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930" yWindow="2310" windowWidth="15195" windowHeight="8445"/>
  </bookViews>
  <sheets>
    <sheet name="TARIFICADOR" sheetId="1" r:id="rId1"/>
    <sheet name="OFERTA COMPRA" sheetId="10" state="hidden" r:id="rId2"/>
  </sheets>
  <definedNames>
    <definedName name="_xlnm._FilterDatabase" localSheetId="1" hidden="1">'OFERTA COMPRA'!$A$1:$J$2330</definedName>
    <definedName name="_xlnm._FilterDatabase" localSheetId="0" hidden="1">TARIFICADOR!$A$23:$G$4458</definedName>
    <definedName name="_xlnm.Print_Area" localSheetId="0">TARIFICADOR!$A$1:$Z$26</definedName>
  </definedNames>
  <calcPr calcId="124519"/>
</workbook>
</file>

<file path=xl/calcChain.xml><?xml version="1.0" encoding="utf-8"?>
<calcChain xmlns="http://schemas.openxmlformats.org/spreadsheetml/2006/main">
  <c r="U4" i="1"/>
  <c r="U7"/>
  <c r="U9"/>
  <c r="I24"/>
  <c r="J24"/>
  <c r="L24"/>
  <c r="M24" s="1"/>
  <c r="N24" s="1"/>
  <c r="O24" s="1"/>
  <c r="I25"/>
  <c r="J25"/>
  <c r="L25"/>
  <c r="M25" s="1"/>
  <c r="N25" s="1"/>
  <c r="O25" s="1"/>
  <c r="I26"/>
  <c r="J26"/>
  <c r="L26"/>
  <c r="M26" s="1"/>
  <c r="N26" s="1"/>
  <c r="O26" s="1"/>
  <c r="I27"/>
  <c r="J27"/>
  <c r="L27"/>
  <c r="M27" s="1"/>
  <c r="N27" s="1"/>
  <c r="O27" s="1"/>
  <c r="I28"/>
  <c r="J28"/>
  <c r="L28"/>
  <c r="M28" s="1"/>
  <c r="N28" s="1"/>
  <c r="O28" s="1"/>
  <c r="I29"/>
  <c r="J29"/>
  <c r="L29"/>
  <c r="M29" s="1"/>
  <c r="N29" s="1"/>
  <c r="O29" s="1"/>
  <c r="I30"/>
  <c r="J30"/>
  <c r="L30"/>
  <c r="M30" s="1"/>
  <c r="N30" s="1"/>
  <c r="O30" s="1"/>
  <c r="I31"/>
  <c r="J31"/>
  <c r="L31"/>
  <c r="M31" s="1"/>
  <c r="N31" s="1"/>
  <c r="O31" s="1"/>
  <c r="I32"/>
  <c r="J32"/>
  <c r="L32"/>
  <c r="M32" s="1"/>
  <c r="N32" s="1"/>
  <c r="O32" s="1"/>
  <c r="I33"/>
  <c r="J33"/>
  <c r="L33"/>
  <c r="M33" s="1"/>
  <c r="N33" s="1"/>
  <c r="O33" s="1"/>
  <c r="I34"/>
  <c r="J34"/>
  <c r="L34"/>
  <c r="M34" s="1"/>
  <c r="N34" s="1"/>
  <c r="O34" s="1"/>
  <c r="I35"/>
  <c r="J35"/>
  <c r="L35"/>
  <c r="M35" s="1"/>
  <c r="N35" s="1"/>
  <c r="O35" s="1"/>
  <c r="I36"/>
  <c r="J36"/>
  <c r="L36"/>
  <c r="M36" s="1"/>
  <c r="N36" s="1"/>
  <c r="O36" s="1"/>
  <c r="I37"/>
  <c r="J37"/>
  <c r="L37"/>
  <c r="M37" s="1"/>
  <c r="I38"/>
  <c r="J38"/>
  <c r="L38"/>
  <c r="M38" s="1"/>
  <c r="I39"/>
  <c r="J39"/>
  <c r="L39"/>
  <c r="M39" s="1"/>
  <c r="I40"/>
  <c r="J40"/>
  <c r="L40"/>
  <c r="M40" s="1"/>
  <c r="I41"/>
  <c r="J41"/>
  <c r="L41"/>
  <c r="M41" s="1"/>
  <c r="I42"/>
  <c r="J42"/>
  <c r="L42"/>
  <c r="M42" s="1"/>
  <c r="I43"/>
  <c r="J43"/>
  <c r="L43"/>
  <c r="M43" s="1"/>
  <c r="I44"/>
  <c r="J44"/>
  <c r="L44"/>
  <c r="M44" s="1"/>
  <c r="I45"/>
  <c r="J45"/>
  <c r="L45"/>
  <c r="M45" s="1"/>
  <c r="I46"/>
  <c r="J46"/>
  <c r="L46"/>
  <c r="M46" s="1"/>
  <c r="I47"/>
  <c r="J47"/>
  <c r="L47"/>
  <c r="M47" s="1"/>
  <c r="I48"/>
  <c r="J48"/>
  <c r="L48"/>
  <c r="M48" s="1"/>
  <c r="I49"/>
  <c r="J49"/>
  <c r="L49"/>
  <c r="M49" s="1"/>
  <c r="I50"/>
  <c r="J50"/>
  <c r="L50"/>
  <c r="M50" s="1"/>
  <c r="I51"/>
  <c r="J51"/>
  <c r="L51"/>
  <c r="M51" s="1"/>
  <c r="I52"/>
  <c r="J52"/>
  <c r="L52"/>
  <c r="M52" s="1"/>
  <c r="I53"/>
  <c r="J53"/>
  <c r="L53"/>
  <c r="M53" s="1"/>
  <c r="I54"/>
  <c r="J54"/>
  <c r="L54"/>
  <c r="M54" s="1"/>
  <c r="I55"/>
  <c r="J55"/>
  <c r="L55"/>
  <c r="M55" s="1"/>
  <c r="I56"/>
  <c r="J56"/>
  <c r="L56"/>
  <c r="M56" s="1"/>
  <c r="I57"/>
  <c r="J57"/>
  <c r="L57"/>
  <c r="M57" s="1"/>
  <c r="I58"/>
  <c r="J58"/>
  <c r="L58"/>
  <c r="M58" s="1"/>
  <c r="I59"/>
  <c r="J59"/>
  <c r="L59"/>
  <c r="M59" s="1"/>
  <c r="I60"/>
  <c r="J60"/>
  <c r="L60"/>
  <c r="M60" s="1"/>
  <c r="I61"/>
  <c r="J61"/>
  <c r="L61"/>
  <c r="M61" s="1"/>
  <c r="I62"/>
  <c r="J62"/>
  <c r="L62"/>
  <c r="M62" s="1"/>
  <c r="I63"/>
  <c r="J63"/>
  <c r="L63"/>
  <c r="M63" s="1"/>
  <c r="I64"/>
  <c r="J64"/>
  <c r="L64"/>
  <c r="M64" s="1"/>
  <c r="I65"/>
  <c r="J65"/>
  <c r="L65"/>
  <c r="M65" s="1"/>
  <c r="I66"/>
  <c r="J66"/>
  <c r="L66"/>
  <c r="M66" s="1"/>
  <c r="I67"/>
  <c r="J67"/>
  <c r="L67"/>
  <c r="M67" s="1"/>
  <c r="I68"/>
  <c r="J68"/>
  <c r="L68"/>
  <c r="M68" s="1"/>
  <c r="I69"/>
  <c r="J69"/>
  <c r="L69"/>
  <c r="M69" s="1"/>
  <c r="I70"/>
  <c r="J70"/>
  <c r="L70"/>
  <c r="M70" s="1"/>
  <c r="I71"/>
  <c r="J71"/>
  <c r="L71"/>
  <c r="M71" s="1"/>
  <c r="I72"/>
  <c r="J72"/>
  <c r="L72"/>
  <c r="M72" s="1"/>
  <c r="I73"/>
  <c r="J73"/>
  <c r="L73"/>
  <c r="M73" s="1"/>
  <c r="I74"/>
  <c r="J74"/>
  <c r="L74"/>
  <c r="M74" s="1"/>
  <c r="I75"/>
  <c r="J75"/>
  <c r="L75"/>
  <c r="M75" s="1"/>
  <c r="I76"/>
  <c r="J76"/>
  <c r="L76"/>
  <c r="M76" s="1"/>
  <c r="I77"/>
  <c r="J77"/>
  <c r="L77"/>
  <c r="M77" s="1"/>
  <c r="I78"/>
  <c r="J78"/>
  <c r="L78"/>
  <c r="M78" s="1"/>
  <c r="I79"/>
  <c r="J79"/>
  <c r="L79"/>
  <c r="M79" s="1"/>
  <c r="I80"/>
  <c r="J80"/>
  <c r="L80"/>
  <c r="M80" s="1"/>
  <c r="I81"/>
  <c r="J81"/>
  <c r="L81"/>
  <c r="M81" s="1"/>
  <c r="I82"/>
  <c r="J82"/>
  <c r="L82"/>
  <c r="M82" s="1"/>
  <c r="I83"/>
  <c r="J83"/>
  <c r="L83"/>
  <c r="M83" s="1"/>
  <c r="I84"/>
  <c r="J84"/>
  <c r="L84"/>
  <c r="M84" s="1"/>
  <c r="I85"/>
  <c r="J85"/>
  <c r="L85"/>
  <c r="M85" s="1"/>
  <c r="I86"/>
  <c r="J86"/>
  <c r="L86"/>
  <c r="M86" s="1"/>
  <c r="I87"/>
  <c r="J87"/>
  <c r="L87"/>
  <c r="M87" s="1"/>
  <c r="I88"/>
  <c r="J88"/>
  <c r="L88"/>
  <c r="M88" s="1"/>
  <c r="I89"/>
  <c r="J89"/>
  <c r="L89"/>
  <c r="M89" s="1"/>
  <c r="I90"/>
  <c r="J90"/>
  <c r="L90"/>
  <c r="M90" s="1"/>
  <c r="I91"/>
  <c r="J91"/>
  <c r="L91"/>
  <c r="M91" s="1"/>
  <c r="I92"/>
  <c r="J92"/>
  <c r="L92"/>
  <c r="M92" s="1"/>
  <c r="I93"/>
  <c r="J93"/>
  <c r="L93"/>
  <c r="M93" s="1"/>
  <c r="I94"/>
  <c r="J94"/>
  <c r="L94"/>
  <c r="M94" s="1"/>
  <c r="I95"/>
  <c r="J95"/>
  <c r="L95"/>
  <c r="M95" s="1"/>
  <c r="I96"/>
  <c r="J96"/>
  <c r="L96"/>
  <c r="M96" s="1"/>
  <c r="I97"/>
  <c r="J97"/>
  <c r="L97"/>
  <c r="M97" s="1"/>
  <c r="I98"/>
  <c r="J98"/>
  <c r="L98"/>
  <c r="M98" s="1"/>
  <c r="I99"/>
  <c r="J99"/>
  <c r="L99"/>
  <c r="M99" s="1"/>
  <c r="I100"/>
  <c r="J100"/>
  <c r="L100"/>
  <c r="M100" s="1"/>
  <c r="I101"/>
  <c r="J101"/>
  <c r="L101"/>
  <c r="M101" s="1"/>
  <c r="I102"/>
  <c r="J102"/>
  <c r="L102"/>
  <c r="M102" s="1"/>
  <c r="I103"/>
  <c r="J103"/>
  <c r="L103"/>
  <c r="M103" s="1"/>
  <c r="I104"/>
  <c r="J104"/>
  <c r="L104"/>
  <c r="M104" s="1"/>
  <c r="I105"/>
  <c r="J105"/>
  <c r="L105"/>
  <c r="M105" s="1"/>
  <c r="I106"/>
  <c r="J106"/>
  <c r="L106"/>
  <c r="M106" s="1"/>
  <c r="I107"/>
  <c r="J107"/>
  <c r="L107"/>
  <c r="M107" s="1"/>
  <c r="I108"/>
  <c r="J108"/>
  <c r="L108"/>
  <c r="M108" s="1"/>
  <c r="I109"/>
  <c r="J109"/>
  <c r="L109"/>
  <c r="M109" s="1"/>
  <c r="I110"/>
  <c r="J110"/>
  <c r="L110"/>
  <c r="M110" s="1"/>
  <c r="I111"/>
  <c r="J111"/>
  <c r="L111"/>
  <c r="M111" s="1"/>
  <c r="I112"/>
  <c r="J112"/>
  <c r="L112"/>
  <c r="M112" s="1"/>
  <c r="I113"/>
  <c r="J113"/>
  <c r="L113"/>
  <c r="M113" s="1"/>
  <c r="I114"/>
  <c r="J114"/>
  <c r="L114"/>
  <c r="M114" s="1"/>
  <c r="I115"/>
  <c r="J115"/>
  <c r="L115"/>
  <c r="M115" s="1"/>
  <c r="I116"/>
  <c r="J116"/>
  <c r="L116"/>
  <c r="M116" s="1"/>
  <c r="I117"/>
  <c r="J117"/>
  <c r="L117"/>
  <c r="M117" s="1"/>
  <c r="I118"/>
  <c r="J118"/>
  <c r="L118"/>
  <c r="M118" s="1"/>
  <c r="I119"/>
  <c r="J119"/>
  <c r="L119"/>
  <c r="M119" s="1"/>
  <c r="I120"/>
  <c r="J120"/>
  <c r="L120"/>
  <c r="M120" s="1"/>
  <c r="I121"/>
  <c r="J121"/>
  <c r="L121"/>
  <c r="M121" s="1"/>
  <c r="I122"/>
  <c r="J122"/>
  <c r="L122"/>
  <c r="M122" s="1"/>
  <c r="I123"/>
  <c r="J123"/>
  <c r="L123"/>
  <c r="M123" s="1"/>
  <c r="I124"/>
  <c r="J124"/>
  <c r="L124"/>
  <c r="M124" s="1"/>
  <c r="I125"/>
  <c r="J125"/>
  <c r="L125"/>
  <c r="M125" s="1"/>
  <c r="I126"/>
  <c r="J126"/>
  <c r="L126"/>
  <c r="M126" s="1"/>
  <c r="I127"/>
  <c r="J127"/>
  <c r="L127"/>
  <c r="M127" s="1"/>
  <c r="I128"/>
  <c r="J128"/>
  <c r="L128"/>
  <c r="M128" s="1"/>
  <c r="I129"/>
  <c r="J129"/>
  <c r="L129"/>
  <c r="M129" s="1"/>
  <c r="I130"/>
  <c r="J130"/>
  <c r="L130"/>
  <c r="M130" s="1"/>
  <c r="I131"/>
  <c r="J131"/>
  <c r="L131"/>
  <c r="M131" s="1"/>
  <c r="I132"/>
  <c r="J132"/>
  <c r="L132"/>
  <c r="M132" s="1"/>
  <c r="I133"/>
  <c r="J133"/>
  <c r="L133"/>
  <c r="M133" s="1"/>
  <c r="I134"/>
  <c r="J134"/>
  <c r="L134"/>
  <c r="M134" s="1"/>
  <c r="I135"/>
  <c r="J135"/>
  <c r="L135"/>
  <c r="M135" s="1"/>
  <c r="I136"/>
  <c r="J136"/>
  <c r="L136"/>
  <c r="M136" s="1"/>
  <c r="I137"/>
  <c r="J137"/>
  <c r="L137"/>
  <c r="M137" s="1"/>
  <c r="I138"/>
  <c r="J138"/>
  <c r="L138"/>
  <c r="M138" s="1"/>
  <c r="I139"/>
  <c r="J139"/>
  <c r="L139"/>
  <c r="M139" s="1"/>
  <c r="I140"/>
  <c r="J140"/>
  <c r="L140"/>
  <c r="M140" s="1"/>
  <c r="I141"/>
  <c r="J141"/>
  <c r="L141"/>
  <c r="M141" s="1"/>
  <c r="I142"/>
  <c r="J142"/>
  <c r="L142"/>
  <c r="M142" s="1"/>
  <c r="I143"/>
  <c r="J143"/>
  <c r="L143"/>
  <c r="M143" s="1"/>
  <c r="I144"/>
  <c r="J144"/>
  <c r="L144"/>
  <c r="M144" s="1"/>
  <c r="I145"/>
  <c r="J145"/>
  <c r="L145"/>
  <c r="M145" s="1"/>
  <c r="I146"/>
  <c r="J146"/>
  <c r="L146"/>
  <c r="M146" s="1"/>
  <c r="I147"/>
  <c r="J147"/>
  <c r="L147"/>
  <c r="M147" s="1"/>
  <c r="I148"/>
  <c r="J148"/>
  <c r="L148"/>
  <c r="M148" s="1"/>
  <c r="I149"/>
  <c r="J149"/>
  <c r="L149"/>
  <c r="M149" s="1"/>
  <c r="I150"/>
  <c r="J150"/>
  <c r="L150"/>
  <c r="M150" s="1"/>
  <c r="I151"/>
  <c r="J151"/>
  <c r="L151"/>
  <c r="M151" s="1"/>
  <c r="I152"/>
  <c r="J152"/>
  <c r="L152"/>
  <c r="M152" s="1"/>
  <c r="I153"/>
  <c r="J153"/>
  <c r="L153"/>
  <c r="M153" s="1"/>
  <c r="N153" s="1"/>
  <c r="O153" s="1"/>
  <c r="I154"/>
  <c r="J154"/>
  <c r="L154"/>
  <c r="M154" s="1"/>
  <c r="I155"/>
  <c r="J155"/>
  <c r="L155"/>
  <c r="M155" s="1"/>
  <c r="I156"/>
  <c r="J156"/>
  <c r="L156"/>
  <c r="M156" s="1"/>
  <c r="I157"/>
  <c r="J157"/>
  <c r="L157"/>
  <c r="M157" s="1"/>
  <c r="I158"/>
  <c r="J158"/>
  <c r="L158"/>
  <c r="M158" s="1"/>
  <c r="I159"/>
  <c r="J159"/>
  <c r="L159"/>
  <c r="M159" s="1"/>
  <c r="I160"/>
  <c r="J160"/>
  <c r="L160"/>
  <c r="M160" s="1"/>
  <c r="I161"/>
  <c r="J161"/>
  <c r="L161"/>
  <c r="M161" s="1"/>
  <c r="I162"/>
  <c r="J162"/>
  <c r="L162"/>
  <c r="M162" s="1"/>
  <c r="I163"/>
  <c r="J163"/>
  <c r="L163"/>
  <c r="M163" s="1"/>
  <c r="I164"/>
  <c r="J164"/>
  <c r="L164"/>
  <c r="M164" s="1"/>
  <c r="I165"/>
  <c r="J165"/>
  <c r="L165"/>
  <c r="M165" s="1"/>
  <c r="I166"/>
  <c r="J166"/>
  <c r="L166"/>
  <c r="M166" s="1"/>
  <c r="I167"/>
  <c r="J167"/>
  <c r="L167"/>
  <c r="M167" s="1"/>
  <c r="I168"/>
  <c r="J168"/>
  <c r="L168"/>
  <c r="M168" s="1"/>
  <c r="I169"/>
  <c r="J169"/>
  <c r="L169"/>
  <c r="M169" s="1"/>
  <c r="I170"/>
  <c r="J170"/>
  <c r="L170"/>
  <c r="M170" s="1"/>
  <c r="I171"/>
  <c r="J171"/>
  <c r="L171"/>
  <c r="M171" s="1"/>
  <c r="I172"/>
  <c r="J172"/>
  <c r="L172"/>
  <c r="M172" s="1"/>
  <c r="I173"/>
  <c r="J173"/>
  <c r="L173"/>
  <c r="M173" s="1"/>
  <c r="I174"/>
  <c r="J174"/>
  <c r="L174"/>
  <c r="M174" s="1"/>
  <c r="I175"/>
  <c r="J175"/>
  <c r="L175"/>
  <c r="M175" s="1"/>
  <c r="I176"/>
  <c r="J176"/>
  <c r="L176"/>
  <c r="M176" s="1"/>
  <c r="I177"/>
  <c r="J177"/>
  <c r="L177"/>
  <c r="M177" s="1"/>
  <c r="I178"/>
  <c r="J178"/>
  <c r="L178"/>
  <c r="M178" s="1"/>
  <c r="I179"/>
  <c r="J179"/>
  <c r="L179"/>
  <c r="M179" s="1"/>
  <c r="I180"/>
  <c r="J180"/>
  <c r="L180"/>
  <c r="M180" s="1"/>
  <c r="I181"/>
  <c r="J181"/>
  <c r="L181"/>
  <c r="M181" s="1"/>
  <c r="I182"/>
  <c r="J182"/>
  <c r="L182"/>
  <c r="M182" s="1"/>
  <c r="I183"/>
  <c r="J183"/>
  <c r="L183"/>
  <c r="M183" s="1"/>
  <c r="I184"/>
  <c r="J184"/>
  <c r="L184"/>
  <c r="M184" s="1"/>
  <c r="I185"/>
  <c r="J185"/>
  <c r="L185"/>
  <c r="M185" s="1"/>
  <c r="I186"/>
  <c r="J186"/>
  <c r="L186"/>
  <c r="M186" s="1"/>
  <c r="I187"/>
  <c r="J187"/>
  <c r="L187"/>
  <c r="M187" s="1"/>
  <c r="I188"/>
  <c r="J188"/>
  <c r="L188"/>
  <c r="M188" s="1"/>
  <c r="I189"/>
  <c r="J189"/>
  <c r="L189"/>
  <c r="M189" s="1"/>
  <c r="I190"/>
  <c r="J190"/>
  <c r="L190"/>
  <c r="M190" s="1"/>
  <c r="I191"/>
  <c r="J191"/>
  <c r="L191"/>
  <c r="M191" s="1"/>
  <c r="I192"/>
  <c r="J192"/>
  <c r="L192"/>
  <c r="M192" s="1"/>
  <c r="I193"/>
  <c r="J193"/>
  <c r="L193"/>
  <c r="M193" s="1"/>
  <c r="I194"/>
  <c r="J194"/>
  <c r="L194"/>
  <c r="M194" s="1"/>
  <c r="I195"/>
  <c r="J195"/>
  <c r="L195"/>
  <c r="M195" s="1"/>
  <c r="I196"/>
  <c r="J196"/>
  <c r="L196"/>
  <c r="M196" s="1"/>
  <c r="I197"/>
  <c r="J197"/>
  <c r="L197"/>
  <c r="M197" s="1"/>
  <c r="I198"/>
  <c r="J198"/>
  <c r="L198"/>
  <c r="M198" s="1"/>
  <c r="I199"/>
  <c r="J199"/>
  <c r="L199"/>
  <c r="M199" s="1"/>
  <c r="I200"/>
  <c r="J200"/>
  <c r="L200"/>
  <c r="M200" s="1"/>
  <c r="I201"/>
  <c r="J201"/>
  <c r="L201"/>
  <c r="M201" s="1"/>
  <c r="I202"/>
  <c r="J202"/>
  <c r="L202"/>
  <c r="M202" s="1"/>
  <c r="I203"/>
  <c r="J203"/>
  <c r="L203"/>
  <c r="M203" s="1"/>
  <c r="I204"/>
  <c r="J204"/>
  <c r="L204"/>
  <c r="M204" s="1"/>
  <c r="I205"/>
  <c r="J205"/>
  <c r="L205"/>
  <c r="M205" s="1"/>
  <c r="I206"/>
  <c r="J206"/>
  <c r="L206"/>
  <c r="M206" s="1"/>
  <c r="I207"/>
  <c r="J207"/>
  <c r="L207"/>
  <c r="M207" s="1"/>
  <c r="I208"/>
  <c r="J208"/>
  <c r="L208"/>
  <c r="M208" s="1"/>
  <c r="I209"/>
  <c r="J209"/>
  <c r="L209"/>
  <c r="M209" s="1"/>
  <c r="I210"/>
  <c r="J210"/>
  <c r="L210"/>
  <c r="M210" s="1"/>
  <c r="I211"/>
  <c r="J211"/>
  <c r="L211"/>
  <c r="M211" s="1"/>
  <c r="I212"/>
  <c r="J212"/>
  <c r="L212"/>
  <c r="M212" s="1"/>
  <c r="I213"/>
  <c r="J213"/>
  <c r="L213"/>
  <c r="M213" s="1"/>
  <c r="I214"/>
  <c r="J214"/>
  <c r="L214"/>
  <c r="M214" s="1"/>
  <c r="I215"/>
  <c r="J215"/>
  <c r="L215"/>
  <c r="M215" s="1"/>
  <c r="I216"/>
  <c r="J216"/>
  <c r="L216"/>
  <c r="M216" s="1"/>
  <c r="I217"/>
  <c r="J217"/>
  <c r="L217"/>
  <c r="M217" s="1"/>
  <c r="I218"/>
  <c r="J218"/>
  <c r="L218"/>
  <c r="M218" s="1"/>
  <c r="I219"/>
  <c r="J219"/>
  <c r="L219"/>
  <c r="M219" s="1"/>
  <c r="I220"/>
  <c r="J220"/>
  <c r="L220"/>
  <c r="M220" s="1"/>
  <c r="I221"/>
  <c r="J221"/>
  <c r="L221"/>
  <c r="M221" s="1"/>
  <c r="I222"/>
  <c r="J222"/>
  <c r="L222"/>
  <c r="M222" s="1"/>
  <c r="I223"/>
  <c r="J223"/>
  <c r="L223"/>
  <c r="M223" s="1"/>
  <c r="I224"/>
  <c r="J224"/>
  <c r="L224"/>
  <c r="M224" s="1"/>
  <c r="I225"/>
  <c r="J225"/>
  <c r="L225"/>
  <c r="M225" s="1"/>
  <c r="I226"/>
  <c r="J226"/>
  <c r="L226"/>
  <c r="M226" s="1"/>
  <c r="I227"/>
  <c r="J227"/>
  <c r="L227"/>
  <c r="M227" s="1"/>
  <c r="I228"/>
  <c r="J228"/>
  <c r="L228"/>
  <c r="M228" s="1"/>
  <c r="I229"/>
  <c r="J229"/>
  <c r="L229"/>
  <c r="M229" s="1"/>
  <c r="I230"/>
  <c r="J230"/>
  <c r="L230"/>
  <c r="M230" s="1"/>
  <c r="I231"/>
  <c r="J231"/>
  <c r="L231"/>
  <c r="M231" s="1"/>
  <c r="I232"/>
  <c r="J232"/>
  <c r="L232"/>
  <c r="M232" s="1"/>
  <c r="I233"/>
  <c r="J233"/>
  <c r="L233"/>
  <c r="M233" s="1"/>
  <c r="I234"/>
  <c r="J234"/>
  <c r="L234"/>
  <c r="M234" s="1"/>
  <c r="I235"/>
  <c r="J235"/>
  <c r="L235"/>
  <c r="M235" s="1"/>
  <c r="I236"/>
  <c r="J236"/>
  <c r="L236"/>
  <c r="M236" s="1"/>
  <c r="I237"/>
  <c r="J237"/>
  <c r="L237"/>
  <c r="M237" s="1"/>
  <c r="I238"/>
  <c r="J238"/>
  <c r="L238"/>
  <c r="M238" s="1"/>
  <c r="I239"/>
  <c r="J239"/>
  <c r="L239"/>
  <c r="M239" s="1"/>
  <c r="I240"/>
  <c r="J240"/>
  <c r="L240"/>
  <c r="M240" s="1"/>
  <c r="I241"/>
  <c r="J241"/>
  <c r="L241"/>
  <c r="M241" s="1"/>
  <c r="I242"/>
  <c r="J242"/>
  <c r="L242"/>
  <c r="M242" s="1"/>
  <c r="I243"/>
  <c r="J243"/>
  <c r="L243"/>
  <c r="M243" s="1"/>
  <c r="I244"/>
  <c r="J244"/>
  <c r="L244"/>
  <c r="M244" s="1"/>
  <c r="I245"/>
  <c r="J245"/>
  <c r="L245"/>
  <c r="M245" s="1"/>
  <c r="I246"/>
  <c r="J246"/>
  <c r="L246"/>
  <c r="M246" s="1"/>
  <c r="I247"/>
  <c r="J247"/>
  <c r="L247"/>
  <c r="M247" s="1"/>
  <c r="I248"/>
  <c r="J248"/>
  <c r="L248"/>
  <c r="M248" s="1"/>
  <c r="I249"/>
  <c r="J249"/>
  <c r="L249"/>
  <c r="M249" s="1"/>
  <c r="I250"/>
  <c r="J250"/>
  <c r="L250"/>
  <c r="M250" s="1"/>
  <c r="I251"/>
  <c r="J251"/>
  <c r="L251"/>
  <c r="M251" s="1"/>
  <c r="I252"/>
  <c r="J252"/>
  <c r="L252"/>
  <c r="M252" s="1"/>
  <c r="I253"/>
  <c r="J253"/>
  <c r="L253"/>
  <c r="M253" s="1"/>
  <c r="I254"/>
  <c r="J254"/>
  <c r="L254"/>
  <c r="M254" s="1"/>
  <c r="I255"/>
  <c r="J255"/>
  <c r="L255"/>
  <c r="M255" s="1"/>
  <c r="I256"/>
  <c r="J256"/>
  <c r="L256"/>
  <c r="M256" s="1"/>
  <c r="I257"/>
  <c r="J257"/>
  <c r="L257"/>
  <c r="M257" s="1"/>
  <c r="I258"/>
  <c r="J258"/>
  <c r="L258"/>
  <c r="M258" s="1"/>
  <c r="I259"/>
  <c r="J259"/>
  <c r="L259"/>
  <c r="M259" s="1"/>
  <c r="I260"/>
  <c r="J260"/>
  <c r="L260"/>
  <c r="M260" s="1"/>
  <c r="I261"/>
  <c r="J261"/>
  <c r="L261"/>
  <c r="M261" s="1"/>
  <c r="I262"/>
  <c r="J262"/>
  <c r="L262"/>
  <c r="M262" s="1"/>
  <c r="I263"/>
  <c r="J263"/>
  <c r="L263"/>
  <c r="M263" s="1"/>
  <c r="I264"/>
  <c r="J264"/>
  <c r="L264"/>
  <c r="M264" s="1"/>
  <c r="I265"/>
  <c r="J265"/>
  <c r="L265"/>
  <c r="M265" s="1"/>
  <c r="I266"/>
  <c r="J266"/>
  <c r="L266"/>
  <c r="M266" s="1"/>
  <c r="I267"/>
  <c r="J267"/>
  <c r="L267"/>
  <c r="M267" s="1"/>
  <c r="I268"/>
  <c r="J268"/>
  <c r="L268"/>
  <c r="M268" s="1"/>
  <c r="I269"/>
  <c r="J269"/>
  <c r="L269"/>
  <c r="M269" s="1"/>
  <c r="I270"/>
  <c r="J270"/>
  <c r="L270"/>
  <c r="M270" s="1"/>
  <c r="I271"/>
  <c r="J271"/>
  <c r="L271"/>
  <c r="M271" s="1"/>
  <c r="I272"/>
  <c r="J272"/>
  <c r="L272"/>
  <c r="M272" s="1"/>
  <c r="I273"/>
  <c r="J273"/>
  <c r="L273"/>
  <c r="M273" s="1"/>
  <c r="I274"/>
  <c r="J274"/>
  <c r="L274"/>
  <c r="M274" s="1"/>
  <c r="I275"/>
  <c r="J275"/>
  <c r="L275"/>
  <c r="M275" s="1"/>
  <c r="I276"/>
  <c r="J276"/>
  <c r="L276"/>
  <c r="M276" s="1"/>
  <c r="I277"/>
  <c r="J277"/>
  <c r="L277"/>
  <c r="M277" s="1"/>
  <c r="I278"/>
  <c r="J278"/>
  <c r="L278"/>
  <c r="M278" s="1"/>
  <c r="I279"/>
  <c r="J279"/>
  <c r="L279"/>
  <c r="M279" s="1"/>
  <c r="I280"/>
  <c r="J280"/>
  <c r="L280"/>
  <c r="M280" s="1"/>
  <c r="I281"/>
  <c r="J281"/>
  <c r="L281"/>
  <c r="M281" s="1"/>
  <c r="I282"/>
  <c r="J282"/>
  <c r="L282"/>
  <c r="M282" s="1"/>
  <c r="I283"/>
  <c r="J283"/>
  <c r="L283"/>
  <c r="M283" s="1"/>
  <c r="I284"/>
  <c r="J284"/>
  <c r="L284"/>
  <c r="M284" s="1"/>
  <c r="I285"/>
  <c r="J285"/>
  <c r="L285"/>
  <c r="M285" s="1"/>
  <c r="I286"/>
  <c r="J286"/>
  <c r="L286"/>
  <c r="M286" s="1"/>
  <c r="I287"/>
  <c r="J287"/>
  <c r="L287"/>
  <c r="M287" s="1"/>
  <c r="I288"/>
  <c r="J288"/>
  <c r="L288"/>
  <c r="M288" s="1"/>
  <c r="I289"/>
  <c r="J289"/>
  <c r="L289"/>
  <c r="M289" s="1"/>
  <c r="I290"/>
  <c r="J290"/>
  <c r="L290"/>
  <c r="M290" s="1"/>
  <c r="I291"/>
  <c r="J291"/>
  <c r="L291"/>
  <c r="M291" s="1"/>
  <c r="I292"/>
  <c r="J292"/>
  <c r="L292"/>
  <c r="M292" s="1"/>
  <c r="I293"/>
  <c r="J293"/>
  <c r="L293"/>
  <c r="M293" s="1"/>
  <c r="I294"/>
  <c r="J294"/>
  <c r="L294"/>
  <c r="M294" s="1"/>
  <c r="I295"/>
  <c r="J295"/>
  <c r="L295"/>
  <c r="M295" s="1"/>
  <c r="I296"/>
  <c r="J296"/>
  <c r="L296"/>
  <c r="M296" s="1"/>
  <c r="I297"/>
  <c r="J297"/>
  <c r="L297"/>
  <c r="M297" s="1"/>
  <c r="I298"/>
  <c r="J298"/>
  <c r="L298"/>
  <c r="M298" s="1"/>
  <c r="I299"/>
  <c r="J299"/>
  <c r="L299"/>
  <c r="M299" s="1"/>
  <c r="I300"/>
  <c r="J300"/>
  <c r="L300"/>
  <c r="M300" s="1"/>
  <c r="I301"/>
  <c r="J301"/>
  <c r="L301"/>
  <c r="M301" s="1"/>
  <c r="I302"/>
  <c r="J302"/>
  <c r="L302"/>
  <c r="M302" s="1"/>
  <c r="I303"/>
  <c r="J303"/>
  <c r="L303"/>
  <c r="M303" s="1"/>
  <c r="I304"/>
  <c r="J304"/>
  <c r="L304"/>
  <c r="M304" s="1"/>
  <c r="I305"/>
  <c r="J305"/>
  <c r="L305"/>
  <c r="M305" s="1"/>
  <c r="I306"/>
  <c r="J306"/>
  <c r="L306"/>
  <c r="M306" s="1"/>
  <c r="I307"/>
  <c r="J307"/>
  <c r="L307"/>
  <c r="M307" s="1"/>
  <c r="I308"/>
  <c r="J308"/>
  <c r="L308"/>
  <c r="M308" s="1"/>
  <c r="I309"/>
  <c r="J309"/>
  <c r="L309"/>
  <c r="M309" s="1"/>
  <c r="I310"/>
  <c r="J310"/>
  <c r="L310"/>
  <c r="M310" s="1"/>
  <c r="I311"/>
  <c r="J311"/>
  <c r="L311"/>
  <c r="M311" s="1"/>
  <c r="I312"/>
  <c r="J312"/>
  <c r="L312"/>
  <c r="M312" s="1"/>
  <c r="I313"/>
  <c r="J313"/>
  <c r="L313"/>
  <c r="M313" s="1"/>
  <c r="I314"/>
  <c r="J314"/>
  <c r="L314"/>
  <c r="M314" s="1"/>
  <c r="I315"/>
  <c r="J315"/>
  <c r="L315"/>
  <c r="M315" s="1"/>
  <c r="I316"/>
  <c r="J316"/>
  <c r="L316"/>
  <c r="M316" s="1"/>
  <c r="I317"/>
  <c r="J317"/>
  <c r="L317"/>
  <c r="M317" s="1"/>
  <c r="I318"/>
  <c r="J318"/>
  <c r="L318"/>
  <c r="M318" s="1"/>
  <c r="I319"/>
  <c r="J319"/>
  <c r="L319"/>
  <c r="M319" s="1"/>
  <c r="I320"/>
  <c r="J320"/>
  <c r="L320"/>
  <c r="M320" s="1"/>
  <c r="I321"/>
  <c r="J321"/>
  <c r="L321"/>
  <c r="M321" s="1"/>
  <c r="I322"/>
  <c r="J322"/>
  <c r="L322"/>
  <c r="M322" s="1"/>
  <c r="I323"/>
  <c r="J323"/>
  <c r="L323"/>
  <c r="M323" s="1"/>
  <c r="I324"/>
  <c r="J324"/>
  <c r="L324"/>
  <c r="M324" s="1"/>
  <c r="I325"/>
  <c r="J325"/>
  <c r="L325"/>
  <c r="M325" s="1"/>
  <c r="I326"/>
  <c r="J326"/>
  <c r="L326"/>
  <c r="M326" s="1"/>
  <c r="I327"/>
  <c r="J327"/>
  <c r="L327"/>
  <c r="M327" s="1"/>
  <c r="I328"/>
  <c r="J328"/>
  <c r="L328"/>
  <c r="M328" s="1"/>
  <c r="I329"/>
  <c r="J329"/>
  <c r="L329"/>
  <c r="M329" s="1"/>
  <c r="I330"/>
  <c r="J330"/>
  <c r="L330"/>
  <c r="M330" s="1"/>
  <c r="I331"/>
  <c r="J331"/>
  <c r="L331"/>
  <c r="M331" s="1"/>
  <c r="I332"/>
  <c r="J332"/>
  <c r="L332"/>
  <c r="M332" s="1"/>
  <c r="I333"/>
  <c r="J333"/>
  <c r="L333"/>
  <c r="M333" s="1"/>
  <c r="I334"/>
  <c r="J334"/>
  <c r="L334"/>
  <c r="M334" s="1"/>
  <c r="I335"/>
  <c r="J335"/>
  <c r="L335"/>
  <c r="M335" s="1"/>
  <c r="I336"/>
  <c r="J336"/>
  <c r="L336"/>
  <c r="M336" s="1"/>
  <c r="I337"/>
  <c r="J337"/>
  <c r="L337"/>
  <c r="M337" s="1"/>
  <c r="I338"/>
  <c r="J338"/>
  <c r="L338"/>
  <c r="M338" s="1"/>
  <c r="I339"/>
  <c r="J339"/>
  <c r="L339"/>
  <c r="M339" s="1"/>
  <c r="I340"/>
  <c r="J340"/>
  <c r="L340"/>
  <c r="M340" s="1"/>
  <c r="I341"/>
  <c r="J341"/>
  <c r="L341"/>
  <c r="M341" s="1"/>
  <c r="I342"/>
  <c r="J342"/>
  <c r="L342"/>
  <c r="M342" s="1"/>
  <c r="I343"/>
  <c r="J343"/>
  <c r="L343"/>
  <c r="M343" s="1"/>
  <c r="I344"/>
  <c r="J344"/>
  <c r="L344"/>
  <c r="M344" s="1"/>
  <c r="I345"/>
  <c r="J345"/>
  <c r="L345"/>
  <c r="M345" s="1"/>
  <c r="I346"/>
  <c r="J346"/>
  <c r="L346"/>
  <c r="M346" s="1"/>
  <c r="I347"/>
  <c r="J347"/>
  <c r="L347"/>
  <c r="M347" s="1"/>
  <c r="I348"/>
  <c r="J348"/>
  <c r="L348"/>
  <c r="M348" s="1"/>
  <c r="I349"/>
  <c r="J349"/>
  <c r="L349"/>
  <c r="M349" s="1"/>
  <c r="I350"/>
  <c r="J350"/>
  <c r="L350"/>
  <c r="M350" s="1"/>
  <c r="I351"/>
  <c r="J351"/>
  <c r="L351"/>
  <c r="M351" s="1"/>
  <c r="I352"/>
  <c r="J352"/>
  <c r="L352"/>
  <c r="M352" s="1"/>
  <c r="I353"/>
  <c r="J353"/>
  <c r="L353"/>
  <c r="M353" s="1"/>
  <c r="I354"/>
  <c r="J354"/>
  <c r="L354"/>
  <c r="M354" s="1"/>
  <c r="I355"/>
  <c r="J355"/>
  <c r="L355"/>
  <c r="M355" s="1"/>
  <c r="I356"/>
  <c r="J356"/>
  <c r="L356"/>
  <c r="M356" s="1"/>
  <c r="I357"/>
  <c r="J357"/>
  <c r="L357"/>
  <c r="M357" s="1"/>
  <c r="I358"/>
  <c r="J358"/>
  <c r="L358"/>
  <c r="M358" s="1"/>
  <c r="I359"/>
  <c r="J359"/>
  <c r="L359"/>
  <c r="M359" s="1"/>
  <c r="I360"/>
  <c r="J360"/>
  <c r="L360"/>
  <c r="M360" s="1"/>
  <c r="I361"/>
  <c r="J361"/>
  <c r="L361"/>
  <c r="M361" s="1"/>
  <c r="I362"/>
  <c r="J362"/>
  <c r="L362"/>
  <c r="M362" s="1"/>
  <c r="I363"/>
  <c r="J363"/>
  <c r="L363"/>
  <c r="M363" s="1"/>
  <c r="I364"/>
  <c r="J364"/>
  <c r="L364"/>
  <c r="M364" s="1"/>
  <c r="I365"/>
  <c r="J365"/>
  <c r="L365"/>
  <c r="M365" s="1"/>
  <c r="I366"/>
  <c r="J366"/>
  <c r="L366"/>
  <c r="M366" s="1"/>
  <c r="I367"/>
  <c r="J367"/>
  <c r="L367"/>
  <c r="M367" s="1"/>
  <c r="I368"/>
  <c r="J368"/>
  <c r="L368"/>
  <c r="M368" s="1"/>
  <c r="I369"/>
  <c r="J369"/>
  <c r="L369"/>
  <c r="M369" s="1"/>
  <c r="I370"/>
  <c r="J370"/>
  <c r="L370"/>
  <c r="M370" s="1"/>
  <c r="I371"/>
  <c r="J371"/>
  <c r="L371"/>
  <c r="M371" s="1"/>
  <c r="I372"/>
  <c r="J372"/>
  <c r="L372"/>
  <c r="M372" s="1"/>
  <c r="I373"/>
  <c r="J373"/>
  <c r="L373"/>
  <c r="M373" s="1"/>
  <c r="I374"/>
  <c r="J374"/>
  <c r="L374"/>
  <c r="M374" s="1"/>
  <c r="I375"/>
  <c r="J375"/>
  <c r="L375"/>
  <c r="M375" s="1"/>
  <c r="I376"/>
  <c r="J376"/>
  <c r="L376"/>
  <c r="M376" s="1"/>
  <c r="I377"/>
  <c r="J377"/>
  <c r="L377"/>
  <c r="M377" s="1"/>
  <c r="I378"/>
  <c r="J378"/>
  <c r="L378"/>
  <c r="M378" s="1"/>
  <c r="I379"/>
  <c r="J379"/>
  <c r="L379"/>
  <c r="M379" s="1"/>
  <c r="I380"/>
  <c r="J380"/>
  <c r="L380"/>
  <c r="M380" s="1"/>
  <c r="I381"/>
  <c r="J381"/>
  <c r="L381"/>
  <c r="M381" s="1"/>
  <c r="I382"/>
  <c r="J382"/>
  <c r="L382"/>
  <c r="M382" s="1"/>
  <c r="I383"/>
  <c r="J383"/>
  <c r="L383"/>
  <c r="M383" s="1"/>
  <c r="I384"/>
  <c r="J384"/>
  <c r="L384"/>
  <c r="M384" s="1"/>
  <c r="I385"/>
  <c r="J385"/>
  <c r="L385"/>
  <c r="M385" s="1"/>
  <c r="I386"/>
  <c r="J386"/>
  <c r="L386"/>
  <c r="M386" s="1"/>
  <c r="I387"/>
  <c r="J387"/>
  <c r="L387"/>
  <c r="M387" s="1"/>
  <c r="I388"/>
  <c r="J388"/>
  <c r="L388"/>
  <c r="M388" s="1"/>
  <c r="I389"/>
  <c r="J389"/>
  <c r="L389"/>
  <c r="M389" s="1"/>
  <c r="I390"/>
  <c r="J390"/>
  <c r="L390"/>
  <c r="M390" s="1"/>
  <c r="I391"/>
  <c r="J391"/>
  <c r="L391"/>
  <c r="M391" s="1"/>
  <c r="I392"/>
  <c r="J392"/>
  <c r="L392"/>
  <c r="M392" s="1"/>
  <c r="I393"/>
  <c r="J393"/>
  <c r="L393"/>
  <c r="M393" s="1"/>
  <c r="I394"/>
  <c r="J394"/>
  <c r="L394"/>
  <c r="M394" s="1"/>
  <c r="I395"/>
  <c r="J395"/>
  <c r="L395"/>
  <c r="M395" s="1"/>
  <c r="I396"/>
  <c r="J396"/>
  <c r="L396"/>
  <c r="M396" s="1"/>
  <c r="I397"/>
  <c r="J397"/>
  <c r="L397"/>
  <c r="M397" s="1"/>
  <c r="I398"/>
  <c r="J398"/>
  <c r="L398"/>
  <c r="M398" s="1"/>
  <c r="I399"/>
  <c r="J399"/>
  <c r="L399"/>
  <c r="M399" s="1"/>
  <c r="I400"/>
  <c r="J400"/>
  <c r="L400"/>
  <c r="M400" s="1"/>
  <c r="I401"/>
  <c r="J401"/>
  <c r="L401"/>
  <c r="M401" s="1"/>
  <c r="I402"/>
  <c r="J402"/>
  <c r="L402"/>
  <c r="M402" s="1"/>
  <c r="I403"/>
  <c r="J403"/>
  <c r="L403"/>
  <c r="M403" s="1"/>
  <c r="I404"/>
  <c r="J404"/>
  <c r="L404"/>
  <c r="M404" s="1"/>
  <c r="I405"/>
  <c r="J405"/>
  <c r="L405"/>
  <c r="M405" s="1"/>
  <c r="I406"/>
  <c r="J406"/>
  <c r="L406"/>
  <c r="M406" s="1"/>
  <c r="I407"/>
  <c r="J407"/>
  <c r="L407"/>
  <c r="M407" s="1"/>
  <c r="I408"/>
  <c r="J408"/>
  <c r="L408"/>
  <c r="M408" s="1"/>
  <c r="I409"/>
  <c r="J409"/>
  <c r="L409"/>
  <c r="M409" s="1"/>
  <c r="I410"/>
  <c r="J410"/>
  <c r="L410"/>
  <c r="M410" s="1"/>
  <c r="I411"/>
  <c r="J411"/>
  <c r="L411"/>
  <c r="M411" s="1"/>
  <c r="I412"/>
  <c r="J412"/>
  <c r="L412"/>
  <c r="M412" s="1"/>
  <c r="I413"/>
  <c r="J413"/>
  <c r="L413"/>
  <c r="M413" s="1"/>
  <c r="I414"/>
  <c r="J414"/>
  <c r="L414"/>
  <c r="M414" s="1"/>
  <c r="I415"/>
  <c r="J415"/>
  <c r="L415"/>
  <c r="M415" s="1"/>
  <c r="I416"/>
  <c r="J416"/>
  <c r="L416"/>
  <c r="M416" s="1"/>
  <c r="I417"/>
  <c r="J417"/>
  <c r="L417"/>
  <c r="M417" s="1"/>
  <c r="I418"/>
  <c r="J418"/>
  <c r="L418"/>
  <c r="M418" s="1"/>
  <c r="I419"/>
  <c r="J419"/>
  <c r="L419"/>
  <c r="M419" s="1"/>
  <c r="I420"/>
  <c r="J420"/>
  <c r="L420"/>
  <c r="M420" s="1"/>
  <c r="I421"/>
  <c r="J421"/>
  <c r="L421"/>
  <c r="M421" s="1"/>
  <c r="I422"/>
  <c r="J422"/>
  <c r="L422"/>
  <c r="M422" s="1"/>
  <c r="I423"/>
  <c r="J423"/>
  <c r="L423"/>
  <c r="M423" s="1"/>
  <c r="I424"/>
  <c r="J424"/>
  <c r="L424"/>
  <c r="M424" s="1"/>
  <c r="I425"/>
  <c r="J425"/>
  <c r="L425"/>
  <c r="M425" s="1"/>
  <c r="I426"/>
  <c r="J426"/>
  <c r="L426"/>
  <c r="M426" s="1"/>
  <c r="I427"/>
  <c r="J427"/>
  <c r="L427"/>
  <c r="M427" s="1"/>
  <c r="I428"/>
  <c r="J428"/>
  <c r="L428"/>
  <c r="M428" s="1"/>
  <c r="I429"/>
  <c r="J429"/>
  <c r="L429"/>
  <c r="M429" s="1"/>
  <c r="I430"/>
  <c r="J430"/>
  <c r="L430"/>
  <c r="M430" s="1"/>
  <c r="I431"/>
  <c r="J431"/>
  <c r="L431"/>
  <c r="M431" s="1"/>
  <c r="I432"/>
  <c r="J432"/>
  <c r="L432"/>
  <c r="M432" s="1"/>
  <c r="I433"/>
  <c r="J433"/>
  <c r="L433"/>
  <c r="M433" s="1"/>
  <c r="I434"/>
  <c r="J434"/>
  <c r="L434"/>
  <c r="M434" s="1"/>
  <c r="I435"/>
  <c r="J435"/>
  <c r="L435"/>
  <c r="M435" s="1"/>
  <c r="I436"/>
  <c r="J436"/>
  <c r="L436"/>
  <c r="M436" s="1"/>
  <c r="I437"/>
  <c r="J437"/>
  <c r="L437"/>
  <c r="M437" s="1"/>
  <c r="I438"/>
  <c r="J438"/>
  <c r="L438"/>
  <c r="M438" s="1"/>
  <c r="I439"/>
  <c r="J439"/>
  <c r="L439"/>
  <c r="M439" s="1"/>
  <c r="I440"/>
  <c r="J440"/>
  <c r="L440"/>
  <c r="M440" s="1"/>
  <c r="I441"/>
  <c r="J441"/>
  <c r="L441"/>
  <c r="M441" s="1"/>
  <c r="I442"/>
  <c r="J442"/>
  <c r="L442"/>
  <c r="M442" s="1"/>
  <c r="I443"/>
  <c r="J443"/>
  <c r="L443"/>
  <c r="M443" s="1"/>
  <c r="I444"/>
  <c r="J444"/>
  <c r="L444"/>
  <c r="M444" s="1"/>
  <c r="I445"/>
  <c r="J445"/>
  <c r="L445"/>
  <c r="M445" s="1"/>
  <c r="I446"/>
  <c r="J446"/>
  <c r="L446"/>
  <c r="M446" s="1"/>
  <c r="I447"/>
  <c r="J447"/>
  <c r="L447"/>
  <c r="M447" s="1"/>
  <c r="I448"/>
  <c r="J448"/>
  <c r="L448"/>
  <c r="M448" s="1"/>
  <c r="I449"/>
  <c r="J449"/>
  <c r="L449"/>
  <c r="M449" s="1"/>
  <c r="I450"/>
  <c r="J450"/>
  <c r="L450"/>
  <c r="M450" s="1"/>
  <c r="I451"/>
  <c r="J451"/>
  <c r="L451"/>
  <c r="M451" s="1"/>
  <c r="I452"/>
  <c r="J452"/>
  <c r="L452"/>
  <c r="M452" s="1"/>
  <c r="I453"/>
  <c r="J453"/>
  <c r="L453"/>
  <c r="M453" s="1"/>
  <c r="I454"/>
  <c r="J454"/>
  <c r="L454"/>
  <c r="M454" s="1"/>
  <c r="I455"/>
  <c r="J455"/>
  <c r="L455"/>
  <c r="M455" s="1"/>
  <c r="I456"/>
  <c r="J456"/>
  <c r="L456"/>
  <c r="M456" s="1"/>
  <c r="I457"/>
  <c r="J457"/>
  <c r="L457"/>
  <c r="M457" s="1"/>
  <c r="I458"/>
  <c r="J458"/>
  <c r="L458"/>
  <c r="M458" s="1"/>
  <c r="I459"/>
  <c r="J459"/>
  <c r="L459"/>
  <c r="M459" s="1"/>
  <c r="I460"/>
  <c r="J460"/>
  <c r="L460"/>
  <c r="M460" s="1"/>
  <c r="I461"/>
  <c r="J461"/>
  <c r="L461"/>
  <c r="M461" s="1"/>
  <c r="I462"/>
  <c r="J462"/>
  <c r="L462"/>
  <c r="M462" s="1"/>
  <c r="I463"/>
  <c r="J463"/>
  <c r="L463"/>
  <c r="M463" s="1"/>
  <c r="I464"/>
  <c r="J464"/>
  <c r="L464"/>
  <c r="M464" s="1"/>
  <c r="I465"/>
  <c r="J465"/>
  <c r="L465"/>
  <c r="M465" s="1"/>
  <c r="I466"/>
  <c r="J466"/>
  <c r="L466"/>
  <c r="M466" s="1"/>
  <c r="I467"/>
  <c r="J467"/>
  <c r="L467"/>
  <c r="M467" s="1"/>
  <c r="I468"/>
  <c r="J468"/>
  <c r="L468"/>
  <c r="M468" s="1"/>
  <c r="I469"/>
  <c r="J469"/>
  <c r="L469"/>
  <c r="M469" s="1"/>
  <c r="I470"/>
  <c r="J470"/>
  <c r="L470"/>
  <c r="M470" s="1"/>
  <c r="I471"/>
  <c r="J471"/>
  <c r="L471"/>
  <c r="M471" s="1"/>
  <c r="I472"/>
  <c r="J472"/>
  <c r="L472"/>
  <c r="M472" s="1"/>
  <c r="I473"/>
  <c r="J473"/>
  <c r="L473"/>
  <c r="M473" s="1"/>
  <c r="I474"/>
  <c r="J474"/>
  <c r="L474"/>
  <c r="M474" s="1"/>
  <c r="I475"/>
  <c r="J475"/>
  <c r="L475"/>
  <c r="M475" s="1"/>
  <c r="I476"/>
  <c r="J476"/>
  <c r="L476"/>
  <c r="M476" s="1"/>
  <c r="I477"/>
  <c r="J477"/>
  <c r="L477"/>
  <c r="M477" s="1"/>
  <c r="I478"/>
  <c r="J478"/>
  <c r="L478"/>
  <c r="M478" s="1"/>
  <c r="I479"/>
  <c r="J479"/>
  <c r="L479"/>
  <c r="M479" s="1"/>
  <c r="I480"/>
  <c r="J480"/>
  <c r="L480"/>
  <c r="M480" s="1"/>
  <c r="I481"/>
  <c r="J481"/>
  <c r="L481"/>
  <c r="M481" s="1"/>
  <c r="I482"/>
  <c r="J482"/>
  <c r="L482"/>
  <c r="M482" s="1"/>
  <c r="I483"/>
  <c r="J483"/>
  <c r="L483"/>
  <c r="M483" s="1"/>
  <c r="I484"/>
  <c r="J484"/>
  <c r="L484"/>
  <c r="M484" s="1"/>
  <c r="I485"/>
  <c r="J485"/>
  <c r="L485"/>
  <c r="M485" s="1"/>
  <c r="I486"/>
  <c r="J486"/>
  <c r="L486"/>
  <c r="M486" s="1"/>
  <c r="I487"/>
  <c r="J487"/>
  <c r="L487"/>
  <c r="M487" s="1"/>
  <c r="I488"/>
  <c r="J488"/>
  <c r="L488"/>
  <c r="M488" s="1"/>
  <c r="I489"/>
  <c r="J489"/>
  <c r="L489"/>
  <c r="M489" s="1"/>
  <c r="I490"/>
  <c r="J490"/>
  <c r="L490"/>
  <c r="M490" s="1"/>
  <c r="I491"/>
  <c r="J491"/>
  <c r="L491"/>
  <c r="M491" s="1"/>
  <c r="I492"/>
  <c r="J492"/>
  <c r="L492"/>
  <c r="M492" s="1"/>
  <c r="I493"/>
  <c r="J493"/>
  <c r="L493"/>
  <c r="M493" s="1"/>
  <c r="I494"/>
  <c r="J494"/>
  <c r="L494"/>
  <c r="M494" s="1"/>
  <c r="I495"/>
  <c r="J495"/>
  <c r="L495"/>
  <c r="M495" s="1"/>
  <c r="I496"/>
  <c r="J496"/>
  <c r="L496"/>
  <c r="M496" s="1"/>
  <c r="I497"/>
  <c r="J497"/>
  <c r="L497"/>
  <c r="M497" s="1"/>
  <c r="I498"/>
  <c r="J498"/>
  <c r="L498"/>
  <c r="M498" s="1"/>
  <c r="I499"/>
  <c r="J499"/>
  <c r="L499"/>
  <c r="M499" s="1"/>
  <c r="I500"/>
  <c r="J500"/>
  <c r="L500"/>
  <c r="M500" s="1"/>
  <c r="I501"/>
  <c r="J501"/>
  <c r="L501"/>
  <c r="M501" s="1"/>
  <c r="I502"/>
  <c r="J502"/>
  <c r="L502"/>
  <c r="M502" s="1"/>
  <c r="I503"/>
  <c r="J503"/>
  <c r="L503"/>
  <c r="M503" s="1"/>
  <c r="I504"/>
  <c r="J504"/>
  <c r="L504"/>
  <c r="M504" s="1"/>
  <c r="I505"/>
  <c r="J505"/>
  <c r="L505"/>
  <c r="M505" s="1"/>
  <c r="I506"/>
  <c r="J506"/>
  <c r="L506"/>
  <c r="M506" s="1"/>
  <c r="I507"/>
  <c r="J507"/>
  <c r="L507"/>
  <c r="M507" s="1"/>
  <c r="I508"/>
  <c r="J508"/>
  <c r="L508"/>
  <c r="M508" s="1"/>
  <c r="I509"/>
  <c r="J509"/>
  <c r="L509"/>
  <c r="M509" s="1"/>
  <c r="I510"/>
  <c r="J510"/>
  <c r="L510"/>
  <c r="M510" s="1"/>
  <c r="I511"/>
  <c r="J511"/>
  <c r="L511"/>
  <c r="M511" s="1"/>
  <c r="I512"/>
  <c r="J512"/>
  <c r="L512"/>
  <c r="M512" s="1"/>
  <c r="I513"/>
  <c r="J513"/>
  <c r="L513"/>
  <c r="M513" s="1"/>
  <c r="I514"/>
  <c r="J514"/>
  <c r="L514"/>
  <c r="M514" s="1"/>
  <c r="I515"/>
  <c r="J515"/>
  <c r="L515"/>
  <c r="M515" s="1"/>
  <c r="I516"/>
  <c r="J516"/>
  <c r="L516"/>
  <c r="M516" s="1"/>
  <c r="I517"/>
  <c r="J517"/>
  <c r="L517"/>
  <c r="M517" s="1"/>
  <c r="I518"/>
  <c r="J518"/>
  <c r="L518"/>
  <c r="M518" s="1"/>
  <c r="I519"/>
  <c r="J519"/>
  <c r="L519"/>
  <c r="M519" s="1"/>
  <c r="I520"/>
  <c r="J520"/>
  <c r="L520"/>
  <c r="M520" s="1"/>
  <c r="I521"/>
  <c r="J521"/>
  <c r="L521"/>
  <c r="M521" s="1"/>
  <c r="I522"/>
  <c r="J522"/>
  <c r="L522"/>
  <c r="M522" s="1"/>
  <c r="I523"/>
  <c r="J523"/>
  <c r="L523"/>
  <c r="M523" s="1"/>
  <c r="I524"/>
  <c r="J524"/>
  <c r="L524"/>
  <c r="M524" s="1"/>
  <c r="I525"/>
  <c r="J525"/>
  <c r="L525"/>
  <c r="M525" s="1"/>
  <c r="I526"/>
  <c r="J526"/>
  <c r="L526"/>
  <c r="M526" s="1"/>
  <c r="I527"/>
  <c r="J527"/>
  <c r="L527"/>
  <c r="M527" s="1"/>
  <c r="I528"/>
  <c r="J528"/>
  <c r="L528"/>
  <c r="M528" s="1"/>
  <c r="I529"/>
  <c r="J529"/>
  <c r="L529"/>
  <c r="M529" s="1"/>
  <c r="I530"/>
  <c r="J530"/>
  <c r="L530"/>
  <c r="M530" s="1"/>
  <c r="I531"/>
  <c r="J531"/>
  <c r="L531"/>
  <c r="M531" s="1"/>
  <c r="I532"/>
  <c r="J532"/>
  <c r="L532"/>
  <c r="M532" s="1"/>
  <c r="I533"/>
  <c r="J533"/>
  <c r="L533"/>
  <c r="M533" s="1"/>
  <c r="I534"/>
  <c r="J534"/>
  <c r="L534"/>
  <c r="M534" s="1"/>
  <c r="I535"/>
  <c r="J535"/>
  <c r="L535"/>
  <c r="M535" s="1"/>
  <c r="I536"/>
  <c r="J536"/>
  <c r="L536"/>
  <c r="M536" s="1"/>
  <c r="I537"/>
  <c r="J537"/>
  <c r="L537"/>
  <c r="M537" s="1"/>
  <c r="I538"/>
  <c r="J538"/>
  <c r="L538"/>
  <c r="M538" s="1"/>
  <c r="I539"/>
  <c r="J539"/>
  <c r="L539"/>
  <c r="M539" s="1"/>
  <c r="I540"/>
  <c r="J540"/>
  <c r="L540"/>
  <c r="M540" s="1"/>
  <c r="I541"/>
  <c r="J541"/>
  <c r="L541"/>
  <c r="M541" s="1"/>
  <c r="I542"/>
  <c r="J542"/>
  <c r="L542"/>
  <c r="M542" s="1"/>
  <c r="N542" s="1"/>
  <c r="O542" s="1"/>
  <c r="I543"/>
  <c r="J543"/>
  <c r="L543"/>
  <c r="M543" s="1"/>
  <c r="I544"/>
  <c r="J544"/>
  <c r="L544"/>
  <c r="M544" s="1"/>
  <c r="I545"/>
  <c r="J545"/>
  <c r="L545"/>
  <c r="M545" s="1"/>
  <c r="I546"/>
  <c r="J546"/>
  <c r="L546"/>
  <c r="M546" s="1"/>
  <c r="I547"/>
  <c r="J547"/>
  <c r="L547"/>
  <c r="M547" s="1"/>
  <c r="I548"/>
  <c r="J548"/>
  <c r="L548"/>
  <c r="M548" s="1"/>
  <c r="I549"/>
  <c r="J549"/>
  <c r="L549"/>
  <c r="M549" s="1"/>
  <c r="I550"/>
  <c r="J550"/>
  <c r="L550"/>
  <c r="M550" s="1"/>
  <c r="I551"/>
  <c r="J551"/>
  <c r="L551"/>
  <c r="M551" s="1"/>
  <c r="I552"/>
  <c r="J552"/>
  <c r="L552"/>
  <c r="M552" s="1"/>
  <c r="I553"/>
  <c r="J553"/>
  <c r="L553"/>
  <c r="M553" s="1"/>
  <c r="I554"/>
  <c r="J554"/>
  <c r="L554"/>
  <c r="M554" s="1"/>
  <c r="I555"/>
  <c r="J555"/>
  <c r="L555"/>
  <c r="M555" s="1"/>
  <c r="I556"/>
  <c r="J556"/>
  <c r="L556"/>
  <c r="M556" s="1"/>
  <c r="I557"/>
  <c r="J557"/>
  <c r="L557"/>
  <c r="M557" s="1"/>
  <c r="I558"/>
  <c r="J558"/>
  <c r="L558"/>
  <c r="M558" s="1"/>
  <c r="I559"/>
  <c r="J559"/>
  <c r="L559"/>
  <c r="M559" s="1"/>
  <c r="I560"/>
  <c r="J560"/>
  <c r="L560"/>
  <c r="M560" s="1"/>
  <c r="I561"/>
  <c r="J561"/>
  <c r="L561"/>
  <c r="M561" s="1"/>
  <c r="I562"/>
  <c r="J562"/>
  <c r="L562"/>
  <c r="M562" s="1"/>
  <c r="I563"/>
  <c r="J563"/>
  <c r="L563"/>
  <c r="M563" s="1"/>
  <c r="I564"/>
  <c r="J564"/>
  <c r="L564"/>
  <c r="M564" s="1"/>
  <c r="I565"/>
  <c r="J565"/>
  <c r="L565"/>
  <c r="M565" s="1"/>
  <c r="I566"/>
  <c r="J566"/>
  <c r="L566"/>
  <c r="M566" s="1"/>
  <c r="I567"/>
  <c r="J567"/>
  <c r="L567"/>
  <c r="M567" s="1"/>
  <c r="I568"/>
  <c r="J568"/>
  <c r="L568"/>
  <c r="M568" s="1"/>
  <c r="I569"/>
  <c r="J569"/>
  <c r="L569"/>
  <c r="M569" s="1"/>
  <c r="I570"/>
  <c r="J570"/>
  <c r="L570"/>
  <c r="M570" s="1"/>
  <c r="I571"/>
  <c r="J571"/>
  <c r="L571"/>
  <c r="M571" s="1"/>
  <c r="I572"/>
  <c r="J572"/>
  <c r="L572"/>
  <c r="M572" s="1"/>
  <c r="I573"/>
  <c r="J573"/>
  <c r="L573"/>
  <c r="M573" s="1"/>
  <c r="I574"/>
  <c r="J574"/>
  <c r="L574"/>
  <c r="M574" s="1"/>
  <c r="I575"/>
  <c r="J575"/>
  <c r="L575"/>
  <c r="M575" s="1"/>
  <c r="I576"/>
  <c r="J576"/>
  <c r="L576"/>
  <c r="M576" s="1"/>
  <c r="I577"/>
  <c r="J577"/>
  <c r="L577"/>
  <c r="M577" s="1"/>
  <c r="I578"/>
  <c r="J578"/>
  <c r="L578"/>
  <c r="M578" s="1"/>
  <c r="I579"/>
  <c r="J579"/>
  <c r="L579"/>
  <c r="M579" s="1"/>
  <c r="I580"/>
  <c r="J580"/>
  <c r="L580"/>
  <c r="M580" s="1"/>
  <c r="I581"/>
  <c r="J581"/>
  <c r="L581"/>
  <c r="M581" s="1"/>
  <c r="I582"/>
  <c r="J582"/>
  <c r="L582"/>
  <c r="M582" s="1"/>
  <c r="I583"/>
  <c r="J583"/>
  <c r="L583"/>
  <c r="M583" s="1"/>
  <c r="I584"/>
  <c r="J584"/>
  <c r="L584"/>
  <c r="M584" s="1"/>
  <c r="I585"/>
  <c r="J585"/>
  <c r="L585"/>
  <c r="M585" s="1"/>
  <c r="I586"/>
  <c r="J586"/>
  <c r="L586"/>
  <c r="M586" s="1"/>
  <c r="I587"/>
  <c r="J587"/>
  <c r="L587"/>
  <c r="M587" s="1"/>
  <c r="I588"/>
  <c r="J588"/>
  <c r="L588"/>
  <c r="M588" s="1"/>
  <c r="I589"/>
  <c r="J589"/>
  <c r="L589"/>
  <c r="M589" s="1"/>
  <c r="I590"/>
  <c r="J590"/>
  <c r="L590"/>
  <c r="M590" s="1"/>
  <c r="I591"/>
  <c r="J591"/>
  <c r="L591"/>
  <c r="M591" s="1"/>
  <c r="I592"/>
  <c r="J592"/>
  <c r="L592"/>
  <c r="M592" s="1"/>
  <c r="I593"/>
  <c r="J593"/>
  <c r="L593"/>
  <c r="M593" s="1"/>
  <c r="I594"/>
  <c r="J594"/>
  <c r="L594"/>
  <c r="M594" s="1"/>
  <c r="I595"/>
  <c r="J595"/>
  <c r="L595"/>
  <c r="M595" s="1"/>
  <c r="I596"/>
  <c r="J596"/>
  <c r="L596"/>
  <c r="M596" s="1"/>
  <c r="I597"/>
  <c r="J597"/>
  <c r="L597"/>
  <c r="M597" s="1"/>
  <c r="I598"/>
  <c r="J598"/>
  <c r="L598"/>
  <c r="M598" s="1"/>
  <c r="I599"/>
  <c r="J599"/>
  <c r="L599"/>
  <c r="M599" s="1"/>
  <c r="I600"/>
  <c r="J600"/>
  <c r="L600"/>
  <c r="M600" s="1"/>
  <c r="I601"/>
  <c r="J601"/>
  <c r="L601"/>
  <c r="M601" s="1"/>
  <c r="I602"/>
  <c r="J602"/>
  <c r="L602"/>
  <c r="M602" s="1"/>
  <c r="I603"/>
  <c r="J603"/>
  <c r="L603"/>
  <c r="M603" s="1"/>
  <c r="I604"/>
  <c r="J604"/>
  <c r="L604"/>
  <c r="M604" s="1"/>
  <c r="I605"/>
  <c r="J605"/>
  <c r="L605"/>
  <c r="M605" s="1"/>
  <c r="I606"/>
  <c r="J606"/>
  <c r="L606"/>
  <c r="M606" s="1"/>
  <c r="I607"/>
  <c r="J607"/>
  <c r="L607"/>
  <c r="M607" s="1"/>
  <c r="I608"/>
  <c r="J608"/>
  <c r="L608"/>
  <c r="M608" s="1"/>
  <c r="I609"/>
  <c r="J609"/>
  <c r="L609"/>
  <c r="M609" s="1"/>
  <c r="I610"/>
  <c r="J610"/>
  <c r="L610"/>
  <c r="M610" s="1"/>
  <c r="I611"/>
  <c r="J611"/>
  <c r="L611"/>
  <c r="M611" s="1"/>
  <c r="I612"/>
  <c r="J612"/>
  <c r="L612"/>
  <c r="M612" s="1"/>
  <c r="I613"/>
  <c r="J613"/>
  <c r="L613"/>
  <c r="M613" s="1"/>
  <c r="I614"/>
  <c r="J614"/>
  <c r="L614"/>
  <c r="M614" s="1"/>
  <c r="I615"/>
  <c r="J615"/>
  <c r="L615"/>
  <c r="M615" s="1"/>
  <c r="I616"/>
  <c r="J616"/>
  <c r="L616"/>
  <c r="M616" s="1"/>
  <c r="I617"/>
  <c r="J617"/>
  <c r="L617"/>
  <c r="M617" s="1"/>
  <c r="I618"/>
  <c r="J618"/>
  <c r="L618"/>
  <c r="M618" s="1"/>
  <c r="I619"/>
  <c r="J619"/>
  <c r="L619"/>
  <c r="M619" s="1"/>
  <c r="I620"/>
  <c r="J620"/>
  <c r="L620"/>
  <c r="M620" s="1"/>
  <c r="I621"/>
  <c r="J621"/>
  <c r="L621"/>
  <c r="M621" s="1"/>
  <c r="I622"/>
  <c r="J622"/>
  <c r="L622"/>
  <c r="M622" s="1"/>
  <c r="I623"/>
  <c r="J623"/>
  <c r="L623"/>
  <c r="M623" s="1"/>
  <c r="I624"/>
  <c r="J624"/>
  <c r="L624"/>
  <c r="M624" s="1"/>
  <c r="I625"/>
  <c r="J625"/>
  <c r="L625"/>
  <c r="M625" s="1"/>
  <c r="I626"/>
  <c r="J626"/>
  <c r="L626"/>
  <c r="M626" s="1"/>
  <c r="I627"/>
  <c r="J627"/>
  <c r="L627"/>
  <c r="M627" s="1"/>
  <c r="I628"/>
  <c r="J628"/>
  <c r="L628"/>
  <c r="M628" s="1"/>
  <c r="I629"/>
  <c r="J629"/>
  <c r="L629"/>
  <c r="M629" s="1"/>
  <c r="I630"/>
  <c r="J630"/>
  <c r="L630"/>
  <c r="M630" s="1"/>
  <c r="I631"/>
  <c r="J631"/>
  <c r="L631"/>
  <c r="M631" s="1"/>
  <c r="I632"/>
  <c r="J632"/>
  <c r="L632"/>
  <c r="M632" s="1"/>
  <c r="I633"/>
  <c r="J633"/>
  <c r="L633"/>
  <c r="M633" s="1"/>
  <c r="I634"/>
  <c r="J634"/>
  <c r="L634"/>
  <c r="M634" s="1"/>
  <c r="I635"/>
  <c r="J635"/>
  <c r="L635"/>
  <c r="M635" s="1"/>
  <c r="I636"/>
  <c r="J636"/>
  <c r="L636"/>
  <c r="M636" s="1"/>
  <c r="I637"/>
  <c r="J637"/>
  <c r="L637"/>
  <c r="M637" s="1"/>
  <c r="I638"/>
  <c r="J638"/>
  <c r="L638"/>
  <c r="M638" s="1"/>
  <c r="I639"/>
  <c r="J639"/>
  <c r="L639"/>
  <c r="M639" s="1"/>
  <c r="I640"/>
  <c r="J640"/>
  <c r="L640"/>
  <c r="M640" s="1"/>
  <c r="I641"/>
  <c r="J641"/>
  <c r="L641"/>
  <c r="M641" s="1"/>
  <c r="I642"/>
  <c r="J642"/>
  <c r="L642"/>
  <c r="M642" s="1"/>
  <c r="I643"/>
  <c r="J643"/>
  <c r="L643"/>
  <c r="M643" s="1"/>
  <c r="I644"/>
  <c r="J644"/>
  <c r="L644"/>
  <c r="M644" s="1"/>
  <c r="I645"/>
  <c r="J645"/>
  <c r="L645"/>
  <c r="M645" s="1"/>
  <c r="I646"/>
  <c r="J646"/>
  <c r="L646"/>
  <c r="M646" s="1"/>
  <c r="I647"/>
  <c r="J647"/>
  <c r="L647"/>
  <c r="M647" s="1"/>
  <c r="I648"/>
  <c r="J648"/>
  <c r="L648"/>
  <c r="M648" s="1"/>
  <c r="I649"/>
  <c r="J649"/>
  <c r="L649"/>
  <c r="M649" s="1"/>
  <c r="I650"/>
  <c r="J650"/>
  <c r="L650"/>
  <c r="M650" s="1"/>
  <c r="I651"/>
  <c r="J651"/>
  <c r="L651"/>
  <c r="M651" s="1"/>
  <c r="I652"/>
  <c r="J652"/>
  <c r="L652"/>
  <c r="M652" s="1"/>
  <c r="I653"/>
  <c r="J653"/>
  <c r="L653"/>
  <c r="M653" s="1"/>
  <c r="I654"/>
  <c r="J654"/>
  <c r="L654"/>
  <c r="M654" s="1"/>
  <c r="I655"/>
  <c r="J655"/>
  <c r="L655"/>
  <c r="M655" s="1"/>
  <c r="I656"/>
  <c r="J656"/>
  <c r="L656"/>
  <c r="M656" s="1"/>
  <c r="I657"/>
  <c r="J657"/>
  <c r="L657"/>
  <c r="M657" s="1"/>
  <c r="I658"/>
  <c r="J658"/>
  <c r="L658"/>
  <c r="M658" s="1"/>
  <c r="I659"/>
  <c r="J659"/>
  <c r="L659"/>
  <c r="M659" s="1"/>
  <c r="I660"/>
  <c r="J660"/>
  <c r="L660"/>
  <c r="M660" s="1"/>
  <c r="I661"/>
  <c r="J661"/>
  <c r="L661"/>
  <c r="M661" s="1"/>
  <c r="I662"/>
  <c r="J662"/>
  <c r="L662"/>
  <c r="M662" s="1"/>
  <c r="I663"/>
  <c r="J663"/>
  <c r="L663"/>
  <c r="M663" s="1"/>
  <c r="I664"/>
  <c r="J664"/>
  <c r="L664"/>
  <c r="M664" s="1"/>
  <c r="I665"/>
  <c r="J665"/>
  <c r="L665"/>
  <c r="M665" s="1"/>
  <c r="I666"/>
  <c r="J666"/>
  <c r="L666"/>
  <c r="M666" s="1"/>
  <c r="I667"/>
  <c r="J667"/>
  <c r="L667"/>
  <c r="M667" s="1"/>
  <c r="I668"/>
  <c r="J668"/>
  <c r="L668"/>
  <c r="M668" s="1"/>
  <c r="I669"/>
  <c r="J669"/>
  <c r="L669"/>
  <c r="M669" s="1"/>
  <c r="I670"/>
  <c r="J670"/>
  <c r="L670"/>
  <c r="M670" s="1"/>
  <c r="I671"/>
  <c r="J671"/>
  <c r="L671"/>
  <c r="M671" s="1"/>
  <c r="I672"/>
  <c r="J672"/>
  <c r="L672"/>
  <c r="M672" s="1"/>
  <c r="I673"/>
  <c r="J673"/>
  <c r="L673"/>
  <c r="M673" s="1"/>
  <c r="I674"/>
  <c r="J674"/>
  <c r="L674"/>
  <c r="M674" s="1"/>
  <c r="I675"/>
  <c r="J675"/>
  <c r="L675"/>
  <c r="M675" s="1"/>
  <c r="I676"/>
  <c r="J676"/>
  <c r="L676"/>
  <c r="M676" s="1"/>
  <c r="I677"/>
  <c r="J677"/>
  <c r="L677"/>
  <c r="M677" s="1"/>
  <c r="I678"/>
  <c r="J678"/>
  <c r="L678"/>
  <c r="M678" s="1"/>
  <c r="I679"/>
  <c r="J679"/>
  <c r="L679"/>
  <c r="M679" s="1"/>
  <c r="I680"/>
  <c r="J680"/>
  <c r="L680"/>
  <c r="M680" s="1"/>
  <c r="I681"/>
  <c r="J681"/>
  <c r="L681"/>
  <c r="M681" s="1"/>
  <c r="I682"/>
  <c r="J682"/>
  <c r="L682"/>
  <c r="M682" s="1"/>
  <c r="I683"/>
  <c r="J683"/>
  <c r="L683"/>
  <c r="M683" s="1"/>
  <c r="I684"/>
  <c r="J684"/>
  <c r="L684"/>
  <c r="M684" s="1"/>
  <c r="I685"/>
  <c r="J685"/>
  <c r="L685"/>
  <c r="M685" s="1"/>
  <c r="I686"/>
  <c r="J686"/>
  <c r="L686"/>
  <c r="M686" s="1"/>
  <c r="I687"/>
  <c r="J687"/>
  <c r="L687"/>
  <c r="M687" s="1"/>
  <c r="I688"/>
  <c r="J688"/>
  <c r="L688"/>
  <c r="M688" s="1"/>
  <c r="I689"/>
  <c r="J689"/>
  <c r="L689"/>
  <c r="M689" s="1"/>
  <c r="I690"/>
  <c r="J690"/>
  <c r="L690"/>
  <c r="M690" s="1"/>
  <c r="I691"/>
  <c r="J691"/>
  <c r="L691"/>
  <c r="M691" s="1"/>
  <c r="I692"/>
  <c r="J692"/>
  <c r="L692"/>
  <c r="M692" s="1"/>
  <c r="I693"/>
  <c r="J693"/>
  <c r="L693"/>
  <c r="M693" s="1"/>
  <c r="I694"/>
  <c r="J694"/>
  <c r="L694"/>
  <c r="M694" s="1"/>
  <c r="I695"/>
  <c r="J695"/>
  <c r="L695"/>
  <c r="M695" s="1"/>
  <c r="I696"/>
  <c r="J696"/>
  <c r="L696"/>
  <c r="M696" s="1"/>
  <c r="I697"/>
  <c r="J697"/>
  <c r="L697"/>
  <c r="M697" s="1"/>
  <c r="I698"/>
  <c r="J698"/>
  <c r="L698"/>
  <c r="M698" s="1"/>
  <c r="I699"/>
  <c r="J699"/>
  <c r="L699"/>
  <c r="M699" s="1"/>
  <c r="I700"/>
  <c r="J700"/>
  <c r="L700"/>
  <c r="M700" s="1"/>
  <c r="I701"/>
  <c r="J701"/>
  <c r="L701"/>
  <c r="M701" s="1"/>
  <c r="I702"/>
  <c r="J702"/>
  <c r="L702"/>
  <c r="M702" s="1"/>
  <c r="I703"/>
  <c r="J703"/>
  <c r="L703"/>
  <c r="M703" s="1"/>
  <c r="I704"/>
  <c r="J704"/>
  <c r="L704"/>
  <c r="M704" s="1"/>
  <c r="I705"/>
  <c r="J705"/>
  <c r="L705"/>
  <c r="M705" s="1"/>
  <c r="I706"/>
  <c r="J706"/>
  <c r="L706"/>
  <c r="M706" s="1"/>
  <c r="I707"/>
  <c r="J707"/>
  <c r="L707"/>
  <c r="M707" s="1"/>
  <c r="I708"/>
  <c r="J708"/>
  <c r="L708"/>
  <c r="M708" s="1"/>
  <c r="I709"/>
  <c r="J709"/>
  <c r="L709"/>
  <c r="M709" s="1"/>
  <c r="I710"/>
  <c r="J710"/>
  <c r="L710"/>
  <c r="M710" s="1"/>
  <c r="I711"/>
  <c r="J711"/>
  <c r="L711"/>
  <c r="M711" s="1"/>
  <c r="I712"/>
  <c r="J712"/>
  <c r="L712"/>
  <c r="M712" s="1"/>
  <c r="I713"/>
  <c r="J713"/>
  <c r="L713"/>
  <c r="M713" s="1"/>
  <c r="I714"/>
  <c r="J714"/>
  <c r="L714"/>
  <c r="M714" s="1"/>
  <c r="I715"/>
  <c r="J715"/>
  <c r="L715"/>
  <c r="M715" s="1"/>
  <c r="I716"/>
  <c r="J716"/>
  <c r="L716"/>
  <c r="M716" s="1"/>
  <c r="I717"/>
  <c r="J717"/>
  <c r="L717"/>
  <c r="M717" s="1"/>
  <c r="I718"/>
  <c r="J718"/>
  <c r="L718"/>
  <c r="M718" s="1"/>
  <c r="I719"/>
  <c r="J719"/>
  <c r="L719"/>
  <c r="M719" s="1"/>
  <c r="I720"/>
  <c r="J720"/>
  <c r="L720"/>
  <c r="M720" s="1"/>
  <c r="I721"/>
  <c r="J721"/>
  <c r="L721"/>
  <c r="M721" s="1"/>
  <c r="I722"/>
  <c r="J722"/>
  <c r="L722"/>
  <c r="M722" s="1"/>
  <c r="I723"/>
  <c r="J723"/>
  <c r="L723"/>
  <c r="M723" s="1"/>
  <c r="I724"/>
  <c r="J724"/>
  <c r="L724"/>
  <c r="M724" s="1"/>
  <c r="I725"/>
  <c r="J725"/>
  <c r="L725"/>
  <c r="M725" s="1"/>
  <c r="I726"/>
  <c r="J726"/>
  <c r="L726"/>
  <c r="M726" s="1"/>
  <c r="I727"/>
  <c r="J727"/>
  <c r="L727"/>
  <c r="M727" s="1"/>
  <c r="I728"/>
  <c r="J728"/>
  <c r="L728"/>
  <c r="M728" s="1"/>
  <c r="I729"/>
  <c r="J729"/>
  <c r="L729"/>
  <c r="M729" s="1"/>
  <c r="I730"/>
  <c r="J730"/>
  <c r="L730"/>
  <c r="M730" s="1"/>
  <c r="I731"/>
  <c r="J731"/>
  <c r="L731"/>
  <c r="M731" s="1"/>
  <c r="I732"/>
  <c r="J732"/>
  <c r="L732"/>
  <c r="M732" s="1"/>
  <c r="I733"/>
  <c r="J733"/>
  <c r="L733"/>
  <c r="M733" s="1"/>
  <c r="I734"/>
  <c r="J734"/>
  <c r="L734"/>
  <c r="M734" s="1"/>
  <c r="I735"/>
  <c r="J735"/>
  <c r="L735"/>
  <c r="M735" s="1"/>
  <c r="I736"/>
  <c r="J736"/>
  <c r="L736"/>
  <c r="M736" s="1"/>
  <c r="I737"/>
  <c r="J737"/>
  <c r="L737"/>
  <c r="M737" s="1"/>
  <c r="I738"/>
  <c r="J738"/>
  <c r="L738"/>
  <c r="M738" s="1"/>
  <c r="I739"/>
  <c r="J739"/>
  <c r="L739"/>
  <c r="M739" s="1"/>
  <c r="I740"/>
  <c r="J740"/>
  <c r="L740"/>
  <c r="M740" s="1"/>
  <c r="I741"/>
  <c r="J741"/>
  <c r="L741"/>
  <c r="M741" s="1"/>
  <c r="N741" s="1"/>
  <c r="O741" s="1"/>
  <c r="I742"/>
  <c r="J742"/>
  <c r="L742"/>
  <c r="M742" s="1"/>
  <c r="N742" s="1"/>
  <c r="O742" s="1"/>
  <c r="I743"/>
  <c r="J743"/>
  <c r="L743"/>
  <c r="M743" s="1"/>
  <c r="N743" s="1"/>
  <c r="O743" s="1"/>
  <c r="I744"/>
  <c r="J744"/>
  <c r="L744"/>
  <c r="M744" s="1"/>
  <c r="N744" s="1"/>
  <c r="O744" s="1"/>
  <c r="I745"/>
  <c r="J745"/>
  <c r="L745"/>
  <c r="M745" s="1"/>
  <c r="N745" s="1"/>
  <c r="O745" s="1"/>
  <c r="I746"/>
  <c r="J746"/>
  <c r="L746"/>
  <c r="M746" s="1"/>
  <c r="N746" s="1"/>
  <c r="O746" s="1"/>
  <c r="I747"/>
  <c r="J747"/>
  <c r="L747"/>
  <c r="M747" s="1"/>
  <c r="N747" s="1"/>
  <c r="O747" s="1"/>
  <c r="I748"/>
  <c r="J748"/>
  <c r="L748"/>
  <c r="M748" s="1"/>
  <c r="N748" s="1"/>
  <c r="O748" s="1"/>
  <c r="I749"/>
  <c r="J749"/>
  <c r="L749"/>
  <c r="M749" s="1"/>
  <c r="N749" s="1"/>
  <c r="O749" s="1"/>
  <c r="I750"/>
  <c r="J750"/>
  <c r="L750"/>
  <c r="M750" s="1"/>
  <c r="N750" s="1"/>
  <c r="O750" s="1"/>
  <c r="I751"/>
  <c r="J751"/>
  <c r="L751"/>
  <c r="M751" s="1"/>
  <c r="N751" s="1"/>
  <c r="O751" s="1"/>
  <c r="I752"/>
  <c r="J752"/>
  <c r="L752"/>
  <c r="M752" s="1"/>
  <c r="N752" s="1"/>
  <c r="O752" s="1"/>
  <c r="I753"/>
  <c r="J753"/>
  <c r="L753"/>
  <c r="M753" s="1"/>
  <c r="N753" s="1"/>
  <c r="O753" s="1"/>
  <c r="I754"/>
  <c r="J754"/>
  <c r="L754"/>
  <c r="M754" s="1"/>
  <c r="N754" s="1"/>
  <c r="O754" s="1"/>
  <c r="I755"/>
  <c r="J755"/>
  <c r="L755"/>
  <c r="M755" s="1"/>
  <c r="N755" s="1"/>
  <c r="O755" s="1"/>
  <c r="I756"/>
  <c r="J756"/>
  <c r="L756"/>
  <c r="M756" s="1"/>
  <c r="N756" s="1"/>
  <c r="O756" s="1"/>
  <c r="I757"/>
  <c r="J757"/>
  <c r="L757"/>
  <c r="M757" s="1"/>
  <c r="N757" s="1"/>
  <c r="O757" s="1"/>
  <c r="I758"/>
  <c r="J758"/>
  <c r="L758"/>
  <c r="M758" s="1"/>
  <c r="N758" s="1"/>
  <c r="O758" s="1"/>
  <c r="I759"/>
  <c r="J759"/>
  <c r="L759"/>
  <c r="M759" s="1"/>
  <c r="N759" s="1"/>
  <c r="O759" s="1"/>
  <c r="I760"/>
  <c r="J760"/>
  <c r="L760"/>
  <c r="M760" s="1"/>
  <c r="N760" s="1"/>
  <c r="O760" s="1"/>
  <c r="I761"/>
  <c r="J761"/>
  <c r="L761"/>
  <c r="M761" s="1"/>
  <c r="N761" s="1"/>
  <c r="O761" s="1"/>
  <c r="I762"/>
  <c r="J762"/>
  <c r="L762"/>
  <c r="M762" s="1"/>
  <c r="N762" s="1"/>
  <c r="O762" s="1"/>
  <c r="I763"/>
  <c r="J763"/>
  <c r="L763"/>
  <c r="M763" s="1"/>
  <c r="N763" s="1"/>
  <c r="O763" s="1"/>
  <c r="I764"/>
  <c r="J764"/>
  <c r="L764"/>
  <c r="M764" s="1"/>
  <c r="N764" s="1"/>
  <c r="O764" s="1"/>
  <c r="I765"/>
  <c r="J765"/>
  <c r="L765"/>
  <c r="M765" s="1"/>
  <c r="N765" s="1"/>
  <c r="O765" s="1"/>
  <c r="I766"/>
  <c r="J766"/>
  <c r="L766"/>
  <c r="M766" s="1"/>
  <c r="N766" s="1"/>
  <c r="O766" s="1"/>
  <c r="I767"/>
  <c r="J767"/>
  <c r="L767"/>
  <c r="M767" s="1"/>
  <c r="N767" s="1"/>
  <c r="O767" s="1"/>
  <c r="I768"/>
  <c r="J768"/>
  <c r="L768"/>
  <c r="M768" s="1"/>
  <c r="N768" s="1"/>
  <c r="O768" s="1"/>
  <c r="I769"/>
  <c r="J769"/>
  <c r="L769"/>
  <c r="M769" s="1"/>
  <c r="N769" s="1"/>
  <c r="O769" s="1"/>
  <c r="I770"/>
  <c r="J770"/>
  <c r="L770"/>
  <c r="M770" s="1"/>
  <c r="N770" s="1"/>
  <c r="O770" s="1"/>
  <c r="I771"/>
  <c r="J771"/>
  <c r="L771"/>
  <c r="M771" s="1"/>
  <c r="N771" s="1"/>
  <c r="O771" s="1"/>
  <c r="I772"/>
  <c r="J772"/>
  <c r="L772"/>
  <c r="M772" s="1"/>
  <c r="N772" s="1"/>
  <c r="O772" s="1"/>
  <c r="I773"/>
  <c r="J773"/>
  <c r="L773"/>
  <c r="M773" s="1"/>
  <c r="N773" s="1"/>
  <c r="O773" s="1"/>
  <c r="I774"/>
  <c r="J774"/>
  <c r="L774"/>
  <c r="M774" s="1"/>
  <c r="N774" s="1"/>
  <c r="O774" s="1"/>
  <c r="I775"/>
  <c r="J775"/>
  <c r="L775"/>
  <c r="M775" s="1"/>
  <c r="N775" s="1"/>
  <c r="O775" s="1"/>
  <c r="I776"/>
  <c r="J776"/>
  <c r="L776"/>
  <c r="M776" s="1"/>
  <c r="N776" s="1"/>
  <c r="O776" s="1"/>
  <c r="I777"/>
  <c r="J777"/>
  <c r="L777"/>
  <c r="M777" s="1"/>
  <c r="N777" s="1"/>
  <c r="O777" s="1"/>
  <c r="I778"/>
  <c r="J778"/>
  <c r="L778"/>
  <c r="M778" s="1"/>
  <c r="N778" s="1"/>
  <c r="O778" s="1"/>
  <c r="I779"/>
  <c r="J779"/>
  <c r="L779"/>
  <c r="M779" s="1"/>
  <c r="N779" s="1"/>
  <c r="O779" s="1"/>
  <c r="I780"/>
  <c r="J780"/>
  <c r="L780"/>
  <c r="M780" s="1"/>
  <c r="N780" s="1"/>
  <c r="O780" s="1"/>
  <c r="I781"/>
  <c r="J781"/>
  <c r="L781"/>
  <c r="M781" s="1"/>
  <c r="N781" s="1"/>
  <c r="O781" s="1"/>
  <c r="I782"/>
  <c r="J782"/>
  <c r="L782"/>
  <c r="M782" s="1"/>
  <c r="N782" s="1"/>
  <c r="O782" s="1"/>
  <c r="I783"/>
  <c r="J783"/>
  <c r="L783"/>
  <c r="M783" s="1"/>
  <c r="N783" s="1"/>
  <c r="O783" s="1"/>
  <c r="I784"/>
  <c r="J784"/>
  <c r="L784"/>
  <c r="M784" s="1"/>
  <c r="N784" s="1"/>
  <c r="O784" s="1"/>
  <c r="I785"/>
  <c r="J785"/>
  <c r="L785"/>
  <c r="M785" s="1"/>
  <c r="N785" s="1"/>
  <c r="O785" s="1"/>
  <c r="I786"/>
  <c r="J786"/>
  <c r="L786"/>
  <c r="M786" s="1"/>
  <c r="N786" s="1"/>
  <c r="O786" s="1"/>
  <c r="I787"/>
  <c r="J787"/>
  <c r="L787"/>
  <c r="M787" s="1"/>
  <c r="N787" s="1"/>
  <c r="O787" s="1"/>
  <c r="I788"/>
  <c r="J788"/>
  <c r="L788"/>
  <c r="M788" s="1"/>
  <c r="N788" s="1"/>
  <c r="O788" s="1"/>
  <c r="I789"/>
  <c r="J789"/>
  <c r="L789"/>
  <c r="M789" s="1"/>
  <c r="N789" s="1"/>
  <c r="O789" s="1"/>
  <c r="I790"/>
  <c r="J790"/>
  <c r="L790"/>
  <c r="M790" s="1"/>
  <c r="N790" s="1"/>
  <c r="O790" s="1"/>
  <c r="I791"/>
  <c r="J791"/>
  <c r="L791"/>
  <c r="M791" s="1"/>
  <c r="N791" s="1"/>
  <c r="O791" s="1"/>
  <c r="I792"/>
  <c r="J792"/>
  <c r="L792"/>
  <c r="M792" s="1"/>
  <c r="N792" s="1"/>
  <c r="O792" s="1"/>
  <c r="I793"/>
  <c r="J793"/>
  <c r="L793"/>
  <c r="M793" s="1"/>
  <c r="N793" s="1"/>
  <c r="O793" s="1"/>
  <c r="I794"/>
  <c r="J794"/>
  <c r="L794"/>
  <c r="M794" s="1"/>
  <c r="N794" s="1"/>
  <c r="O794" s="1"/>
  <c r="I795"/>
  <c r="J795"/>
  <c r="L795"/>
  <c r="M795" s="1"/>
  <c r="N795" s="1"/>
  <c r="O795" s="1"/>
  <c r="I796"/>
  <c r="J796"/>
  <c r="L796"/>
  <c r="M796" s="1"/>
  <c r="N796" s="1"/>
  <c r="O796" s="1"/>
  <c r="I797"/>
  <c r="J797"/>
  <c r="L797"/>
  <c r="M797" s="1"/>
  <c r="N797" s="1"/>
  <c r="O797" s="1"/>
  <c r="I798"/>
  <c r="J798"/>
  <c r="L798"/>
  <c r="M798" s="1"/>
  <c r="N798" s="1"/>
  <c r="O798" s="1"/>
  <c r="I799"/>
  <c r="J799"/>
  <c r="L799"/>
  <c r="M799" s="1"/>
  <c r="N799" s="1"/>
  <c r="O799" s="1"/>
  <c r="I800"/>
  <c r="J800"/>
  <c r="L800"/>
  <c r="M800" s="1"/>
  <c r="N800" s="1"/>
  <c r="O800" s="1"/>
  <c r="I801"/>
  <c r="J801"/>
  <c r="L801"/>
  <c r="M801" s="1"/>
  <c r="N801" s="1"/>
  <c r="O801" s="1"/>
  <c r="I802"/>
  <c r="J802"/>
  <c r="L802"/>
  <c r="M802" s="1"/>
  <c r="N802" s="1"/>
  <c r="O802" s="1"/>
  <c r="I803"/>
  <c r="J803"/>
  <c r="L803"/>
  <c r="M803" s="1"/>
  <c r="N803" s="1"/>
  <c r="O803" s="1"/>
  <c r="I804"/>
  <c r="J804"/>
  <c r="L804"/>
  <c r="M804" s="1"/>
  <c r="N804" s="1"/>
  <c r="O804" s="1"/>
  <c r="I805"/>
  <c r="J805"/>
  <c r="L805"/>
  <c r="M805" s="1"/>
  <c r="N805" s="1"/>
  <c r="O805" s="1"/>
  <c r="I806"/>
  <c r="J806"/>
  <c r="L806"/>
  <c r="M806" s="1"/>
  <c r="N806" s="1"/>
  <c r="O806" s="1"/>
  <c r="I807"/>
  <c r="J807"/>
  <c r="L807"/>
  <c r="M807" s="1"/>
  <c r="N807" s="1"/>
  <c r="O807" s="1"/>
  <c r="I808"/>
  <c r="J808"/>
  <c r="L808"/>
  <c r="M808" s="1"/>
  <c r="N808" s="1"/>
  <c r="O808" s="1"/>
  <c r="I809"/>
  <c r="J809"/>
  <c r="L809"/>
  <c r="M809" s="1"/>
  <c r="N809" s="1"/>
  <c r="O809" s="1"/>
  <c r="I810"/>
  <c r="J810"/>
  <c r="L810"/>
  <c r="M810" s="1"/>
  <c r="N810" s="1"/>
  <c r="O810" s="1"/>
  <c r="I811"/>
  <c r="J811"/>
  <c r="L811"/>
  <c r="M811" s="1"/>
  <c r="N811" s="1"/>
  <c r="O811" s="1"/>
  <c r="I812"/>
  <c r="J812"/>
  <c r="L812"/>
  <c r="M812" s="1"/>
  <c r="N812" s="1"/>
  <c r="O812" s="1"/>
  <c r="I813"/>
  <c r="J813"/>
  <c r="L813"/>
  <c r="M813" s="1"/>
  <c r="N813" s="1"/>
  <c r="O813" s="1"/>
  <c r="I814"/>
  <c r="J814"/>
  <c r="L814"/>
  <c r="M814" s="1"/>
  <c r="N814" s="1"/>
  <c r="O814" s="1"/>
  <c r="I815"/>
  <c r="J815"/>
  <c r="L815"/>
  <c r="M815" s="1"/>
  <c r="N815" s="1"/>
  <c r="O815" s="1"/>
  <c r="I816"/>
  <c r="J816"/>
  <c r="L816"/>
  <c r="M816" s="1"/>
  <c r="N816" s="1"/>
  <c r="O816" s="1"/>
  <c r="I817"/>
  <c r="J817"/>
  <c r="L817"/>
  <c r="M817" s="1"/>
  <c r="N817" s="1"/>
  <c r="O817" s="1"/>
  <c r="I818"/>
  <c r="J818"/>
  <c r="L818"/>
  <c r="M818" s="1"/>
  <c r="N818" s="1"/>
  <c r="O818" s="1"/>
  <c r="I819"/>
  <c r="J819"/>
  <c r="L819"/>
  <c r="M819" s="1"/>
  <c r="N819" s="1"/>
  <c r="O819" s="1"/>
  <c r="I820"/>
  <c r="J820"/>
  <c r="L820"/>
  <c r="M820" s="1"/>
  <c r="N820" s="1"/>
  <c r="O820" s="1"/>
  <c r="I821"/>
  <c r="J821"/>
  <c r="L821"/>
  <c r="M821" s="1"/>
  <c r="N821" s="1"/>
  <c r="O821" s="1"/>
  <c r="I822"/>
  <c r="J822"/>
  <c r="L822"/>
  <c r="M822" s="1"/>
  <c r="N822" s="1"/>
  <c r="O822" s="1"/>
  <c r="I823"/>
  <c r="J823"/>
  <c r="L823"/>
  <c r="M823" s="1"/>
  <c r="N823" s="1"/>
  <c r="O823" s="1"/>
  <c r="I824"/>
  <c r="J824"/>
  <c r="L824"/>
  <c r="M824" s="1"/>
  <c r="N824" s="1"/>
  <c r="O824" s="1"/>
  <c r="I825"/>
  <c r="J825"/>
  <c r="L825"/>
  <c r="M825" s="1"/>
  <c r="N825" s="1"/>
  <c r="O825" s="1"/>
  <c r="I826"/>
  <c r="J826"/>
  <c r="L826"/>
  <c r="M826" s="1"/>
  <c r="N826" s="1"/>
  <c r="O826" s="1"/>
  <c r="I827"/>
  <c r="J827"/>
  <c r="L827"/>
  <c r="M827" s="1"/>
  <c r="N827" s="1"/>
  <c r="O827" s="1"/>
  <c r="I828"/>
  <c r="J828"/>
  <c r="L828"/>
  <c r="M828" s="1"/>
  <c r="N828" s="1"/>
  <c r="O828" s="1"/>
  <c r="I829"/>
  <c r="J829"/>
  <c r="L829"/>
  <c r="M829" s="1"/>
  <c r="N829" s="1"/>
  <c r="O829" s="1"/>
  <c r="I830"/>
  <c r="J830"/>
  <c r="L830"/>
  <c r="M830" s="1"/>
  <c r="N830" s="1"/>
  <c r="O830" s="1"/>
  <c r="I831"/>
  <c r="J831"/>
  <c r="L831"/>
  <c r="M831" s="1"/>
  <c r="N831" s="1"/>
  <c r="O831" s="1"/>
  <c r="I832"/>
  <c r="J832"/>
  <c r="L832"/>
  <c r="M832" s="1"/>
  <c r="N832" s="1"/>
  <c r="O832" s="1"/>
  <c r="I833"/>
  <c r="J833"/>
  <c r="L833"/>
  <c r="M833" s="1"/>
  <c r="N833" s="1"/>
  <c r="O833" s="1"/>
  <c r="I834"/>
  <c r="J834"/>
  <c r="L834"/>
  <c r="M834" s="1"/>
  <c r="N834" s="1"/>
  <c r="O834" s="1"/>
  <c r="I835"/>
  <c r="J835"/>
  <c r="L835"/>
  <c r="M835" s="1"/>
  <c r="N835" s="1"/>
  <c r="O835" s="1"/>
  <c r="I836"/>
  <c r="J836"/>
  <c r="L836"/>
  <c r="M836" s="1"/>
  <c r="N836" s="1"/>
  <c r="O836" s="1"/>
  <c r="I837"/>
  <c r="J837"/>
  <c r="L837"/>
  <c r="M837" s="1"/>
  <c r="N837" s="1"/>
  <c r="O837" s="1"/>
  <c r="I838"/>
  <c r="J838"/>
  <c r="L838"/>
  <c r="M838" s="1"/>
  <c r="N838" s="1"/>
  <c r="O838" s="1"/>
  <c r="I839"/>
  <c r="J839"/>
  <c r="L839"/>
  <c r="M839" s="1"/>
  <c r="N839" s="1"/>
  <c r="O839" s="1"/>
  <c r="I840"/>
  <c r="J840"/>
  <c r="L840"/>
  <c r="M840" s="1"/>
  <c r="N840" s="1"/>
  <c r="O840" s="1"/>
  <c r="I841"/>
  <c r="J841"/>
  <c r="L841"/>
  <c r="M841" s="1"/>
  <c r="N841" s="1"/>
  <c r="O841" s="1"/>
  <c r="I842"/>
  <c r="J842"/>
  <c r="L842"/>
  <c r="M842" s="1"/>
  <c r="N842" s="1"/>
  <c r="O842" s="1"/>
  <c r="I843"/>
  <c r="J843"/>
  <c r="L843"/>
  <c r="M843" s="1"/>
  <c r="N843" s="1"/>
  <c r="O843" s="1"/>
  <c r="I844"/>
  <c r="J844"/>
  <c r="L844"/>
  <c r="M844" s="1"/>
  <c r="N844" s="1"/>
  <c r="O844" s="1"/>
  <c r="I845"/>
  <c r="J845"/>
  <c r="L845"/>
  <c r="M845" s="1"/>
  <c r="N845" s="1"/>
  <c r="O845" s="1"/>
  <c r="I846"/>
  <c r="J846"/>
  <c r="L846"/>
  <c r="M846" s="1"/>
  <c r="N846" s="1"/>
  <c r="O846" s="1"/>
  <c r="I847"/>
  <c r="J847"/>
  <c r="L847"/>
  <c r="M847" s="1"/>
  <c r="N847" s="1"/>
  <c r="O847" s="1"/>
  <c r="I848"/>
  <c r="J848"/>
  <c r="L848"/>
  <c r="M848" s="1"/>
  <c r="N848" s="1"/>
  <c r="O848" s="1"/>
  <c r="I849"/>
  <c r="J849"/>
  <c r="L849"/>
  <c r="M849" s="1"/>
  <c r="N849" s="1"/>
  <c r="O849" s="1"/>
  <c r="I850"/>
  <c r="J850"/>
  <c r="L850"/>
  <c r="M850" s="1"/>
  <c r="N850" s="1"/>
  <c r="O850" s="1"/>
  <c r="I851"/>
  <c r="J851"/>
  <c r="L851"/>
  <c r="M851" s="1"/>
  <c r="N851" s="1"/>
  <c r="O851" s="1"/>
  <c r="I852"/>
  <c r="J852"/>
  <c r="L852"/>
  <c r="M852" s="1"/>
  <c r="N852" s="1"/>
  <c r="O852" s="1"/>
  <c r="I853"/>
  <c r="J853"/>
  <c r="L853"/>
  <c r="M853" s="1"/>
  <c r="N853" s="1"/>
  <c r="O853" s="1"/>
  <c r="I854"/>
  <c r="J854"/>
  <c r="L854"/>
  <c r="M854" s="1"/>
  <c r="N854" s="1"/>
  <c r="O854" s="1"/>
  <c r="I855"/>
  <c r="J855"/>
  <c r="L855"/>
  <c r="M855" s="1"/>
  <c r="N855" s="1"/>
  <c r="O855" s="1"/>
  <c r="I856"/>
  <c r="J856"/>
  <c r="L856"/>
  <c r="M856" s="1"/>
  <c r="N856" s="1"/>
  <c r="O856" s="1"/>
  <c r="I857"/>
  <c r="J857"/>
  <c r="L857"/>
  <c r="M857" s="1"/>
  <c r="N857" s="1"/>
  <c r="O857" s="1"/>
  <c r="I858"/>
  <c r="J858"/>
  <c r="L858"/>
  <c r="M858" s="1"/>
  <c r="N858" s="1"/>
  <c r="O858" s="1"/>
  <c r="I859"/>
  <c r="J859"/>
  <c r="L859"/>
  <c r="M859" s="1"/>
  <c r="N859" s="1"/>
  <c r="O859" s="1"/>
  <c r="I860"/>
  <c r="J860"/>
  <c r="L860"/>
  <c r="M860" s="1"/>
  <c r="N860" s="1"/>
  <c r="O860" s="1"/>
  <c r="I861"/>
  <c r="J861"/>
  <c r="L861"/>
  <c r="M861" s="1"/>
  <c r="N861" s="1"/>
  <c r="O861" s="1"/>
  <c r="I862"/>
  <c r="J862"/>
  <c r="L862"/>
  <c r="M862" s="1"/>
  <c r="N862" s="1"/>
  <c r="O862" s="1"/>
  <c r="I863"/>
  <c r="J863"/>
  <c r="L863"/>
  <c r="M863" s="1"/>
  <c r="N863" s="1"/>
  <c r="O863" s="1"/>
  <c r="I864"/>
  <c r="J864"/>
  <c r="L864"/>
  <c r="M864" s="1"/>
  <c r="N864" s="1"/>
  <c r="O864" s="1"/>
  <c r="I865"/>
  <c r="J865"/>
  <c r="L865"/>
  <c r="M865" s="1"/>
  <c r="N865" s="1"/>
  <c r="O865" s="1"/>
  <c r="I866"/>
  <c r="J866"/>
  <c r="L866"/>
  <c r="M866" s="1"/>
  <c r="N866" s="1"/>
  <c r="O866" s="1"/>
  <c r="I867"/>
  <c r="J867"/>
  <c r="L867"/>
  <c r="M867" s="1"/>
  <c r="N867" s="1"/>
  <c r="O867" s="1"/>
  <c r="I868"/>
  <c r="J868"/>
  <c r="L868"/>
  <c r="M868" s="1"/>
  <c r="N868" s="1"/>
  <c r="O868" s="1"/>
  <c r="I869"/>
  <c r="J869"/>
  <c r="L869"/>
  <c r="M869" s="1"/>
  <c r="N869" s="1"/>
  <c r="O869" s="1"/>
  <c r="I870"/>
  <c r="J870"/>
  <c r="L870"/>
  <c r="M870" s="1"/>
  <c r="N870" s="1"/>
  <c r="O870" s="1"/>
  <c r="I871"/>
  <c r="J871"/>
  <c r="L871"/>
  <c r="M871" s="1"/>
  <c r="N871" s="1"/>
  <c r="O871" s="1"/>
  <c r="I872"/>
  <c r="J872"/>
  <c r="L872"/>
  <c r="M872" s="1"/>
  <c r="N872" s="1"/>
  <c r="O872" s="1"/>
  <c r="I873"/>
  <c r="J873"/>
  <c r="L873"/>
  <c r="M873" s="1"/>
  <c r="N873" s="1"/>
  <c r="O873" s="1"/>
  <c r="I874"/>
  <c r="J874"/>
  <c r="L874"/>
  <c r="M874" s="1"/>
  <c r="N874" s="1"/>
  <c r="O874" s="1"/>
  <c r="I875"/>
  <c r="J875"/>
  <c r="L875"/>
  <c r="M875" s="1"/>
  <c r="N875" s="1"/>
  <c r="O875" s="1"/>
  <c r="I876"/>
  <c r="J876"/>
  <c r="L876"/>
  <c r="M876" s="1"/>
  <c r="N876" s="1"/>
  <c r="O876" s="1"/>
  <c r="I877"/>
  <c r="J877"/>
  <c r="L877"/>
  <c r="M877" s="1"/>
  <c r="N877" s="1"/>
  <c r="O877" s="1"/>
  <c r="I878"/>
  <c r="J878"/>
  <c r="L878"/>
  <c r="M878" s="1"/>
  <c r="N878" s="1"/>
  <c r="O878" s="1"/>
  <c r="I879"/>
  <c r="J879"/>
  <c r="L879"/>
  <c r="M879" s="1"/>
  <c r="N879" s="1"/>
  <c r="O879" s="1"/>
  <c r="I880"/>
  <c r="J880"/>
  <c r="L880"/>
  <c r="M880" s="1"/>
  <c r="N880" s="1"/>
  <c r="O880" s="1"/>
  <c r="I881"/>
  <c r="J881"/>
  <c r="L881"/>
  <c r="M881" s="1"/>
  <c r="N881" s="1"/>
  <c r="O881" s="1"/>
  <c r="I882"/>
  <c r="J882"/>
  <c r="L882"/>
  <c r="M882" s="1"/>
  <c r="N882" s="1"/>
  <c r="O882" s="1"/>
  <c r="I883"/>
  <c r="J883"/>
  <c r="L883"/>
  <c r="M883" s="1"/>
  <c r="N883" s="1"/>
  <c r="O883" s="1"/>
  <c r="I884"/>
  <c r="J884"/>
  <c r="L884"/>
  <c r="M884" s="1"/>
  <c r="N884" s="1"/>
  <c r="O884" s="1"/>
  <c r="I885"/>
  <c r="J885"/>
  <c r="L885"/>
  <c r="M885" s="1"/>
  <c r="N885" s="1"/>
  <c r="O885" s="1"/>
  <c r="I886"/>
  <c r="J886"/>
  <c r="L886"/>
  <c r="M886" s="1"/>
  <c r="N886" s="1"/>
  <c r="O886" s="1"/>
  <c r="I887"/>
  <c r="J887"/>
  <c r="L887"/>
  <c r="M887" s="1"/>
  <c r="N887" s="1"/>
  <c r="O887" s="1"/>
  <c r="I888"/>
  <c r="J888"/>
  <c r="L888"/>
  <c r="M888" s="1"/>
  <c r="N888" s="1"/>
  <c r="O888" s="1"/>
  <c r="I889"/>
  <c r="J889"/>
  <c r="L889"/>
  <c r="M889" s="1"/>
  <c r="N889" s="1"/>
  <c r="O889" s="1"/>
  <c r="I890"/>
  <c r="J890"/>
  <c r="L890"/>
  <c r="M890" s="1"/>
  <c r="N890" s="1"/>
  <c r="O890" s="1"/>
  <c r="I891"/>
  <c r="J891"/>
  <c r="L891"/>
  <c r="M891" s="1"/>
  <c r="N891" s="1"/>
  <c r="O891" s="1"/>
  <c r="I892"/>
  <c r="J892"/>
  <c r="L892"/>
  <c r="M892" s="1"/>
  <c r="N892" s="1"/>
  <c r="O892" s="1"/>
  <c r="I893"/>
  <c r="J893"/>
  <c r="L893"/>
  <c r="M893" s="1"/>
  <c r="N893" s="1"/>
  <c r="O893" s="1"/>
  <c r="I894"/>
  <c r="J894"/>
  <c r="L894"/>
  <c r="M894" s="1"/>
  <c r="N894" s="1"/>
  <c r="O894" s="1"/>
  <c r="I895"/>
  <c r="J895"/>
  <c r="L895"/>
  <c r="M895" s="1"/>
  <c r="N895" s="1"/>
  <c r="O895" s="1"/>
  <c r="I896"/>
  <c r="J896"/>
  <c r="L896"/>
  <c r="M896" s="1"/>
  <c r="N896" s="1"/>
  <c r="O896" s="1"/>
  <c r="I897"/>
  <c r="J897"/>
  <c r="L897"/>
  <c r="M897" s="1"/>
  <c r="N897" s="1"/>
  <c r="O897" s="1"/>
  <c r="I898"/>
  <c r="J898"/>
  <c r="L898"/>
  <c r="M898" s="1"/>
  <c r="N898" s="1"/>
  <c r="O898" s="1"/>
  <c r="I899"/>
  <c r="J899"/>
  <c r="L899"/>
  <c r="M899" s="1"/>
  <c r="N899" s="1"/>
  <c r="O899" s="1"/>
  <c r="I900"/>
  <c r="J900"/>
  <c r="L900"/>
  <c r="M900" s="1"/>
  <c r="N900" s="1"/>
  <c r="O900" s="1"/>
  <c r="I901"/>
  <c r="J901"/>
  <c r="L901"/>
  <c r="M901" s="1"/>
  <c r="N901" s="1"/>
  <c r="O901" s="1"/>
  <c r="I902"/>
  <c r="J902"/>
  <c r="L902"/>
  <c r="M902" s="1"/>
  <c r="N902" s="1"/>
  <c r="O902" s="1"/>
  <c r="I903"/>
  <c r="J903"/>
  <c r="L903"/>
  <c r="M903" s="1"/>
  <c r="N903" s="1"/>
  <c r="O903" s="1"/>
  <c r="I904"/>
  <c r="J904"/>
  <c r="L904"/>
  <c r="M904" s="1"/>
  <c r="N904" s="1"/>
  <c r="O904" s="1"/>
  <c r="I905"/>
  <c r="J905"/>
  <c r="L905"/>
  <c r="M905" s="1"/>
  <c r="N905" s="1"/>
  <c r="O905" s="1"/>
  <c r="I906"/>
  <c r="J906"/>
  <c r="L906"/>
  <c r="M906" s="1"/>
  <c r="N906" s="1"/>
  <c r="O906" s="1"/>
  <c r="I907"/>
  <c r="J907"/>
  <c r="L907"/>
  <c r="M907" s="1"/>
  <c r="N907" s="1"/>
  <c r="O907" s="1"/>
  <c r="I908"/>
  <c r="J908"/>
  <c r="L908"/>
  <c r="M908" s="1"/>
  <c r="N908" s="1"/>
  <c r="O908" s="1"/>
  <c r="I909"/>
  <c r="J909"/>
  <c r="L909"/>
  <c r="M909" s="1"/>
  <c r="N909" s="1"/>
  <c r="O909" s="1"/>
  <c r="I910"/>
  <c r="J910"/>
  <c r="L910"/>
  <c r="M910" s="1"/>
  <c r="N910" s="1"/>
  <c r="O910" s="1"/>
  <c r="I911"/>
  <c r="J911"/>
  <c r="L911"/>
  <c r="M911" s="1"/>
  <c r="N911" s="1"/>
  <c r="O911" s="1"/>
  <c r="I912"/>
  <c r="J912"/>
  <c r="L912"/>
  <c r="M912" s="1"/>
  <c r="N912" s="1"/>
  <c r="O912" s="1"/>
  <c r="I913"/>
  <c r="J913"/>
  <c r="L913"/>
  <c r="M913" s="1"/>
  <c r="N913" s="1"/>
  <c r="O913" s="1"/>
  <c r="I914"/>
  <c r="J914"/>
  <c r="L914"/>
  <c r="M914" s="1"/>
  <c r="N914" s="1"/>
  <c r="O914" s="1"/>
  <c r="I915"/>
  <c r="J915"/>
  <c r="L915"/>
  <c r="M915" s="1"/>
  <c r="N915" s="1"/>
  <c r="O915" s="1"/>
  <c r="I916"/>
  <c r="J916"/>
  <c r="L916"/>
  <c r="M916" s="1"/>
  <c r="N916" s="1"/>
  <c r="O916" s="1"/>
  <c r="I917"/>
  <c r="J917"/>
  <c r="L917"/>
  <c r="M917" s="1"/>
  <c r="N917" s="1"/>
  <c r="O917" s="1"/>
  <c r="I918"/>
  <c r="J918"/>
  <c r="L918"/>
  <c r="M918" s="1"/>
  <c r="N918" s="1"/>
  <c r="O918" s="1"/>
  <c r="I919"/>
  <c r="J919"/>
  <c r="L919"/>
  <c r="M919" s="1"/>
  <c r="N919" s="1"/>
  <c r="O919" s="1"/>
  <c r="I920"/>
  <c r="J920"/>
  <c r="L920"/>
  <c r="M920" s="1"/>
  <c r="N920" s="1"/>
  <c r="O920" s="1"/>
  <c r="I921"/>
  <c r="J921"/>
  <c r="L921"/>
  <c r="M921" s="1"/>
  <c r="N921" s="1"/>
  <c r="O921" s="1"/>
  <c r="I922"/>
  <c r="J922"/>
  <c r="L922"/>
  <c r="M922" s="1"/>
  <c r="N922" s="1"/>
  <c r="O922" s="1"/>
  <c r="I923"/>
  <c r="J923"/>
  <c r="L923"/>
  <c r="M923" s="1"/>
  <c r="N923" s="1"/>
  <c r="O923" s="1"/>
  <c r="I924"/>
  <c r="J924"/>
  <c r="L924"/>
  <c r="M924" s="1"/>
  <c r="N924" s="1"/>
  <c r="O924" s="1"/>
  <c r="I925"/>
  <c r="J925"/>
  <c r="L925"/>
  <c r="M925" s="1"/>
  <c r="N925" s="1"/>
  <c r="O925" s="1"/>
  <c r="I926"/>
  <c r="J926"/>
  <c r="L926"/>
  <c r="M926" s="1"/>
  <c r="N926" s="1"/>
  <c r="O926" s="1"/>
  <c r="I927"/>
  <c r="J927"/>
  <c r="L927"/>
  <c r="M927" s="1"/>
  <c r="N927" s="1"/>
  <c r="O927" s="1"/>
  <c r="I928"/>
  <c r="J928"/>
  <c r="L928"/>
  <c r="M928" s="1"/>
  <c r="N928" s="1"/>
  <c r="O928" s="1"/>
  <c r="I929"/>
  <c r="J929"/>
  <c r="L929"/>
  <c r="M929" s="1"/>
  <c r="N929" s="1"/>
  <c r="O929" s="1"/>
  <c r="I930"/>
  <c r="J930"/>
  <c r="L930"/>
  <c r="M930" s="1"/>
  <c r="N930" s="1"/>
  <c r="O930" s="1"/>
  <c r="I931"/>
  <c r="J931"/>
  <c r="L931"/>
  <c r="M931" s="1"/>
  <c r="N931" s="1"/>
  <c r="O931" s="1"/>
  <c r="I932"/>
  <c r="J932"/>
  <c r="L932"/>
  <c r="M932" s="1"/>
  <c r="N932" s="1"/>
  <c r="O932" s="1"/>
  <c r="I933"/>
  <c r="J933"/>
  <c r="L933"/>
  <c r="M933" s="1"/>
  <c r="N933" s="1"/>
  <c r="O933" s="1"/>
  <c r="I934"/>
  <c r="J934"/>
  <c r="L934"/>
  <c r="M934" s="1"/>
  <c r="N934" s="1"/>
  <c r="O934" s="1"/>
  <c r="I935"/>
  <c r="J935"/>
  <c r="L935"/>
  <c r="M935" s="1"/>
  <c r="N935" s="1"/>
  <c r="O935" s="1"/>
  <c r="I936"/>
  <c r="J936"/>
  <c r="L936"/>
  <c r="M936" s="1"/>
  <c r="N936" s="1"/>
  <c r="O936" s="1"/>
  <c r="I937"/>
  <c r="J937"/>
  <c r="L937"/>
  <c r="M937" s="1"/>
  <c r="N937" s="1"/>
  <c r="O937" s="1"/>
  <c r="I938"/>
  <c r="J938"/>
  <c r="L938"/>
  <c r="M938" s="1"/>
  <c r="N938" s="1"/>
  <c r="O938" s="1"/>
  <c r="I939"/>
  <c r="J939"/>
  <c r="L939"/>
  <c r="M939" s="1"/>
  <c r="N939" s="1"/>
  <c r="O939" s="1"/>
  <c r="I940"/>
  <c r="J940"/>
  <c r="L940"/>
  <c r="M940" s="1"/>
  <c r="N940" s="1"/>
  <c r="O940" s="1"/>
  <c r="I941"/>
  <c r="J941"/>
  <c r="L941"/>
  <c r="M941" s="1"/>
  <c r="N941" s="1"/>
  <c r="O941" s="1"/>
  <c r="I942"/>
  <c r="J942"/>
  <c r="L942"/>
  <c r="M942" s="1"/>
  <c r="N942" s="1"/>
  <c r="O942" s="1"/>
  <c r="I943"/>
  <c r="J943"/>
  <c r="L943"/>
  <c r="M943" s="1"/>
  <c r="N943" s="1"/>
  <c r="O943" s="1"/>
  <c r="I944"/>
  <c r="J944"/>
  <c r="L944"/>
  <c r="M944" s="1"/>
  <c r="N944" s="1"/>
  <c r="O944" s="1"/>
  <c r="I945"/>
  <c r="J945"/>
  <c r="L945"/>
  <c r="M945" s="1"/>
  <c r="N945" s="1"/>
  <c r="O945" s="1"/>
  <c r="I946"/>
  <c r="J946"/>
  <c r="L946"/>
  <c r="M946" s="1"/>
  <c r="N946" s="1"/>
  <c r="O946" s="1"/>
  <c r="I947"/>
  <c r="J947"/>
  <c r="L947"/>
  <c r="M947" s="1"/>
  <c r="N947" s="1"/>
  <c r="O947" s="1"/>
  <c r="I948"/>
  <c r="J948"/>
  <c r="L948"/>
  <c r="M948" s="1"/>
  <c r="N948" s="1"/>
  <c r="O948" s="1"/>
  <c r="I949"/>
  <c r="J949"/>
  <c r="L949"/>
  <c r="M949" s="1"/>
  <c r="N949" s="1"/>
  <c r="O949" s="1"/>
  <c r="I950"/>
  <c r="J950"/>
  <c r="L950"/>
  <c r="M950" s="1"/>
  <c r="N950" s="1"/>
  <c r="O950" s="1"/>
  <c r="I951"/>
  <c r="J951"/>
  <c r="L951"/>
  <c r="M951" s="1"/>
  <c r="N951" s="1"/>
  <c r="O951" s="1"/>
  <c r="I952"/>
  <c r="J952"/>
  <c r="L952"/>
  <c r="M952" s="1"/>
  <c r="N952" s="1"/>
  <c r="O952" s="1"/>
  <c r="I953"/>
  <c r="J953"/>
  <c r="L953"/>
  <c r="M953" s="1"/>
  <c r="N953" s="1"/>
  <c r="O953" s="1"/>
  <c r="I954"/>
  <c r="J954"/>
  <c r="L954"/>
  <c r="M954" s="1"/>
  <c r="N954" s="1"/>
  <c r="O954" s="1"/>
  <c r="I955"/>
  <c r="J955"/>
  <c r="L955"/>
  <c r="M955" s="1"/>
  <c r="N955" s="1"/>
  <c r="O955" s="1"/>
  <c r="I956"/>
  <c r="J956"/>
  <c r="L956"/>
  <c r="M956" s="1"/>
  <c r="N956" s="1"/>
  <c r="O956" s="1"/>
  <c r="I957"/>
  <c r="J957"/>
  <c r="L957"/>
  <c r="M957" s="1"/>
  <c r="N957" s="1"/>
  <c r="O957" s="1"/>
  <c r="I958"/>
  <c r="J958"/>
  <c r="L958"/>
  <c r="M958" s="1"/>
  <c r="N958" s="1"/>
  <c r="O958" s="1"/>
  <c r="I959"/>
  <c r="J959"/>
  <c r="L959"/>
  <c r="M959" s="1"/>
  <c r="N959" s="1"/>
  <c r="O959" s="1"/>
  <c r="I960"/>
  <c r="J960"/>
  <c r="L960"/>
  <c r="M960" s="1"/>
  <c r="N960" s="1"/>
  <c r="O960" s="1"/>
  <c r="I961"/>
  <c r="J961"/>
  <c r="L961"/>
  <c r="M961" s="1"/>
  <c r="I962"/>
  <c r="J962"/>
  <c r="L962"/>
  <c r="M962" s="1"/>
  <c r="I963"/>
  <c r="J963"/>
  <c r="L963"/>
  <c r="M963" s="1"/>
  <c r="I964"/>
  <c r="J964"/>
  <c r="L964"/>
  <c r="M964" s="1"/>
  <c r="I965"/>
  <c r="J965"/>
  <c r="L965"/>
  <c r="M965" s="1"/>
  <c r="I966"/>
  <c r="J966"/>
  <c r="L966"/>
  <c r="M966" s="1"/>
  <c r="I967"/>
  <c r="J967"/>
  <c r="L967"/>
  <c r="M967" s="1"/>
  <c r="I968"/>
  <c r="J968"/>
  <c r="L968"/>
  <c r="M968" s="1"/>
  <c r="I969"/>
  <c r="J969"/>
  <c r="L969"/>
  <c r="M969" s="1"/>
  <c r="I970"/>
  <c r="J970"/>
  <c r="L970"/>
  <c r="M970" s="1"/>
  <c r="I971"/>
  <c r="J971"/>
  <c r="L971"/>
  <c r="M971" s="1"/>
  <c r="I972"/>
  <c r="J972"/>
  <c r="L972"/>
  <c r="M972" s="1"/>
  <c r="I973"/>
  <c r="J973"/>
  <c r="L973"/>
  <c r="M973" s="1"/>
  <c r="I974"/>
  <c r="J974"/>
  <c r="L974"/>
  <c r="M974" s="1"/>
  <c r="I975"/>
  <c r="J975"/>
  <c r="L975"/>
  <c r="M975" s="1"/>
  <c r="I976"/>
  <c r="J976"/>
  <c r="L976"/>
  <c r="M976" s="1"/>
  <c r="I977"/>
  <c r="J977"/>
  <c r="L977"/>
  <c r="M977" s="1"/>
  <c r="I978"/>
  <c r="J978"/>
  <c r="L978"/>
  <c r="M978" s="1"/>
  <c r="I979"/>
  <c r="J979"/>
  <c r="L979"/>
  <c r="M979" s="1"/>
  <c r="I980"/>
  <c r="J980"/>
  <c r="L980"/>
  <c r="M980" s="1"/>
  <c r="I981"/>
  <c r="J981"/>
  <c r="L981"/>
  <c r="M981" s="1"/>
  <c r="I982"/>
  <c r="J982"/>
  <c r="L982"/>
  <c r="M982" s="1"/>
  <c r="I983"/>
  <c r="J983"/>
  <c r="L983"/>
  <c r="M983" s="1"/>
  <c r="I984"/>
  <c r="J984"/>
  <c r="L984"/>
  <c r="M984" s="1"/>
  <c r="I985"/>
  <c r="J985"/>
  <c r="L985"/>
  <c r="M985" s="1"/>
  <c r="I986"/>
  <c r="J986"/>
  <c r="L986"/>
  <c r="M986" s="1"/>
  <c r="I987"/>
  <c r="J987"/>
  <c r="L987"/>
  <c r="M987" s="1"/>
  <c r="I988"/>
  <c r="J988"/>
  <c r="L988"/>
  <c r="M988" s="1"/>
  <c r="I989"/>
  <c r="J989"/>
  <c r="L989"/>
  <c r="M989" s="1"/>
  <c r="I990"/>
  <c r="J990"/>
  <c r="L990"/>
  <c r="M990" s="1"/>
  <c r="I991"/>
  <c r="J991"/>
  <c r="L991"/>
  <c r="M991" s="1"/>
  <c r="I992"/>
  <c r="J992"/>
  <c r="L992"/>
  <c r="M992" s="1"/>
  <c r="I993"/>
  <c r="J993"/>
  <c r="L993"/>
  <c r="M993" s="1"/>
  <c r="I994"/>
  <c r="J994"/>
  <c r="L994"/>
  <c r="M994" s="1"/>
  <c r="I995"/>
  <c r="J995"/>
  <c r="L995"/>
  <c r="M995" s="1"/>
  <c r="I996"/>
  <c r="J996"/>
  <c r="L996"/>
  <c r="M996" s="1"/>
  <c r="I997"/>
  <c r="J997"/>
  <c r="L997"/>
  <c r="M997" s="1"/>
  <c r="I998"/>
  <c r="J998"/>
  <c r="L998"/>
  <c r="M998" s="1"/>
  <c r="I999"/>
  <c r="J999"/>
  <c r="L999"/>
  <c r="M999" s="1"/>
  <c r="I1000"/>
  <c r="J1000"/>
  <c r="L1000"/>
  <c r="M1000" s="1"/>
  <c r="I1001"/>
  <c r="J1001"/>
  <c r="L1001"/>
  <c r="M1001" s="1"/>
  <c r="I1002"/>
  <c r="J1002"/>
  <c r="L1002"/>
  <c r="M1002" s="1"/>
  <c r="I1003"/>
  <c r="J1003"/>
  <c r="L1003"/>
  <c r="M1003" s="1"/>
  <c r="I1004"/>
  <c r="J1004"/>
  <c r="L1004"/>
  <c r="M1004" s="1"/>
  <c r="I1005"/>
  <c r="J1005"/>
  <c r="L1005"/>
  <c r="M1005" s="1"/>
  <c r="I1006"/>
  <c r="J1006"/>
  <c r="L1006"/>
  <c r="M1006" s="1"/>
  <c r="I1007"/>
  <c r="J1007"/>
  <c r="L1007"/>
  <c r="M1007" s="1"/>
  <c r="I1008"/>
  <c r="J1008"/>
  <c r="L1008"/>
  <c r="M1008" s="1"/>
  <c r="I1009"/>
  <c r="J1009"/>
  <c r="L1009"/>
  <c r="M1009" s="1"/>
  <c r="I1010"/>
  <c r="J1010"/>
  <c r="L1010"/>
  <c r="M1010" s="1"/>
  <c r="I1011"/>
  <c r="J1011"/>
  <c r="L1011"/>
  <c r="M1011" s="1"/>
  <c r="I1012"/>
  <c r="J1012"/>
  <c r="L1012"/>
  <c r="M1012" s="1"/>
  <c r="I1013"/>
  <c r="J1013"/>
  <c r="L1013"/>
  <c r="M1013" s="1"/>
  <c r="I1014"/>
  <c r="J1014"/>
  <c r="L1014"/>
  <c r="M1014" s="1"/>
  <c r="I1015"/>
  <c r="J1015"/>
  <c r="L1015"/>
  <c r="M1015" s="1"/>
  <c r="I1016"/>
  <c r="J1016"/>
  <c r="L1016"/>
  <c r="M1016" s="1"/>
  <c r="I1017"/>
  <c r="J1017"/>
  <c r="L1017"/>
  <c r="M1017" s="1"/>
  <c r="I1018"/>
  <c r="J1018"/>
  <c r="L1018"/>
  <c r="M1018" s="1"/>
  <c r="I1019"/>
  <c r="J1019"/>
  <c r="L1019"/>
  <c r="M1019" s="1"/>
  <c r="I1020"/>
  <c r="J1020"/>
  <c r="L1020"/>
  <c r="M1020" s="1"/>
  <c r="I1021"/>
  <c r="J1021"/>
  <c r="L1021"/>
  <c r="M1021" s="1"/>
  <c r="I1022"/>
  <c r="J1022"/>
  <c r="L1022"/>
  <c r="M1022" s="1"/>
  <c r="I1023"/>
  <c r="J1023"/>
  <c r="L1023"/>
  <c r="M1023" s="1"/>
  <c r="I1024"/>
  <c r="J1024"/>
  <c r="L1024"/>
  <c r="M1024" s="1"/>
  <c r="I1025"/>
  <c r="J1025"/>
  <c r="L1025"/>
  <c r="M1025" s="1"/>
  <c r="I1026"/>
  <c r="J1026"/>
  <c r="L1026"/>
  <c r="M1026" s="1"/>
  <c r="I1027"/>
  <c r="J1027"/>
  <c r="L1027"/>
  <c r="M1027" s="1"/>
  <c r="I1028"/>
  <c r="J1028"/>
  <c r="L1028"/>
  <c r="M1028" s="1"/>
  <c r="I1029"/>
  <c r="J1029"/>
  <c r="L1029"/>
  <c r="M1029" s="1"/>
  <c r="I1030"/>
  <c r="J1030"/>
  <c r="L1030"/>
  <c r="M1030" s="1"/>
  <c r="I1031"/>
  <c r="J1031"/>
  <c r="L1031"/>
  <c r="M1031" s="1"/>
  <c r="I1032"/>
  <c r="J1032"/>
  <c r="L1032"/>
  <c r="M1032" s="1"/>
  <c r="I1033"/>
  <c r="J1033"/>
  <c r="L1033"/>
  <c r="M1033" s="1"/>
  <c r="I1034"/>
  <c r="J1034"/>
  <c r="L1034"/>
  <c r="M1034" s="1"/>
  <c r="I1035"/>
  <c r="J1035"/>
  <c r="L1035"/>
  <c r="M1035" s="1"/>
  <c r="I1036"/>
  <c r="J1036"/>
  <c r="L1036"/>
  <c r="M1036" s="1"/>
  <c r="I1037"/>
  <c r="J1037"/>
  <c r="L1037"/>
  <c r="M1037" s="1"/>
  <c r="I1038"/>
  <c r="J1038"/>
  <c r="L1038"/>
  <c r="M1038" s="1"/>
  <c r="I1039"/>
  <c r="J1039"/>
  <c r="L1039"/>
  <c r="M1039" s="1"/>
  <c r="I1040"/>
  <c r="J1040"/>
  <c r="L1040"/>
  <c r="M1040" s="1"/>
  <c r="I1041"/>
  <c r="J1041"/>
  <c r="L1041"/>
  <c r="M1041" s="1"/>
  <c r="I1042"/>
  <c r="J1042"/>
  <c r="L1042"/>
  <c r="M1042" s="1"/>
  <c r="I1043"/>
  <c r="J1043"/>
  <c r="L1043"/>
  <c r="M1043" s="1"/>
  <c r="I1044"/>
  <c r="J1044"/>
  <c r="L1044"/>
  <c r="M1044" s="1"/>
  <c r="I1045"/>
  <c r="J1045"/>
  <c r="L1045"/>
  <c r="M1045" s="1"/>
  <c r="I1046"/>
  <c r="J1046"/>
  <c r="L1046"/>
  <c r="M1046" s="1"/>
  <c r="I1047"/>
  <c r="J1047"/>
  <c r="L1047"/>
  <c r="M1047" s="1"/>
  <c r="I1048"/>
  <c r="J1048"/>
  <c r="L1048"/>
  <c r="M1048" s="1"/>
  <c r="I1049"/>
  <c r="J1049"/>
  <c r="L1049"/>
  <c r="M1049" s="1"/>
  <c r="I1050"/>
  <c r="J1050"/>
  <c r="L1050"/>
  <c r="M1050" s="1"/>
  <c r="I1051"/>
  <c r="J1051"/>
  <c r="L1051"/>
  <c r="M1051" s="1"/>
  <c r="I1052"/>
  <c r="J1052"/>
  <c r="L1052"/>
  <c r="M1052" s="1"/>
  <c r="I1053"/>
  <c r="J1053"/>
  <c r="L1053"/>
  <c r="M1053" s="1"/>
  <c r="I1054"/>
  <c r="J1054"/>
  <c r="L1054"/>
  <c r="M1054" s="1"/>
  <c r="I1055"/>
  <c r="J1055"/>
  <c r="L1055"/>
  <c r="M1055" s="1"/>
  <c r="I1056"/>
  <c r="J1056"/>
  <c r="L1056"/>
  <c r="M1056" s="1"/>
  <c r="I1057"/>
  <c r="J1057"/>
  <c r="L1057"/>
  <c r="M1057" s="1"/>
  <c r="I1058"/>
  <c r="J1058"/>
  <c r="L1058"/>
  <c r="M1058" s="1"/>
  <c r="I1059"/>
  <c r="J1059"/>
  <c r="L1059"/>
  <c r="M1059" s="1"/>
  <c r="I1060"/>
  <c r="J1060"/>
  <c r="L1060"/>
  <c r="M1060" s="1"/>
  <c r="I1061"/>
  <c r="J1061"/>
  <c r="L1061"/>
  <c r="M1061" s="1"/>
  <c r="I1062"/>
  <c r="J1062"/>
  <c r="L1062"/>
  <c r="M1062" s="1"/>
  <c r="I1063"/>
  <c r="J1063"/>
  <c r="L1063"/>
  <c r="M1063" s="1"/>
  <c r="I1064"/>
  <c r="J1064"/>
  <c r="L1064"/>
  <c r="M1064" s="1"/>
  <c r="I1065"/>
  <c r="J1065"/>
  <c r="L1065"/>
  <c r="M1065" s="1"/>
  <c r="I1066"/>
  <c r="J1066"/>
  <c r="L1066"/>
  <c r="M1066" s="1"/>
  <c r="I1067"/>
  <c r="J1067"/>
  <c r="L1067"/>
  <c r="M1067" s="1"/>
  <c r="I1068"/>
  <c r="J1068"/>
  <c r="L1068"/>
  <c r="M1068" s="1"/>
  <c r="I1069"/>
  <c r="J1069"/>
  <c r="L1069"/>
  <c r="M1069" s="1"/>
  <c r="I1070"/>
  <c r="J1070"/>
  <c r="L1070"/>
  <c r="M1070" s="1"/>
  <c r="I1071"/>
  <c r="J1071"/>
  <c r="L1071"/>
  <c r="M1071" s="1"/>
  <c r="I1072"/>
  <c r="J1072"/>
  <c r="L1072"/>
  <c r="M1072" s="1"/>
  <c r="I1073"/>
  <c r="J1073"/>
  <c r="L1073"/>
  <c r="M1073" s="1"/>
  <c r="I1074"/>
  <c r="J1074"/>
  <c r="L1074"/>
  <c r="M1074" s="1"/>
  <c r="I1075"/>
  <c r="J1075"/>
  <c r="L1075"/>
  <c r="M1075" s="1"/>
  <c r="I1076"/>
  <c r="J1076"/>
  <c r="L1076"/>
  <c r="M1076" s="1"/>
  <c r="I1077"/>
  <c r="J1077"/>
  <c r="L1077"/>
  <c r="M1077" s="1"/>
  <c r="I1078"/>
  <c r="J1078"/>
  <c r="L1078"/>
  <c r="M1078" s="1"/>
  <c r="I1079"/>
  <c r="J1079"/>
  <c r="L1079"/>
  <c r="M1079" s="1"/>
  <c r="I1080"/>
  <c r="J1080"/>
  <c r="L1080"/>
  <c r="M1080" s="1"/>
  <c r="I1081"/>
  <c r="J1081"/>
  <c r="L1081"/>
  <c r="M1081" s="1"/>
  <c r="I1082"/>
  <c r="J1082"/>
  <c r="L1082"/>
  <c r="M1082" s="1"/>
  <c r="I1083"/>
  <c r="J1083"/>
  <c r="L1083"/>
  <c r="M1083" s="1"/>
  <c r="I1084"/>
  <c r="J1084"/>
  <c r="L1084"/>
  <c r="M1084" s="1"/>
  <c r="I1085"/>
  <c r="J1085"/>
  <c r="L1085"/>
  <c r="M1085" s="1"/>
  <c r="I1086"/>
  <c r="J1086"/>
  <c r="L1086"/>
  <c r="M1086" s="1"/>
  <c r="I1087"/>
  <c r="J1087"/>
  <c r="L1087"/>
  <c r="M1087" s="1"/>
  <c r="I1088"/>
  <c r="J1088"/>
  <c r="L1088"/>
  <c r="M1088" s="1"/>
  <c r="I1089"/>
  <c r="J1089"/>
  <c r="L1089"/>
  <c r="M1089" s="1"/>
  <c r="I1090"/>
  <c r="J1090"/>
  <c r="L1090"/>
  <c r="M1090" s="1"/>
  <c r="I1091"/>
  <c r="J1091"/>
  <c r="L1091"/>
  <c r="M1091" s="1"/>
  <c r="I1092"/>
  <c r="J1092"/>
  <c r="L1092"/>
  <c r="M1092" s="1"/>
  <c r="I1093"/>
  <c r="J1093"/>
  <c r="L1093"/>
  <c r="M1093" s="1"/>
  <c r="I1094"/>
  <c r="J1094"/>
  <c r="L1094"/>
  <c r="M1094" s="1"/>
  <c r="I1095"/>
  <c r="J1095"/>
  <c r="L1095"/>
  <c r="M1095" s="1"/>
  <c r="I1096"/>
  <c r="J1096"/>
  <c r="L1096"/>
  <c r="M1096" s="1"/>
  <c r="I1097"/>
  <c r="J1097"/>
  <c r="L1097"/>
  <c r="M1097" s="1"/>
  <c r="I1098"/>
  <c r="J1098"/>
  <c r="L1098"/>
  <c r="M1098" s="1"/>
  <c r="I1099"/>
  <c r="J1099"/>
  <c r="L1099"/>
  <c r="M1099" s="1"/>
  <c r="I1100"/>
  <c r="J1100"/>
  <c r="L1100"/>
  <c r="M1100" s="1"/>
  <c r="I1101"/>
  <c r="J1101"/>
  <c r="L1101"/>
  <c r="M1101" s="1"/>
  <c r="I1102"/>
  <c r="J1102"/>
  <c r="L1102"/>
  <c r="M1102" s="1"/>
  <c r="I1103"/>
  <c r="J1103"/>
  <c r="L1103"/>
  <c r="M1103" s="1"/>
  <c r="I1104"/>
  <c r="J1104"/>
  <c r="L1104"/>
  <c r="M1104" s="1"/>
  <c r="I1105"/>
  <c r="J1105"/>
  <c r="L1105"/>
  <c r="M1105" s="1"/>
  <c r="I1106"/>
  <c r="J1106"/>
  <c r="L1106"/>
  <c r="M1106" s="1"/>
  <c r="I1107"/>
  <c r="J1107"/>
  <c r="L1107"/>
  <c r="M1107" s="1"/>
  <c r="I1108"/>
  <c r="J1108"/>
  <c r="L1108"/>
  <c r="M1108" s="1"/>
  <c r="I1109"/>
  <c r="J1109"/>
  <c r="L1109"/>
  <c r="M1109" s="1"/>
  <c r="I1110"/>
  <c r="J1110"/>
  <c r="L1110"/>
  <c r="M1110" s="1"/>
  <c r="I1111"/>
  <c r="J1111"/>
  <c r="L1111"/>
  <c r="M1111" s="1"/>
  <c r="I1112"/>
  <c r="J1112"/>
  <c r="L1112"/>
  <c r="M1112" s="1"/>
  <c r="I1113"/>
  <c r="J1113"/>
  <c r="L1113"/>
  <c r="M1113" s="1"/>
  <c r="I1114"/>
  <c r="J1114"/>
  <c r="L1114"/>
  <c r="M1114" s="1"/>
  <c r="I1115"/>
  <c r="J1115"/>
  <c r="L1115"/>
  <c r="M1115" s="1"/>
  <c r="I1116"/>
  <c r="J1116"/>
  <c r="L1116"/>
  <c r="M1116" s="1"/>
  <c r="I1117"/>
  <c r="J1117"/>
  <c r="L1117"/>
  <c r="M1117" s="1"/>
  <c r="I1118"/>
  <c r="J1118"/>
  <c r="L1118"/>
  <c r="M1118" s="1"/>
  <c r="I1119"/>
  <c r="J1119"/>
  <c r="L1119"/>
  <c r="M1119" s="1"/>
  <c r="I1120"/>
  <c r="J1120"/>
  <c r="L1120"/>
  <c r="M1120" s="1"/>
  <c r="I1121"/>
  <c r="J1121"/>
  <c r="L1121"/>
  <c r="M1121" s="1"/>
  <c r="I1122"/>
  <c r="J1122"/>
  <c r="L1122"/>
  <c r="M1122" s="1"/>
  <c r="I1123"/>
  <c r="J1123"/>
  <c r="L1123"/>
  <c r="M1123" s="1"/>
  <c r="I1124"/>
  <c r="J1124"/>
  <c r="L1124"/>
  <c r="M1124" s="1"/>
  <c r="I1125"/>
  <c r="J1125"/>
  <c r="L1125"/>
  <c r="M1125" s="1"/>
  <c r="I1126"/>
  <c r="J1126"/>
  <c r="L1126"/>
  <c r="M1126" s="1"/>
  <c r="I1127"/>
  <c r="J1127"/>
  <c r="L1127"/>
  <c r="M1127" s="1"/>
  <c r="I1128"/>
  <c r="J1128"/>
  <c r="L1128"/>
  <c r="M1128" s="1"/>
  <c r="I1129"/>
  <c r="J1129"/>
  <c r="L1129"/>
  <c r="M1129" s="1"/>
  <c r="I1130"/>
  <c r="J1130"/>
  <c r="L1130"/>
  <c r="M1130" s="1"/>
  <c r="I1131"/>
  <c r="J1131"/>
  <c r="L1131"/>
  <c r="M1131" s="1"/>
  <c r="I1132"/>
  <c r="J1132"/>
  <c r="L1132"/>
  <c r="M1132" s="1"/>
  <c r="I1133"/>
  <c r="J1133"/>
  <c r="L1133"/>
  <c r="M1133" s="1"/>
  <c r="I1134"/>
  <c r="J1134"/>
  <c r="L1134"/>
  <c r="M1134" s="1"/>
  <c r="I1135"/>
  <c r="J1135"/>
  <c r="L1135"/>
  <c r="M1135" s="1"/>
  <c r="I1136"/>
  <c r="J1136"/>
  <c r="L1136"/>
  <c r="M1136" s="1"/>
  <c r="I1137"/>
  <c r="J1137"/>
  <c r="L1137"/>
  <c r="M1137" s="1"/>
  <c r="I1138"/>
  <c r="J1138"/>
  <c r="L1138"/>
  <c r="M1138" s="1"/>
  <c r="I1139"/>
  <c r="J1139"/>
  <c r="L1139"/>
  <c r="M1139" s="1"/>
  <c r="I1140"/>
  <c r="J1140"/>
  <c r="L1140"/>
  <c r="M1140" s="1"/>
  <c r="I1141"/>
  <c r="J1141"/>
  <c r="L1141"/>
  <c r="M1141" s="1"/>
  <c r="I1142"/>
  <c r="J1142"/>
  <c r="L1142"/>
  <c r="M1142" s="1"/>
  <c r="I1143"/>
  <c r="J1143"/>
  <c r="L1143"/>
  <c r="M1143" s="1"/>
  <c r="I1144"/>
  <c r="J1144"/>
  <c r="L1144"/>
  <c r="M1144" s="1"/>
  <c r="I1145"/>
  <c r="J1145"/>
  <c r="L1145"/>
  <c r="M1145" s="1"/>
  <c r="I1146"/>
  <c r="J1146"/>
  <c r="L1146"/>
  <c r="M1146" s="1"/>
  <c r="I1147"/>
  <c r="J1147"/>
  <c r="L1147"/>
  <c r="M1147" s="1"/>
  <c r="I1148"/>
  <c r="J1148"/>
  <c r="L1148"/>
  <c r="M1148" s="1"/>
  <c r="I1149"/>
  <c r="J1149"/>
  <c r="L1149"/>
  <c r="M1149" s="1"/>
  <c r="I1150"/>
  <c r="J1150"/>
  <c r="L1150"/>
  <c r="M1150" s="1"/>
  <c r="I1151"/>
  <c r="J1151"/>
  <c r="L1151"/>
  <c r="M1151" s="1"/>
  <c r="I1152"/>
  <c r="J1152"/>
  <c r="L1152"/>
  <c r="M1152" s="1"/>
  <c r="I1153"/>
  <c r="J1153"/>
  <c r="L1153"/>
  <c r="M1153" s="1"/>
  <c r="I1154"/>
  <c r="J1154"/>
  <c r="L1154"/>
  <c r="M1154" s="1"/>
  <c r="I1155"/>
  <c r="J1155"/>
  <c r="L1155"/>
  <c r="M1155" s="1"/>
  <c r="I1156"/>
  <c r="J1156"/>
  <c r="L1156"/>
  <c r="M1156" s="1"/>
  <c r="I1157"/>
  <c r="J1157"/>
  <c r="L1157"/>
  <c r="M1157" s="1"/>
  <c r="I1158"/>
  <c r="J1158"/>
  <c r="L1158"/>
  <c r="M1158" s="1"/>
  <c r="I1159"/>
  <c r="J1159"/>
  <c r="L1159"/>
  <c r="M1159" s="1"/>
  <c r="I1160"/>
  <c r="J1160"/>
  <c r="L1160"/>
  <c r="M1160" s="1"/>
  <c r="I1161"/>
  <c r="J1161"/>
  <c r="L1161"/>
  <c r="M1161" s="1"/>
  <c r="I1162"/>
  <c r="J1162"/>
  <c r="L1162"/>
  <c r="M1162" s="1"/>
  <c r="I1163"/>
  <c r="J1163"/>
  <c r="L1163"/>
  <c r="M1163" s="1"/>
  <c r="I1164"/>
  <c r="J1164"/>
  <c r="L1164"/>
  <c r="M1164" s="1"/>
  <c r="I1165"/>
  <c r="J1165"/>
  <c r="L1165"/>
  <c r="M1165" s="1"/>
  <c r="I1166"/>
  <c r="J1166"/>
  <c r="L1166"/>
  <c r="M1166" s="1"/>
  <c r="I1167"/>
  <c r="J1167"/>
  <c r="L1167"/>
  <c r="M1167" s="1"/>
  <c r="I1168"/>
  <c r="J1168"/>
  <c r="L1168"/>
  <c r="M1168" s="1"/>
  <c r="I1169"/>
  <c r="J1169"/>
  <c r="L1169"/>
  <c r="M1169" s="1"/>
  <c r="I1170"/>
  <c r="J1170"/>
  <c r="L1170"/>
  <c r="M1170" s="1"/>
  <c r="I1171"/>
  <c r="J1171"/>
  <c r="L1171"/>
  <c r="M1171" s="1"/>
  <c r="I1172"/>
  <c r="J1172"/>
  <c r="L1172"/>
  <c r="M1172" s="1"/>
  <c r="I1173"/>
  <c r="J1173"/>
  <c r="L1173"/>
  <c r="M1173" s="1"/>
  <c r="I1174"/>
  <c r="J1174"/>
  <c r="L1174"/>
  <c r="M1174" s="1"/>
  <c r="I1175"/>
  <c r="J1175"/>
  <c r="L1175"/>
  <c r="M1175" s="1"/>
  <c r="I1176"/>
  <c r="J1176"/>
  <c r="L1176"/>
  <c r="M1176" s="1"/>
  <c r="I1177"/>
  <c r="J1177"/>
  <c r="L1177"/>
  <c r="M1177" s="1"/>
  <c r="I1178"/>
  <c r="J1178"/>
  <c r="L1178"/>
  <c r="M1178" s="1"/>
  <c r="I1179"/>
  <c r="J1179"/>
  <c r="L1179"/>
  <c r="M1179" s="1"/>
  <c r="I1180"/>
  <c r="J1180"/>
  <c r="L1180"/>
  <c r="M1180" s="1"/>
  <c r="I1181"/>
  <c r="J1181"/>
  <c r="L1181"/>
  <c r="M1181" s="1"/>
  <c r="I1182"/>
  <c r="J1182"/>
  <c r="L1182"/>
  <c r="M1182" s="1"/>
  <c r="I1183"/>
  <c r="J1183"/>
  <c r="L1183"/>
  <c r="M1183" s="1"/>
  <c r="I1184"/>
  <c r="J1184"/>
  <c r="L1184"/>
  <c r="M1184" s="1"/>
  <c r="I1185"/>
  <c r="J1185"/>
  <c r="L1185"/>
  <c r="M1185" s="1"/>
  <c r="I1186"/>
  <c r="J1186"/>
  <c r="L1186"/>
  <c r="M1186" s="1"/>
  <c r="I1187"/>
  <c r="J1187"/>
  <c r="L1187"/>
  <c r="M1187" s="1"/>
  <c r="I1188"/>
  <c r="J1188"/>
  <c r="L1188"/>
  <c r="M1188" s="1"/>
  <c r="I1189"/>
  <c r="J1189"/>
  <c r="L1189"/>
  <c r="M1189" s="1"/>
  <c r="I1190"/>
  <c r="J1190"/>
  <c r="L1190"/>
  <c r="M1190" s="1"/>
  <c r="I1191"/>
  <c r="J1191"/>
  <c r="L1191"/>
  <c r="M1191" s="1"/>
  <c r="I1192"/>
  <c r="J1192"/>
  <c r="L1192"/>
  <c r="M1192" s="1"/>
  <c r="I1193"/>
  <c r="J1193"/>
  <c r="L1193"/>
  <c r="M1193" s="1"/>
  <c r="I1194"/>
  <c r="J1194"/>
  <c r="L1194"/>
  <c r="M1194" s="1"/>
  <c r="I1195"/>
  <c r="J1195"/>
  <c r="L1195"/>
  <c r="M1195" s="1"/>
  <c r="I1196"/>
  <c r="J1196"/>
  <c r="L1196"/>
  <c r="M1196" s="1"/>
  <c r="I1197"/>
  <c r="J1197"/>
  <c r="L1197"/>
  <c r="M1197" s="1"/>
  <c r="I1198"/>
  <c r="J1198"/>
  <c r="L1198"/>
  <c r="M1198" s="1"/>
  <c r="I1199"/>
  <c r="J1199"/>
  <c r="L1199"/>
  <c r="M1199" s="1"/>
  <c r="I1200"/>
  <c r="J1200"/>
  <c r="L1200"/>
  <c r="M1200" s="1"/>
  <c r="I1201"/>
  <c r="J1201"/>
  <c r="L1201"/>
  <c r="M1201" s="1"/>
  <c r="I1202"/>
  <c r="J1202"/>
  <c r="L1202"/>
  <c r="M1202" s="1"/>
  <c r="I1203"/>
  <c r="J1203"/>
  <c r="L1203"/>
  <c r="M1203" s="1"/>
  <c r="I1204"/>
  <c r="J1204"/>
  <c r="L1204"/>
  <c r="M1204" s="1"/>
  <c r="I1205"/>
  <c r="J1205"/>
  <c r="L1205"/>
  <c r="M1205" s="1"/>
  <c r="I1206"/>
  <c r="J1206"/>
  <c r="L1206"/>
  <c r="M1206" s="1"/>
  <c r="I1207"/>
  <c r="J1207"/>
  <c r="L1207"/>
  <c r="M1207" s="1"/>
  <c r="I1208"/>
  <c r="J1208"/>
  <c r="L1208"/>
  <c r="M1208" s="1"/>
  <c r="I1209"/>
  <c r="J1209"/>
  <c r="L1209"/>
  <c r="M1209" s="1"/>
  <c r="I1210"/>
  <c r="J1210"/>
  <c r="L1210"/>
  <c r="M1210" s="1"/>
  <c r="I1211"/>
  <c r="J1211"/>
  <c r="L1211"/>
  <c r="M1211" s="1"/>
  <c r="I1212"/>
  <c r="J1212"/>
  <c r="L1212"/>
  <c r="M1212" s="1"/>
  <c r="I1213"/>
  <c r="J1213"/>
  <c r="L1213"/>
  <c r="M1213" s="1"/>
  <c r="I1214"/>
  <c r="J1214"/>
  <c r="L1214"/>
  <c r="M1214" s="1"/>
  <c r="I1215"/>
  <c r="J1215"/>
  <c r="L1215"/>
  <c r="M1215" s="1"/>
  <c r="I1216"/>
  <c r="J1216"/>
  <c r="L1216"/>
  <c r="M1216" s="1"/>
  <c r="I1217"/>
  <c r="J1217"/>
  <c r="L1217"/>
  <c r="M1217" s="1"/>
  <c r="I1218"/>
  <c r="J1218"/>
  <c r="L1218"/>
  <c r="M1218" s="1"/>
  <c r="I1219"/>
  <c r="J1219"/>
  <c r="L1219"/>
  <c r="M1219" s="1"/>
  <c r="I1220"/>
  <c r="J1220"/>
  <c r="L1220"/>
  <c r="M1220" s="1"/>
  <c r="I1221"/>
  <c r="J1221"/>
  <c r="L1221"/>
  <c r="M1221" s="1"/>
  <c r="I1222"/>
  <c r="J1222"/>
  <c r="L1222"/>
  <c r="M1222" s="1"/>
  <c r="I1223"/>
  <c r="J1223"/>
  <c r="L1223"/>
  <c r="M1223" s="1"/>
  <c r="I1224"/>
  <c r="J1224"/>
  <c r="L1224"/>
  <c r="M1224" s="1"/>
  <c r="I1225"/>
  <c r="J1225"/>
  <c r="L1225"/>
  <c r="M1225" s="1"/>
  <c r="I1226"/>
  <c r="J1226"/>
  <c r="L1226"/>
  <c r="M1226" s="1"/>
  <c r="I1227"/>
  <c r="J1227"/>
  <c r="L1227"/>
  <c r="M1227" s="1"/>
  <c r="I1228"/>
  <c r="J1228"/>
  <c r="L1228"/>
  <c r="M1228" s="1"/>
  <c r="I1229"/>
  <c r="J1229"/>
  <c r="L1229"/>
  <c r="M1229" s="1"/>
  <c r="I1230"/>
  <c r="J1230"/>
  <c r="L1230"/>
  <c r="M1230" s="1"/>
  <c r="I1231"/>
  <c r="J1231"/>
  <c r="L1231"/>
  <c r="M1231" s="1"/>
  <c r="I1232"/>
  <c r="J1232"/>
  <c r="L1232"/>
  <c r="M1232" s="1"/>
  <c r="I1233"/>
  <c r="J1233"/>
  <c r="L1233"/>
  <c r="M1233" s="1"/>
  <c r="I1234"/>
  <c r="J1234"/>
  <c r="L1234"/>
  <c r="M1234" s="1"/>
  <c r="I1235"/>
  <c r="J1235"/>
  <c r="L1235"/>
  <c r="M1235" s="1"/>
  <c r="I1236"/>
  <c r="J1236"/>
  <c r="L1236"/>
  <c r="M1236" s="1"/>
  <c r="I1237"/>
  <c r="J1237"/>
  <c r="L1237"/>
  <c r="M1237" s="1"/>
  <c r="I1238"/>
  <c r="J1238"/>
  <c r="L1238"/>
  <c r="M1238" s="1"/>
  <c r="I1239"/>
  <c r="J1239"/>
  <c r="L1239"/>
  <c r="M1239" s="1"/>
  <c r="I1240"/>
  <c r="J1240"/>
  <c r="L1240"/>
  <c r="M1240" s="1"/>
  <c r="I1241"/>
  <c r="J1241"/>
  <c r="L1241"/>
  <c r="M1241" s="1"/>
  <c r="I1242"/>
  <c r="J1242"/>
  <c r="L1242"/>
  <c r="M1242" s="1"/>
  <c r="I1243"/>
  <c r="J1243"/>
  <c r="L1243"/>
  <c r="M1243" s="1"/>
  <c r="I1244"/>
  <c r="J1244"/>
  <c r="L1244"/>
  <c r="M1244" s="1"/>
  <c r="I1245"/>
  <c r="J1245"/>
  <c r="L1245"/>
  <c r="M1245" s="1"/>
  <c r="I1246"/>
  <c r="J1246"/>
  <c r="L1246"/>
  <c r="M1246" s="1"/>
  <c r="I1247"/>
  <c r="J1247"/>
  <c r="L1247"/>
  <c r="M1247" s="1"/>
  <c r="I1248"/>
  <c r="J1248"/>
  <c r="L1248"/>
  <c r="M1248" s="1"/>
  <c r="I1249"/>
  <c r="J1249"/>
  <c r="L1249"/>
  <c r="M1249" s="1"/>
  <c r="I1250"/>
  <c r="J1250"/>
  <c r="L1250"/>
  <c r="M1250" s="1"/>
  <c r="I1251"/>
  <c r="J1251"/>
  <c r="L1251"/>
  <c r="M1251" s="1"/>
  <c r="I1252"/>
  <c r="J1252"/>
  <c r="L1252"/>
  <c r="M1252" s="1"/>
  <c r="I1253"/>
  <c r="J1253"/>
  <c r="L1253"/>
  <c r="M1253" s="1"/>
  <c r="I1254"/>
  <c r="J1254"/>
  <c r="L1254"/>
  <c r="M1254" s="1"/>
  <c r="I1255"/>
  <c r="J1255"/>
  <c r="L1255"/>
  <c r="M1255" s="1"/>
  <c r="I1256"/>
  <c r="J1256"/>
  <c r="L1256"/>
  <c r="M1256" s="1"/>
  <c r="I1257"/>
  <c r="J1257"/>
  <c r="L1257"/>
  <c r="M1257" s="1"/>
  <c r="I1258"/>
  <c r="J1258"/>
  <c r="L1258"/>
  <c r="M1258" s="1"/>
  <c r="I1259"/>
  <c r="J1259"/>
  <c r="L1259"/>
  <c r="M1259" s="1"/>
  <c r="I1260"/>
  <c r="J1260"/>
  <c r="L1260"/>
  <c r="M1260" s="1"/>
  <c r="I1261"/>
  <c r="J1261"/>
  <c r="L1261"/>
  <c r="M1261" s="1"/>
  <c r="I1262"/>
  <c r="J1262"/>
  <c r="L1262"/>
  <c r="M1262" s="1"/>
  <c r="I1263"/>
  <c r="J1263"/>
  <c r="L1263"/>
  <c r="M1263" s="1"/>
  <c r="I1264"/>
  <c r="J1264"/>
  <c r="L1264"/>
  <c r="M1264" s="1"/>
  <c r="I1265"/>
  <c r="J1265"/>
  <c r="L1265"/>
  <c r="M1265" s="1"/>
  <c r="I1266"/>
  <c r="J1266"/>
  <c r="L1266"/>
  <c r="M1266" s="1"/>
  <c r="I1267"/>
  <c r="J1267"/>
  <c r="L1267"/>
  <c r="M1267" s="1"/>
  <c r="I1268"/>
  <c r="J1268"/>
  <c r="L1268"/>
  <c r="M1268" s="1"/>
  <c r="I1269"/>
  <c r="J1269"/>
  <c r="L1269"/>
  <c r="M1269" s="1"/>
  <c r="I1270"/>
  <c r="J1270"/>
  <c r="L1270"/>
  <c r="M1270" s="1"/>
  <c r="I1271"/>
  <c r="J1271"/>
  <c r="L1271"/>
  <c r="M1271" s="1"/>
  <c r="I1272"/>
  <c r="J1272"/>
  <c r="L1272"/>
  <c r="M1272" s="1"/>
  <c r="I1273"/>
  <c r="J1273"/>
  <c r="L1273"/>
  <c r="M1273" s="1"/>
  <c r="I1274"/>
  <c r="J1274"/>
  <c r="L1274"/>
  <c r="M1274" s="1"/>
  <c r="I1275"/>
  <c r="J1275"/>
  <c r="L1275"/>
  <c r="M1275" s="1"/>
  <c r="I1276"/>
  <c r="J1276"/>
  <c r="L1276"/>
  <c r="M1276" s="1"/>
  <c r="I1277"/>
  <c r="J1277"/>
  <c r="L1277"/>
  <c r="M1277" s="1"/>
  <c r="I1278"/>
  <c r="J1278"/>
  <c r="L1278"/>
  <c r="M1278" s="1"/>
  <c r="I1279"/>
  <c r="J1279"/>
  <c r="L1279"/>
  <c r="M1279" s="1"/>
  <c r="I1280"/>
  <c r="J1280"/>
  <c r="L1280"/>
  <c r="M1280" s="1"/>
  <c r="I1281"/>
  <c r="J1281"/>
  <c r="L1281"/>
  <c r="M1281" s="1"/>
  <c r="I1282"/>
  <c r="J1282"/>
  <c r="L1282"/>
  <c r="M1282" s="1"/>
  <c r="I1283"/>
  <c r="J1283"/>
  <c r="L1283"/>
  <c r="M1283" s="1"/>
  <c r="I1284"/>
  <c r="J1284"/>
  <c r="L1284"/>
  <c r="M1284" s="1"/>
  <c r="I1285"/>
  <c r="J1285"/>
  <c r="L1285"/>
  <c r="M1285" s="1"/>
  <c r="I1286"/>
  <c r="J1286"/>
  <c r="L1286"/>
  <c r="M1286" s="1"/>
  <c r="I1287"/>
  <c r="J1287"/>
  <c r="L1287"/>
  <c r="M1287" s="1"/>
  <c r="I1288"/>
  <c r="J1288"/>
  <c r="L1288"/>
  <c r="M1288" s="1"/>
  <c r="I1289"/>
  <c r="J1289"/>
  <c r="L1289"/>
  <c r="M1289" s="1"/>
  <c r="I1290"/>
  <c r="J1290"/>
  <c r="L1290"/>
  <c r="M1290" s="1"/>
  <c r="I1291"/>
  <c r="J1291"/>
  <c r="L1291"/>
  <c r="M1291" s="1"/>
  <c r="I1292"/>
  <c r="J1292"/>
  <c r="L1292"/>
  <c r="M1292" s="1"/>
  <c r="I1293"/>
  <c r="J1293"/>
  <c r="L1293"/>
  <c r="M1293" s="1"/>
  <c r="I1294"/>
  <c r="J1294"/>
  <c r="L1294"/>
  <c r="M1294" s="1"/>
  <c r="I1295"/>
  <c r="J1295"/>
  <c r="L1295"/>
  <c r="M1295" s="1"/>
  <c r="I1296"/>
  <c r="J1296"/>
  <c r="L1296"/>
  <c r="M1296" s="1"/>
  <c r="I1297"/>
  <c r="J1297"/>
  <c r="L1297"/>
  <c r="M1297" s="1"/>
  <c r="I1298"/>
  <c r="J1298"/>
  <c r="L1298"/>
  <c r="M1298" s="1"/>
  <c r="I1299"/>
  <c r="J1299"/>
  <c r="L1299"/>
  <c r="M1299" s="1"/>
  <c r="I1300"/>
  <c r="J1300"/>
  <c r="L1300"/>
  <c r="M1300" s="1"/>
  <c r="I1301"/>
  <c r="J1301"/>
  <c r="L1301"/>
  <c r="M1301" s="1"/>
  <c r="I1302"/>
  <c r="J1302"/>
  <c r="L1302"/>
  <c r="M1302" s="1"/>
  <c r="I1303"/>
  <c r="J1303"/>
  <c r="L1303"/>
  <c r="M1303" s="1"/>
  <c r="I1304"/>
  <c r="J1304"/>
  <c r="L1304"/>
  <c r="M1304" s="1"/>
  <c r="I1305"/>
  <c r="J1305"/>
  <c r="L1305"/>
  <c r="M1305" s="1"/>
  <c r="I1306"/>
  <c r="J1306"/>
  <c r="L1306"/>
  <c r="M1306" s="1"/>
  <c r="I1307"/>
  <c r="J1307"/>
  <c r="L1307"/>
  <c r="M1307" s="1"/>
  <c r="I1308"/>
  <c r="J1308"/>
  <c r="L1308"/>
  <c r="M1308" s="1"/>
  <c r="I1309"/>
  <c r="J1309"/>
  <c r="L1309"/>
  <c r="M1309" s="1"/>
  <c r="I1310"/>
  <c r="J1310"/>
  <c r="L1310"/>
  <c r="M1310" s="1"/>
  <c r="I1311"/>
  <c r="J1311"/>
  <c r="L1311"/>
  <c r="M1311" s="1"/>
  <c r="I1312"/>
  <c r="J1312"/>
  <c r="L1312"/>
  <c r="M1312" s="1"/>
  <c r="I1313"/>
  <c r="J1313"/>
  <c r="L1313"/>
  <c r="M1313" s="1"/>
  <c r="I1314"/>
  <c r="J1314"/>
  <c r="L1314"/>
  <c r="M1314" s="1"/>
  <c r="I1315"/>
  <c r="J1315"/>
  <c r="L1315"/>
  <c r="M1315" s="1"/>
  <c r="I1316"/>
  <c r="J1316"/>
  <c r="L1316"/>
  <c r="M1316" s="1"/>
  <c r="I1317"/>
  <c r="J1317"/>
  <c r="L1317"/>
  <c r="M1317" s="1"/>
  <c r="I1318"/>
  <c r="J1318"/>
  <c r="L1318"/>
  <c r="M1318" s="1"/>
  <c r="I1319"/>
  <c r="J1319"/>
  <c r="L1319"/>
  <c r="M1319" s="1"/>
  <c r="I1320"/>
  <c r="J1320"/>
  <c r="L1320"/>
  <c r="M1320" s="1"/>
  <c r="I1321"/>
  <c r="J1321"/>
  <c r="L1321"/>
  <c r="M1321" s="1"/>
  <c r="I1322"/>
  <c r="J1322"/>
  <c r="L1322"/>
  <c r="M1322" s="1"/>
  <c r="I1323"/>
  <c r="J1323"/>
  <c r="L1323"/>
  <c r="M1323" s="1"/>
  <c r="I1324"/>
  <c r="J1324"/>
  <c r="L1324"/>
  <c r="M1324" s="1"/>
  <c r="I1325"/>
  <c r="J1325"/>
  <c r="L1325"/>
  <c r="M1325" s="1"/>
  <c r="I1326"/>
  <c r="J1326"/>
  <c r="L1326"/>
  <c r="M1326" s="1"/>
  <c r="I1327"/>
  <c r="J1327"/>
  <c r="L1327"/>
  <c r="M1327" s="1"/>
  <c r="I1328"/>
  <c r="J1328"/>
  <c r="L1328"/>
  <c r="M1328" s="1"/>
  <c r="I1329"/>
  <c r="J1329"/>
  <c r="L1329"/>
  <c r="M1329" s="1"/>
  <c r="I1330"/>
  <c r="J1330"/>
  <c r="L1330"/>
  <c r="M1330" s="1"/>
  <c r="I1331"/>
  <c r="J1331"/>
  <c r="L1331"/>
  <c r="M1331" s="1"/>
  <c r="I1332"/>
  <c r="J1332"/>
  <c r="L1332"/>
  <c r="M1332" s="1"/>
  <c r="I1333"/>
  <c r="J1333"/>
  <c r="L1333"/>
  <c r="M1333" s="1"/>
  <c r="I1334"/>
  <c r="J1334"/>
  <c r="L1334"/>
  <c r="M1334" s="1"/>
  <c r="I1335"/>
  <c r="J1335"/>
  <c r="L1335"/>
  <c r="M1335" s="1"/>
  <c r="I1336"/>
  <c r="J1336"/>
  <c r="L1336"/>
  <c r="M1336" s="1"/>
  <c r="I1337"/>
  <c r="J1337"/>
  <c r="L1337"/>
  <c r="M1337" s="1"/>
  <c r="I1338"/>
  <c r="J1338"/>
  <c r="L1338"/>
  <c r="M1338" s="1"/>
  <c r="I1339"/>
  <c r="J1339"/>
  <c r="L1339"/>
  <c r="M1339" s="1"/>
  <c r="I1340"/>
  <c r="J1340"/>
  <c r="L1340"/>
  <c r="M1340" s="1"/>
  <c r="I1341"/>
  <c r="J1341"/>
  <c r="L1341"/>
  <c r="M1341" s="1"/>
  <c r="I1342"/>
  <c r="J1342"/>
  <c r="L1342"/>
  <c r="M1342" s="1"/>
  <c r="I1343"/>
  <c r="J1343"/>
  <c r="L1343"/>
  <c r="M1343" s="1"/>
  <c r="I1344"/>
  <c r="J1344"/>
  <c r="L1344"/>
  <c r="M1344" s="1"/>
  <c r="I1345"/>
  <c r="J1345"/>
  <c r="L1345"/>
  <c r="M1345" s="1"/>
  <c r="I1346"/>
  <c r="J1346"/>
  <c r="L1346"/>
  <c r="M1346" s="1"/>
  <c r="I1347"/>
  <c r="J1347"/>
  <c r="L1347"/>
  <c r="M1347" s="1"/>
  <c r="I1348"/>
  <c r="J1348"/>
  <c r="L1348"/>
  <c r="M1348" s="1"/>
  <c r="I1349"/>
  <c r="J1349"/>
  <c r="L1349"/>
  <c r="M1349" s="1"/>
  <c r="I1350"/>
  <c r="J1350"/>
  <c r="L1350"/>
  <c r="M1350" s="1"/>
  <c r="I1351"/>
  <c r="J1351"/>
  <c r="L1351"/>
  <c r="M1351" s="1"/>
  <c r="I1352"/>
  <c r="J1352"/>
  <c r="L1352"/>
  <c r="M1352" s="1"/>
  <c r="I1353"/>
  <c r="J1353"/>
  <c r="L1353"/>
  <c r="M1353" s="1"/>
  <c r="I1354"/>
  <c r="J1354"/>
  <c r="L1354"/>
  <c r="M1354" s="1"/>
  <c r="I1355"/>
  <c r="J1355"/>
  <c r="L1355"/>
  <c r="M1355" s="1"/>
  <c r="I1356"/>
  <c r="J1356"/>
  <c r="L1356"/>
  <c r="M1356" s="1"/>
  <c r="I1357"/>
  <c r="J1357"/>
  <c r="L1357"/>
  <c r="M1357" s="1"/>
  <c r="I1358"/>
  <c r="J1358"/>
  <c r="L1358"/>
  <c r="M1358" s="1"/>
  <c r="I1359"/>
  <c r="J1359"/>
  <c r="L1359"/>
  <c r="M1359" s="1"/>
  <c r="I1360"/>
  <c r="J1360"/>
  <c r="L1360"/>
  <c r="M1360" s="1"/>
  <c r="I1361"/>
  <c r="J1361"/>
  <c r="L1361"/>
  <c r="M1361" s="1"/>
  <c r="I1362"/>
  <c r="J1362"/>
  <c r="L1362"/>
  <c r="M1362" s="1"/>
  <c r="I1363"/>
  <c r="J1363"/>
  <c r="L1363"/>
  <c r="M1363" s="1"/>
  <c r="I1364"/>
  <c r="J1364"/>
  <c r="L1364"/>
  <c r="M1364" s="1"/>
  <c r="I1365"/>
  <c r="J1365"/>
  <c r="L1365"/>
  <c r="M1365" s="1"/>
  <c r="I1366"/>
  <c r="J1366"/>
  <c r="L1366"/>
  <c r="M1366" s="1"/>
  <c r="I1367"/>
  <c r="J1367"/>
  <c r="L1367"/>
  <c r="M1367" s="1"/>
  <c r="I1368"/>
  <c r="J1368"/>
  <c r="L1368"/>
  <c r="M1368" s="1"/>
  <c r="I1369"/>
  <c r="J1369"/>
  <c r="L1369"/>
  <c r="M1369" s="1"/>
  <c r="I1370"/>
  <c r="J1370"/>
  <c r="L1370"/>
  <c r="M1370" s="1"/>
  <c r="I1371"/>
  <c r="J1371"/>
  <c r="L1371"/>
  <c r="M1371" s="1"/>
  <c r="I1372"/>
  <c r="J1372"/>
  <c r="L1372"/>
  <c r="M1372" s="1"/>
  <c r="I1373"/>
  <c r="J1373"/>
  <c r="L1373"/>
  <c r="M1373" s="1"/>
  <c r="I1374"/>
  <c r="J1374"/>
  <c r="L1374"/>
  <c r="M1374" s="1"/>
  <c r="I1375"/>
  <c r="J1375"/>
  <c r="L1375"/>
  <c r="M1375" s="1"/>
  <c r="I1376"/>
  <c r="J1376"/>
  <c r="L1376"/>
  <c r="M1376" s="1"/>
  <c r="I1377"/>
  <c r="J1377"/>
  <c r="L1377"/>
  <c r="M1377" s="1"/>
  <c r="I1378"/>
  <c r="J1378"/>
  <c r="L1378"/>
  <c r="M1378" s="1"/>
  <c r="I1379"/>
  <c r="J1379"/>
  <c r="L1379"/>
  <c r="M1379" s="1"/>
  <c r="I1380"/>
  <c r="J1380"/>
  <c r="L1380"/>
  <c r="M1380" s="1"/>
  <c r="I1381"/>
  <c r="J1381"/>
  <c r="L1381"/>
  <c r="M1381" s="1"/>
  <c r="I1382"/>
  <c r="J1382"/>
  <c r="L1382"/>
  <c r="M1382" s="1"/>
  <c r="I1383"/>
  <c r="J1383"/>
  <c r="L1383"/>
  <c r="M1383" s="1"/>
  <c r="I1384"/>
  <c r="J1384"/>
  <c r="L1384"/>
  <c r="M1384" s="1"/>
  <c r="I1385"/>
  <c r="J1385"/>
  <c r="L1385"/>
  <c r="M1385" s="1"/>
  <c r="I1386"/>
  <c r="J1386"/>
  <c r="L1386"/>
  <c r="M1386" s="1"/>
  <c r="I1387"/>
  <c r="J1387"/>
  <c r="L1387"/>
  <c r="M1387" s="1"/>
  <c r="I1388"/>
  <c r="J1388"/>
  <c r="L1388"/>
  <c r="M1388" s="1"/>
  <c r="I1389"/>
  <c r="J1389"/>
  <c r="L1389"/>
  <c r="M1389" s="1"/>
  <c r="I1390"/>
  <c r="J1390"/>
  <c r="L1390"/>
  <c r="M1390" s="1"/>
  <c r="I1391"/>
  <c r="J1391"/>
  <c r="L1391"/>
  <c r="M1391" s="1"/>
  <c r="I1392"/>
  <c r="J1392"/>
  <c r="L1392"/>
  <c r="M1392" s="1"/>
  <c r="I1393"/>
  <c r="J1393"/>
  <c r="L1393"/>
  <c r="M1393" s="1"/>
  <c r="I1394"/>
  <c r="J1394"/>
  <c r="L1394"/>
  <c r="M1394" s="1"/>
  <c r="I1395"/>
  <c r="J1395"/>
  <c r="L1395"/>
  <c r="M1395" s="1"/>
  <c r="I1396"/>
  <c r="J1396"/>
  <c r="L1396"/>
  <c r="M1396" s="1"/>
  <c r="I1397"/>
  <c r="J1397"/>
  <c r="L1397"/>
  <c r="M1397" s="1"/>
  <c r="I1398"/>
  <c r="J1398"/>
  <c r="L1398"/>
  <c r="M1398" s="1"/>
  <c r="I1399"/>
  <c r="J1399"/>
  <c r="L1399"/>
  <c r="M1399" s="1"/>
  <c r="I1400"/>
  <c r="J1400"/>
  <c r="L1400"/>
  <c r="M1400" s="1"/>
  <c r="I1401"/>
  <c r="J1401"/>
  <c r="L1401"/>
  <c r="M1401" s="1"/>
  <c r="I1402"/>
  <c r="J1402"/>
  <c r="L1402"/>
  <c r="M1402" s="1"/>
  <c r="I1403"/>
  <c r="J1403"/>
  <c r="L1403"/>
  <c r="M1403" s="1"/>
  <c r="I1404"/>
  <c r="J1404"/>
  <c r="L1404"/>
  <c r="M1404" s="1"/>
  <c r="I1405"/>
  <c r="J1405"/>
  <c r="L1405"/>
  <c r="M1405" s="1"/>
  <c r="I1406"/>
  <c r="J1406"/>
  <c r="L1406"/>
  <c r="M1406" s="1"/>
  <c r="I1407"/>
  <c r="J1407"/>
  <c r="L1407"/>
  <c r="M1407" s="1"/>
  <c r="I1408"/>
  <c r="J1408"/>
  <c r="L1408"/>
  <c r="M1408" s="1"/>
  <c r="I1409"/>
  <c r="J1409"/>
  <c r="L1409"/>
  <c r="M1409" s="1"/>
  <c r="I1410"/>
  <c r="J1410"/>
  <c r="L1410"/>
  <c r="M1410" s="1"/>
  <c r="I1411"/>
  <c r="J1411"/>
  <c r="L1411"/>
  <c r="M1411" s="1"/>
  <c r="I1412"/>
  <c r="J1412"/>
  <c r="L1412"/>
  <c r="M1412" s="1"/>
  <c r="I1413"/>
  <c r="J1413"/>
  <c r="L1413"/>
  <c r="M1413" s="1"/>
  <c r="I1414"/>
  <c r="J1414"/>
  <c r="L1414"/>
  <c r="M1414" s="1"/>
  <c r="I1415"/>
  <c r="J1415"/>
  <c r="L1415"/>
  <c r="M1415" s="1"/>
  <c r="I1416"/>
  <c r="J1416"/>
  <c r="L1416"/>
  <c r="M1416" s="1"/>
  <c r="I1417"/>
  <c r="J1417"/>
  <c r="L1417"/>
  <c r="M1417" s="1"/>
  <c r="I1418"/>
  <c r="J1418"/>
  <c r="L1418"/>
  <c r="M1418" s="1"/>
  <c r="I1419"/>
  <c r="J1419"/>
  <c r="L1419"/>
  <c r="M1419" s="1"/>
  <c r="I1420"/>
  <c r="J1420"/>
  <c r="L1420"/>
  <c r="M1420" s="1"/>
  <c r="I1421"/>
  <c r="J1421"/>
  <c r="L1421"/>
  <c r="M1421" s="1"/>
  <c r="I1422"/>
  <c r="J1422"/>
  <c r="L1422"/>
  <c r="M1422" s="1"/>
  <c r="I1423"/>
  <c r="J1423"/>
  <c r="L1423"/>
  <c r="M1423" s="1"/>
  <c r="I1424"/>
  <c r="J1424"/>
  <c r="L1424"/>
  <c r="M1424" s="1"/>
  <c r="I1425"/>
  <c r="J1425"/>
  <c r="L1425"/>
  <c r="M1425" s="1"/>
  <c r="I1426"/>
  <c r="J1426"/>
  <c r="L1426"/>
  <c r="M1426" s="1"/>
  <c r="I1427"/>
  <c r="J1427"/>
  <c r="L1427"/>
  <c r="M1427" s="1"/>
  <c r="I1428"/>
  <c r="J1428"/>
  <c r="L1428"/>
  <c r="M1428" s="1"/>
  <c r="I1429"/>
  <c r="J1429"/>
  <c r="L1429"/>
  <c r="M1429" s="1"/>
  <c r="I1430"/>
  <c r="J1430"/>
  <c r="L1430"/>
  <c r="M1430" s="1"/>
  <c r="I1431"/>
  <c r="J1431"/>
  <c r="L1431"/>
  <c r="M1431" s="1"/>
  <c r="I1432"/>
  <c r="J1432"/>
  <c r="L1432"/>
  <c r="M1432" s="1"/>
  <c r="I1433"/>
  <c r="J1433"/>
  <c r="L1433"/>
  <c r="M1433" s="1"/>
  <c r="I1434"/>
  <c r="J1434"/>
  <c r="L1434"/>
  <c r="M1434" s="1"/>
  <c r="I1435"/>
  <c r="J1435"/>
  <c r="L1435"/>
  <c r="M1435" s="1"/>
  <c r="I1436"/>
  <c r="J1436"/>
  <c r="L1436"/>
  <c r="M1436" s="1"/>
  <c r="I1437"/>
  <c r="J1437"/>
  <c r="L1437"/>
  <c r="M1437" s="1"/>
  <c r="I1438"/>
  <c r="J1438"/>
  <c r="L1438"/>
  <c r="M1438" s="1"/>
  <c r="I1439"/>
  <c r="J1439"/>
  <c r="L1439"/>
  <c r="M1439" s="1"/>
  <c r="I1440"/>
  <c r="J1440"/>
  <c r="L1440"/>
  <c r="M1440" s="1"/>
  <c r="I1441"/>
  <c r="J1441"/>
  <c r="L1441"/>
  <c r="M1441" s="1"/>
  <c r="I1442"/>
  <c r="J1442"/>
  <c r="L1442"/>
  <c r="M1442" s="1"/>
  <c r="I1443"/>
  <c r="J1443"/>
  <c r="L1443"/>
  <c r="M1443" s="1"/>
  <c r="I1444"/>
  <c r="J1444"/>
  <c r="L1444"/>
  <c r="M1444" s="1"/>
  <c r="I1445"/>
  <c r="J1445"/>
  <c r="L1445"/>
  <c r="M1445" s="1"/>
  <c r="I1446"/>
  <c r="J1446"/>
  <c r="L1446"/>
  <c r="M1446" s="1"/>
  <c r="I1447"/>
  <c r="J1447"/>
  <c r="L1447"/>
  <c r="M1447" s="1"/>
  <c r="I1448"/>
  <c r="J1448"/>
  <c r="L1448"/>
  <c r="M1448" s="1"/>
  <c r="I1449"/>
  <c r="J1449"/>
  <c r="L1449"/>
  <c r="M1449" s="1"/>
  <c r="I1450"/>
  <c r="J1450"/>
  <c r="L1450"/>
  <c r="M1450" s="1"/>
  <c r="I1451"/>
  <c r="J1451"/>
  <c r="L1451"/>
  <c r="M1451" s="1"/>
  <c r="I1452"/>
  <c r="J1452"/>
  <c r="L1452"/>
  <c r="M1452" s="1"/>
  <c r="I1453"/>
  <c r="J1453"/>
  <c r="L1453"/>
  <c r="M1453" s="1"/>
  <c r="I1454"/>
  <c r="J1454"/>
  <c r="L1454"/>
  <c r="M1454" s="1"/>
  <c r="I1455"/>
  <c r="J1455"/>
  <c r="L1455"/>
  <c r="M1455" s="1"/>
  <c r="I1456"/>
  <c r="J1456"/>
  <c r="L1456"/>
  <c r="M1456" s="1"/>
  <c r="I1457"/>
  <c r="J1457"/>
  <c r="L1457"/>
  <c r="M1457" s="1"/>
  <c r="I1458"/>
  <c r="J1458"/>
  <c r="L1458"/>
  <c r="M1458" s="1"/>
  <c r="I1459"/>
  <c r="J1459"/>
  <c r="L1459"/>
  <c r="M1459" s="1"/>
  <c r="I1460"/>
  <c r="J1460"/>
  <c r="L1460"/>
  <c r="M1460" s="1"/>
  <c r="I1461"/>
  <c r="J1461"/>
  <c r="L1461"/>
  <c r="M1461" s="1"/>
  <c r="I1462"/>
  <c r="J1462"/>
  <c r="L1462"/>
  <c r="M1462" s="1"/>
  <c r="I1463"/>
  <c r="J1463"/>
  <c r="L1463"/>
  <c r="M1463" s="1"/>
  <c r="I1464"/>
  <c r="J1464"/>
  <c r="L1464"/>
  <c r="M1464" s="1"/>
  <c r="I1465"/>
  <c r="J1465"/>
  <c r="L1465"/>
  <c r="M1465" s="1"/>
  <c r="I1466"/>
  <c r="J1466"/>
  <c r="L1466"/>
  <c r="M1466" s="1"/>
  <c r="I1467"/>
  <c r="J1467"/>
  <c r="L1467"/>
  <c r="M1467" s="1"/>
  <c r="I1468"/>
  <c r="J1468"/>
  <c r="L1468"/>
  <c r="M1468" s="1"/>
  <c r="I1469"/>
  <c r="J1469"/>
  <c r="L1469"/>
  <c r="M1469" s="1"/>
  <c r="I1470"/>
  <c r="J1470"/>
  <c r="L1470"/>
  <c r="M1470" s="1"/>
  <c r="I1471"/>
  <c r="J1471"/>
  <c r="L1471"/>
  <c r="M1471" s="1"/>
  <c r="I1472"/>
  <c r="J1472"/>
  <c r="L1472"/>
  <c r="M1472" s="1"/>
  <c r="I1473"/>
  <c r="J1473"/>
  <c r="L1473"/>
  <c r="M1473" s="1"/>
  <c r="I1474"/>
  <c r="J1474"/>
  <c r="L1474"/>
  <c r="M1474" s="1"/>
  <c r="I1475"/>
  <c r="J1475"/>
  <c r="L1475"/>
  <c r="M1475" s="1"/>
  <c r="I1476"/>
  <c r="J1476"/>
  <c r="L1476"/>
  <c r="M1476" s="1"/>
  <c r="I1477"/>
  <c r="J1477"/>
  <c r="L1477"/>
  <c r="M1477" s="1"/>
  <c r="I1478"/>
  <c r="J1478"/>
  <c r="L1478"/>
  <c r="M1478" s="1"/>
  <c r="I1479"/>
  <c r="J1479"/>
  <c r="L1479"/>
  <c r="M1479" s="1"/>
  <c r="I1480"/>
  <c r="J1480"/>
  <c r="L1480"/>
  <c r="M1480" s="1"/>
  <c r="I1481"/>
  <c r="J1481"/>
  <c r="L1481"/>
  <c r="M1481" s="1"/>
  <c r="I1482"/>
  <c r="J1482"/>
  <c r="L1482"/>
  <c r="M1482" s="1"/>
  <c r="I1483"/>
  <c r="J1483"/>
  <c r="L1483"/>
  <c r="M1483" s="1"/>
  <c r="I1484"/>
  <c r="J1484"/>
  <c r="L1484"/>
  <c r="M1484" s="1"/>
  <c r="I1485"/>
  <c r="J1485"/>
  <c r="L1485"/>
  <c r="M1485" s="1"/>
  <c r="I1486"/>
  <c r="J1486"/>
  <c r="L1486"/>
  <c r="M1486" s="1"/>
  <c r="I1487"/>
  <c r="J1487"/>
  <c r="L1487"/>
  <c r="M1487" s="1"/>
  <c r="I1488"/>
  <c r="J1488"/>
  <c r="L1488"/>
  <c r="M1488" s="1"/>
  <c r="I1489"/>
  <c r="J1489"/>
  <c r="L1489"/>
  <c r="M1489" s="1"/>
  <c r="I1490"/>
  <c r="J1490"/>
  <c r="L1490"/>
  <c r="M1490" s="1"/>
  <c r="I1491"/>
  <c r="J1491"/>
  <c r="L1491"/>
  <c r="M1491" s="1"/>
  <c r="I1492"/>
  <c r="J1492"/>
  <c r="L1492"/>
  <c r="M1492" s="1"/>
  <c r="I1493"/>
  <c r="J1493"/>
  <c r="L1493"/>
  <c r="M1493" s="1"/>
  <c r="I1494"/>
  <c r="J1494"/>
  <c r="L1494"/>
  <c r="M1494" s="1"/>
  <c r="I1495"/>
  <c r="J1495"/>
  <c r="L1495"/>
  <c r="M1495" s="1"/>
  <c r="I1496"/>
  <c r="J1496"/>
  <c r="L1496"/>
  <c r="M1496" s="1"/>
  <c r="I1497"/>
  <c r="J1497"/>
  <c r="L1497"/>
  <c r="M1497" s="1"/>
  <c r="I1498"/>
  <c r="J1498"/>
  <c r="L1498"/>
  <c r="M1498" s="1"/>
  <c r="I1499"/>
  <c r="J1499"/>
  <c r="L1499"/>
  <c r="M1499" s="1"/>
  <c r="I1500"/>
  <c r="J1500"/>
  <c r="L1500"/>
  <c r="M1500" s="1"/>
  <c r="I1501"/>
  <c r="J1501"/>
  <c r="L1501"/>
  <c r="M1501" s="1"/>
  <c r="I1502"/>
  <c r="J1502"/>
  <c r="L1502"/>
  <c r="M1502" s="1"/>
  <c r="I1503"/>
  <c r="J1503"/>
  <c r="L1503"/>
  <c r="M1503" s="1"/>
  <c r="I1504"/>
  <c r="J1504"/>
  <c r="L1504"/>
  <c r="M1504" s="1"/>
  <c r="I1505"/>
  <c r="J1505"/>
  <c r="L1505"/>
  <c r="M1505" s="1"/>
  <c r="I1506"/>
  <c r="J1506"/>
  <c r="L1506"/>
  <c r="M1506" s="1"/>
  <c r="I1507"/>
  <c r="J1507"/>
  <c r="L1507"/>
  <c r="M1507" s="1"/>
  <c r="I1508"/>
  <c r="J1508"/>
  <c r="L1508"/>
  <c r="M1508" s="1"/>
  <c r="I1509"/>
  <c r="J1509"/>
  <c r="L1509"/>
  <c r="M1509" s="1"/>
  <c r="I1510"/>
  <c r="J1510"/>
  <c r="L1510"/>
  <c r="M1510" s="1"/>
  <c r="I1511"/>
  <c r="J1511"/>
  <c r="L1511"/>
  <c r="M1511" s="1"/>
  <c r="I1512"/>
  <c r="J1512"/>
  <c r="L1512"/>
  <c r="M1512" s="1"/>
  <c r="I1513"/>
  <c r="J1513"/>
  <c r="L1513"/>
  <c r="M1513" s="1"/>
  <c r="I1514"/>
  <c r="J1514"/>
  <c r="L1514"/>
  <c r="M1514" s="1"/>
  <c r="I1515"/>
  <c r="J1515"/>
  <c r="L1515"/>
  <c r="M1515" s="1"/>
  <c r="I1516"/>
  <c r="J1516"/>
  <c r="L1516"/>
  <c r="M1516" s="1"/>
  <c r="I1517"/>
  <c r="J1517"/>
  <c r="L1517"/>
  <c r="M1517" s="1"/>
  <c r="I1518"/>
  <c r="J1518"/>
  <c r="L1518"/>
  <c r="M1518" s="1"/>
  <c r="I1519"/>
  <c r="J1519"/>
  <c r="L1519"/>
  <c r="M1519" s="1"/>
  <c r="I1520"/>
  <c r="J1520"/>
  <c r="L1520"/>
  <c r="M1520" s="1"/>
  <c r="I1521"/>
  <c r="J1521"/>
  <c r="L1521"/>
  <c r="M1521" s="1"/>
  <c r="I1522"/>
  <c r="J1522"/>
  <c r="L1522"/>
  <c r="M1522" s="1"/>
  <c r="I1523"/>
  <c r="J1523"/>
  <c r="L1523"/>
  <c r="M1523" s="1"/>
  <c r="I1524"/>
  <c r="J1524"/>
  <c r="L1524"/>
  <c r="M1524" s="1"/>
  <c r="I1525"/>
  <c r="J1525"/>
  <c r="L1525"/>
  <c r="M1525" s="1"/>
  <c r="I1526"/>
  <c r="J1526"/>
  <c r="L1526"/>
  <c r="M1526" s="1"/>
  <c r="I1527"/>
  <c r="J1527"/>
  <c r="L1527"/>
  <c r="M1527" s="1"/>
  <c r="I1528"/>
  <c r="J1528"/>
  <c r="L1528"/>
  <c r="M1528" s="1"/>
  <c r="I1529"/>
  <c r="J1529"/>
  <c r="L1529"/>
  <c r="M1529" s="1"/>
  <c r="I1530"/>
  <c r="J1530"/>
  <c r="L1530"/>
  <c r="M1530" s="1"/>
  <c r="I1531"/>
  <c r="J1531"/>
  <c r="L1531"/>
  <c r="M1531" s="1"/>
  <c r="I1532"/>
  <c r="J1532"/>
  <c r="L1532"/>
  <c r="M1532" s="1"/>
  <c r="I1533"/>
  <c r="J1533"/>
  <c r="L1533"/>
  <c r="M1533" s="1"/>
  <c r="I1534"/>
  <c r="J1534"/>
  <c r="L1534"/>
  <c r="M1534" s="1"/>
  <c r="I1535"/>
  <c r="J1535"/>
  <c r="L1535"/>
  <c r="M1535" s="1"/>
  <c r="N1535" s="1"/>
  <c r="O1535" s="1"/>
  <c r="I1536"/>
  <c r="J1536"/>
  <c r="L1536"/>
  <c r="M1536" s="1"/>
  <c r="N1536" s="1"/>
  <c r="O1536" s="1"/>
  <c r="I1537"/>
  <c r="J1537"/>
  <c r="L1537"/>
  <c r="M1537" s="1"/>
  <c r="N1537" s="1"/>
  <c r="O1537" s="1"/>
  <c r="I1538"/>
  <c r="J1538"/>
  <c r="L1538"/>
  <c r="M1538" s="1"/>
  <c r="N1538" s="1"/>
  <c r="O1538" s="1"/>
  <c r="I1539"/>
  <c r="J1539"/>
  <c r="L1539"/>
  <c r="M1539" s="1"/>
  <c r="N1539" s="1"/>
  <c r="O1539" s="1"/>
  <c r="I1540"/>
  <c r="J1540"/>
  <c r="L1540"/>
  <c r="M1540" s="1"/>
  <c r="N1540" s="1"/>
  <c r="O1540" s="1"/>
  <c r="I1541"/>
  <c r="J1541"/>
  <c r="L1541"/>
  <c r="M1541" s="1"/>
  <c r="N1541" s="1"/>
  <c r="O1541" s="1"/>
  <c r="I1542"/>
  <c r="J1542"/>
  <c r="L1542"/>
  <c r="M1542" s="1"/>
  <c r="N1542" s="1"/>
  <c r="O1542" s="1"/>
  <c r="I1543"/>
  <c r="J1543"/>
  <c r="L1543"/>
  <c r="M1543" s="1"/>
  <c r="N1543" s="1"/>
  <c r="O1543" s="1"/>
  <c r="I1544"/>
  <c r="J1544"/>
  <c r="L1544"/>
  <c r="M1544" s="1"/>
  <c r="N1544" s="1"/>
  <c r="O1544" s="1"/>
  <c r="I1545"/>
  <c r="J1545"/>
  <c r="L1545"/>
  <c r="M1545" s="1"/>
  <c r="N1545" s="1"/>
  <c r="O1545" s="1"/>
  <c r="I1546"/>
  <c r="J1546"/>
  <c r="L1546"/>
  <c r="M1546" s="1"/>
  <c r="N1546" s="1"/>
  <c r="O1546" s="1"/>
  <c r="I1547"/>
  <c r="J1547"/>
  <c r="L1547"/>
  <c r="M1547" s="1"/>
  <c r="N1547" s="1"/>
  <c r="O1547" s="1"/>
  <c r="I1548"/>
  <c r="J1548"/>
  <c r="L1548"/>
  <c r="M1548" s="1"/>
  <c r="N1548" s="1"/>
  <c r="O1548" s="1"/>
  <c r="I1549"/>
  <c r="J1549"/>
  <c r="L1549"/>
  <c r="M1549" s="1"/>
  <c r="N1549" s="1"/>
  <c r="O1549" s="1"/>
  <c r="I1550"/>
  <c r="J1550"/>
  <c r="L1550"/>
  <c r="M1550" s="1"/>
  <c r="N1550" s="1"/>
  <c r="O1550" s="1"/>
  <c r="I1551"/>
  <c r="J1551"/>
  <c r="L1551"/>
  <c r="M1551" s="1"/>
  <c r="N1551" s="1"/>
  <c r="O1551" s="1"/>
  <c r="I1552"/>
  <c r="J1552"/>
  <c r="L1552"/>
  <c r="M1552" s="1"/>
  <c r="N1552" s="1"/>
  <c r="O1552" s="1"/>
  <c r="I1553"/>
  <c r="J1553"/>
  <c r="L1553"/>
  <c r="M1553" s="1"/>
  <c r="N1553" s="1"/>
  <c r="O1553" s="1"/>
  <c r="I1554"/>
  <c r="J1554"/>
  <c r="L1554"/>
  <c r="M1554" s="1"/>
  <c r="N1554" s="1"/>
  <c r="O1554" s="1"/>
  <c r="I1555"/>
  <c r="J1555"/>
  <c r="L1555"/>
  <c r="M1555" s="1"/>
  <c r="N1555" s="1"/>
  <c r="O1555" s="1"/>
  <c r="I1556"/>
  <c r="J1556"/>
  <c r="L1556"/>
  <c r="M1556" s="1"/>
  <c r="N1556" s="1"/>
  <c r="O1556" s="1"/>
  <c r="I1557"/>
  <c r="J1557"/>
  <c r="L1557"/>
  <c r="M1557" s="1"/>
  <c r="N1557" s="1"/>
  <c r="O1557" s="1"/>
  <c r="I1558"/>
  <c r="J1558"/>
  <c r="L1558"/>
  <c r="M1558" s="1"/>
  <c r="N1558" s="1"/>
  <c r="O1558" s="1"/>
  <c r="I1559"/>
  <c r="J1559"/>
  <c r="L1559"/>
  <c r="M1559" s="1"/>
  <c r="N1559" s="1"/>
  <c r="O1559" s="1"/>
  <c r="I1560"/>
  <c r="J1560"/>
  <c r="L1560"/>
  <c r="M1560" s="1"/>
  <c r="N1560" s="1"/>
  <c r="O1560" s="1"/>
  <c r="I1561"/>
  <c r="J1561"/>
  <c r="L1561"/>
  <c r="M1561" s="1"/>
  <c r="N1561" s="1"/>
  <c r="O1561" s="1"/>
  <c r="I1562"/>
  <c r="J1562"/>
  <c r="L1562"/>
  <c r="M1562" s="1"/>
  <c r="N1562" s="1"/>
  <c r="O1562" s="1"/>
  <c r="I1563"/>
  <c r="J1563"/>
  <c r="L1563"/>
  <c r="M1563" s="1"/>
  <c r="N1563" s="1"/>
  <c r="O1563" s="1"/>
  <c r="I1564"/>
  <c r="J1564"/>
  <c r="L1564"/>
  <c r="M1564" s="1"/>
  <c r="N1564" s="1"/>
  <c r="O1564" s="1"/>
  <c r="I1565"/>
  <c r="J1565"/>
  <c r="L1565"/>
  <c r="M1565" s="1"/>
  <c r="N1565" s="1"/>
  <c r="O1565" s="1"/>
  <c r="I1566"/>
  <c r="J1566"/>
  <c r="L1566"/>
  <c r="M1566" s="1"/>
  <c r="N1566" s="1"/>
  <c r="O1566" s="1"/>
  <c r="I1567"/>
  <c r="J1567"/>
  <c r="L1567"/>
  <c r="M1567" s="1"/>
  <c r="N1567" s="1"/>
  <c r="O1567" s="1"/>
  <c r="I1568"/>
  <c r="J1568"/>
  <c r="L1568"/>
  <c r="M1568" s="1"/>
  <c r="N1568" s="1"/>
  <c r="O1568" s="1"/>
  <c r="I1569"/>
  <c r="J1569"/>
  <c r="L1569"/>
  <c r="M1569" s="1"/>
  <c r="N1569" s="1"/>
  <c r="O1569" s="1"/>
  <c r="I1570"/>
  <c r="J1570"/>
  <c r="L1570"/>
  <c r="M1570" s="1"/>
  <c r="N1570" s="1"/>
  <c r="O1570" s="1"/>
  <c r="I1571"/>
  <c r="J1571"/>
  <c r="L1571"/>
  <c r="M1571" s="1"/>
  <c r="N1571" s="1"/>
  <c r="O1571" s="1"/>
  <c r="I1572"/>
  <c r="J1572"/>
  <c r="L1572"/>
  <c r="M1572" s="1"/>
  <c r="N1572" s="1"/>
  <c r="O1572" s="1"/>
  <c r="I1573"/>
  <c r="J1573"/>
  <c r="L1573"/>
  <c r="M1573" s="1"/>
  <c r="N1573" s="1"/>
  <c r="O1573" s="1"/>
  <c r="I1574"/>
  <c r="J1574"/>
  <c r="L1574"/>
  <c r="M1574" s="1"/>
  <c r="N1574" s="1"/>
  <c r="O1574" s="1"/>
  <c r="I1575"/>
  <c r="J1575"/>
  <c r="L1575"/>
  <c r="M1575" s="1"/>
  <c r="N1575" s="1"/>
  <c r="O1575" s="1"/>
  <c r="I1576"/>
  <c r="J1576"/>
  <c r="L1576"/>
  <c r="M1576" s="1"/>
  <c r="N1576" s="1"/>
  <c r="O1576" s="1"/>
  <c r="I1577"/>
  <c r="J1577"/>
  <c r="L1577"/>
  <c r="M1577" s="1"/>
  <c r="N1577" s="1"/>
  <c r="O1577" s="1"/>
  <c r="I1578"/>
  <c r="J1578"/>
  <c r="L1578"/>
  <c r="M1578" s="1"/>
  <c r="N1578" s="1"/>
  <c r="O1578" s="1"/>
  <c r="I1579"/>
  <c r="J1579"/>
  <c r="L1579"/>
  <c r="M1579" s="1"/>
  <c r="N1579" s="1"/>
  <c r="O1579" s="1"/>
  <c r="I1580"/>
  <c r="J1580"/>
  <c r="L1580"/>
  <c r="M1580" s="1"/>
  <c r="N1580" s="1"/>
  <c r="O1580" s="1"/>
  <c r="I1581"/>
  <c r="J1581"/>
  <c r="L1581"/>
  <c r="M1581" s="1"/>
  <c r="N1581" s="1"/>
  <c r="O1581" s="1"/>
  <c r="I1582"/>
  <c r="J1582"/>
  <c r="L1582"/>
  <c r="M1582" s="1"/>
  <c r="N1582" s="1"/>
  <c r="O1582" s="1"/>
  <c r="I1583"/>
  <c r="J1583"/>
  <c r="L1583"/>
  <c r="M1583" s="1"/>
  <c r="N1583" s="1"/>
  <c r="O1583" s="1"/>
  <c r="I1584"/>
  <c r="J1584"/>
  <c r="L1584"/>
  <c r="M1584" s="1"/>
  <c r="N1584" s="1"/>
  <c r="O1584" s="1"/>
  <c r="I1585"/>
  <c r="J1585"/>
  <c r="L1585"/>
  <c r="M1585" s="1"/>
  <c r="N1585" s="1"/>
  <c r="O1585" s="1"/>
  <c r="I1586"/>
  <c r="J1586"/>
  <c r="L1586"/>
  <c r="M1586" s="1"/>
  <c r="N1586" s="1"/>
  <c r="O1586" s="1"/>
  <c r="I1587"/>
  <c r="J1587"/>
  <c r="L1587"/>
  <c r="M1587" s="1"/>
  <c r="N1587" s="1"/>
  <c r="O1587" s="1"/>
  <c r="I1588"/>
  <c r="J1588"/>
  <c r="L1588"/>
  <c r="M1588" s="1"/>
  <c r="N1588" s="1"/>
  <c r="O1588" s="1"/>
  <c r="I1589"/>
  <c r="J1589"/>
  <c r="L1589"/>
  <c r="M1589" s="1"/>
  <c r="N1589" s="1"/>
  <c r="O1589" s="1"/>
  <c r="I1590"/>
  <c r="J1590"/>
  <c r="L1590"/>
  <c r="M1590" s="1"/>
  <c r="N1590" s="1"/>
  <c r="O1590" s="1"/>
  <c r="I1591"/>
  <c r="J1591"/>
  <c r="L1591"/>
  <c r="M1591" s="1"/>
  <c r="N1591" s="1"/>
  <c r="O1591" s="1"/>
  <c r="I1592"/>
  <c r="J1592"/>
  <c r="L1592"/>
  <c r="M1592" s="1"/>
  <c r="N1592" s="1"/>
  <c r="O1592" s="1"/>
  <c r="I1593"/>
  <c r="J1593"/>
  <c r="L1593"/>
  <c r="M1593" s="1"/>
  <c r="N1593" s="1"/>
  <c r="O1593" s="1"/>
  <c r="I1594"/>
  <c r="J1594"/>
  <c r="L1594"/>
  <c r="M1594" s="1"/>
  <c r="N1594" s="1"/>
  <c r="O1594" s="1"/>
  <c r="I1595"/>
  <c r="J1595"/>
  <c r="L1595"/>
  <c r="M1595" s="1"/>
  <c r="N1595" s="1"/>
  <c r="O1595" s="1"/>
  <c r="I1596"/>
  <c r="J1596"/>
  <c r="L1596"/>
  <c r="M1596" s="1"/>
  <c r="N1596" s="1"/>
  <c r="O1596" s="1"/>
  <c r="I1597"/>
  <c r="J1597"/>
  <c r="L1597"/>
  <c r="M1597" s="1"/>
  <c r="N1597" s="1"/>
  <c r="O1597" s="1"/>
  <c r="I1598"/>
  <c r="J1598"/>
  <c r="L1598"/>
  <c r="M1598" s="1"/>
  <c r="N1598" s="1"/>
  <c r="O1598" s="1"/>
  <c r="I1599"/>
  <c r="J1599"/>
  <c r="L1599"/>
  <c r="M1599" s="1"/>
  <c r="N1599" s="1"/>
  <c r="O1599" s="1"/>
  <c r="I1600"/>
  <c r="J1600"/>
  <c r="L1600"/>
  <c r="M1600" s="1"/>
  <c r="N1600" s="1"/>
  <c r="O1600" s="1"/>
  <c r="I1601"/>
  <c r="J1601"/>
  <c r="L1601"/>
  <c r="M1601" s="1"/>
  <c r="N1601" s="1"/>
  <c r="O1601" s="1"/>
  <c r="I1602"/>
  <c r="J1602"/>
  <c r="L1602"/>
  <c r="M1602" s="1"/>
  <c r="N1602" s="1"/>
  <c r="O1602" s="1"/>
  <c r="I1603"/>
  <c r="J1603"/>
  <c r="L1603"/>
  <c r="M1603" s="1"/>
  <c r="N1603" s="1"/>
  <c r="O1603" s="1"/>
  <c r="I1604"/>
  <c r="J1604"/>
  <c r="L1604"/>
  <c r="M1604" s="1"/>
  <c r="N1604" s="1"/>
  <c r="O1604" s="1"/>
  <c r="I1605"/>
  <c r="J1605"/>
  <c r="L1605"/>
  <c r="M1605" s="1"/>
  <c r="N1605" s="1"/>
  <c r="O1605" s="1"/>
  <c r="I1606"/>
  <c r="J1606"/>
  <c r="L1606"/>
  <c r="M1606" s="1"/>
  <c r="N1606" s="1"/>
  <c r="O1606" s="1"/>
  <c r="I1607"/>
  <c r="J1607"/>
  <c r="L1607"/>
  <c r="M1607" s="1"/>
  <c r="N1607" s="1"/>
  <c r="O1607" s="1"/>
  <c r="I1608"/>
  <c r="J1608"/>
  <c r="L1608"/>
  <c r="M1608" s="1"/>
  <c r="N1608" s="1"/>
  <c r="O1608" s="1"/>
  <c r="I1609"/>
  <c r="J1609"/>
  <c r="L1609"/>
  <c r="M1609" s="1"/>
  <c r="N1609" s="1"/>
  <c r="O1609" s="1"/>
  <c r="I1610"/>
  <c r="J1610"/>
  <c r="L1610"/>
  <c r="M1610" s="1"/>
  <c r="N1610" s="1"/>
  <c r="O1610" s="1"/>
  <c r="I1611"/>
  <c r="J1611"/>
  <c r="L1611"/>
  <c r="M1611" s="1"/>
  <c r="N1611" s="1"/>
  <c r="O1611" s="1"/>
  <c r="I1612"/>
  <c r="J1612"/>
  <c r="L1612"/>
  <c r="M1612" s="1"/>
  <c r="N1612" s="1"/>
  <c r="O1612" s="1"/>
  <c r="I1613"/>
  <c r="J1613"/>
  <c r="L1613"/>
  <c r="M1613" s="1"/>
  <c r="N1613" s="1"/>
  <c r="O1613" s="1"/>
  <c r="I1614"/>
  <c r="J1614"/>
  <c r="L1614"/>
  <c r="M1614" s="1"/>
  <c r="N1614" s="1"/>
  <c r="O1614" s="1"/>
  <c r="I1615"/>
  <c r="J1615"/>
  <c r="L1615"/>
  <c r="M1615" s="1"/>
  <c r="N1615" s="1"/>
  <c r="O1615" s="1"/>
  <c r="I1616"/>
  <c r="J1616"/>
  <c r="L1616"/>
  <c r="M1616" s="1"/>
  <c r="N1616" s="1"/>
  <c r="O1616" s="1"/>
  <c r="I1617"/>
  <c r="J1617"/>
  <c r="L1617"/>
  <c r="M1617" s="1"/>
  <c r="N1617" s="1"/>
  <c r="O1617" s="1"/>
  <c r="I1618"/>
  <c r="J1618"/>
  <c r="L1618"/>
  <c r="M1618" s="1"/>
  <c r="N1618" s="1"/>
  <c r="O1618" s="1"/>
  <c r="I1619"/>
  <c r="J1619"/>
  <c r="L1619"/>
  <c r="M1619" s="1"/>
  <c r="N1619" s="1"/>
  <c r="O1619" s="1"/>
  <c r="I1620"/>
  <c r="J1620"/>
  <c r="L1620"/>
  <c r="M1620" s="1"/>
  <c r="N1620" s="1"/>
  <c r="O1620" s="1"/>
  <c r="I1621"/>
  <c r="J1621"/>
  <c r="L1621"/>
  <c r="M1621" s="1"/>
  <c r="N1621" s="1"/>
  <c r="O1621" s="1"/>
  <c r="I1622"/>
  <c r="J1622"/>
  <c r="L1622"/>
  <c r="M1622" s="1"/>
  <c r="N1622" s="1"/>
  <c r="O1622" s="1"/>
  <c r="I1623"/>
  <c r="J1623"/>
  <c r="L1623"/>
  <c r="M1623" s="1"/>
  <c r="N1623" s="1"/>
  <c r="O1623" s="1"/>
  <c r="I1624"/>
  <c r="J1624"/>
  <c r="L1624"/>
  <c r="M1624" s="1"/>
  <c r="N1624" s="1"/>
  <c r="O1624" s="1"/>
  <c r="I1625"/>
  <c r="J1625"/>
  <c r="L1625"/>
  <c r="M1625" s="1"/>
  <c r="N1625" s="1"/>
  <c r="O1625" s="1"/>
  <c r="I1626"/>
  <c r="J1626"/>
  <c r="L1626"/>
  <c r="M1626" s="1"/>
  <c r="N1626" s="1"/>
  <c r="O1626" s="1"/>
  <c r="I1627"/>
  <c r="J1627"/>
  <c r="L1627"/>
  <c r="M1627" s="1"/>
  <c r="N1627" s="1"/>
  <c r="O1627" s="1"/>
  <c r="I1628"/>
  <c r="J1628"/>
  <c r="L1628"/>
  <c r="M1628" s="1"/>
  <c r="N1628" s="1"/>
  <c r="O1628" s="1"/>
  <c r="I1629"/>
  <c r="J1629"/>
  <c r="L1629"/>
  <c r="M1629" s="1"/>
  <c r="N1629" s="1"/>
  <c r="O1629" s="1"/>
  <c r="I1630"/>
  <c r="J1630"/>
  <c r="L1630"/>
  <c r="M1630" s="1"/>
  <c r="N1630" s="1"/>
  <c r="O1630" s="1"/>
  <c r="I1631"/>
  <c r="J1631"/>
  <c r="L1631"/>
  <c r="M1631" s="1"/>
  <c r="N1631" s="1"/>
  <c r="O1631" s="1"/>
  <c r="I1632"/>
  <c r="J1632"/>
  <c r="L1632"/>
  <c r="M1632" s="1"/>
  <c r="N1632" s="1"/>
  <c r="O1632" s="1"/>
  <c r="I1633"/>
  <c r="J1633"/>
  <c r="L1633"/>
  <c r="M1633" s="1"/>
  <c r="N1633" s="1"/>
  <c r="O1633" s="1"/>
  <c r="I1634"/>
  <c r="J1634"/>
  <c r="L1634"/>
  <c r="M1634" s="1"/>
  <c r="N1634" s="1"/>
  <c r="O1634" s="1"/>
  <c r="I1635"/>
  <c r="J1635"/>
  <c r="L1635"/>
  <c r="M1635" s="1"/>
  <c r="N1635" s="1"/>
  <c r="O1635" s="1"/>
  <c r="I1636"/>
  <c r="J1636"/>
  <c r="L1636"/>
  <c r="M1636" s="1"/>
  <c r="N1636" s="1"/>
  <c r="O1636" s="1"/>
  <c r="I1637"/>
  <c r="J1637"/>
  <c r="L1637"/>
  <c r="M1637" s="1"/>
  <c r="N1637" s="1"/>
  <c r="O1637" s="1"/>
  <c r="I1638"/>
  <c r="J1638"/>
  <c r="L1638"/>
  <c r="M1638" s="1"/>
  <c r="N1638" s="1"/>
  <c r="O1638" s="1"/>
  <c r="I1639"/>
  <c r="J1639"/>
  <c r="L1639"/>
  <c r="M1639" s="1"/>
  <c r="N1639" s="1"/>
  <c r="O1639" s="1"/>
  <c r="I1640"/>
  <c r="J1640"/>
  <c r="L1640"/>
  <c r="M1640" s="1"/>
  <c r="N1640" s="1"/>
  <c r="O1640" s="1"/>
  <c r="I1641"/>
  <c r="J1641"/>
  <c r="L1641"/>
  <c r="M1641" s="1"/>
  <c r="N1641" s="1"/>
  <c r="O1641" s="1"/>
  <c r="I1642"/>
  <c r="J1642"/>
  <c r="L1642"/>
  <c r="M1642" s="1"/>
  <c r="N1642" s="1"/>
  <c r="O1642" s="1"/>
  <c r="I1643"/>
  <c r="J1643"/>
  <c r="L1643"/>
  <c r="M1643" s="1"/>
  <c r="N1643" s="1"/>
  <c r="O1643" s="1"/>
  <c r="I1644"/>
  <c r="J1644"/>
  <c r="L1644"/>
  <c r="M1644" s="1"/>
  <c r="N1644" s="1"/>
  <c r="O1644" s="1"/>
  <c r="I1645"/>
  <c r="J1645"/>
  <c r="L1645"/>
  <c r="M1645" s="1"/>
  <c r="N1645" s="1"/>
  <c r="O1645" s="1"/>
  <c r="I1646"/>
  <c r="J1646"/>
  <c r="L1646"/>
  <c r="M1646" s="1"/>
  <c r="N1646" s="1"/>
  <c r="O1646" s="1"/>
  <c r="I1647"/>
  <c r="J1647"/>
  <c r="L1647"/>
  <c r="M1647" s="1"/>
  <c r="N1647" s="1"/>
  <c r="O1647" s="1"/>
  <c r="I1648"/>
  <c r="J1648"/>
  <c r="L1648"/>
  <c r="M1648" s="1"/>
  <c r="N1648" s="1"/>
  <c r="O1648" s="1"/>
  <c r="I1649"/>
  <c r="J1649"/>
  <c r="L1649"/>
  <c r="M1649" s="1"/>
  <c r="N1649" s="1"/>
  <c r="O1649" s="1"/>
  <c r="I1650"/>
  <c r="J1650"/>
  <c r="L1650"/>
  <c r="M1650" s="1"/>
  <c r="N1650" s="1"/>
  <c r="O1650" s="1"/>
  <c r="I1651"/>
  <c r="J1651"/>
  <c r="L1651"/>
  <c r="M1651" s="1"/>
  <c r="N1651" s="1"/>
  <c r="O1651" s="1"/>
  <c r="I1652"/>
  <c r="J1652"/>
  <c r="L1652"/>
  <c r="M1652" s="1"/>
  <c r="N1652" s="1"/>
  <c r="O1652" s="1"/>
  <c r="I1653"/>
  <c r="J1653"/>
  <c r="L1653"/>
  <c r="M1653" s="1"/>
  <c r="N1653" s="1"/>
  <c r="O1653" s="1"/>
  <c r="I1654"/>
  <c r="J1654"/>
  <c r="L1654"/>
  <c r="M1654" s="1"/>
  <c r="N1654" s="1"/>
  <c r="O1654" s="1"/>
  <c r="I1655"/>
  <c r="J1655"/>
  <c r="L1655"/>
  <c r="M1655" s="1"/>
  <c r="N1655" s="1"/>
  <c r="O1655" s="1"/>
  <c r="I1656"/>
  <c r="J1656"/>
  <c r="L1656"/>
  <c r="M1656" s="1"/>
  <c r="N1656" s="1"/>
  <c r="O1656" s="1"/>
  <c r="I1657"/>
  <c r="J1657"/>
  <c r="L1657"/>
  <c r="M1657" s="1"/>
  <c r="N1657" s="1"/>
  <c r="O1657" s="1"/>
  <c r="I1658"/>
  <c r="J1658"/>
  <c r="L1658"/>
  <c r="M1658" s="1"/>
  <c r="N1658" s="1"/>
  <c r="O1658" s="1"/>
  <c r="I1659"/>
  <c r="J1659"/>
  <c r="L1659"/>
  <c r="M1659" s="1"/>
  <c r="N1659" s="1"/>
  <c r="O1659" s="1"/>
  <c r="I1660"/>
  <c r="J1660"/>
  <c r="L1660"/>
  <c r="M1660" s="1"/>
  <c r="N1660" s="1"/>
  <c r="O1660" s="1"/>
  <c r="I1661"/>
  <c r="J1661"/>
  <c r="L1661"/>
  <c r="M1661" s="1"/>
  <c r="N1661" s="1"/>
  <c r="O1661" s="1"/>
  <c r="I1662"/>
  <c r="J1662"/>
  <c r="L1662"/>
  <c r="M1662" s="1"/>
  <c r="N1662" s="1"/>
  <c r="O1662" s="1"/>
  <c r="I1663"/>
  <c r="J1663"/>
  <c r="L1663"/>
  <c r="M1663" s="1"/>
  <c r="N1663" s="1"/>
  <c r="O1663" s="1"/>
  <c r="I1664"/>
  <c r="J1664"/>
  <c r="L1664"/>
  <c r="M1664" s="1"/>
  <c r="N1664" s="1"/>
  <c r="O1664" s="1"/>
  <c r="I1665"/>
  <c r="J1665"/>
  <c r="L1665"/>
  <c r="M1665" s="1"/>
  <c r="N1665" s="1"/>
  <c r="O1665" s="1"/>
  <c r="I1666"/>
  <c r="J1666"/>
  <c r="L1666"/>
  <c r="M1666" s="1"/>
  <c r="N1666" s="1"/>
  <c r="O1666" s="1"/>
  <c r="I1667"/>
  <c r="J1667"/>
  <c r="L1667"/>
  <c r="M1667" s="1"/>
  <c r="N1667" s="1"/>
  <c r="O1667" s="1"/>
  <c r="I1668"/>
  <c r="J1668"/>
  <c r="L1668"/>
  <c r="M1668" s="1"/>
  <c r="N1668" s="1"/>
  <c r="O1668" s="1"/>
  <c r="I1669"/>
  <c r="J1669"/>
  <c r="L1669"/>
  <c r="M1669" s="1"/>
  <c r="N1669" s="1"/>
  <c r="O1669" s="1"/>
  <c r="I1670"/>
  <c r="J1670"/>
  <c r="L1670"/>
  <c r="M1670" s="1"/>
  <c r="N1670" s="1"/>
  <c r="O1670" s="1"/>
  <c r="I1671"/>
  <c r="J1671"/>
  <c r="L1671"/>
  <c r="M1671" s="1"/>
  <c r="N1671" s="1"/>
  <c r="O1671" s="1"/>
  <c r="I1672"/>
  <c r="J1672"/>
  <c r="L1672"/>
  <c r="M1672" s="1"/>
  <c r="N1672" s="1"/>
  <c r="O1672" s="1"/>
  <c r="I1673"/>
  <c r="J1673"/>
  <c r="L1673"/>
  <c r="M1673" s="1"/>
  <c r="N1673" s="1"/>
  <c r="O1673" s="1"/>
  <c r="I1674"/>
  <c r="J1674"/>
  <c r="L1674"/>
  <c r="M1674" s="1"/>
  <c r="N1674" s="1"/>
  <c r="O1674" s="1"/>
  <c r="I1675"/>
  <c r="J1675"/>
  <c r="L1675"/>
  <c r="M1675" s="1"/>
  <c r="N1675" s="1"/>
  <c r="O1675" s="1"/>
  <c r="I1676"/>
  <c r="J1676"/>
  <c r="L1676"/>
  <c r="M1676" s="1"/>
  <c r="N1676" s="1"/>
  <c r="O1676" s="1"/>
  <c r="I1677"/>
  <c r="J1677"/>
  <c r="L1677"/>
  <c r="M1677" s="1"/>
  <c r="N1677" s="1"/>
  <c r="O1677" s="1"/>
  <c r="I1678"/>
  <c r="J1678"/>
  <c r="L1678"/>
  <c r="M1678" s="1"/>
  <c r="N1678" s="1"/>
  <c r="O1678" s="1"/>
  <c r="I1679"/>
  <c r="J1679"/>
  <c r="L1679"/>
  <c r="M1679" s="1"/>
  <c r="N1679" s="1"/>
  <c r="O1679" s="1"/>
  <c r="I1680"/>
  <c r="J1680"/>
  <c r="L1680"/>
  <c r="M1680" s="1"/>
  <c r="N1680" s="1"/>
  <c r="O1680" s="1"/>
  <c r="I1681"/>
  <c r="J1681"/>
  <c r="L1681"/>
  <c r="M1681" s="1"/>
  <c r="N1681" s="1"/>
  <c r="O1681" s="1"/>
  <c r="I1682"/>
  <c r="J1682"/>
  <c r="L1682"/>
  <c r="M1682" s="1"/>
  <c r="N1682" s="1"/>
  <c r="O1682" s="1"/>
  <c r="I1683"/>
  <c r="J1683"/>
  <c r="L1683"/>
  <c r="M1683" s="1"/>
  <c r="N1683" s="1"/>
  <c r="O1683" s="1"/>
  <c r="I1684"/>
  <c r="J1684"/>
  <c r="L1684"/>
  <c r="M1684" s="1"/>
  <c r="N1684" s="1"/>
  <c r="O1684" s="1"/>
  <c r="I1685"/>
  <c r="J1685"/>
  <c r="L1685"/>
  <c r="M1685" s="1"/>
  <c r="N1685" s="1"/>
  <c r="O1685" s="1"/>
  <c r="I1686"/>
  <c r="J1686"/>
  <c r="L1686"/>
  <c r="M1686" s="1"/>
  <c r="N1686" s="1"/>
  <c r="O1686" s="1"/>
  <c r="I1687"/>
  <c r="J1687"/>
  <c r="L1687"/>
  <c r="M1687" s="1"/>
  <c r="N1687" s="1"/>
  <c r="O1687" s="1"/>
  <c r="I1688"/>
  <c r="J1688"/>
  <c r="L1688"/>
  <c r="M1688" s="1"/>
  <c r="N1688" s="1"/>
  <c r="O1688" s="1"/>
  <c r="I1689"/>
  <c r="J1689"/>
  <c r="L1689"/>
  <c r="M1689" s="1"/>
  <c r="N1689" s="1"/>
  <c r="O1689" s="1"/>
  <c r="I1690"/>
  <c r="J1690"/>
  <c r="L1690"/>
  <c r="M1690" s="1"/>
  <c r="N1690" s="1"/>
  <c r="O1690" s="1"/>
  <c r="I1691"/>
  <c r="J1691"/>
  <c r="L1691"/>
  <c r="M1691" s="1"/>
  <c r="N1691" s="1"/>
  <c r="O1691" s="1"/>
  <c r="I1692"/>
  <c r="J1692"/>
  <c r="L1692"/>
  <c r="M1692" s="1"/>
  <c r="N1692" s="1"/>
  <c r="O1692" s="1"/>
  <c r="I1693"/>
  <c r="J1693"/>
  <c r="L1693"/>
  <c r="M1693" s="1"/>
  <c r="N1693" s="1"/>
  <c r="O1693" s="1"/>
  <c r="I1694"/>
  <c r="J1694"/>
  <c r="L1694"/>
  <c r="M1694" s="1"/>
  <c r="N1694" s="1"/>
  <c r="O1694" s="1"/>
  <c r="I1695"/>
  <c r="J1695"/>
  <c r="L1695"/>
  <c r="M1695" s="1"/>
  <c r="N1695" s="1"/>
  <c r="O1695" s="1"/>
  <c r="I1696"/>
  <c r="J1696"/>
  <c r="L1696"/>
  <c r="M1696" s="1"/>
  <c r="N1696" s="1"/>
  <c r="O1696" s="1"/>
  <c r="I1697"/>
  <c r="J1697"/>
  <c r="L1697"/>
  <c r="M1697" s="1"/>
  <c r="N1697" s="1"/>
  <c r="O1697" s="1"/>
  <c r="I1698"/>
  <c r="J1698"/>
  <c r="L1698"/>
  <c r="M1698" s="1"/>
  <c r="N1698" s="1"/>
  <c r="O1698" s="1"/>
  <c r="I1699"/>
  <c r="J1699"/>
  <c r="L1699"/>
  <c r="M1699" s="1"/>
  <c r="N1699" s="1"/>
  <c r="O1699" s="1"/>
  <c r="I1700"/>
  <c r="J1700"/>
  <c r="L1700"/>
  <c r="M1700" s="1"/>
  <c r="N1700" s="1"/>
  <c r="O1700" s="1"/>
  <c r="I1701"/>
  <c r="J1701"/>
  <c r="L1701"/>
  <c r="M1701" s="1"/>
  <c r="N1701" s="1"/>
  <c r="O1701" s="1"/>
  <c r="I1702"/>
  <c r="J1702"/>
  <c r="L1702"/>
  <c r="M1702" s="1"/>
  <c r="N1702" s="1"/>
  <c r="O1702" s="1"/>
  <c r="I1703"/>
  <c r="J1703"/>
  <c r="L1703"/>
  <c r="M1703" s="1"/>
  <c r="N1703" s="1"/>
  <c r="O1703" s="1"/>
  <c r="I1704"/>
  <c r="J1704"/>
  <c r="L1704"/>
  <c r="M1704" s="1"/>
  <c r="N1704" s="1"/>
  <c r="O1704" s="1"/>
  <c r="I1705"/>
  <c r="J1705"/>
  <c r="L1705"/>
  <c r="M1705" s="1"/>
  <c r="N1705" s="1"/>
  <c r="O1705" s="1"/>
  <c r="I1706"/>
  <c r="J1706"/>
  <c r="L1706"/>
  <c r="M1706" s="1"/>
  <c r="N1706" s="1"/>
  <c r="O1706" s="1"/>
  <c r="I1707"/>
  <c r="J1707"/>
  <c r="L1707"/>
  <c r="M1707" s="1"/>
  <c r="N1707" s="1"/>
  <c r="O1707" s="1"/>
  <c r="I1708"/>
  <c r="J1708"/>
  <c r="L1708"/>
  <c r="M1708" s="1"/>
  <c r="N1708" s="1"/>
  <c r="O1708" s="1"/>
  <c r="I1709"/>
  <c r="J1709"/>
  <c r="L1709"/>
  <c r="M1709" s="1"/>
  <c r="N1709" s="1"/>
  <c r="O1709" s="1"/>
  <c r="I1710"/>
  <c r="J1710"/>
  <c r="L1710"/>
  <c r="M1710" s="1"/>
  <c r="N1710" s="1"/>
  <c r="O1710" s="1"/>
  <c r="I1711"/>
  <c r="J1711"/>
  <c r="L1711"/>
  <c r="M1711" s="1"/>
  <c r="N1711" s="1"/>
  <c r="O1711" s="1"/>
  <c r="I1712"/>
  <c r="J1712"/>
  <c r="L1712"/>
  <c r="M1712" s="1"/>
  <c r="N1712" s="1"/>
  <c r="O1712" s="1"/>
  <c r="I1713"/>
  <c r="J1713"/>
  <c r="L1713"/>
  <c r="M1713" s="1"/>
  <c r="N1713" s="1"/>
  <c r="O1713" s="1"/>
  <c r="I1714"/>
  <c r="J1714"/>
  <c r="L1714"/>
  <c r="M1714" s="1"/>
  <c r="N1714" s="1"/>
  <c r="O1714" s="1"/>
  <c r="I1715"/>
  <c r="J1715"/>
  <c r="L1715"/>
  <c r="M1715" s="1"/>
  <c r="N1715" s="1"/>
  <c r="O1715" s="1"/>
  <c r="I1716"/>
  <c r="J1716"/>
  <c r="L1716"/>
  <c r="M1716" s="1"/>
  <c r="N1716" s="1"/>
  <c r="O1716" s="1"/>
  <c r="I1717"/>
  <c r="J1717"/>
  <c r="L1717"/>
  <c r="M1717" s="1"/>
  <c r="N1717" s="1"/>
  <c r="O1717" s="1"/>
  <c r="I1718"/>
  <c r="J1718"/>
  <c r="L1718"/>
  <c r="M1718" s="1"/>
  <c r="N1718" s="1"/>
  <c r="O1718" s="1"/>
  <c r="I1719"/>
  <c r="J1719"/>
  <c r="L1719"/>
  <c r="M1719" s="1"/>
  <c r="N1719" s="1"/>
  <c r="O1719" s="1"/>
  <c r="I1720"/>
  <c r="J1720"/>
  <c r="L1720"/>
  <c r="M1720" s="1"/>
  <c r="N1720" s="1"/>
  <c r="O1720" s="1"/>
  <c r="I1721"/>
  <c r="J1721"/>
  <c r="L1721"/>
  <c r="M1721" s="1"/>
  <c r="N1721" s="1"/>
  <c r="O1721" s="1"/>
  <c r="I1722"/>
  <c r="J1722"/>
  <c r="L1722"/>
  <c r="M1722" s="1"/>
  <c r="N1722" s="1"/>
  <c r="O1722" s="1"/>
  <c r="I1723"/>
  <c r="J1723"/>
  <c r="L1723"/>
  <c r="M1723" s="1"/>
  <c r="N1723" s="1"/>
  <c r="O1723" s="1"/>
  <c r="I1724"/>
  <c r="J1724"/>
  <c r="L1724"/>
  <c r="M1724" s="1"/>
  <c r="N1724" s="1"/>
  <c r="O1724" s="1"/>
  <c r="I1725"/>
  <c r="J1725"/>
  <c r="L1725"/>
  <c r="M1725" s="1"/>
  <c r="N1725" s="1"/>
  <c r="O1725" s="1"/>
  <c r="I1726"/>
  <c r="J1726"/>
  <c r="L1726"/>
  <c r="M1726" s="1"/>
  <c r="N1726" s="1"/>
  <c r="O1726" s="1"/>
  <c r="I1727"/>
  <c r="J1727"/>
  <c r="L1727"/>
  <c r="M1727" s="1"/>
  <c r="N1727" s="1"/>
  <c r="O1727" s="1"/>
  <c r="I1728"/>
  <c r="J1728"/>
  <c r="L1728"/>
  <c r="M1728" s="1"/>
  <c r="N1728" s="1"/>
  <c r="O1728" s="1"/>
  <c r="I1729"/>
  <c r="J1729"/>
  <c r="L1729"/>
  <c r="M1729" s="1"/>
  <c r="N1729" s="1"/>
  <c r="O1729" s="1"/>
  <c r="I1730"/>
  <c r="J1730"/>
  <c r="L1730"/>
  <c r="M1730" s="1"/>
  <c r="N1730" s="1"/>
  <c r="O1730" s="1"/>
  <c r="I1731"/>
  <c r="J1731"/>
  <c r="L1731"/>
  <c r="M1731" s="1"/>
  <c r="N1731" s="1"/>
  <c r="O1731" s="1"/>
  <c r="I1732"/>
  <c r="J1732"/>
  <c r="L1732"/>
  <c r="M1732" s="1"/>
  <c r="N1732" s="1"/>
  <c r="O1732" s="1"/>
  <c r="I1733"/>
  <c r="J1733"/>
  <c r="L1733"/>
  <c r="M1733" s="1"/>
  <c r="N1733" s="1"/>
  <c r="O1733" s="1"/>
  <c r="I1734"/>
  <c r="J1734"/>
  <c r="L1734"/>
  <c r="M1734" s="1"/>
  <c r="N1734" s="1"/>
  <c r="O1734" s="1"/>
  <c r="I1735"/>
  <c r="J1735"/>
  <c r="L1735"/>
  <c r="M1735" s="1"/>
  <c r="N1735" s="1"/>
  <c r="O1735" s="1"/>
  <c r="I1736"/>
  <c r="J1736"/>
  <c r="L1736"/>
  <c r="M1736" s="1"/>
  <c r="N1736" s="1"/>
  <c r="O1736" s="1"/>
  <c r="I1737"/>
  <c r="J1737"/>
  <c r="L1737"/>
  <c r="M1737" s="1"/>
  <c r="N1737" s="1"/>
  <c r="O1737" s="1"/>
  <c r="I1738"/>
  <c r="J1738"/>
  <c r="L1738"/>
  <c r="M1738" s="1"/>
  <c r="N1738" s="1"/>
  <c r="O1738" s="1"/>
  <c r="I1739"/>
  <c r="J1739"/>
  <c r="L1739"/>
  <c r="M1739" s="1"/>
  <c r="N1739" s="1"/>
  <c r="O1739" s="1"/>
  <c r="I1740"/>
  <c r="J1740"/>
  <c r="L1740"/>
  <c r="M1740" s="1"/>
  <c r="N1740" s="1"/>
  <c r="O1740" s="1"/>
  <c r="I1741"/>
  <c r="J1741"/>
  <c r="L1741"/>
  <c r="M1741" s="1"/>
  <c r="N1741" s="1"/>
  <c r="O1741" s="1"/>
  <c r="I1742"/>
  <c r="J1742"/>
  <c r="L1742"/>
  <c r="M1742" s="1"/>
  <c r="N1742" s="1"/>
  <c r="O1742" s="1"/>
  <c r="I1743"/>
  <c r="J1743"/>
  <c r="L1743"/>
  <c r="M1743" s="1"/>
  <c r="N1743" s="1"/>
  <c r="O1743" s="1"/>
  <c r="I1744"/>
  <c r="J1744"/>
  <c r="L1744"/>
  <c r="M1744" s="1"/>
  <c r="N1744" s="1"/>
  <c r="O1744" s="1"/>
  <c r="I1745"/>
  <c r="J1745"/>
  <c r="L1745"/>
  <c r="M1745" s="1"/>
  <c r="N1745" s="1"/>
  <c r="O1745" s="1"/>
  <c r="I1746"/>
  <c r="J1746"/>
  <c r="L1746"/>
  <c r="M1746" s="1"/>
  <c r="N1746" s="1"/>
  <c r="O1746" s="1"/>
  <c r="I1747"/>
  <c r="J1747"/>
  <c r="L1747"/>
  <c r="M1747" s="1"/>
  <c r="N1747" s="1"/>
  <c r="O1747" s="1"/>
  <c r="I1748"/>
  <c r="J1748"/>
  <c r="L1748"/>
  <c r="M1748" s="1"/>
  <c r="N1748" s="1"/>
  <c r="O1748" s="1"/>
  <c r="I1749"/>
  <c r="J1749"/>
  <c r="L1749"/>
  <c r="M1749" s="1"/>
  <c r="N1749" s="1"/>
  <c r="O1749" s="1"/>
  <c r="I1750"/>
  <c r="J1750"/>
  <c r="L1750"/>
  <c r="M1750" s="1"/>
  <c r="N1750" s="1"/>
  <c r="O1750" s="1"/>
  <c r="I1751"/>
  <c r="J1751"/>
  <c r="L1751"/>
  <c r="M1751" s="1"/>
  <c r="N1751" s="1"/>
  <c r="O1751" s="1"/>
  <c r="I1752"/>
  <c r="J1752"/>
  <c r="L1752"/>
  <c r="M1752" s="1"/>
  <c r="N1752" s="1"/>
  <c r="O1752" s="1"/>
  <c r="I1753"/>
  <c r="J1753"/>
  <c r="L1753"/>
  <c r="M1753" s="1"/>
  <c r="N1753" s="1"/>
  <c r="O1753" s="1"/>
  <c r="I1754"/>
  <c r="J1754"/>
  <c r="L1754"/>
  <c r="M1754" s="1"/>
  <c r="N1754" s="1"/>
  <c r="O1754" s="1"/>
  <c r="I1755"/>
  <c r="J1755"/>
  <c r="L1755"/>
  <c r="M1755" s="1"/>
  <c r="N1755" s="1"/>
  <c r="O1755" s="1"/>
  <c r="I1756"/>
  <c r="J1756"/>
  <c r="L1756"/>
  <c r="M1756" s="1"/>
  <c r="N1756" s="1"/>
  <c r="O1756" s="1"/>
  <c r="I1757"/>
  <c r="J1757"/>
  <c r="L1757"/>
  <c r="M1757" s="1"/>
  <c r="N1757" s="1"/>
  <c r="O1757" s="1"/>
  <c r="I1758"/>
  <c r="J1758"/>
  <c r="L1758"/>
  <c r="M1758" s="1"/>
  <c r="N1758" s="1"/>
  <c r="O1758" s="1"/>
  <c r="I1759"/>
  <c r="J1759"/>
  <c r="L1759"/>
  <c r="M1759" s="1"/>
  <c r="N1759" s="1"/>
  <c r="O1759" s="1"/>
  <c r="I1760"/>
  <c r="J1760"/>
  <c r="L1760"/>
  <c r="M1760" s="1"/>
  <c r="N1760" s="1"/>
  <c r="O1760" s="1"/>
  <c r="I1761"/>
  <c r="J1761"/>
  <c r="L1761"/>
  <c r="M1761" s="1"/>
  <c r="N1761" s="1"/>
  <c r="O1761" s="1"/>
  <c r="I1762"/>
  <c r="J1762"/>
  <c r="L1762"/>
  <c r="M1762" s="1"/>
  <c r="N1762" s="1"/>
  <c r="O1762" s="1"/>
  <c r="I1763"/>
  <c r="J1763"/>
  <c r="L1763"/>
  <c r="M1763" s="1"/>
  <c r="N1763" s="1"/>
  <c r="O1763" s="1"/>
  <c r="I1764"/>
  <c r="J1764"/>
  <c r="L1764"/>
  <c r="M1764" s="1"/>
  <c r="N1764" s="1"/>
  <c r="O1764" s="1"/>
  <c r="I1765"/>
  <c r="J1765"/>
  <c r="L1765"/>
  <c r="M1765" s="1"/>
  <c r="N1765" s="1"/>
  <c r="O1765" s="1"/>
  <c r="I1766"/>
  <c r="J1766"/>
  <c r="L1766"/>
  <c r="M1766" s="1"/>
  <c r="N1766" s="1"/>
  <c r="O1766" s="1"/>
  <c r="I1767"/>
  <c r="J1767"/>
  <c r="L1767"/>
  <c r="M1767" s="1"/>
  <c r="N1767" s="1"/>
  <c r="O1767" s="1"/>
  <c r="I1768"/>
  <c r="J1768"/>
  <c r="L1768"/>
  <c r="M1768" s="1"/>
  <c r="N1768" s="1"/>
  <c r="O1768" s="1"/>
  <c r="I1769"/>
  <c r="J1769"/>
  <c r="L1769"/>
  <c r="M1769" s="1"/>
  <c r="N1769" s="1"/>
  <c r="O1769" s="1"/>
  <c r="I1770"/>
  <c r="J1770"/>
  <c r="L1770"/>
  <c r="M1770" s="1"/>
  <c r="N1770" s="1"/>
  <c r="O1770" s="1"/>
  <c r="I1771"/>
  <c r="J1771"/>
  <c r="L1771"/>
  <c r="M1771" s="1"/>
  <c r="N1771" s="1"/>
  <c r="O1771" s="1"/>
  <c r="I1772"/>
  <c r="J1772"/>
  <c r="L1772"/>
  <c r="M1772" s="1"/>
  <c r="N1772" s="1"/>
  <c r="O1772" s="1"/>
  <c r="I1773"/>
  <c r="J1773"/>
  <c r="L1773"/>
  <c r="M1773" s="1"/>
  <c r="N1773" s="1"/>
  <c r="O1773" s="1"/>
  <c r="I1774"/>
  <c r="J1774"/>
  <c r="L1774"/>
  <c r="M1774" s="1"/>
  <c r="N1774" s="1"/>
  <c r="O1774" s="1"/>
  <c r="I1775"/>
  <c r="J1775"/>
  <c r="L1775"/>
  <c r="M1775" s="1"/>
  <c r="N1775" s="1"/>
  <c r="O1775" s="1"/>
  <c r="I1776"/>
  <c r="J1776"/>
  <c r="L1776"/>
  <c r="M1776" s="1"/>
  <c r="N1776" s="1"/>
  <c r="O1776" s="1"/>
  <c r="I1777"/>
  <c r="J1777"/>
  <c r="L1777"/>
  <c r="M1777" s="1"/>
  <c r="N1777" s="1"/>
  <c r="O1777" s="1"/>
  <c r="I1778"/>
  <c r="J1778"/>
  <c r="L1778"/>
  <c r="M1778" s="1"/>
  <c r="N1778" s="1"/>
  <c r="O1778" s="1"/>
  <c r="I1779"/>
  <c r="J1779"/>
  <c r="L1779"/>
  <c r="M1779" s="1"/>
  <c r="N1779" s="1"/>
  <c r="O1779" s="1"/>
  <c r="I1780"/>
  <c r="J1780"/>
  <c r="L1780"/>
  <c r="M1780" s="1"/>
  <c r="N1780" s="1"/>
  <c r="O1780" s="1"/>
  <c r="I1781"/>
  <c r="J1781"/>
  <c r="L1781"/>
  <c r="M1781" s="1"/>
  <c r="N1781" s="1"/>
  <c r="O1781" s="1"/>
  <c r="I1782"/>
  <c r="J1782"/>
  <c r="L1782"/>
  <c r="M1782" s="1"/>
  <c r="N1782" s="1"/>
  <c r="O1782" s="1"/>
  <c r="I1783"/>
  <c r="J1783"/>
  <c r="L1783"/>
  <c r="M1783" s="1"/>
  <c r="N1783" s="1"/>
  <c r="O1783" s="1"/>
  <c r="I1784"/>
  <c r="J1784"/>
  <c r="L1784"/>
  <c r="M1784" s="1"/>
  <c r="N1784" s="1"/>
  <c r="O1784" s="1"/>
  <c r="I1785"/>
  <c r="J1785"/>
  <c r="L1785"/>
  <c r="M1785" s="1"/>
  <c r="N1785" s="1"/>
  <c r="O1785" s="1"/>
  <c r="I1786"/>
  <c r="J1786"/>
  <c r="L1786"/>
  <c r="M1786" s="1"/>
  <c r="N1786" s="1"/>
  <c r="O1786" s="1"/>
  <c r="I1787"/>
  <c r="J1787"/>
  <c r="L1787"/>
  <c r="M1787" s="1"/>
  <c r="N1787" s="1"/>
  <c r="O1787" s="1"/>
  <c r="I1788"/>
  <c r="J1788"/>
  <c r="L1788"/>
  <c r="M1788" s="1"/>
  <c r="N1788" s="1"/>
  <c r="O1788" s="1"/>
  <c r="I1789"/>
  <c r="J1789"/>
  <c r="L1789"/>
  <c r="M1789" s="1"/>
  <c r="N1789" s="1"/>
  <c r="O1789" s="1"/>
  <c r="I1790"/>
  <c r="J1790"/>
  <c r="L1790"/>
  <c r="M1790" s="1"/>
  <c r="N1790" s="1"/>
  <c r="O1790" s="1"/>
  <c r="I1791"/>
  <c r="J1791"/>
  <c r="L1791"/>
  <c r="M1791" s="1"/>
  <c r="N1791" s="1"/>
  <c r="O1791" s="1"/>
  <c r="I1792"/>
  <c r="J1792"/>
  <c r="L1792"/>
  <c r="M1792" s="1"/>
  <c r="N1792" s="1"/>
  <c r="O1792" s="1"/>
  <c r="I1793"/>
  <c r="J1793"/>
  <c r="L1793"/>
  <c r="M1793" s="1"/>
  <c r="N1793" s="1"/>
  <c r="O1793" s="1"/>
  <c r="I1794"/>
  <c r="J1794"/>
  <c r="L1794"/>
  <c r="M1794" s="1"/>
  <c r="N1794" s="1"/>
  <c r="O1794" s="1"/>
  <c r="I1795"/>
  <c r="J1795"/>
  <c r="L1795"/>
  <c r="M1795" s="1"/>
  <c r="N1795" s="1"/>
  <c r="O1795" s="1"/>
  <c r="I1796"/>
  <c r="J1796"/>
  <c r="L1796"/>
  <c r="M1796" s="1"/>
  <c r="N1796" s="1"/>
  <c r="O1796" s="1"/>
  <c r="I1797"/>
  <c r="J1797"/>
  <c r="L1797"/>
  <c r="M1797" s="1"/>
  <c r="N1797" s="1"/>
  <c r="O1797" s="1"/>
  <c r="I1798"/>
  <c r="J1798"/>
  <c r="L1798"/>
  <c r="M1798" s="1"/>
  <c r="N1798" s="1"/>
  <c r="O1798" s="1"/>
  <c r="I1799"/>
  <c r="J1799"/>
  <c r="L1799"/>
  <c r="M1799" s="1"/>
  <c r="N1799" s="1"/>
  <c r="O1799" s="1"/>
  <c r="I1800"/>
  <c r="J1800"/>
  <c r="L1800"/>
  <c r="M1800" s="1"/>
  <c r="N1800" s="1"/>
  <c r="O1800" s="1"/>
  <c r="I1801"/>
  <c r="J1801"/>
  <c r="L1801"/>
  <c r="M1801" s="1"/>
  <c r="N1801" s="1"/>
  <c r="O1801" s="1"/>
  <c r="I1802"/>
  <c r="J1802"/>
  <c r="L1802"/>
  <c r="M1802" s="1"/>
  <c r="N1802" s="1"/>
  <c r="O1802" s="1"/>
  <c r="I1803"/>
  <c r="J1803"/>
  <c r="L1803"/>
  <c r="M1803" s="1"/>
  <c r="N1803" s="1"/>
  <c r="O1803" s="1"/>
  <c r="I1804"/>
  <c r="J1804"/>
  <c r="L1804"/>
  <c r="M1804" s="1"/>
  <c r="N1804" s="1"/>
  <c r="O1804" s="1"/>
  <c r="I1805"/>
  <c r="J1805"/>
  <c r="L1805"/>
  <c r="M1805" s="1"/>
  <c r="N1805" s="1"/>
  <c r="O1805" s="1"/>
  <c r="I1806"/>
  <c r="J1806"/>
  <c r="L1806"/>
  <c r="M1806" s="1"/>
  <c r="N1806" s="1"/>
  <c r="O1806" s="1"/>
  <c r="I1807"/>
  <c r="J1807"/>
  <c r="L1807"/>
  <c r="M1807" s="1"/>
  <c r="N1807" s="1"/>
  <c r="O1807" s="1"/>
  <c r="I1808"/>
  <c r="J1808"/>
  <c r="L1808"/>
  <c r="M1808" s="1"/>
  <c r="N1808" s="1"/>
  <c r="O1808" s="1"/>
  <c r="I1809"/>
  <c r="J1809"/>
  <c r="L1809"/>
  <c r="M1809" s="1"/>
  <c r="N1809" s="1"/>
  <c r="O1809" s="1"/>
  <c r="I1810"/>
  <c r="J1810"/>
  <c r="L1810"/>
  <c r="M1810" s="1"/>
  <c r="N1810" s="1"/>
  <c r="O1810" s="1"/>
  <c r="I1811"/>
  <c r="J1811"/>
  <c r="L1811"/>
  <c r="M1811" s="1"/>
  <c r="N1811" s="1"/>
  <c r="O1811" s="1"/>
  <c r="I1812"/>
  <c r="J1812"/>
  <c r="L1812"/>
  <c r="M1812" s="1"/>
  <c r="N1812" s="1"/>
  <c r="O1812" s="1"/>
  <c r="I1813"/>
  <c r="J1813"/>
  <c r="L1813"/>
  <c r="M1813" s="1"/>
  <c r="N1813" s="1"/>
  <c r="O1813" s="1"/>
  <c r="I1814"/>
  <c r="J1814"/>
  <c r="L1814"/>
  <c r="M1814" s="1"/>
  <c r="N1814" s="1"/>
  <c r="O1814" s="1"/>
  <c r="I1815"/>
  <c r="J1815"/>
  <c r="L1815"/>
  <c r="M1815" s="1"/>
  <c r="N1815" s="1"/>
  <c r="O1815" s="1"/>
  <c r="I1816"/>
  <c r="J1816"/>
  <c r="L1816"/>
  <c r="M1816" s="1"/>
  <c r="N1816" s="1"/>
  <c r="O1816" s="1"/>
  <c r="I1817"/>
  <c r="J1817"/>
  <c r="L1817"/>
  <c r="M1817" s="1"/>
  <c r="N1817" s="1"/>
  <c r="O1817" s="1"/>
  <c r="I1818"/>
  <c r="J1818"/>
  <c r="L1818"/>
  <c r="M1818" s="1"/>
  <c r="N1818" s="1"/>
  <c r="O1818" s="1"/>
  <c r="I1819"/>
  <c r="J1819"/>
  <c r="L1819"/>
  <c r="M1819" s="1"/>
  <c r="N1819" s="1"/>
  <c r="O1819" s="1"/>
  <c r="I1820"/>
  <c r="J1820"/>
  <c r="L1820"/>
  <c r="M1820" s="1"/>
  <c r="N1820" s="1"/>
  <c r="O1820" s="1"/>
  <c r="I1821"/>
  <c r="J1821"/>
  <c r="L1821"/>
  <c r="M1821" s="1"/>
  <c r="N1821" s="1"/>
  <c r="O1821" s="1"/>
  <c r="I1822"/>
  <c r="J1822"/>
  <c r="L1822"/>
  <c r="M1822" s="1"/>
  <c r="N1822" s="1"/>
  <c r="O1822" s="1"/>
  <c r="I1823"/>
  <c r="J1823"/>
  <c r="L1823"/>
  <c r="M1823" s="1"/>
  <c r="N1823" s="1"/>
  <c r="O1823" s="1"/>
  <c r="I1824"/>
  <c r="J1824"/>
  <c r="L1824"/>
  <c r="M1824" s="1"/>
  <c r="N1824" s="1"/>
  <c r="O1824" s="1"/>
  <c r="I1825"/>
  <c r="J1825"/>
  <c r="L1825"/>
  <c r="M1825" s="1"/>
  <c r="N1825" s="1"/>
  <c r="O1825" s="1"/>
  <c r="I1826"/>
  <c r="J1826"/>
  <c r="L1826"/>
  <c r="M1826" s="1"/>
  <c r="N1826" s="1"/>
  <c r="O1826" s="1"/>
  <c r="I1827"/>
  <c r="J1827"/>
  <c r="L1827"/>
  <c r="M1827" s="1"/>
  <c r="N1827" s="1"/>
  <c r="O1827" s="1"/>
  <c r="I1828"/>
  <c r="J1828"/>
  <c r="L1828"/>
  <c r="M1828" s="1"/>
  <c r="N1828" s="1"/>
  <c r="O1828" s="1"/>
  <c r="I1829"/>
  <c r="J1829"/>
  <c r="L1829"/>
  <c r="M1829" s="1"/>
  <c r="N1829" s="1"/>
  <c r="O1829" s="1"/>
  <c r="I1830"/>
  <c r="J1830"/>
  <c r="L1830"/>
  <c r="M1830" s="1"/>
  <c r="N1830" s="1"/>
  <c r="O1830" s="1"/>
  <c r="I1831"/>
  <c r="J1831"/>
  <c r="L1831"/>
  <c r="M1831" s="1"/>
  <c r="N1831" s="1"/>
  <c r="O1831" s="1"/>
  <c r="I1832"/>
  <c r="J1832"/>
  <c r="L1832"/>
  <c r="M1832" s="1"/>
  <c r="N1832" s="1"/>
  <c r="O1832" s="1"/>
  <c r="I1833"/>
  <c r="J1833"/>
  <c r="L1833"/>
  <c r="M1833" s="1"/>
  <c r="N1833" s="1"/>
  <c r="O1833" s="1"/>
  <c r="I1834"/>
  <c r="J1834"/>
  <c r="L1834"/>
  <c r="M1834" s="1"/>
  <c r="N1834" s="1"/>
  <c r="O1834" s="1"/>
  <c r="I1835"/>
  <c r="J1835"/>
  <c r="L1835"/>
  <c r="M1835" s="1"/>
  <c r="N1835" s="1"/>
  <c r="O1835" s="1"/>
  <c r="I1836"/>
  <c r="J1836"/>
  <c r="L1836"/>
  <c r="M1836" s="1"/>
  <c r="N1836" s="1"/>
  <c r="O1836" s="1"/>
  <c r="I1837"/>
  <c r="J1837"/>
  <c r="L1837"/>
  <c r="M1837" s="1"/>
  <c r="N1837" s="1"/>
  <c r="O1837" s="1"/>
  <c r="I1838"/>
  <c r="J1838"/>
  <c r="L1838"/>
  <c r="M1838" s="1"/>
  <c r="N1838" s="1"/>
  <c r="O1838" s="1"/>
  <c r="I1839"/>
  <c r="J1839"/>
  <c r="L1839"/>
  <c r="M1839" s="1"/>
  <c r="N1839" s="1"/>
  <c r="O1839" s="1"/>
  <c r="I1840"/>
  <c r="J1840"/>
  <c r="L1840"/>
  <c r="M1840" s="1"/>
  <c r="N1840" s="1"/>
  <c r="O1840" s="1"/>
  <c r="I1841"/>
  <c r="J1841"/>
  <c r="L1841"/>
  <c r="M1841" s="1"/>
  <c r="N1841" s="1"/>
  <c r="O1841" s="1"/>
  <c r="I1842"/>
  <c r="J1842"/>
  <c r="L1842"/>
  <c r="M1842" s="1"/>
  <c r="N1842" s="1"/>
  <c r="O1842" s="1"/>
  <c r="I1843"/>
  <c r="J1843"/>
  <c r="L1843"/>
  <c r="M1843" s="1"/>
  <c r="N1843" s="1"/>
  <c r="O1843" s="1"/>
  <c r="I1844"/>
  <c r="J1844"/>
  <c r="L1844"/>
  <c r="M1844" s="1"/>
  <c r="N1844" s="1"/>
  <c r="O1844" s="1"/>
  <c r="I1845"/>
  <c r="J1845"/>
  <c r="L1845"/>
  <c r="M1845" s="1"/>
  <c r="N1845" s="1"/>
  <c r="O1845" s="1"/>
  <c r="I1846"/>
  <c r="J1846"/>
  <c r="L1846"/>
  <c r="M1846" s="1"/>
  <c r="N1846" s="1"/>
  <c r="O1846" s="1"/>
  <c r="I1847"/>
  <c r="J1847"/>
  <c r="L1847"/>
  <c r="M1847" s="1"/>
  <c r="N1847" s="1"/>
  <c r="O1847" s="1"/>
  <c r="I1848"/>
  <c r="J1848"/>
  <c r="L1848"/>
  <c r="M1848" s="1"/>
  <c r="N1848" s="1"/>
  <c r="O1848" s="1"/>
  <c r="I1849"/>
  <c r="J1849"/>
  <c r="L1849"/>
  <c r="M1849" s="1"/>
  <c r="N1849" s="1"/>
  <c r="O1849" s="1"/>
  <c r="I1850"/>
  <c r="J1850"/>
  <c r="L1850"/>
  <c r="M1850" s="1"/>
  <c r="N1850" s="1"/>
  <c r="O1850" s="1"/>
  <c r="I1851"/>
  <c r="J1851"/>
  <c r="L1851"/>
  <c r="M1851" s="1"/>
  <c r="N1851" s="1"/>
  <c r="O1851" s="1"/>
  <c r="I1852"/>
  <c r="J1852"/>
  <c r="L1852"/>
  <c r="M1852" s="1"/>
  <c r="N1852" s="1"/>
  <c r="O1852" s="1"/>
  <c r="I1853"/>
  <c r="J1853"/>
  <c r="L1853"/>
  <c r="M1853" s="1"/>
  <c r="N1853" s="1"/>
  <c r="O1853" s="1"/>
  <c r="I1854"/>
  <c r="J1854"/>
  <c r="L1854"/>
  <c r="M1854" s="1"/>
  <c r="N1854" s="1"/>
  <c r="O1854" s="1"/>
  <c r="I1855"/>
  <c r="J1855"/>
  <c r="L1855"/>
  <c r="M1855" s="1"/>
  <c r="N1855" s="1"/>
  <c r="O1855" s="1"/>
  <c r="I1856"/>
  <c r="J1856"/>
  <c r="L1856"/>
  <c r="M1856" s="1"/>
  <c r="N1856" s="1"/>
  <c r="O1856" s="1"/>
  <c r="I1857"/>
  <c r="J1857"/>
  <c r="L1857"/>
  <c r="M1857" s="1"/>
  <c r="N1857" s="1"/>
  <c r="O1857" s="1"/>
  <c r="I1858"/>
  <c r="J1858"/>
  <c r="L1858"/>
  <c r="M1858" s="1"/>
  <c r="N1858" s="1"/>
  <c r="O1858" s="1"/>
  <c r="I1859"/>
  <c r="J1859"/>
  <c r="L1859"/>
  <c r="M1859" s="1"/>
  <c r="N1859" s="1"/>
  <c r="O1859" s="1"/>
  <c r="I1860"/>
  <c r="J1860"/>
  <c r="L1860"/>
  <c r="M1860" s="1"/>
  <c r="N1860" s="1"/>
  <c r="O1860" s="1"/>
  <c r="I1861"/>
  <c r="J1861"/>
  <c r="L1861"/>
  <c r="M1861" s="1"/>
  <c r="N1861" s="1"/>
  <c r="O1861" s="1"/>
  <c r="I1862"/>
  <c r="J1862"/>
  <c r="L1862"/>
  <c r="M1862" s="1"/>
  <c r="N1862" s="1"/>
  <c r="O1862" s="1"/>
  <c r="I1863"/>
  <c r="J1863"/>
  <c r="L1863"/>
  <c r="M1863" s="1"/>
  <c r="N1863" s="1"/>
  <c r="O1863" s="1"/>
  <c r="I1864"/>
  <c r="J1864"/>
  <c r="L1864"/>
  <c r="M1864" s="1"/>
  <c r="N1864" s="1"/>
  <c r="O1864" s="1"/>
  <c r="I1865"/>
  <c r="J1865"/>
  <c r="L1865"/>
  <c r="M1865" s="1"/>
  <c r="N1865" s="1"/>
  <c r="O1865" s="1"/>
  <c r="I1866"/>
  <c r="J1866"/>
  <c r="L1866"/>
  <c r="M1866" s="1"/>
  <c r="N1866" s="1"/>
  <c r="O1866" s="1"/>
  <c r="I1867"/>
  <c r="J1867"/>
  <c r="L1867"/>
  <c r="M1867" s="1"/>
  <c r="N1867" s="1"/>
  <c r="O1867" s="1"/>
  <c r="I1868"/>
  <c r="J1868"/>
  <c r="L1868"/>
  <c r="M1868" s="1"/>
  <c r="N1868" s="1"/>
  <c r="O1868" s="1"/>
  <c r="I1869"/>
  <c r="J1869"/>
  <c r="L1869"/>
  <c r="M1869" s="1"/>
  <c r="N1869" s="1"/>
  <c r="O1869" s="1"/>
  <c r="I1870"/>
  <c r="J1870"/>
  <c r="L1870"/>
  <c r="M1870" s="1"/>
  <c r="N1870" s="1"/>
  <c r="O1870" s="1"/>
  <c r="I1871"/>
  <c r="J1871"/>
  <c r="L1871"/>
  <c r="M1871" s="1"/>
  <c r="N1871" s="1"/>
  <c r="O1871" s="1"/>
  <c r="I1872"/>
  <c r="J1872"/>
  <c r="L1872"/>
  <c r="M1872" s="1"/>
  <c r="N1872" s="1"/>
  <c r="O1872" s="1"/>
  <c r="I1873"/>
  <c r="J1873"/>
  <c r="L1873"/>
  <c r="M1873" s="1"/>
  <c r="N1873" s="1"/>
  <c r="O1873" s="1"/>
  <c r="I1874"/>
  <c r="J1874"/>
  <c r="L1874"/>
  <c r="M1874" s="1"/>
  <c r="N1874" s="1"/>
  <c r="O1874" s="1"/>
  <c r="I1875"/>
  <c r="J1875"/>
  <c r="L1875"/>
  <c r="M1875" s="1"/>
  <c r="N1875" s="1"/>
  <c r="O1875" s="1"/>
  <c r="I1876"/>
  <c r="J1876"/>
  <c r="L1876"/>
  <c r="M1876" s="1"/>
  <c r="N1876" s="1"/>
  <c r="O1876" s="1"/>
  <c r="I1877"/>
  <c r="J1877"/>
  <c r="L1877"/>
  <c r="M1877" s="1"/>
  <c r="N1877" s="1"/>
  <c r="O1877" s="1"/>
  <c r="I1878"/>
  <c r="J1878"/>
  <c r="L1878"/>
  <c r="M1878" s="1"/>
  <c r="N1878" s="1"/>
  <c r="O1878" s="1"/>
  <c r="I1879"/>
  <c r="J1879"/>
  <c r="L1879"/>
  <c r="M1879" s="1"/>
  <c r="N1879" s="1"/>
  <c r="O1879" s="1"/>
  <c r="I1880"/>
  <c r="J1880"/>
  <c r="L1880"/>
  <c r="M1880" s="1"/>
  <c r="N1880" s="1"/>
  <c r="O1880" s="1"/>
  <c r="I1881"/>
  <c r="J1881"/>
  <c r="L1881"/>
  <c r="M1881" s="1"/>
  <c r="N1881" s="1"/>
  <c r="O1881" s="1"/>
  <c r="I1882"/>
  <c r="J1882"/>
  <c r="L1882"/>
  <c r="M1882" s="1"/>
  <c r="N1882" s="1"/>
  <c r="O1882" s="1"/>
  <c r="I1883"/>
  <c r="J1883"/>
  <c r="L1883"/>
  <c r="M1883" s="1"/>
  <c r="N1883" s="1"/>
  <c r="O1883" s="1"/>
  <c r="I1884"/>
  <c r="J1884"/>
  <c r="L1884"/>
  <c r="M1884" s="1"/>
  <c r="N1884" s="1"/>
  <c r="O1884" s="1"/>
  <c r="I1885"/>
  <c r="J1885"/>
  <c r="L1885"/>
  <c r="M1885" s="1"/>
  <c r="N1885" s="1"/>
  <c r="O1885" s="1"/>
  <c r="I1886"/>
  <c r="J1886"/>
  <c r="L1886"/>
  <c r="M1886" s="1"/>
  <c r="N1886" s="1"/>
  <c r="O1886" s="1"/>
  <c r="I1887"/>
  <c r="J1887"/>
  <c r="L1887"/>
  <c r="M1887" s="1"/>
  <c r="N1887" s="1"/>
  <c r="O1887" s="1"/>
  <c r="I1888"/>
  <c r="J1888"/>
  <c r="L1888"/>
  <c r="M1888" s="1"/>
  <c r="N1888" s="1"/>
  <c r="O1888" s="1"/>
  <c r="I1889"/>
  <c r="J1889"/>
  <c r="L1889"/>
  <c r="M1889" s="1"/>
  <c r="N1889" s="1"/>
  <c r="O1889" s="1"/>
  <c r="I1890"/>
  <c r="J1890"/>
  <c r="L1890"/>
  <c r="M1890" s="1"/>
  <c r="N1890" s="1"/>
  <c r="O1890" s="1"/>
  <c r="I1891"/>
  <c r="J1891"/>
  <c r="L1891"/>
  <c r="M1891" s="1"/>
  <c r="N1891" s="1"/>
  <c r="O1891" s="1"/>
  <c r="I1892"/>
  <c r="J1892"/>
  <c r="L1892"/>
  <c r="M1892" s="1"/>
  <c r="N1892" s="1"/>
  <c r="O1892" s="1"/>
  <c r="I1893"/>
  <c r="J1893"/>
  <c r="L1893"/>
  <c r="M1893" s="1"/>
  <c r="N1893" s="1"/>
  <c r="O1893" s="1"/>
  <c r="I1894"/>
  <c r="J1894"/>
  <c r="L1894"/>
  <c r="M1894" s="1"/>
  <c r="N1894" s="1"/>
  <c r="O1894" s="1"/>
  <c r="I1895"/>
  <c r="J1895"/>
  <c r="L1895"/>
  <c r="M1895" s="1"/>
  <c r="N1895" s="1"/>
  <c r="O1895" s="1"/>
  <c r="I1896"/>
  <c r="J1896"/>
  <c r="L1896"/>
  <c r="M1896" s="1"/>
  <c r="N1896" s="1"/>
  <c r="O1896" s="1"/>
  <c r="I1897"/>
  <c r="J1897"/>
  <c r="L1897"/>
  <c r="M1897" s="1"/>
  <c r="N1897" s="1"/>
  <c r="O1897" s="1"/>
  <c r="I1898"/>
  <c r="J1898"/>
  <c r="L1898"/>
  <c r="M1898" s="1"/>
  <c r="N1898" s="1"/>
  <c r="O1898" s="1"/>
  <c r="I1899"/>
  <c r="J1899"/>
  <c r="L1899"/>
  <c r="M1899" s="1"/>
  <c r="N1899" s="1"/>
  <c r="O1899" s="1"/>
  <c r="I1900"/>
  <c r="J1900"/>
  <c r="L1900"/>
  <c r="M1900" s="1"/>
  <c r="N1900" s="1"/>
  <c r="O1900" s="1"/>
  <c r="I1901"/>
  <c r="J1901"/>
  <c r="L1901"/>
  <c r="M1901" s="1"/>
  <c r="N1901" s="1"/>
  <c r="O1901" s="1"/>
  <c r="I1902"/>
  <c r="J1902"/>
  <c r="L1902"/>
  <c r="M1902" s="1"/>
  <c r="N1902" s="1"/>
  <c r="O1902" s="1"/>
  <c r="I1903"/>
  <c r="J1903"/>
  <c r="L1903"/>
  <c r="M1903" s="1"/>
  <c r="N1903" s="1"/>
  <c r="O1903" s="1"/>
  <c r="I1904"/>
  <c r="J1904"/>
  <c r="L1904"/>
  <c r="M1904" s="1"/>
  <c r="N1904" s="1"/>
  <c r="O1904" s="1"/>
  <c r="I1905"/>
  <c r="J1905"/>
  <c r="L1905"/>
  <c r="M1905" s="1"/>
  <c r="N1905" s="1"/>
  <c r="O1905" s="1"/>
  <c r="I1906"/>
  <c r="J1906"/>
  <c r="L1906"/>
  <c r="M1906" s="1"/>
  <c r="N1906" s="1"/>
  <c r="O1906" s="1"/>
  <c r="I1907"/>
  <c r="J1907"/>
  <c r="L1907"/>
  <c r="M1907" s="1"/>
  <c r="N1907" s="1"/>
  <c r="O1907" s="1"/>
  <c r="I1908"/>
  <c r="J1908"/>
  <c r="L1908"/>
  <c r="M1908" s="1"/>
  <c r="N1908" s="1"/>
  <c r="O1908" s="1"/>
  <c r="I1909"/>
  <c r="J1909"/>
  <c r="L1909"/>
  <c r="M1909" s="1"/>
  <c r="N1909" s="1"/>
  <c r="O1909" s="1"/>
  <c r="I1910"/>
  <c r="J1910"/>
  <c r="L1910"/>
  <c r="M1910" s="1"/>
  <c r="N1910" s="1"/>
  <c r="O1910" s="1"/>
  <c r="I1911"/>
  <c r="J1911"/>
  <c r="L1911"/>
  <c r="M1911" s="1"/>
  <c r="N1911" s="1"/>
  <c r="O1911" s="1"/>
  <c r="I1912"/>
  <c r="J1912"/>
  <c r="L1912"/>
  <c r="M1912" s="1"/>
  <c r="N1912" s="1"/>
  <c r="O1912" s="1"/>
  <c r="I1913"/>
  <c r="J1913"/>
  <c r="L1913"/>
  <c r="M1913" s="1"/>
  <c r="N1913" s="1"/>
  <c r="O1913" s="1"/>
  <c r="I1914"/>
  <c r="J1914"/>
  <c r="L1914"/>
  <c r="M1914" s="1"/>
  <c r="N1914" s="1"/>
  <c r="O1914" s="1"/>
  <c r="I1915"/>
  <c r="J1915"/>
  <c r="L1915"/>
  <c r="M1915" s="1"/>
  <c r="N1915" s="1"/>
  <c r="O1915" s="1"/>
  <c r="I1916"/>
  <c r="J1916"/>
  <c r="L1916"/>
  <c r="M1916" s="1"/>
  <c r="N1916" s="1"/>
  <c r="O1916" s="1"/>
  <c r="I1917"/>
  <c r="J1917"/>
  <c r="L1917"/>
  <c r="M1917" s="1"/>
  <c r="N1917" s="1"/>
  <c r="O1917" s="1"/>
  <c r="I1918"/>
  <c r="J1918"/>
  <c r="L1918"/>
  <c r="M1918" s="1"/>
  <c r="N1918" s="1"/>
  <c r="O1918" s="1"/>
  <c r="I1919"/>
  <c r="J1919"/>
  <c r="L1919"/>
  <c r="M1919" s="1"/>
  <c r="N1919" s="1"/>
  <c r="O1919" s="1"/>
  <c r="I1920"/>
  <c r="J1920"/>
  <c r="L1920"/>
  <c r="M1920" s="1"/>
  <c r="N1920" s="1"/>
  <c r="O1920" s="1"/>
  <c r="I1921"/>
  <c r="J1921"/>
  <c r="L1921"/>
  <c r="M1921" s="1"/>
  <c r="N1921" s="1"/>
  <c r="O1921" s="1"/>
  <c r="I1922"/>
  <c r="J1922"/>
  <c r="L1922"/>
  <c r="M1922" s="1"/>
  <c r="N1922" s="1"/>
  <c r="O1922" s="1"/>
  <c r="I1923"/>
  <c r="J1923"/>
  <c r="L1923"/>
  <c r="M1923" s="1"/>
  <c r="N1923" s="1"/>
  <c r="O1923" s="1"/>
  <c r="I1924"/>
  <c r="J1924"/>
  <c r="L1924"/>
  <c r="M1924" s="1"/>
  <c r="N1924" s="1"/>
  <c r="O1924" s="1"/>
  <c r="I1925"/>
  <c r="J1925"/>
  <c r="L1925"/>
  <c r="M1925" s="1"/>
  <c r="N1925" s="1"/>
  <c r="O1925" s="1"/>
  <c r="I1926"/>
  <c r="J1926"/>
  <c r="L1926"/>
  <c r="M1926" s="1"/>
  <c r="N1926" s="1"/>
  <c r="O1926" s="1"/>
  <c r="I1927"/>
  <c r="J1927"/>
  <c r="L1927"/>
  <c r="M1927" s="1"/>
  <c r="N1927" s="1"/>
  <c r="O1927" s="1"/>
  <c r="I1928"/>
  <c r="J1928"/>
  <c r="L1928"/>
  <c r="M1928" s="1"/>
  <c r="N1928" s="1"/>
  <c r="O1928" s="1"/>
  <c r="I1929"/>
  <c r="J1929"/>
  <c r="L1929"/>
  <c r="M1929" s="1"/>
  <c r="N1929" s="1"/>
  <c r="O1929" s="1"/>
  <c r="I1930"/>
  <c r="J1930"/>
  <c r="L1930"/>
  <c r="M1930" s="1"/>
  <c r="N1930" s="1"/>
  <c r="O1930" s="1"/>
  <c r="I1931"/>
  <c r="J1931"/>
  <c r="L1931"/>
  <c r="M1931" s="1"/>
  <c r="N1931" s="1"/>
  <c r="O1931" s="1"/>
  <c r="I1932"/>
  <c r="J1932"/>
  <c r="L1932"/>
  <c r="M1932" s="1"/>
  <c r="N1932" s="1"/>
  <c r="O1932" s="1"/>
  <c r="I1933"/>
  <c r="J1933"/>
  <c r="L1933"/>
  <c r="M1933" s="1"/>
  <c r="N1933" s="1"/>
  <c r="O1933" s="1"/>
  <c r="I1934"/>
  <c r="J1934"/>
  <c r="L1934"/>
  <c r="M1934" s="1"/>
  <c r="N1934" s="1"/>
  <c r="O1934" s="1"/>
  <c r="I1935"/>
  <c r="J1935"/>
  <c r="L1935"/>
  <c r="M1935" s="1"/>
  <c r="N1935" s="1"/>
  <c r="O1935" s="1"/>
  <c r="I1936"/>
  <c r="J1936"/>
  <c r="L1936"/>
  <c r="M1936" s="1"/>
  <c r="N1936" s="1"/>
  <c r="O1936" s="1"/>
  <c r="I1937"/>
  <c r="J1937"/>
  <c r="L1937"/>
  <c r="M1937" s="1"/>
  <c r="N1937" s="1"/>
  <c r="O1937" s="1"/>
  <c r="I1938"/>
  <c r="J1938"/>
  <c r="L1938"/>
  <c r="M1938" s="1"/>
  <c r="N1938" s="1"/>
  <c r="O1938" s="1"/>
  <c r="I1939"/>
  <c r="J1939"/>
  <c r="L1939"/>
  <c r="M1939" s="1"/>
  <c r="N1939" s="1"/>
  <c r="O1939" s="1"/>
  <c r="I1940"/>
  <c r="J1940"/>
  <c r="L1940"/>
  <c r="M1940" s="1"/>
  <c r="N1940" s="1"/>
  <c r="O1940" s="1"/>
  <c r="I1941"/>
  <c r="J1941"/>
  <c r="L1941"/>
  <c r="M1941" s="1"/>
  <c r="N1941" s="1"/>
  <c r="O1941" s="1"/>
  <c r="I1942"/>
  <c r="J1942"/>
  <c r="L1942"/>
  <c r="M1942" s="1"/>
  <c r="N1942" s="1"/>
  <c r="O1942" s="1"/>
  <c r="I1943"/>
  <c r="J1943"/>
  <c r="L1943"/>
  <c r="M1943" s="1"/>
  <c r="N1943" s="1"/>
  <c r="O1943" s="1"/>
  <c r="I1944"/>
  <c r="J1944"/>
  <c r="L1944"/>
  <c r="M1944" s="1"/>
  <c r="N1944" s="1"/>
  <c r="O1944" s="1"/>
  <c r="I1945"/>
  <c r="J1945"/>
  <c r="L1945"/>
  <c r="M1945" s="1"/>
  <c r="N1945" s="1"/>
  <c r="O1945" s="1"/>
  <c r="I1946"/>
  <c r="J1946"/>
  <c r="L1946"/>
  <c r="M1946" s="1"/>
  <c r="N1946" s="1"/>
  <c r="O1946" s="1"/>
  <c r="I1947"/>
  <c r="J1947"/>
  <c r="L1947"/>
  <c r="M1947" s="1"/>
  <c r="N1947" s="1"/>
  <c r="O1947" s="1"/>
  <c r="I1948"/>
  <c r="J1948"/>
  <c r="L1948"/>
  <c r="M1948" s="1"/>
  <c r="N1948" s="1"/>
  <c r="O1948" s="1"/>
  <c r="I1949"/>
  <c r="J1949"/>
  <c r="L1949"/>
  <c r="M1949" s="1"/>
  <c r="N1949" s="1"/>
  <c r="O1949" s="1"/>
  <c r="I1950"/>
  <c r="J1950"/>
  <c r="L1950"/>
  <c r="M1950" s="1"/>
  <c r="N1950" s="1"/>
  <c r="O1950" s="1"/>
  <c r="I1951"/>
  <c r="J1951"/>
  <c r="L1951"/>
  <c r="M1951" s="1"/>
  <c r="N1951" s="1"/>
  <c r="O1951" s="1"/>
  <c r="I1952"/>
  <c r="J1952"/>
  <c r="L1952"/>
  <c r="M1952" s="1"/>
  <c r="N1952" s="1"/>
  <c r="O1952" s="1"/>
  <c r="I1953"/>
  <c r="J1953"/>
  <c r="L1953"/>
  <c r="M1953" s="1"/>
  <c r="N1953" s="1"/>
  <c r="O1953" s="1"/>
  <c r="I1954"/>
  <c r="J1954"/>
  <c r="L1954"/>
  <c r="M1954" s="1"/>
  <c r="N1954" s="1"/>
  <c r="O1954" s="1"/>
  <c r="I1955"/>
  <c r="J1955"/>
  <c r="L1955"/>
  <c r="M1955" s="1"/>
  <c r="N1955" s="1"/>
  <c r="O1955" s="1"/>
  <c r="I1956"/>
  <c r="J1956"/>
  <c r="L1956"/>
  <c r="M1956" s="1"/>
  <c r="N1956" s="1"/>
  <c r="O1956" s="1"/>
  <c r="I1957"/>
  <c r="J1957"/>
  <c r="L1957"/>
  <c r="M1957" s="1"/>
  <c r="N1957" s="1"/>
  <c r="O1957" s="1"/>
  <c r="I1958"/>
  <c r="J1958"/>
  <c r="L1958"/>
  <c r="M1958" s="1"/>
  <c r="N1958" s="1"/>
  <c r="O1958" s="1"/>
  <c r="I1959"/>
  <c r="J1959"/>
  <c r="L1959"/>
  <c r="M1959" s="1"/>
  <c r="N1959" s="1"/>
  <c r="O1959" s="1"/>
  <c r="I1960"/>
  <c r="J1960"/>
  <c r="L1960"/>
  <c r="M1960" s="1"/>
  <c r="N1960" s="1"/>
  <c r="O1960" s="1"/>
  <c r="I1961"/>
  <c r="J1961"/>
  <c r="L1961"/>
  <c r="M1961" s="1"/>
  <c r="N1961" s="1"/>
  <c r="O1961" s="1"/>
  <c r="I1962"/>
  <c r="J1962"/>
  <c r="L1962"/>
  <c r="M1962" s="1"/>
  <c r="N1962" s="1"/>
  <c r="O1962" s="1"/>
  <c r="I1963"/>
  <c r="J1963"/>
  <c r="L1963"/>
  <c r="M1963" s="1"/>
  <c r="N1963" s="1"/>
  <c r="O1963" s="1"/>
  <c r="I1964"/>
  <c r="J1964"/>
  <c r="L1964"/>
  <c r="M1964" s="1"/>
  <c r="N1964" s="1"/>
  <c r="O1964" s="1"/>
  <c r="I1965"/>
  <c r="J1965"/>
  <c r="L1965"/>
  <c r="M1965" s="1"/>
  <c r="N1965" s="1"/>
  <c r="O1965" s="1"/>
  <c r="I1966"/>
  <c r="J1966"/>
  <c r="L1966"/>
  <c r="M1966" s="1"/>
  <c r="N1966" s="1"/>
  <c r="O1966" s="1"/>
  <c r="I1967"/>
  <c r="J1967"/>
  <c r="L1967"/>
  <c r="M1967" s="1"/>
  <c r="N1967" s="1"/>
  <c r="O1967" s="1"/>
  <c r="I1968"/>
  <c r="J1968"/>
  <c r="L1968"/>
  <c r="M1968" s="1"/>
  <c r="N1968" s="1"/>
  <c r="O1968" s="1"/>
  <c r="I1969"/>
  <c r="J1969"/>
  <c r="L1969"/>
  <c r="M1969" s="1"/>
  <c r="N1969" s="1"/>
  <c r="O1969" s="1"/>
  <c r="I1970"/>
  <c r="J1970"/>
  <c r="L1970"/>
  <c r="M1970" s="1"/>
  <c r="N1970" s="1"/>
  <c r="O1970" s="1"/>
  <c r="I1971"/>
  <c r="J1971"/>
  <c r="L1971"/>
  <c r="M1971" s="1"/>
  <c r="N1971" s="1"/>
  <c r="O1971" s="1"/>
  <c r="I1972"/>
  <c r="J1972"/>
  <c r="L1972"/>
  <c r="M1972" s="1"/>
  <c r="N1972" s="1"/>
  <c r="O1972" s="1"/>
  <c r="I1973"/>
  <c r="J1973"/>
  <c r="L1973"/>
  <c r="M1973" s="1"/>
  <c r="N1973" s="1"/>
  <c r="O1973" s="1"/>
  <c r="I1974"/>
  <c r="J1974"/>
  <c r="L1974"/>
  <c r="M1974" s="1"/>
  <c r="N1974" s="1"/>
  <c r="O1974" s="1"/>
  <c r="I1975"/>
  <c r="J1975"/>
  <c r="L1975"/>
  <c r="M1975" s="1"/>
  <c r="N1975" s="1"/>
  <c r="O1975" s="1"/>
  <c r="I1976"/>
  <c r="J1976"/>
  <c r="L1976"/>
  <c r="M1976" s="1"/>
  <c r="N1976" s="1"/>
  <c r="O1976" s="1"/>
  <c r="I1977"/>
  <c r="J1977"/>
  <c r="L1977"/>
  <c r="M1977" s="1"/>
  <c r="N1977" s="1"/>
  <c r="O1977" s="1"/>
  <c r="I1978"/>
  <c r="J1978"/>
  <c r="L1978"/>
  <c r="M1978" s="1"/>
  <c r="N1978" s="1"/>
  <c r="O1978" s="1"/>
  <c r="I1979"/>
  <c r="J1979"/>
  <c r="L1979"/>
  <c r="M1979" s="1"/>
  <c r="N1979" s="1"/>
  <c r="O1979" s="1"/>
  <c r="I1980"/>
  <c r="J1980"/>
  <c r="L1980"/>
  <c r="M1980" s="1"/>
  <c r="N1980" s="1"/>
  <c r="O1980" s="1"/>
  <c r="I1981"/>
  <c r="J1981"/>
  <c r="L1981"/>
  <c r="M1981" s="1"/>
  <c r="N1981" s="1"/>
  <c r="O1981" s="1"/>
  <c r="I1982"/>
  <c r="J1982"/>
  <c r="L1982"/>
  <c r="M1982" s="1"/>
  <c r="N1982" s="1"/>
  <c r="O1982" s="1"/>
  <c r="I1983"/>
  <c r="J1983"/>
  <c r="L1983"/>
  <c r="M1983" s="1"/>
  <c r="N1983" s="1"/>
  <c r="O1983" s="1"/>
  <c r="I1984"/>
  <c r="J1984"/>
  <c r="L1984"/>
  <c r="M1984" s="1"/>
  <c r="N1984" s="1"/>
  <c r="O1984" s="1"/>
  <c r="I1985"/>
  <c r="J1985"/>
  <c r="L1985"/>
  <c r="M1985" s="1"/>
  <c r="N1985" s="1"/>
  <c r="O1985" s="1"/>
  <c r="I1986"/>
  <c r="J1986"/>
  <c r="L1986"/>
  <c r="M1986" s="1"/>
  <c r="N1986" s="1"/>
  <c r="O1986" s="1"/>
  <c r="I1987"/>
  <c r="J1987"/>
  <c r="L1987"/>
  <c r="M1987" s="1"/>
  <c r="N1987" s="1"/>
  <c r="O1987" s="1"/>
  <c r="I1988"/>
  <c r="J1988"/>
  <c r="L1988"/>
  <c r="M1988" s="1"/>
  <c r="N1988" s="1"/>
  <c r="O1988" s="1"/>
  <c r="I1989"/>
  <c r="J1989"/>
  <c r="L1989"/>
  <c r="M1989" s="1"/>
  <c r="N1989" s="1"/>
  <c r="O1989" s="1"/>
  <c r="I1990"/>
  <c r="J1990"/>
  <c r="L1990"/>
  <c r="M1990" s="1"/>
  <c r="N1990" s="1"/>
  <c r="O1990" s="1"/>
  <c r="I1991"/>
  <c r="J1991"/>
  <c r="L1991"/>
  <c r="M1991" s="1"/>
  <c r="N1991" s="1"/>
  <c r="O1991" s="1"/>
  <c r="I1992"/>
  <c r="J1992"/>
  <c r="L1992"/>
  <c r="M1992" s="1"/>
  <c r="N1992" s="1"/>
  <c r="O1992" s="1"/>
  <c r="I1993"/>
  <c r="J1993"/>
  <c r="L1993"/>
  <c r="M1993" s="1"/>
  <c r="N1993" s="1"/>
  <c r="O1993" s="1"/>
  <c r="I1994"/>
  <c r="J1994"/>
  <c r="L1994"/>
  <c r="M1994" s="1"/>
  <c r="N1994" s="1"/>
  <c r="O1994" s="1"/>
  <c r="I1995"/>
  <c r="J1995"/>
  <c r="L1995"/>
  <c r="M1995" s="1"/>
  <c r="N1995" s="1"/>
  <c r="O1995" s="1"/>
  <c r="I1996"/>
  <c r="J1996"/>
  <c r="L1996"/>
  <c r="M1996" s="1"/>
  <c r="N1996" s="1"/>
  <c r="O1996" s="1"/>
  <c r="I1997"/>
  <c r="J1997"/>
  <c r="L1997"/>
  <c r="M1997" s="1"/>
  <c r="N1997" s="1"/>
  <c r="O1997" s="1"/>
  <c r="I1998"/>
  <c r="J1998"/>
  <c r="L1998"/>
  <c r="M1998" s="1"/>
  <c r="N1998" s="1"/>
  <c r="O1998" s="1"/>
  <c r="I1999"/>
  <c r="J1999"/>
  <c r="L1999"/>
  <c r="M1999" s="1"/>
  <c r="N1999" s="1"/>
  <c r="O1999" s="1"/>
  <c r="I2000"/>
  <c r="J2000"/>
  <c r="L2000"/>
  <c r="M2000" s="1"/>
  <c r="N2000" s="1"/>
  <c r="O2000" s="1"/>
  <c r="I2001"/>
  <c r="J2001"/>
  <c r="L2001"/>
  <c r="M2001" s="1"/>
  <c r="N2001" s="1"/>
  <c r="O2001" s="1"/>
  <c r="I2002"/>
  <c r="J2002"/>
  <c r="L2002"/>
  <c r="M2002" s="1"/>
  <c r="N2002" s="1"/>
  <c r="O2002" s="1"/>
  <c r="I2003"/>
  <c r="J2003"/>
  <c r="L2003"/>
  <c r="M2003" s="1"/>
  <c r="N2003" s="1"/>
  <c r="O2003" s="1"/>
  <c r="I2004"/>
  <c r="J2004"/>
  <c r="L2004"/>
  <c r="M2004" s="1"/>
  <c r="N2004" s="1"/>
  <c r="O2004" s="1"/>
  <c r="I2005"/>
  <c r="J2005"/>
  <c r="L2005"/>
  <c r="M2005" s="1"/>
  <c r="N2005" s="1"/>
  <c r="O2005" s="1"/>
  <c r="I2006"/>
  <c r="J2006"/>
  <c r="L2006"/>
  <c r="M2006" s="1"/>
  <c r="N2006" s="1"/>
  <c r="O2006" s="1"/>
  <c r="I2007"/>
  <c r="J2007"/>
  <c r="L2007"/>
  <c r="M2007" s="1"/>
  <c r="N2007" s="1"/>
  <c r="O2007" s="1"/>
  <c r="I2008"/>
  <c r="J2008"/>
  <c r="L2008"/>
  <c r="M2008" s="1"/>
  <c r="N2008" s="1"/>
  <c r="O2008" s="1"/>
  <c r="I2009"/>
  <c r="J2009"/>
  <c r="L2009"/>
  <c r="M2009" s="1"/>
  <c r="N2009" s="1"/>
  <c r="O2009" s="1"/>
  <c r="I2010"/>
  <c r="J2010"/>
  <c r="L2010"/>
  <c r="M2010" s="1"/>
  <c r="N2010" s="1"/>
  <c r="O2010" s="1"/>
  <c r="I2011"/>
  <c r="J2011"/>
  <c r="L2011"/>
  <c r="M2011" s="1"/>
  <c r="N2011" s="1"/>
  <c r="O2011" s="1"/>
  <c r="I2012"/>
  <c r="J2012"/>
  <c r="L2012"/>
  <c r="M2012" s="1"/>
  <c r="N2012" s="1"/>
  <c r="O2012" s="1"/>
  <c r="I2013"/>
  <c r="J2013"/>
  <c r="L2013"/>
  <c r="M2013" s="1"/>
  <c r="N2013" s="1"/>
  <c r="O2013" s="1"/>
  <c r="I2014"/>
  <c r="J2014"/>
  <c r="L2014"/>
  <c r="M2014" s="1"/>
  <c r="N2014" s="1"/>
  <c r="O2014" s="1"/>
  <c r="I2015"/>
  <c r="J2015"/>
  <c r="L2015"/>
  <c r="M2015" s="1"/>
  <c r="N2015" s="1"/>
  <c r="O2015" s="1"/>
  <c r="I2016"/>
  <c r="J2016"/>
  <c r="L2016"/>
  <c r="M2016" s="1"/>
  <c r="N2016" s="1"/>
  <c r="O2016" s="1"/>
  <c r="I2017"/>
  <c r="J2017"/>
  <c r="L2017"/>
  <c r="M2017" s="1"/>
  <c r="N2017" s="1"/>
  <c r="O2017" s="1"/>
  <c r="I2018"/>
  <c r="J2018"/>
  <c r="L2018"/>
  <c r="M2018" s="1"/>
  <c r="N2018" s="1"/>
  <c r="O2018" s="1"/>
  <c r="I2019"/>
  <c r="J2019"/>
  <c r="L2019"/>
  <c r="M2019" s="1"/>
  <c r="N2019" s="1"/>
  <c r="O2019" s="1"/>
  <c r="I2020"/>
  <c r="J2020"/>
  <c r="L2020"/>
  <c r="M2020" s="1"/>
  <c r="N2020" s="1"/>
  <c r="O2020" s="1"/>
  <c r="I2021"/>
  <c r="J2021"/>
  <c r="L2021"/>
  <c r="M2021" s="1"/>
  <c r="N2021" s="1"/>
  <c r="O2021" s="1"/>
  <c r="I2022"/>
  <c r="J2022"/>
  <c r="L2022"/>
  <c r="M2022" s="1"/>
  <c r="N2022" s="1"/>
  <c r="O2022" s="1"/>
  <c r="I2023"/>
  <c r="J2023"/>
  <c r="L2023"/>
  <c r="M2023" s="1"/>
  <c r="N2023" s="1"/>
  <c r="O2023" s="1"/>
  <c r="I2024"/>
  <c r="J2024"/>
  <c r="L2024"/>
  <c r="M2024" s="1"/>
  <c r="N2024" s="1"/>
  <c r="O2024" s="1"/>
  <c r="I2025"/>
  <c r="J2025"/>
  <c r="L2025"/>
  <c r="M2025" s="1"/>
  <c r="N2025" s="1"/>
  <c r="O2025" s="1"/>
  <c r="I2026"/>
  <c r="J2026"/>
  <c r="L2026"/>
  <c r="M2026" s="1"/>
  <c r="N2026" s="1"/>
  <c r="O2026" s="1"/>
  <c r="I2027"/>
  <c r="J2027"/>
  <c r="L2027"/>
  <c r="M2027" s="1"/>
  <c r="N2027" s="1"/>
  <c r="O2027" s="1"/>
  <c r="I2028"/>
  <c r="J2028"/>
  <c r="L2028"/>
  <c r="M2028" s="1"/>
  <c r="N2028" s="1"/>
  <c r="O2028" s="1"/>
  <c r="I2029"/>
  <c r="J2029"/>
  <c r="L2029"/>
  <c r="M2029" s="1"/>
  <c r="N2029" s="1"/>
  <c r="O2029" s="1"/>
  <c r="I2030"/>
  <c r="J2030"/>
  <c r="L2030"/>
  <c r="M2030" s="1"/>
  <c r="N2030" s="1"/>
  <c r="O2030" s="1"/>
  <c r="I2031"/>
  <c r="J2031"/>
  <c r="L2031"/>
  <c r="M2031" s="1"/>
  <c r="N2031" s="1"/>
  <c r="O2031" s="1"/>
  <c r="I2032"/>
  <c r="J2032"/>
  <c r="L2032"/>
  <c r="M2032" s="1"/>
  <c r="N2032" s="1"/>
  <c r="O2032" s="1"/>
  <c r="I2033"/>
  <c r="J2033"/>
  <c r="L2033"/>
  <c r="M2033" s="1"/>
  <c r="N2033" s="1"/>
  <c r="O2033" s="1"/>
  <c r="I2034"/>
  <c r="J2034"/>
  <c r="L2034"/>
  <c r="M2034" s="1"/>
  <c r="N2034" s="1"/>
  <c r="O2034" s="1"/>
  <c r="I2035"/>
  <c r="J2035"/>
  <c r="L2035"/>
  <c r="M2035" s="1"/>
  <c r="N2035" s="1"/>
  <c r="O2035" s="1"/>
  <c r="I2036"/>
  <c r="J2036"/>
  <c r="L2036"/>
  <c r="M2036" s="1"/>
  <c r="N2036" s="1"/>
  <c r="O2036" s="1"/>
  <c r="I2037"/>
  <c r="J2037"/>
  <c r="L2037"/>
  <c r="M2037" s="1"/>
  <c r="N2037" s="1"/>
  <c r="O2037" s="1"/>
  <c r="I2038"/>
  <c r="J2038"/>
  <c r="L2038"/>
  <c r="M2038" s="1"/>
  <c r="N2038" s="1"/>
  <c r="O2038" s="1"/>
  <c r="I2039"/>
  <c r="J2039"/>
  <c r="L2039"/>
  <c r="M2039" s="1"/>
  <c r="N2039" s="1"/>
  <c r="O2039" s="1"/>
  <c r="I2040"/>
  <c r="J2040"/>
  <c r="L2040"/>
  <c r="M2040" s="1"/>
  <c r="N2040" s="1"/>
  <c r="O2040" s="1"/>
  <c r="I2041"/>
  <c r="J2041"/>
  <c r="L2041"/>
  <c r="M2041" s="1"/>
  <c r="N2041" s="1"/>
  <c r="O2041" s="1"/>
  <c r="I2042"/>
  <c r="J2042"/>
  <c r="L2042"/>
  <c r="M2042" s="1"/>
  <c r="N2042" s="1"/>
  <c r="O2042" s="1"/>
  <c r="I2043"/>
  <c r="J2043"/>
  <c r="L2043"/>
  <c r="M2043" s="1"/>
  <c r="N2043" s="1"/>
  <c r="O2043" s="1"/>
  <c r="I2044"/>
  <c r="J2044"/>
  <c r="L2044"/>
  <c r="M2044" s="1"/>
  <c r="N2044" s="1"/>
  <c r="O2044" s="1"/>
  <c r="I2045"/>
  <c r="J2045"/>
  <c r="L2045"/>
  <c r="M2045" s="1"/>
  <c r="N2045" s="1"/>
  <c r="O2045" s="1"/>
  <c r="I2046"/>
  <c r="J2046"/>
  <c r="L2046"/>
  <c r="M2046" s="1"/>
  <c r="N2046" s="1"/>
  <c r="O2046" s="1"/>
  <c r="I2047"/>
  <c r="J2047"/>
  <c r="L2047"/>
  <c r="M2047" s="1"/>
  <c r="N2047" s="1"/>
  <c r="O2047" s="1"/>
  <c r="I2048"/>
  <c r="J2048"/>
  <c r="L2048"/>
  <c r="M2048" s="1"/>
  <c r="N2048" s="1"/>
  <c r="O2048" s="1"/>
  <c r="I2049"/>
  <c r="J2049"/>
  <c r="L2049"/>
  <c r="M2049" s="1"/>
  <c r="N2049" s="1"/>
  <c r="O2049" s="1"/>
  <c r="I2050"/>
  <c r="J2050"/>
  <c r="L2050"/>
  <c r="M2050" s="1"/>
  <c r="N2050" s="1"/>
  <c r="O2050" s="1"/>
  <c r="I2051"/>
  <c r="J2051"/>
  <c r="L2051"/>
  <c r="M2051" s="1"/>
  <c r="N2051" s="1"/>
  <c r="O2051" s="1"/>
  <c r="I2052"/>
  <c r="J2052"/>
  <c r="L2052"/>
  <c r="M2052" s="1"/>
  <c r="N2052" s="1"/>
  <c r="O2052" s="1"/>
  <c r="I2053"/>
  <c r="J2053"/>
  <c r="L2053"/>
  <c r="M2053" s="1"/>
  <c r="N2053" s="1"/>
  <c r="O2053" s="1"/>
  <c r="I2054"/>
  <c r="J2054"/>
  <c r="L2054"/>
  <c r="M2054" s="1"/>
  <c r="N2054" s="1"/>
  <c r="O2054" s="1"/>
  <c r="I2055"/>
  <c r="J2055"/>
  <c r="L2055"/>
  <c r="M2055" s="1"/>
  <c r="N2055" s="1"/>
  <c r="O2055" s="1"/>
  <c r="I2056"/>
  <c r="J2056"/>
  <c r="L2056"/>
  <c r="M2056" s="1"/>
  <c r="N2056" s="1"/>
  <c r="O2056" s="1"/>
  <c r="I2057"/>
  <c r="J2057"/>
  <c r="L2057"/>
  <c r="M2057" s="1"/>
  <c r="N2057" s="1"/>
  <c r="O2057" s="1"/>
  <c r="I2058"/>
  <c r="J2058"/>
  <c r="L2058"/>
  <c r="M2058" s="1"/>
  <c r="N2058" s="1"/>
  <c r="O2058" s="1"/>
  <c r="I2059"/>
  <c r="J2059"/>
  <c r="L2059"/>
  <c r="M2059" s="1"/>
  <c r="N2059" s="1"/>
  <c r="O2059" s="1"/>
  <c r="I2060"/>
  <c r="J2060"/>
  <c r="L2060"/>
  <c r="M2060" s="1"/>
  <c r="N2060" s="1"/>
  <c r="O2060" s="1"/>
  <c r="I2061"/>
  <c r="J2061"/>
  <c r="L2061"/>
  <c r="M2061" s="1"/>
  <c r="N2061" s="1"/>
  <c r="O2061" s="1"/>
  <c r="I2062"/>
  <c r="J2062"/>
  <c r="L2062"/>
  <c r="M2062" s="1"/>
  <c r="N2062" s="1"/>
  <c r="O2062" s="1"/>
  <c r="I2063"/>
  <c r="J2063"/>
  <c r="L2063"/>
  <c r="M2063" s="1"/>
  <c r="N2063" s="1"/>
  <c r="O2063" s="1"/>
  <c r="I2064"/>
  <c r="J2064"/>
  <c r="L2064"/>
  <c r="M2064" s="1"/>
  <c r="N2064" s="1"/>
  <c r="O2064" s="1"/>
  <c r="I2065"/>
  <c r="J2065"/>
  <c r="L2065"/>
  <c r="M2065" s="1"/>
  <c r="N2065" s="1"/>
  <c r="O2065" s="1"/>
  <c r="I2066"/>
  <c r="J2066"/>
  <c r="L2066"/>
  <c r="M2066" s="1"/>
  <c r="N2066" s="1"/>
  <c r="O2066" s="1"/>
  <c r="I2067"/>
  <c r="J2067"/>
  <c r="L2067"/>
  <c r="M2067" s="1"/>
  <c r="N2067" s="1"/>
  <c r="O2067" s="1"/>
  <c r="I2068"/>
  <c r="J2068"/>
  <c r="L2068"/>
  <c r="M2068" s="1"/>
  <c r="N2068" s="1"/>
  <c r="O2068" s="1"/>
  <c r="I2069"/>
  <c r="J2069"/>
  <c r="L2069"/>
  <c r="M2069" s="1"/>
  <c r="N2069" s="1"/>
  <c r="O2069" s="1"/>
  <c r="I2070"/>
  <c r="J2070"/>
  <c r="L2070"/>
  <c r="M2070" s="1"/>
  <c r="N2070" s="1"/>
  <c r="O2070" s="1"/>
  <c r="I2071"/>
  <c r="J2071"/>
  <c r="L2071"/>
  <c r="M2071" s="1"/>
  <c r="N2071" s="1"/>
  <c r="O2071" s="1"/>
  <c r="I2072"/>
  <c r="J2072"/>
  <c r="L2072"/>
  <c r="M2072" s="1"/>
  <c r="N2072" s="1"/>
  <c r="O2072" s="1"/>
  <c r="I2073"/>
  <c r="J2073"/>
  <c r="L2073"/>
  <c r="M2073" s="1"/>
  <c r="N2073" s="1"/>
  <c r="O2073" s="1"/>
  <c r="I2074"/>
  <c r="J2074"/>
  <c r="L2074"/>
  <c r="M2074" s="1"/>
  <c r="N2074" s="1"/>
  <c r="O2074" s="1"/>
  <c r="I2075"/>
  <c r="J2075"/>
  <c r="L2075"/>
  <c r="M2075" s="1"/>
  <c r="N2075" s="1"/>
  <c r="O2075" s="1"/>
  <c r="I2076"/>
  <c r="J2076"/>
  <c r="L2076"/>
  <c r="M2076" s="1"/>
  <c r="N2076" s="1"/>
  <c r="O2076" s="1"/>
  <c r="I2077"/>
  <c r="J2077"/>
  <c r="L2077"/>
  <c r="M2077" s="1"/>
  <c r="N2077" s="1"/>
  <c r="O2077" s="1"/>
  <c r="I2078"/>
  <c r="J2078"/>
  <c r="L2078"/>
  <c r="M2078" s="1"/>
  <c r="N2078" s="1"/>
  <c r="O2078" s="1"/>
  <c r="I2079"/>
  <c r="J2079"/>
  <c r="L2079"/>
  <c r="M2079" s="1"/>
  <c r="N2079" s="1"/>
  <c r="O2079" s="1"/>
  <c r="I2080"/>
  <c r="J2080"/>
  <c r="L2080"/>
  <c r="M2080" s="1"/>
  <c r="N2080" s="1"/>
  <c r="O2080" s="1"/>
  <c r="I2081"/>
  <c r="J2081"/>
  <c r="L2081"/>
  <c r="M2081" s="1"/>
  <c r="N2081" s="1"/>
  <c r="O2081" s="1"/>
  <c r="I2082"/>
  <c r="J2082"/>
  <c r="L2082"/>
  <c r="M2082" s="1"/>
  <c r="N2082" s="1"/>
  <c r="O2082" s="1"/>
  <c r="I2083"/>
  <c r="J2083"/>
  <c r="L2083"/>
  <c r="M2083" s="1"/>
  <c r="N2083" s="1"/>
  <c r="O2083" s="1"/>
  <c r="I2084"/>
  <c r="J2084"/>
  <c r="L2084"/>
  <c r="M2084" s="1"/>
  <c r="N2084" s="1"/>
  <c r="O2084" s="1"/>
  <c r="I2085"/>
  <c r="J2085"/>
  <c r="L2085"/>
  <c r="M2085" s="1"/>
  <c r="N2085" s="1"/>
  <c r="O2085" s="1"/>
  <c r="I2086"/>
  <c r="J2086"/>
  <c r="L2086"/>
  <c r="M2086" s="1"/>
  <c r="N2086" s="1"/>
  <c r="O2086" s="1"/>
  <c r="I2087"/>
  <c r="J2087"/>
  <c r="L2087"/>
  <c r="M2087" s="1"/>
  <c r="N2087" s="1"/>
  <c r="O2087" s="1"/>
  <c r="I2088"/>
  <c r="J2088"/>
  <c r="L2088"/>
  <c r="M2088" s="1"/>
  <c r="N2088" s="1"/>
  <c r="O2088" s="1"/>
  <c r="I2089"/>
  <c r="J2089"/>
  <c r="L2089"/>
  <c r="M2089" s="1"/>
  <c r="N2089" s="1"/>
  <c r="O2089" s="1"/>
  <c r="I2090"/>
  <c r="J2090"/>
  <c r="L2090"/>
  <c r="M2090" s="1"/>
  <c r="N2090" s="1"/>
  <c r="O2090" s="1"/>
  <c r="I2091"/>
  <c r="J2091"/>
  <c r="L2091"/>
  <c r="M2091" s="1"/>
  <c r="N2091" s="1"/>
  <c r="O2091" s="1"/>
  <c r="I2092"/>
  <c r="J2092"/>
  <c r="L2092"/>
  <c r="M2092" s="1"/>
  <c r="N2092" s="1"/>
  <c r="O2092" s="1"/>
  <c r="I2093"/>
  <c r="J2093"/>
  <c r="L2093"/>
  <c r="M2093" s="1"/>
  <c r="N2093" s="1"/>
  <c r="O2093" s="1"/>
  <c r="I2094"/>
  <c r="J2094"/>
  <c r="L2094"/>
  <c r="M2094" s="1"/>
  <c r="N2094" s="1"/>
  <c r="O2094" s="1"/>
  <c r="I2095"/>
  <c r="J2095"/>
  <c r="L2095"/>
  <c r="M2095" s="1"/>
  <c r="N2095" s="1"/>
  <c r="O2095" s="1"/>
  <c r="I2096"/>
  <c r="J2096"/>
  <c r="L2096"/>
  <c r="M2096" s="1"/>
  <c r="N2096" s="1"/>
  <c r="O2096" s="1"/>
  <c r="I2097"/>
  <c r="J2097"/>
  <c r="L2097"/>
  <c r="M2097" s="1"/>
  <c r="N2097" s="1"/>
  <c r="O2097" s="1"/>
  <c r="I2098"/>
  <c r="J2098"/>
  <c r="L2098"/>
  <c r="M2098" s="1"/>
  <c r="N2098" s="1"/>
  <c r="O2098" s="1"/>
  <c r="I2099"/>
  <c r="J2099"/>
  <c r="L2099"/>
  <c r="M2099" s="1"/>
  <c r="N2099" s="1"/>
  <c r="O2099" s="1"/>
  <c r="I2100"/>
  <c r="J2100"/>
  <c r="L2100"/>
  <c r="M2100" s="1"/>
  <c r="N2100" s="1"/>
  <c r="O2100" s="1"/>
  <c r="I2101"/>
  <c r="J2101"/>
  <c r="L2101"/>
  <c r="M2101" s="1"/>
  <c r="N2101" s="1"/>
  <c r="O2101" s="1"/>
  <c r="I2102"/>
  <c r="J2102"/>
  <c r="L2102"/>
  <c r="M2102" s="1"/>
  <c r="N2102" s="1"/>
  <c r="O2102" s="1"/>
  <c r="I2103"/>
  <c r="J2103"/>
  <c r="L2103"/>
  <c r="M2103" s="1"/>
  <c r="N2103" s="1"/>
  <c r="O2103" s="1"/>
  <c r="I2104"/>
  <c r="J2104"/>
  <c r="L2104"/>
  <c r="M2104" s="1"/>
  <c r="N2104" s="1"/>
  <c r="O2104" s="1"/>
  <c r="I2105"/>
  <c r="J2105"/>
  <c r="L2105"/>
  <c r="M2105" s="1"/>
  <c r="N2105" s="1"/>
  <c r="O2105" s="1"/>
  <c r="I2106"/>
  <c r="J2106"/>
  <c r="L2106"/>
  <c r="M2106" s="1"/>
  <c r="N2106" s="1"/>
  <c r="O2106" s="1"/>
  <c r="I2107"/>
  <c r="J2107"/>
  <c r="L2107"/>
  <c r="M2107" s="1"/>
  <c r="N2107" s="1"/>
  <c r="O2107" s="1"/>
  <c r="I2108"/>
  <c r="J2108"/>
  <c r="L2108"/>
  <c r="M2108" s="1"/>
  <c r="N2108" s="1"/>
  <c r="O2108" s="1"/>
  <c r="I2109"/>
  <c r="J2109"/>
  <c r="L2109"/>
  <c r="M2109" s="1"/>
  <c r="N2109" s="1"/>
  <c r="O2109" s="1"/>
  <c r="I2110"/>
  <c r="J2110"/>
  <c r="L2110"/>
  <c r="M2110" s="1"/>
  <c r="N2110" s="1"/>
  <c r="O2110" s="1"/>
  <c r="I2111"/>
  <c r="J2111"/>
  <c r="L2111"/>
  <c r="M2111" s="1"/>
  <c r="N2111" s="1"/>
  <c r="O2111" s="1"/>
  <c r="I2112"/>
  <c r="J2112"/>
  <c r="L2112"/>
  <c r="M2112" s="1"/>
  <c r="N2112" s="1"/>
  <c r="O2112" s="1"/>
  <c r="I2113"/>
  <c r="J2113"/>
  <c r="L2113"/>
  <c r="M2113" s="1"/>
  <c r="N2113" s="1"/>
  <c r="O2113" s="1"/>
  <c r="I2114"/>
  <c r="J2114"/>
  <c r="L2114"/>
  <c r="M2114" s="1"/>
  <c r="N2114" s="1"/>
  <c r="O2114" s="1"/>
  <c r="I2115"/>
  <c r="J2115"/>
  <c r="L2115"/>
  <c r="M2115" s="1"/>
  <c r="N2115" s="1"/>
  <c r="O2115" s="1"/>
  <c r="I2116"/>
  <c r="J2116"/>
  <c r="L2116"/>
  <c r="M2116" s="1"/>
  <c r="N2116" s="1"/>
  <c r="O2116" s="1"/>
  <c r="I2117"/>
  <c r="J2117"/>
  <c r="L2117"/>
  <c r="M2117" s="1"/>
  <c r="N2117" s="1"/>
  <c r="O2117" s="1"/>
  <c r="I2118"/>
  <c r="J2118"/>
  <c r="L2118"/>
  <c r="M2118" s="1"/>
  <c r="N2118" s="1"/>
  <c r="O2118" s="1"/>
  <c r="I2119"/>
  <c r="J2119"/>
  <c r="L2119"/>
  <c r="M2119" s="1"/>
  <c r="N2119" s="1"/>
  <c r="O2119" s="1"/>
  <c r="I2120"/>
  <c r="J2120"/>
  <c r="L2120"/>
  <c r="M2120" s="1"/>
  <c r="N2120" s="1"/>
  <c r="O2120" s="1"/>
  <c r="I2121"/>
  <c r="J2121"/>
  <c r="L2121"/>
  <c r="M2121" s="1"/>
  <c r="N2121" s="1"/>
  <c r="O2121" s="1"/>
  <c r="I2122"/>
  <c r="J2122"/>
  <c r="L2122"/>
  <c r="M2122" s="1"/>
  <c r="N2122" s="1"/>
  <c r="O2122" s="1"/>
  <c r="I2123"/>
  <c r="J2123"/>
  <c r="L2123"/>
  <c r="M2123" s="1"/>
  <c r="N2123" s="1"/>
  <c r="O2123" s="1"/>
  <c r="I2124"/>
  <c r="J2124"/>
  <c r="L2124"/>
  <c r="M2124" s="1"/>
  <c r="N2124" s="1"/>
  <c r="O2124" s="1"/>
  <c r="I2125"/>
  <c r="J2125"/>
  <c r="L2125"/>
  <c r="M2125" s="1"/>
  <c r="N2125" s="1"/>
  <c r="O2125" s="1"/>
  <c r="I2126"/>
  <c r="J2126"/>
  <c r="L2126"/>
  <c r="M2126" s="1"/>
  <c r="N2126" s="1"/>
  <c r="O2126" s="1"/>
  <c r="I2127"/>
  <c r="J2127"/>
  <c r="L2127"/>
  <c r="M2127" s="1"/>
  <c r="N2127" s="1"/>
  <c r="O2127" s="1"/>
  <c r="I2128"/>
  <c r="J2128"/>
  <c r="L2128"/>
  <c r="M2128" s="1"/>
  <c r="N2128" s="1"/>
  <c r="O2128" s="1"/>
  <c r="I2129"/>
  <c r="J2129"/>
  <c r="L2129"/>
  <c r="M2129" s="1"/>
  <c r="N2129" s="1"/>
  <c r="O2129" s="1"/>
  <c r="I2130"/>
  <c r="J2130"/>
  <c r="L2130"/>
  <c r="M2130" s="1"/>
  <c r="N2130" s="1"/>
  <c r="O2130" s="1"/>
  <c r="I2131"/>
  <c r="J2131"/>
  <c r="L2131"/>
  <c r="M2131" s="1"/>
  <c r="N2131" s="1"/>
  <c r="O2131" s="1"/>
  <c r="I2132"/>
  <c r="J2132"/>
  <c r="L2132"/>
  <c r="M2132" s="1"/>
  <c r="N2132" s="1"/>
  <c r="O2132" s="1"/>
  <c r="I2133"/>
  <c r="J2133"/>
  <c r="L2133"/>
  <c r="M2133" s="1"/>
  <c r="N2133" s="1"/>
  <c r="O2133" s="1"/>
  <c r="I2134"/>
  <c r="J2134"/>
  <c r="L2134"/>
  <c r="M2134" s="1"/>
  <c r="N2134" s="1"/>
  <c r="O2134" s="1"/>
  <c r="I2135"/>
  <c r="J2135"/>
  <c r="L2135"/>
  <c r="M2135" s="1"/>
  <c r="N2135" s="1"/>
  <c r="O2135" s="1"/>
  <c r="I2136"/>
  <c r="J2136"/>
  <c r="L2136"/>
  <c r="M2136" s="1"/>
  <c r="N2136" s="1"/>
  <c r="O2136" s="1"/>
  <c r="I2137"/>
  <c r="J2137"/>
  <c r="L2137"/>
  <c r="M2137" s="1"/>
  <c r="N2137" s="1"/>
  <c r="O2137" s="1"/>
  <c r="I2138"/>
  <c r="J2138"/>
  <c r="L2138"/>
  <c r="M2138" s="1"/>
  <c r="N2138" s="1"/>
  <c r="O2138" s="1"/>
  <c r="I2139"/>
  <c r="J2139"/>
  <c r="L2139"/>
  <c r="M2139" s="1"/>
  <c r="N2139" s="1"/>
  <c r="O2139" s="1"/>
  <c r="I2140"/>
  <c r="J2140"/>
  <c r="L2140"/>
  <c r="M2140" s="1"/>
  <c r="N2140" s="1"/>
  <c r="O2140" s="1"/>
  <c r="I2141"/>
  <c r="J2141"/>
  <c r="L2141"/>
  <c r="M2141" s="1"/>
  <c r="N2141" s="1"/>
  <c r="O2141" s="1"/>
  <c r="I2142"/>
  <c r="J2142"/>
  <c r="L2142"/>
  <c r="M2142" s="1"/>
  <c r="N2142" s="1"/>
  <c r="O2142" s="1"/>
  <c r="I2143"/>
  <c r="J2143"/>
  <c r="L2143"/>
  <c r="M2143" s="1"/>
  <c r="N2143" s="1"/>
  <c r="O2143" s="1"/>
  <c r="I2144"/>
  <c r="J2144"/>
  <c r="L2144"/>
  <c r="M2144" s="1"/>
  <c r="N2144" s="1"/>
  <c r="O2144" s="1"/>
  <c r="I2145"/>
  <c r="J2145"/>
  <c r="L2145"/>
  <c r="M2145" s="1"/>
  <c r="N2145" s="1"/>
  <c r="O2145" s="1"/>
  <c r="I2146"/>
  <c r="J2146"/>
  <c r="L2146"/>
  <c r="M2146" s="1"/>
  <c r="N2146" s="1"/>
  <c r="O2146" s="1"/>
  <c r="I2147"/>
  <c r="J2147"/>
  <c r="L2147"/>
  <c r="M2147" s="1"/>
  <c r="N2147" s="1"/>
  <c r="O2147" s="1"/>
  <c r="I2148"/>
  <c r="J2148"/>
  <c r="L2148"/>
  <c r="M2148" s="1"/>
  <c r="N2148" s="1"/>
  <c r="O2148" s="1"/>
  <c r="I2149"/>
  <c r="J2149"/>
  <c r="L2149"/>
  <c r="M2149" s="1"/>
  <c r="N2149" s="1"/>
  <c r="O2149" s="1"/>
  <c r="I2150"/>
  <c r="J2150"/>
  <c r="L2150"/>
  <c r="M2150" s="1"/>
  <c r="N2150" s="1"/>
  <c r="O2150" s="1"/>
  <c r="I2151"/>
  <c r="J2151"/>
  <c r="L2151"/>
  <c r="M2151" s="1"/>
  <c r="N2151" s="1"/>
  <c r="O2151" s="1"/>
  <c r="I2152"/>
  <c r="J2152"/>
  <c r="L2152"/>
  <c r="M2152" s="1"/>
  <c r="N2152" s="1"/>
  <c r="O2152" s="1"/>
  <c r="I2153"/>
  <c r="J2153"/>
  <c r="L2153"/>
  <c r="M2153" s="1"/>
  <c r="N2153" s="1"/>
  <c r="O2153" s="1"/>
  <c r="I2154"/>
  <c r="J2154"/>
  <c r="L2154"/>
  <c r="M2154" s="1"/>
  <c r="N2154" s="1"/>
  <c r="O2154" s="1"/>
  <c r="I2155"/>
  <c r="J2155"/>
  <c r="L2155"/>
  <c r="M2155" s="1"/>
  <c r="N2155" s="1"/>
  <c r="O2155" s="1"/>
  <c r="I2156"/>
  <c r="J2156"/>
  <c r="L2156"/>
  <c r="M2156" s="1"/>
  <c r="N2156" s="1"/>
  <c r="O2156" s="1"/>
  <c r="I2157"/>
  <c r="J2157"/>
  <c r="L2157"/>
  <c r="M2157" s="1"/>
  <c r="N2157" s="1"/>
  <c r="O2157" s="1"/>
  <c r="I2158"/>
  <c r="J2158"/>
  <c r="L2158"/>
  <c r="M2158" s="1"/>
  <c r="N2158" s="1"/>
  <c r="O2158" s="1"/>
  <c r="I2159"/>
  <c r="J2159"/>
  <c r="L2159"/>
  <c r="M2159" s="1"/>
  <c r="N2159" s="1"/>
  <c r="O2159" s="1"/>
  <c r="I2160"/>
  <c r="J2160"/>
  <c r="L2160"/>
  <c r="M2160" s="1"/>
  <c r="N2160" s="1"/>
  <c r="O2160" s="1"/>
  <c r="I2161"/>
  <c r="J2161"/>
  <c r="L2161"/>
  <c r="M2161" s="1"/>
  <c r="N2161" s="1"/>
  <c r="O2161" s="1"/>
  <c r="I2162"/>
  <c r="J2162"/>
  <c r="L2162"/>
  <c r="M2162" s="1"/>
  <c r="N2162" s="1"/>
  <c r="O2162" s="1"/>
  <c r="I2163"/>
  <c r="J2163"/>
  <c r="L2163"/>
  <c r="M2163" s="1"/>
  <c r="N2163" s="1"/>
  <c r="O2163" s="1"/>
  <c r="I2164"/>
  <c r="J2164"/>
  <c r="L2164"/>
  <c r="M2164" s="1"/>
  <c r="N2164" s="1"/>
  <c r="O2164" s="1"/>
  <c r="I2165"/>
  <c r="J2165"/>
  <c r="L2165"/>
  <c r="M2165" s="1"/>
  <c r="N2165" s="1"/>
  <c r="O2165" s="1"/>
  <c r="I2166"/>
  <c r="J2166"/>
  <c r="L2166"/>
  <c r="M2166" s="1"/>
  <c r="N2166" s="1"/>
  <c r="O2166" s="1"/>
  <c r="I2167"/>
  <c r="J2167"/>
  <c r="L2167"/>
  <c r="M2167" s="1"/>
  <c r="N2167" s="1"/>
  <c r="O2167" s="1"/>
  <c r="I2168"/>
  <c r="J2168"/>
  <c r="L2168"/>
  <c r="M2168" s="1"/>
  <c r="N2168" s="1"/>
  <c r="O2168" s="1"/>
  <c r="I2169"/>
  <c r="J2169"/>
  <c r="L2169"/>
  <c r="M2169" s="1"/>
  <c r="N2169" s="1"/>
  <c r="O2169" s="1"/>
  <c r="I2170"/>
  <c r="J2170"/>
  <c r="L2170"/>
  <c r="M2170" s="1"/>
  <c r="N2170" s="1"/>
  <c r="O2170" s="1"/>
  <c r="I2171"/>
  <c r="J2171"/>
  <c r="L2171"/>
  <c r="M2171" s="1"/>
  <c r="N2171" s="1"/>
  <c r="O2171" s="1"/>
  <c r="I2172"/>
  <c r="J2172"/>
  <c r="L2172"/>
  <c r="M2172" s="1"/>
  <c r="N2172" s="1"/>
  <c r="O2172" s="1"/>
  <c r="I2173"/>
  <c r="J2173"/>
  <c r="L2173"/>
  <c r="M2173" s="1"/>
  <c r="N2173" s="1"/>
  <c r="O2173" s="1"/>
  <c r="I2174"/>
  <c r="J2174"/>
  <c r="L2174"/>
  <c r="M2174" s="1"/>
  <c r="N2174" s="1"/>
  <c r="O2174" s="1"/>
  <c r="I2175"/>
  <c r="J2175"/>
  <c r="L2175"/>
  <c r="M2175" s="1"/>
  <c r="N2175" s="1"/>
  <c r="O2175" s="1"/>
  <c r="I2176"/>
  <c r="J2176"/>
  <c r="L2176"/>
  <c r="M2176" s="1"/>
  <c r="N2176" s="1"/>
  <c r="O2176" s="1"/>
  <c r="I2177"/>
  <c r="J2177"/>
  <c r="L2177"/>
  <c r="M2177" s="1"/>
  <c r="N2177" s="1"/>
  <c r="O2177" s="1"/>
  <c r="I2178"/>
  <c r="J2178"/>
  <c r="L2178"/>
  <c r="M2178" s="1"/>
  <c r="N2178" s="1"/>
  <c r="O2178" s="1"/>
  <c r="I2179"/>
  <c r="J2179"/>
  <c r="L2179"/>
  <c r="M2179" s="1"/>
  <c r="N2179" s="1"/>
  <c r="O2179" s="1"/>
  <c r="I2180"/>
  <c r="J2180"/>
  <c r="L2180"/>
  <c r="M2180" s="1"/>
  <c r="N2180" s="1"/>
  <c r="O2180" s="1"/>
  <c r="I2181"/>
  <c r="J2181"/>
  <c r="L2181"/>
  <c r="M2181" s="1"/>
  <c r="I2182"/>
  <c r="J2182"/>
  <c r="L2182"/>
  <c r="M2182" s="1"/>
  <c r="I2183"/>
  <c r="J2183"/>
  <c r="L2183"/>
  <c r="M2183" s="1"/>
  <c r="I2184"/>
  <c r="J2184"/>
  <c r="L2184"/>
  <c r="M2184" s="1"/>
  <c r="I2185"/>
  <c r="J2185"/>
  <c r="L2185"/>
  <c r="M2185" s="1"/>
  <c r="I2186"/>
  <c r="J2186"/>
  <c r="L2186"/>
  <c r="M2186" s="1"/>
  <c r="I2187"/>
  <c r="J2187"/>
  <c r="L2187"/>
  <c r="M2187" s="1"/>
  <c r="I2188"/>
  <c r="J2188"/>
  <c r="L2188"/>
  <c r="M2188" s="1"/>
  <c r="I2189"/>
  <c r="J2189"/>
  <c r="L2189"/>
  <c r="M2189" s="1"/>
  <c r="I2190"/>
  <c r="J2190"/>
  <c r="L2190"/>
  <c r="M2190" s="1"/>
  <c r="I2191"/>
  <c r="J2191"/>
  <c r="L2191"/>
  <c r="M2191" s="1"/>
  <c r="I2192"/>
  <c r="J2192"/>
  <c r="L2192"/>
  <c r="M2192" s="1"/>
  <c r="I2193"/>
  <c r="J2193"/>
  <c r="L2193"/>
  <c r="M2193" s="1"/>
  <c r="I2194"/>
  <c r="J2194"/>
  <c r="L2194"/>
  <c r="M2194" s="1"/>
  <c r="I2195"/>
  <c r="J2195"/>
  <c r="L2195"/>
  <c r="M2195" s="1"/>
  <c r="I2196"/>
  <c r="J2196"/>
  <c r="L2196"/>
  <c r="M2196" s="1"/>
  <c r="I2197"/>
  <c r="J2197"/>
  <c r="L2197"/>
  <c r="M2197" s="1"/>
  <c r="I2198"/>
  <c r="J2198"/>
  <c r="L2198"/>
  <c r="M2198" s="1"/>
  <c r="I2199"/>
  <c r="J2199"/>
  <c r="L2199"/>
  <c r="M2199" s="1"/>
  <c r="I2200"/>
  <c r="J2200"/>
  <c r="L2200"/>
  <c r="M2200" s="1"/>
  <c r="I2201"/>
  <c r="J2201"/>
  <c r="L2201"/>
  <c r="M2201" s="1"/>
  <c r="I2202"/>
  <c r="J2202"/>
  <c r="L2202"/>
  <c r="M2202" s="1"/>
  <c r="I2203"/>
  <c r="J2203"/>
  <c r="L2203"/>
  <c r="M2203" s="1"/>
  <c r="I2204"/>
  <c r="J2204"/>
  <c r="L2204"/>
  <c r="M2204" s="1"/>
  <c r="I2205"/>
  <c r="J2205"/>
  <c r="L2205"/>
  <c r="M2205" s="1"/>
  <c r="I2206"/>
  <c r="J2206"/>
  <c r="L2206"/>
  <c r="M2206" s="1"/>
  <c r="I2207"/>
  <c r="J2207"/>
  <c r="L2207"/>
  <c r="M2207" s="1"/>
  <c r="I2208"/>
  <c r="J2208"/>
  <c r="L2208"/>
  <c r="M2208" s="1"/>
  <c r="I2209"/>
  <c r="J2209"/>
  <c r="L2209"/>
  <c r="M2209" s="1"/>
  <c r="I2210"/>
  <c r="J2210"/>
  <c r="L2210"/>
  <c r="M2210" s="1"/>
  <c r="I2211"/>
  <c r="J2211"/>
  <c r="L2211"/>
  <c r="M2211" s="1"/>
  <c r="I2212"/>
  <c r="J2212"/>
  <c r="L2212"/>
  <c r="M2212" s="1"/>
  <c r="I2213"/>
  <c r="J2213"/>
  <c r="L2213"/>
  <c r="M2213" s="1"/>
  <c r="I2214"/>
  <c r="J2214"/>
  <c r="L2214"/>
  <c r="M2214" s="1"/>
  <c r="I2215"/>
  <c r="J2215"/>
  <c r="L2215"/>
  <c r="M2215" s="1"/>
  <c r="I2216"/>
  <c r="J2216"/>
  <c r="L2216"/>
  <c r="M2216" s="1"/>
  <c r="I2217"/>
  <c r="J2217"/>
  <c r="L2217"/>
  <c r="M2217" s="1"/>
  <c r="I2218"/>
  <c r="J2218"/>
  <c r="L2218"/>
  <c r="M2218" s="1"/>
  <c r="I2219"/>
  <c r="J2219"/>
  <c r="L2219"/>
  <c r="M2219" s="1"/>
  <c r="I2220"/>
  <c r="J2220"/>
  <c r="L2220"/>
  <c r="M2220" s="1"/>
  <c r="I2221"/>
  <c r="J2221"/>
  <c r="L2221"/>
  <c r="M2221" s="1"/>
  <c r="I2222"/>
  <c r="J2222"/>
  <c r="L2222"/>
  <c r="M2222" s="1"/>
  <c r="I2223"/>
  <c r="J2223"/>
  <c r="L2223"/>
  <c r="M2223" s="1"/>
  <c r="I2224"/>
  <c r="J2224"/>
  <c r="L2224"/>
  <c r="M2224" s="1"/>
  <c r="I2225"/>
  <c r="J2225"/>
  <c r="L2225"/>
  <c r="M2225" s="1"/>
  <c r="I2226"/>
  <c r="J2226"/>
  <c r="L2226"/>
  <c r="M2226" s="1"/>
  <c r="I2227"/>
  <c r="J2227"/>
  <c r="L2227"/>
  <c r="M2227" s="1"/>
  <c r="I2228"/>
  <c r="J2228"/>
  <c r="L2228"/>
  <c r="M2228" s="1"/>
  <c r="I2229"/>
  <c r="J2229"/>
  <c r="L2229"/>
  <c r="M2229" s="1"/>
  <c r="I2230"/>
  <c r="J2230"/>
  <c r="L2230"/>
  <c r="M2230" s="1"/>
  <c r="I2231"/>
  <c r="J2231"/>
  <c r="L2231"/>
  <c r="M2231" s="1"/>
  <c r="I2232"/>
  <c r="J2232"/>
  <c r="L2232"/>
  <c r="M2232" s="1"/>
  <c r="I2233"/>
  <c r="J2233"/>
  <c r="L2233"/>
  <c r="M2233" s="1"/>
  <c r="I2234"/>
  <c r="J2234"/>
  <c r="L2234"/>
  <c r="M2234" s="1"/>
  <c r="I2235"/>
  <c r="J2235"/>
  <c r="L2235"/>
  <c r="M2235" s="1"/>
  <c r="I2236"/>
  <c r="J2236"/>
  <c r="L2236"/>
  <c r="M2236" s="1"/>
  <c r="I2237"/>
  <c r="J2237"/>
  <c r="L2237"/>
  <c r="M2237" s="1"/>
  <c r="I2238"/>
  <c r="J2238"/>
  <c r="L2238"/>
  <c r="M2238" s="1"/>
  <c r="I2239"/>
  <c r="J2239"/>
  <c r="L2239"/>
  <c r="M2239" s="1"/>
  <c r="I2240"/>
  <c r="J2240"/>
  <c r="L2240"/>
  <c r="M2240" s="1"/>
  <c r="I2241"/>
  <c r="J2241"/>
  <c r="L2241"/>
  <c r="M2241" s="1"/>
  <c r="I2242"/>
  <c r="J2242"/>
  <c r="L2242"/>
  <c r="M2242" s="1"/>
  <c r="I2243"/>
  <c r="J2243"/>
  <c r="L2243"/>
  <c r="M2243" s="1"/>
  <c r="I2244"/>
  <c r="J2244"/>
  <c r="L2244"/>
  <c r="M2244" s="1"/>
  <c r="I2245"/>
  <c r="J2245"/>
  <c r="L2245"/>
  <c r="M2245" s="1"/>
  <c r="I2246"/>
  <c r="J2246"/>
  <c r="L2246"/>
  <c r="M2246" s="1"/>
  <c r="I2247"/>
  <c r="J2247"/>
  <c r="L2247"/>
  <c r="M2247" s="1"/>
  <c r="I2248"/>
  <c r="J2248"/>
  <c r="L2248"/>
  <c r="M2248" s="1"/>
  <c r="I2249"/>
  <c r="J2249"/>
  <c r="L2249"/>
  <c r="M2249" s="1"/>
  <c r="I2250"/>
  <c r="J2250"/>
  <c r="L2250"/>
  <c r="M2250" s="1"/>
  <c r="I2251"/>
  <c r="J2251"/>
  <c r="L2251"/>
  <c r="M2251" s="1"/>
  <c r="I2252"/>
  <c r="J2252"/>
  <c r="L2252"/>
  <c r="M2252" s="1"/>
  <c r="I2253"/>
  <c r="J2253"/>
  <c r="L2253"/>
  <c r="M2253" s="1"/>
  <c r="I2254"/>
  <c r="J2254"/>
  <c r="L2254"/>
  <c r="M2254" s="1"/>
  <c r="I2255"/>
  <c r="J2255"/>
  <c r="L2255"/>
  <c r="M2255" s="1"/>
  <c r="I2256"/>
  <c r="J2256"/>
  <c r="L2256"/>
  <c r="M2256" s="1"/>
  <c r="I2257"/>
  <c r="J2257"/>
  <c r="L2257"/>
  <c r="M2257" s="1"/>
  <c r="I2258"/>
  <c r="J2258"/>
  <c r="L2258"/>
  <c r="M2258" s="1"/>
  <c r="I2259"/>
  <c r="J2259"/>
  <c r="L2259"/>
  <c r="M2259" s="1"/>
  <c r="I2260"/>
  <c r="J2260"/>
  <c r="L2260"/>
  <c r="M2260" s="1"/>
  <c r="I2261"/>
  <c r="J2261"/>
  <c r="L2261"/>
  <c r="M2261" s="1"/>
  <c r="I2262"/>
  <c r="J2262"/>
  <c r="L2262"/>
  <c r="M2262" s="1"/>
  <c r="I2263"/>
  <c r="J2263"/>
  <c r="L2263"/>
  <c r="M2263" s="1"/>
  <c r="I2264"/>
  <c r="J2264"/>
  <c r="L2264"/>
  <c r="M2264" s="1"/>
  <c r="I2265"/>
  <c r="J2265"/>
  <c r="L2265"/>
  <c r="M2265" s="1"/>
  <c r="I2266"/>
  <c r="J2266"/>
  <c r="L2266"/>
  <c r="M2266" s="1"/>
  <c r="I2267"/>
  <c r="J2267"/>
  <c r="L2267"/>
  <c r="M2267" s="1"/>
  <c r="I2268"/>
  <c r="J2268"/>
  <c r="L2268"/>
  <c r="M2268" s="1"/>
  <c r="I2269"/>
  <c r="J2269"/>
  <c r="L2269"/>
  <c r="M2269" s="1"/>
  <c r="I2270"/>
  <c r="J2270"/>
  <c r="L2270"/>
  <c r="M2270" s="1"/>
  <c r="I2271"/>
  <c r="J2271"/>
  <c r="L2271"/>
  <c r="M2271" s="1"/>
  <c r="I2272"/>
  <c r="J2272"/>
  <c r="L2272"/>
  <c r="M2272" s="1"/>
  <c r="I2273"/>
  <c r="J2273"/>
  <c r="L2273"/>
  <c r="M2273" s="1"/>
  <c r="I2274"/>
  <c r="J2274"/>
  <c r="L2274"/>
  <c r="M2274" s="1"/>
  <c r="I2275"/>
  <c r="J2275"/>
  <c r="L2275"/>
  <c r="M2275" s="1"/>
  <c r="I2276"/>
  <c r="J2276"/>
  <c r="L2276"/>
  <c r="M2276" s="1"/>
  <c r="I2277"/>
  <c r="J2277"/>
  <c r="L2277"/>
  <c r="M2277" s="1"/>
  <c r="I2278"/>
  <c r="J2278"/>
  <c r="L2278"/>
  <c r="M2278" s="1"/>
  <c r="I2279"/>
  <c r="J2279"/>
  <c r="L2279"/>
  <c r="M2279" s="1"/>
  <c r="I2280"/>
  <c r="J2280"/>
  <c r="L2280"/>
  <c r="M2280" s="1"/>
  <c r="I2281"/>
  <c r="J2281"/>
  <c r="L2281"/>
  <c r="M2281" s="1"/>
  <c r="I2282"/>
  <c r="J2282"/>
  <c r="L2282"/>
  <c r="M2282" s="1"/>
  <c r="I2283"/>
  <c r="J2283"/>
  <c r="L2283"/>
  <c r="M2283" s="1"/>
  <c r="I2284"/>
  <c r="J2284"/>
  <c r="L2284"/>
  <c r="M2284" s="1"/>
  <c r="I2285"/>
  <c r="J2285"/>
  <c r="L2285"/>
  <c r="M2285" s="1"/>
  <c r="I2286"/>
  <c r="J2286"/>
  <c r="L2286"/>
  <c r="M2286" s="1"/>
  <c r="I2287"/>
  <c r="J2287"/>
  <c r="L2287"/>
  <c r="M2287" s="1"/>
  <c r="I2288"/>
  <c r="J2288"/>
  <c r="L2288"/>
  <c r="M2288" s="1"/>
  <c r="I2289"/>
  <c r="J2289"/>
  <c r="L2289"/>
  <c r="M2289" s="1"/>
  <c r="I2290"/>
  <c r="J2290"/>
  <c r="L2290"/>
  <c r="M2290" s="1"/>
  <c r="I2291"/>
  <c r="J2291"/>
  <c r="L2291"/>
  <c r="M2291" s="1"/>
  <c r="I2292"/>
  <c r="J2292"/>
  <c r="L2292"/>
  <c r="M2292" s="1"/>
  <c r="I2293"/>
  <c r="J2293"/>
  <c r="L2293"/>
  <c r="M2293" s="1"/>
  <c r="I2294"/>
  <c r="J2294"/>
  <c r="L2294"/>
  <c r="M2294" s="1"/>
  <c r="I2295"/>
  <c r="J2295"/>
  <c r="L2295"/>
  <c r="M2295" s="1"/>
  <c r="I2296"/>
  <c r="J2296"/>
  <c r="L2296"/>
  <c r="M2296" s="1"/>
  <c r="I2297"/>
  <c r="J2297"/>
  <c r="L2297"/>
  <c r="M2297" s="1"/>
  <c r="N2297" s="1"/>
  <c r="O2297" s="1"/>
  <c r="I2298"/>
  <c r="J2298"/>
  <c r="L2298"/>
  <c r="M2298" s="1"/>
  <c r="I2299"/>
  <c r="J2299"/>
  <c r="L2299"/>
  <c r="M2299" s="1"/>
  <c r="I2300"/>
  <c r="J2300"/>
  <c r="L2300"/>
  <c r="M2300" s="1"/>
  <c r="I2301"/>
  <c r="J2301"/>
  <c r="L2301"/>
  <c r="M2301" s="1"/>
  <c r="I2302"/>
  <c r="J2302"/>
  <c r="L2302"/>
  <c r="M2302" s="1"/>
  <c r="I2303"/>
  <c r="J2303"/>
  <c r="L2303"/>
  <c r="M2303" s="1"/>
  <c r="I2304"/>
  <c r="J2304"/>
  <c r="L2304"/>
  <c r="M2304" s="1"/>
  <c r="I2305"/>
  <c r="J2305"/>
  <c r="L2305"/>
  <c r="M2305" s="1"/>
  <c r="I2306"/>
  <c r="J2306"/>
  <c r="L2306"/>
  <c r="M2306" s="1"/>
  <c r="I2307"/>
  <c r="J2307"/>
  <c r="L2307"/>
  <c r="M2307" s="1"/>
  <c r="I2308"/>
  <c r="J2308"/>
  <c r="L2308"/>
  <c r="M2308" s="1"/>
  <c r="I2309"/>
  <c r="J2309"/>
  <c r="L2309"/>
  <c r="M2309" s="1"/>
  <c r="I2310"/>
  <c r="J2310"/>
  <c r="L2310"/>
  <c r="M2310" s="1"/>
  <c r="I2311"/>
  <c r="J2311"/>
  <c r="L2311"/>
  <c r="M2311" s="1"/>
  <c r="I2312"/>
  <c r="J2312"/>
  <c r="L2312"/>
  <c r="M2312" s="1"/>
  <c r="I2313"/>
  <c r="J2313"/>
  <c r="L2313"/>
  <c r="M2313" s="1"/>
  <c r="I2314"/>
  <c r="J2314"/>
  <c r="L2314"/>
  <c r="M2314" s="1"/>
  <c r="I2315"/>
  <c r="J2315"/>
  <c r="L2315"/>
  <c r="M2315" s="1"/>
  <c r="I2316"/>
  <c r="J2316"/>
  <c r="L2316"/>
  <c r="M2316" s="1"/>
  <c r="I2317"/>
  <c r="J2317"/>
  <c r="L2317"/>
  <c r="M2317" s="1"/>
  <c r="I2318"/>
  <c r="J2318"/>
  <c r="L2318"/>
  <c r="M2318" s="1"/>
  <c r="I2319"/>
  <c r="J2319"/>
  <c r="L2319"/>
  <c r="M2319" s="1"/>
  <c r="I2320"/>
  <c r="J2320"/>
  <c r="L2320"/>
  <c r="M2320" s="1"/>
  <c r="I2321"/>
  <c r="J2321"/>
  <c r="L2321"/>
  <c r="M2321" s="1"/>
  <c r="I2322"/>
  <c r="J2322"/>
  <c r="L2322"/>
  <c r="M2322" s="1"/>
  <c r="I2323"/>
  <c r="J2323"/>
  <c r="L2323"/>
  <c r="M2323" s="1"/>
  <c r="I2324"/>
  <c r="J2324"/>
  <c r="L2324"/>
  <c r="M2324" s="1"/>
  <c r="I2325"/>
  <c r="J2325"/>
  <c r="L2325"/>
  <c r="M2325" s="1"/>
  <c r="I2326"/>
  <c r="J2326"/>
  <c r="L2326"/>
  <c r="M2326" s="1"/>
  <c r="I2327"/>
  <c r="J2327"/>
  <c r="L2327"/>
  <c r="M2327" s="1"/>
  <c r="I2328"/>
  <c r="J2328"/>
  <c r="L2328"/>
  <c r="M2328" s="1"/>
  <c r="I2329"/>
  <c r="J2329"/>
  <c r="L2329"/>
  <c r="M2329" s="1"/>
  <c r="I2330"/>
  <c r="J2330"/>
  <c r="L2330"/>
  <c r="M2330" s="1"/>
  <c r="I2331"/>
  <c r="J2331"/>
  <c r="L2331"/>
  <c r="M2331" s="1"/>
  <c r="I2332"/>
  <c r="J2332"/>
  <c r="L2332"/>
  <c r="M2332" s="1"/>
  <c r="I2333"/>
  <c r="J2333"/>
  <c r="L2333"/>
  <c r="M2333" s="1"/>
  <c r="I2334"/>
  <c r="J2334"/>
  <c r="L2334"/>
  <c r="M2334" s="1"/>
  <c r="I2335"/>
  <c r="J2335"/>
  <c r="L2335"/>
  <c r="M2335" s="1"/>
  <c r="I2336"/>
  <c r="J2336"/>
  <c r="L2336"/>
  <c r="M2336" s="1"/>
  <c r="I2337"/>
  <c r="J2337"/>
  <c r="L2337"/>
  <c r="M2337" s="1"/>
  <c r="I2338"/>
  <c r="J2338"/>
  <c r="L2338"/>
  <c r="M2338" s="1"/>
  <c r="I2339"/>
  <c r="J2339"/>
  <c r="L2339"/>
  <c r="M2339" s="1"/>
  <c r="I2340"/>
  <c r="J2340"/>
  <c r="L2340"/>
  <c r="M2340" s="1"/>
  <c r="I2341"/>
  <c r="J2341"/>
  <c r="L2341"/>
  <c r="M2341" s="1"/>
  <c r="I2342"/>
  <c r="J2342"/>
  <c r="L2342"/>
  <c r="M2342" s="1"/>
  <c r="I2343"/>
  <c r="J2343"/>
  <c r="L2343"/>
  <c r="M2343" s="1"/>
  <c r="I2344"/>
  <c r="J2344"/>
  <c r="L2344"/>
  <c r="M2344" s="1"/>
  <c r="I2345"/>
  <c r="J2345"/>
  <c r="L2345"/>
  <c r="M2345" s="1"/>
  <c r="I2346"/>
  <c r="J2346"/>
  <c r="L2346"/>
  <c r="M2346" s="1"/>
  <c r="I2347"/>
  <c r="J2347"/>
  <c r="L2347"/>
  <c r="M2347" s="1"/>
  <c r="I2348"/>
  <c r="J2348"/>
  <c r="L2348"/>
  <c r="M2348" s="1"/>
  <c r="I2349"/>
  <c r="J2349"/>
  <c r="L2349"/>
  <c r="M2349" s="1"/>
  <c r="I2350"/>
  <c r="J2350"/>
  <c r="L2350"/>
  <c r="M2350" s="1"/>
  <c r="I2351"/>
  <c r="J2351"/>
  <c r="L2351"/>
  <c r="M2351" s="1"/>
  <c r="I2352"/>
  <c r="J2352"/>
  <c r="L2352"/>
  <c r="M2352" s="1"/>
  <c r="I2353"/>
  <c r="J2353"/>
  <c r="L2353"/>
  <c r="M2353" s="1"/>
  <c r="I2354"/>
  <c r="J2354"/>
  <c r="L2354"/>
  <c r="M2354" s="1"/>
  <c r="I2355"/>
  <c r="J2355"/>
  <c r="L2355"/>
  <c r="M2355" s="1"/>
  <c r="I2356"/>
  <c r="J2356"/>
  <c r="L2356"/>
  <c r="M2356" s="1"/>
  <c r="I2357"/>
  <c r="J2357"/>
  <c r="L2357"/>
  <c r="M2357" s="1"/>
  <c r="I2358"/>
  <c r="J2358"/>
  <c r="L2358"/>
  <c r="M2358" s="1"/>
  <c r="I2359"/>
  <c r="J2359"/>
  <c r="L2359"/>
  <c r="M2359" s="1"/>
  <c r="I2360"/>
  <c r="J2360"/>
  <c r="L2360"/>
  <c r="M2360" s="1"/>
  <c r="I2361"/>
  <c r="J2361"/>
  <c r="L2361"/>
  <c r="M2361" s="1"/>
  <c r="I2362"/>
  <c r="J2362"/>
  <c r="L2362"/>
  <c r="M2362" s="1"/>
  <c r="I2363"/>
  <c r="J2363"/>
  <c r="L2363"/>
  <c r="M2363" s="1"/>
  <c r="I2364"/>
  <c r="J2364"/>
  <c r="L2364"/>
  <c r="M2364" s="1"/>
  <c r="I2365"/>
  <c r="J2365"/>
  <c r="L2365"/>
  <c r="M2365" s="1"/>
  <c r="I2366"/>
  <c r="J2366"/>
  <c r="L2366"/>
  <c r="M2366" s="1"/>
  <c r="I2367"/>
  <c r="J2367"/>
  <c r="L2367"/>
  <c r="M2367" s="1"/>
  <c r="I2368"/>
  <c r="J2368"/>
  <c r="L2368"/>
  <c r="M2368" s="1"/>
  <c r="I2369"/>
  <c r="J2369"/>
  <c r="L2369"/>
  <c r="M2369" s="1"/>
  <c r="I2370"/>
  <c r="J2370"/>
  <c r="L2370"/>
  <c r="M2370" s="1"/>
  <c r="I2371"/>
  <c r="J2371"/>
  <c r="L2371"/>
  <c r="M2371" s="1"/>
  <c r="I2372"/>
  <c r="J2372"/>
  <c r="L2372"/>
  <c r="M2372" s="1"/>
  <c r="I2373"/>
  <c r="J2373"/>
  <c r="L2373"/>
  <c r="M2373" s="1"/>
  <c r="I2374"/>
  <c r="J2374"/>
  <c r="L2374"/>
  <c r="M2374" s="1"/>
  <c r="I2375"/>
  <c r="J2375"/>
  <c r="L2375"/>
  <c r="M2375" s="1"/>
  <c r="I2376"/>
  <c r="J2376"/>
  <c r="L2376"/>
  <c r="M2376" s="1"/>
  <c r="I2377"/>
  <c r="J2377"/>
  <c r="L2377"/>
  <c r="M2377" s="1"/>
  <c r="I2378"/>
  <c r="J2378"/>
  <c r="L2378"/>
  <c r="M2378" s="1"/>
  <c r="I2379"/>
  <c r="J2379"/>
  <c r="L2379"/>
  <c r="M2379" s="1"/>
  <c r="I2380"/>
  <c r="J2380"/>
  <c r="L2380"/>
  <c r="M2380" s="1"/>
  <c r="I2381"/>
  <c r="J2381"/>
  <c r="L2381"/>
  <c r="M2381" s="1"/>
  <c r="I2382"/>
  <c r="J2382"/>
  <c r="L2382"/>
  <c r="M2382" s="1"/>
  <c r="I2383"/>
  <c r="J2383"/>
  <c r="L2383"/>
  <c r="M2383" s="1"/>
  <c r="I2384"/>
  <c r="J2384"/>
  <c r="L2384"/>
  <c r="M2384" s="1"/>
  <c r="I2385"/>
  <c r="J2385"/>
  <c r="L2385"/>
  <c r="M2385" s="1"/>
  <c r="I2386"/>
  <c r="J2386"/>
  <c r="L2386"/>
  <c r="M2386" s="1"/>
  <c r="I2387"/>
  <c r="J2387"/>
  <c r="L2387"/>
  <c r="M2387" s="1"/>
  <c r="I2388"/>
  <c r="J2388"/>
  <c r="L2388"/>
  <c r="M2388" s="1"/>
  <c r="I2389"/>
  <c r="J2389"/>
  <c r="L2389"/>
  <c r="M2389" s="1"/>
  <c r="I2390"/>
  <c r="J2390"/>
  <c r="L2390"/>
  <c r="M2390" s="1"/>
  <c r="I2391"/>
  <c r="J2391"/>
  <c r="L2391"/>
  <c r="M2391" s="1"/>
  <c r="I2392"/>
  <c r="J2392"/>
  <c r="L2392"/>
  <c r="M2392" s="1"/>
  <c r="I2393"/>
  <c r="J2393"/>
  <c r="L2393"/>
  <c r="M2393" s="1"/>
  <c r="I2394"/>
  <c r="J2394"/>
  <c r="L2394"/>
  <c r="M2394" s="1"/>
  <c r="I2395"/>
  <c r="J2395"/>
  <c r="L2395"/>
  <c r="M2395" s="1"/>
  <c r="I2396"/>
  <c r="J2396"/>
  <c r="L2396"/>
  <c r="M2396" s="1"/>
  <c r="I2397"/>
  <c r="J2397"/>
  <c r="L2397"/>
  <c r="M2397" s="1"/>
  <c r="I2398"/>
  <c r="J2398"/>
  <c r="L2398"/>
  <c r="M2398" s="1"/>
  <c r="I2399"/>
  <c r="J2399"/>
  <c r="L2399"/>
  <c r="M2399" s="1"/>
  <c r="I2400"/>
  <c r="J2400"/>
  <c r="L2400"/>
  <c r="M2400" s="1"/>
  <c r="I2401"/>
  <c r="J2401"/>
  <c r="L2401"/>
  <c r="M2401" s="1"/>
  <c r="I2402"/>
  <c r="J2402"/>
  <c r="L2402"/>
  <c r="M2402" s="1"/>
  <c r="I2403"/>
  <c r="J2403"/>
  <c r="L2403"/>
  <c r="M2403" s="1"/>
  <c r="I2404"/>
  <c r="J2404"/>
  <c r="L2404"/>
  <c r="M2404" s="1"/>
  <c r="I2405"/>
  <c r="J2405"/>
  <c r="L2405"/>
  <c r="M2405" s="1"/>
  <c r="I2406"/>
  <c r="J2406"/>
  <c r="L2406"/>
  <c r="M2406" s="1"/>
  <c r="I2407"/>
  <c r="J2407"/>
  <c r="L2407"/>
  <c r="M2407" s="1"/>
  <c r="I2408"/>
  <c r="J2408"/>
  <c r="L2408"/>
  <c r="M2408" s="1"/>
  <c r="I2409"/>
  <c r="J2409"/>
  <c r="L2409"/>
  <c r="M2409" s="1"/>
  <c r="I2410"/>
  <c r="J2410"/>
  <c r="L2410"/>
  <c r="M2410" s="1"/>
  <c r="I2411"/>
  <c r="J2411"/>
  <c r="L2411"/>
  <c r="M2411" s="1"/>
  <c r="I2412"/>
  <c r="J2412"/>
  <c r="L2412"/>
  <c r="M2412" s="1"/>
  <c r="I2413"/>
  <c r="J2413"/>
  <c r="L2413"/>
  <c r="M2413" s="1"/>
  <c r="I2414"/>
  <c r="J2414"/>
  <c r="L2414"/>
  <c r="M2414" s="1"/>
  <c r="I2415"/>
  <c r="J2415"/>
  <c r="L2415"/>
  <c r="M2415" s="1"/>
  <c r="I2416"/>
  <c r="J2416"/>
  <c r="L2416"/>
  <c r="M2416" s="1"/>
  <c r="I2417"/>
  <c r="J2417"/>
  <c r="L2417"/>
  <c r="M2417" s="1"/>
  <c r="I2418"/>
  <c r="J2418"/>
  <c r="L2418"/>
  <c r="M2418" s="1"/>
  <c r="I2419"/>
  <c r="J2419"/>
  <c r="L2419"/>
  <c r="M2419" s="1"/>
  <c r="I2420"/>
  <c r="J2420"/>
  <c r="L2420"/>
  <c r="M2420" s="1"/>
  <c r="I2421"/>
  <c r="J2421"/>
  <c r="L2421"/>
  <c r="M2421" s="1"/>
  <c r="I2422"/>
  <c r="J2422"/>
  <c r="L2422"/>
  <c r="M2422" s="1"/>
  <c r="I2423"/>
  <c r="J2423"/>
  <c r="L2423"/>
  <c r="M2423" s="1"/>
  <c r="I2424"/>
  <c r="J2424"/>
  <c r="L2424"/>
  <c r="M2424" s="1"/>
  <c r="I2425"/>
  <c r="J2425"/>
  <c r="L2425"/>
  <c r="M2425" s="1"/>
  <c r="I2426"/>
  <c r="J2426"/>
  <c r="L2426"/>
  <c r="M2426" s="1"/>
  <c r="I2427"/>
  <c r="J2427"/>
  <c r="L2427"/>
  <c r="M2427" s="1"/>
  <c r="I2428"/>
  <c r="J2428"/>
  <c r="L2428"/>
  <c r="M2428" s="1"/>
  <c r="I2429"/>
  <c r="J2429"/>
  <c r="L2429"/>
  <c r="M2429" s="1"/>
  <c r="I2430"/>
  <c r="J2430"/>
  <c r="L2430"/>
  <c r="M2430" s="1"/>
  <c r="I2431"/>
  <c r="J2431"/>
  <c r="L2431"/>
  <c r="M2431" s="1"/>
  <c r="I2432"/>
  <c r="J2432"/>
  <c r="L2432"/>
  <c r="M2432" s="1"/>
  <c r="I2433"/>
  <c r="J2433"/>
  <c r="L2433"/>
  <c r="M2433" s="1"/>
  <c r="I2434"/>
  <c r="J2434"/>
  <c r="L2434"/>
  <c r="M2434" s="1"/>
  <c r="I2435"/>
  <c r="J2435"/>
  <c r="L2435"/>
  <c r="M2435" s="1"/>
  <c r="I2436"/>
  <c r="J2436"/>
  <c r="L2436"/>
  <c r="M2436" s="1"/>
  <c r="I2437"/>
  <c r="J2437"/>
  <c r="L2437"/>
  <c r="M2437" s="1"/>
  <c r="I2438"/>
  <c r="J2438"/>
  <c r="L2438"/>
  <c r="M2438" s="1"/>
  <c r="I2439"/>
  <c r="J2439"/>
  <c r="L2439"/>
  <c r="M2439" s="1"/>
  <c r="I2440"/>
  <c r="J2440"/>
  <c r="L2440"/>
  <c r="M2440" s="1"/>
  <c r="I2441"/>
  <c r="J2441"/>
  <c r="L2441"/>
  <c r="M2441" s="1"/>
  <c r="I2442"/>
  <c r="J2442"/>
  <c r="L2442"/>
  <c r="M2442" s="1"/>
  <c r="I2443"/>
  <c r="J2443"/>
  <c r="L2443"/>
  <c r="M2443" s="1"/>
  <c r="I2444"/>
  <c r="J2444"/>
  <c r="L2444"/>
  <c r="M2444" s="1"/>
  <c r="I2445"/>
  <c r="J2445"/>
  <c r="L2445"/>
  <c r="M2445" s="1"/>
  <c r="I2446"/>
  <c r="J2446"/>
  <c r="L2446"/>
  <c r="M2446" s="1"/>
  <c r="I2447"/>
  <c r="J2447"/>
  <c r="L2447"/>
  <c r="M2447" s="1"/>
  <c r="I2448"/>
  <c r="J2448"/>
  <c r="L2448"/>
  <c r="M2448" s="1"/>
  <c r="I2449"/>
  <c r="J2449"/>
  <c r="L2449"/>
  <c r="M2449" s="1"/>
  <c r="I2450"/>
  <c r="J2450"/>
  <c r="L2450"/>
  <c r="M2450" s="1"/>
  <c r="I2451"/>
  <c r="J2451"/>
  <c r="L2451"/>
  <c r="M2451" s="1"/>
  <c r="I2452"/>
  <c r="J2452"/>
  <c r="L2452"/>
  <c r="M2452" s="1"/>
  <c r="I2453"/>
  <c r="J2453"/>
  <c r="L2453"/>
  <c r="M2453" s="1"/>
  <c r="I2454"/>
  <c r="J2454"/>
  <c r="L2454"/>
  <c r="M2454" s="1"/>
  <c r="I2455"/>
  <c r="J2455"/>
  <c r="L2455"/>
  <c r="M2455" s="1"/>
  <c r="I2456"/>
  <c r="J2456"/>
  <c r="L2456"/>
  <c r="M2456" s="1"/>
  <c r="I2457"/>
  <c r="J2457"/>
  <c r="L2457"/>
  <c r="M2457" s="1"/>
  <c r="I2458"/>
  <c r="J2458"/>
  <c r="L2458"/>
  <c r="M2458" s="1"/>
  <c r="I2459"/>
  <c r="J2459"/>
  <c r="L2459"/>
  <c r="M2459" s="1"/>
  <c r="I2460"/>
  <c r="J2460"/>
  <c r="L2460"/>
  <c r="M2460" s="1"/>
  <c r="I2461"/>
  <c r="J2461"/>
  <c r="L2461"/>
  <c r="M2461" s="1"/>
  <c r="I2462"/>
  <c r="J2462"/>
  <c r="L2462"/>
  <c r="M2462" s="1"/>
  <c r="I2463"/>
  <c r="J2463"/>
  <c r="L2463"/>
  <c r="M2463" s="1"/>
  <c r="I2464"/>
  <c r="J2464"/>
  <c r="L2464"/>
  <c r="M2464" s="1"/>
  <c r="I2465"/>
  <c r="J2465"/>
  <c r="L2465"/>
  <c r="M2465" s="1"/>
  <c r="I2466"/>
  <c r="J2466"/>
  <c r="L2466"/>
  <c r="M2466" s="1"/>
  <c r="I2467"/>
  <c r="J2467"/>
  <c r="L2467"/>
  <c r="M2467" s="1"/>
  <c r="I2468"/>
  <c r="J2468"/>
  <c r="L2468"/>
  <c r="M2468" s="1"/>
  <c r="I2469"/>
  <c r="J2469"/>
  <c r="L2469"/>
  <c r="M2469" s="1"/>
  <c r="I2470"/>
  <c r="J2470"/>
  <c r="L2470"/>
  <c r="M2470" s="1"/>
  <c r="I2471"/>
  <c r="J2471"/>
  <c r="L2471"/>
  <c r="M2471" s="1"/>
  <c r="I2472"/>
  <c r="J2472"/>
  <c r="L2472"/>
  <c r="M2472" s="1"/>
  <c r="I2473"/>
  <c r="J2473"/>
  <c r="L2473"/>
  <c r="M2473" s="1"/>
  <c r="I2474"/>
  <c r="J2474"/>
  <c r="L2474"/>
  <c r="M2474" s="1"/>
  <c r="I2475"/>
  <c r="J2475"/>
  <c r="L2475"/>
  <c r="M2475" s="1"/>
  <c r="I2476"/>
  <c r="J2476"/>
  <c r="L2476"/>
  <c r="M2476" s="1"/>
  <c r="I2477"/>
  <c r="J2477"/>
  <c r="L2477"/>
  <c r="M2477" s="1"/>
  <c r="I2478"/>
  <c r="J2478"/>
  <c r="L2478"/>
  <c r="M2478" s="1"/>
  <c r="I2479"/>
  <c r="J2479"/>
  <c r="L2479"/>
  <c r="M2479" s="1"/>
  <c r="I2480"/>
  <c r="J2480"/>
  <c r="L2480"/>
  <c r="M2480" s="1"/>
  <c r="I2481"/>
  <c r="J2481"/>
  <c r="L2481"/>
  <c r="M2481" s="1"/>
  <c r="I2482"/>
  <c r="J2482"/>
  <c r="L2482"/>
  <c r="M2482" s="1"/>
  <c r="I2483"/>
  <c r="J2483"/>
  <c r="L2483"/>
  <c r="M2483" s="1"/>
  <c r="I2484"/>
  <c r="J2484"/>
  <c r="L2484"/>
  <c r="M2484" s="1"/>
  <c r="I2485"/>
  <c r="J2485"/>
  <c r="L2485"/>
  <c r="M2485" s="1"/>
  <c r="I2486"/>
  <c r="J2486"/>
  <c r="L2486"/>
  <c r="M2486" s="1"/>
  <c r="I2487"/>
  <c r="J2487"/>
  <c r="L2487"/>
  <c r="M2487" s="1"/>
  <c r="I2488"/>
  <c r="J2488"/>
  <c r="L2488"/>
  <c r="M2488" s="1"/>
  <c r="I2489"/>
  <c r="J2489"/>
  <c r="L2489"/>
  <c r="M2489" s="1"/>
  <c r="I2490"/>
  <c r="J2490"/>
  <c r="L2490"/>
  <c r="M2490" s="1"/>
  <c r="I2491"/>
  <c r="J2491"/>
  <c r="L2491"/>
  <c r="M2491" s="1"/>
  <c r="I2492"/>
  <c r="J2492"/>
  <c r="L2492"/>
  <c r="M2492" s="1"/>
  <c r="I2493"/>
  <c r="J2493"/>
  <c r="L2493"/>
  <c r="M2493" s="1"/>
  <c r="I2494"/>
  <c r="J2494"/>
  <c r="L2494"/>
  <c r="M2494" s="1"/>
  <c r="I2495"/>
  <c r="J2495"/>
  <c r="L2495"/>
  <c r="M2495" s="1"/>
  <c r="I2496"/>
  <c r="J2496"/>
  <c r="L2496"/>
  <c r="M2496" s="1"/>
  <c r="I2497"/>
  <c r="J2497"/>
  <c r="L2497"/>
  <c r="M2497" s="1"/>
  <c r="I2498"/>
  <c r="J2498"/>
  <c r="L2498"/>
  <c r="M2498" s="1"/>
  <c r="I2499"/>
  <c r="J2499"/>
  <c r="L2499"/>
  <c r="M2499" s="1"/>
  <c r="I2500"/>
  <c r="J2500"/>
  <c r="L2500"/>
  <c r="M2500" s="1"/>
  <c r="I2501"/>
  <c r="J2501"/>
  <c r="L2501"/>
  <c r="M2501" s="1"/>
  <c r="I2502"/>
  <c r="J2502"/>
  <c r="L2502"/>
  <c r="M2502" s="1"/>
  <c r="I2503"/>
  <c r="J2503"/>
  <c r="L2503"/>
  <c r="M2503" s="1"/>
  <c r="I2504"/>
  <c r="J2504"/>
  <c r="L2504"/>
  <c r="M2504" s="1"/>
  <c r="I2505"/>
  <c r="J2505"/>
  <c r="L2505"/>
  <c r="M2505" s="1"/>
  <c r="I2506"/>
  <c r="J2506"/>
  <c r="L2506"/>
  <c r="M2506" s="1"/>
  <c r="I2507"/>
  <c r="J2507"/>
  <c r="L2507"/>
  <c r="M2507" s="1"/>
  <c r="I2508"/>
  <c r="J2508"/>
  <c r="L2508"/>
  <c r="M2508" s="1"/>
  <c r="I2509"/>
  <c r="J2509"/>
  <c r="L2509"/>
  <c r="M2509" s="1"/>
  <c r="I2510"/>
  <c r="J2510"/>
  <c r="L2510"/>
  <c r="M2510" s="1"/>
  <c r="I2511"/>
  <c r="J2511"/>
  <c r="L2511"/>
  <c r="M2511" s="1"/>
  <c r="I2512"/>
  <c r="J2512"/>
  <c r="L2512"/>
  <c r="M2512" s="1"/>
  <c r="I2513"/>
  <c r="J2513"/>
  <c r="L2513"/>
  <c r="M2513" s="1"/>
  <c r="I2514"/>
  <c r="J2514"/>
  <c r="L2514"/>
  <c r="M2514" s="1"/>
  <c r="I2515"/>
  <c r="J2515"/>
  <c r="L2515"/>
  <c r="M2515" s="1"/>
  <c r="I2516"/>
  <c r="J2516"/>
  <c r="L2516"/>
  <c r="M2516" s="1"/>
  <c r="I2517"/>
  <c r="J2517"/>
  <c r="L2517"/>
  <c r="M2517" s="1"/>
  <c r="I2518"/>
  <c r="J2518"/>
  <c r="L2518"/>
  <c r="M2518" s="1"/>
  <c r="I2519"/>
  <c r="J2519"/>
  <c r="L2519"/>
  <c r="M2519" s="1"/>
  <c r="I2520"/>
  <c r="J2520"/>
  <c r="L2520"/>
  <c r="M2520" s="1"/>
  <c r="I2521"/>
  <c r="J2521"/>
  <c r="L2521"/>
  <c r="M2521" s="1"/>
  <c r="I2522"/>
  <c r="J2522"/>
  <c r="L2522"/>
  <c r="M2522" s="1"/>
  <c r="I2523"/>
  <c r="J2523"/>
  <c r="L2523"/>
  <c r="M2523" s="1"/>
  <c r="I2524"/>
  <c r="J2524"/>
  <c r="L2524"/>
  <c r="M2524" s="1"/>
  <c r="I2525"/>
  <c r="J2525"/>
  <c r="L2525"/>
  <c r="M2525" s="1"/>
  <c r="I2526"/>
  <c r="J2526"/>
  <c r="L2526"/>
  <c r="M2526" s="1"/>
  <c r="I2527"/>
  <c r="J2527"/>
  <c r="L2527"/>
  <c r="M2527" s="1"/>
  <c r="I2528"/>
  <c r="J2528"/>
  <c r="L2528"/>
  <c r="M2528" s="1"/>
  <c r="I2529"/>
  <c r="J2529"/>
  <c r="L2529"/>
  <c r="M2529" s="1"/>
  <c r="I2530"/>
  <c r="J2530"/>
  <c r="L2530"/>
  <c r="M2530" s="1"/>
  <c r="I2531"/>
  <c r="J2531"/>
  <c r="L2531"/>
  <c r="M2531" s="1"/>
  <c r="I2532"/>
  <c r="J2532"/>
  <c r="L2532"/>
  <c r="M2532" s="1"/>
  <c r="I2533"/>
  <c r="J2533"/>
  <c r="L2533"/>
  <c r="M2533" s="1"/>
  <c r="I2534"/>
  <c r="J2534"/>
  <c r="L2534"/>
  <c r="M2534" s="1"/>
  <c r="I2535"/>
  <c r="J2535"/>
  <c r="L2535"/>
  <c r="M2535" s="1"/>
  <c r="I2536"/>
  <c r="J2536"/>
  <c r="L2536"/>
  <c r="M2536" s="1"/>
  <c r="I2537"/>
  <c r="J2537"/>
  <c r="L2537"/>
  <c r="M2537" s="1"/>
  <c r="I2538"/>
  <c r="J2538"/>
  <c r="L2538"/>
  <c r="M2538" s="1"/>
  <c r="I2539"/>
  <c r="J2539"/>
  <c r="L2539"/>
  <c r="M2539" s="1"/>
  <c r="I2540"/>
  <c r="J2540"/>
  <c r="L2540"/>
  <c r="M2540" s="1"/>
  <c r="I2541"/>
  <c r="J2541"/>
  <c r="L2541"/>
  <c r="M2541" s="1"/>
  <c r="I2542"/>
  <c r="J2542"/>
  <c r="L2542"/>
  <c r="M2542" s="1"/>
  <c r="I2543"/>
  <c r="J2543"/>
  <c r="L2543"/>
  <c r="M2543" s="1"/>
  <c r="I2544"/>
  <c r="J2544"/>
  <c r="L2544"/>
  <c r="M2544" s="1"/>
  <c r="I2545"/>
  <c r="J2545"/>
  <c r="L2545"/>
  <c r="M2545" s="1"/>
  <c r="I2546"/>
  <c r="J2546"/>
  <c r="L2546"/>
  <c r="M2546" s="1"/>
  <c r="I2547"/>
  <c r="J2547"/>
  <c r="L2547"/>
  <c r="M2547" s="1"/>
  <c r="I2548"/>
  <c r="J2548"/>
  <c r="L2548"/>
  <c r="M2548" s="1"/>
  <c r="I2549"/>
  <c r="J2549"/>
  <c r="L2549"/>
  <c r="M2549" s="1"/>
  <c r="I2550"/>
  <c r="J2550"/>
  <c r="L2550"/>
  <c r="M2550" s="1"/>
  <c r="I2551"/>
  <c r="J2551"/>
  <c r="L2551"/>
  <c r="M2551" s="1"/>
  <c r="I2552"/>
  <c r="J2552"/>
  <c r="L2552"/>
  <c r="M2552" s="1"/>
  <c r="I2553"/>
  <c r="J2553"/>
  <c r="L2553"/>
  <c r="M2553" s="1"/>
  <c r="I2554"/>
  <c r="J2554"/>
  <c r="L2554"/>
  <c r="M2554" s="1"/>
  <c r="I2555"/>
  <c r="J2555"/>
  <c r="L2555"/>
  <c r="M2555" s="1"/>
  <c r="I2556"/>
  <c r="J2556"/>
  <c r="L2556"/>
  <c r="M2556" s="1"/>
  <c r="I2557"/>
  <c r="J2557"/>
  <c r="L2557"/>
  <c r="M2557" s="1"/>
  <c r="I2558"/>
  <c r="J2558"/>
  <c r="L2558"/>
  <c r="M2558" s="1"/>
  <c r="I2559"/>
  <c r="J2559"/>
  <c r="L2559"/>
  <c r="M2559" s="1"/>
  <c r="I2560"/>
  <c r="J2560"/>
  <c r="L2560"/>
  <c r="M2560" s="1"/>
  <c r="I2561"/>
  <c r="J2561"/>
  <c r="L2561"/>
  <c r="M2561" s="1"/>
  <c r="I2562"/>
  <c r="J2562"/>
  <c r="L2562"/>
  <c r="M2562" s="1"/>
  <c r="I2563"/>
  <c r="J2563"/>
  <c r="L2563"/>
  <c r="M2563" s="1"/>
  <c r="I2564"/>
  <c r="J2564"/>
  <c r="L2564"/>
  <c r="M2564" s="1"/>
  <c r="I2565"/>
  <c r="J2565"/>
  <c r="L2565"/>
  <c r="M2565" s="1"/>
  <c r="I2566"/>
  <c r="J2566"/>
  <c r="L2566"/>
  <c r="M2566" s="1"/>
  <c r="I2567"/>
  <c r="J2567"/>
  <c r="L2567"/>
  <c r="M2567" s="1"/>
  <c r="I2568"/>
  <c r="J2568"/>
  <c r="L2568"/>
  <c r="M2568" s="1"/>
  <c r="I2569"/>
  <c r="J2569"/>
  <c r="L2569"/>
  <c r="M2569" s="1"/>
  <c r="I2570"/>
  <c r="J2570"/>
  <c r="L2570"/>
  <c r="M2570" s="1"/>
  <c r="I2571"/>
  <c r="J2571"/>
  <c r="L2571"/>
  <c r="M2571" s="1"/>
  <c r="I2572"/>
  <c r="J2572"/>
  <c r="L2572"/>
  <c r="M2572" s="1"/>
  <c r="I2573"/>
  <c r="J2573"/>
  <c r="L2573"/>
  <c r="M2573" s="1"/>
  <c r="I2574"/>
  <c r="J2574"/>
  <c r="L2574"/>
  <c r="M2574" s="1"/>
  <c r="I2575"/>
  <c r="J2575"/>
  <c r="L2575"/>
  <c r="M2575" s="1"/>
  <c r="I2576"/>
  <c r="J2576"/>
  <c r="L2576"/>
  <c r="M2576" s="1"/>
  <c r="I2577"/>
  <c r="J2577"/>
  <c r="L2577"/>
  <c r="M2577" s="1"/>
  <c r="I2578"/>
  <c r="J2578"/>
  <c r="L2578"/>
  <c r="M2578" s="1"/>
  <c r="I2579"/>
  <c r="J2579"/>
  <c r="L2579"/>
  <c r="M2579" s="1"/>
  <c r="I2580"/>
  <c r="J2580"/>
  <c r="L2580"/>
  <c r="M2580" s="1"/>
  <c r="I2581"/>
  <c r="J2581"/>
  <c r="L2581"/>
  <c r="M2581" s="1"/>
  <c r="I2582"/>
  <c r="J2582"/>
  <c r="L2582"/>
  <c r="M2582" s="1"/>
  <c r="I2583"/>
  <c r="J2583"/>
  <c r="L2583"/>
  <c r="M2583" s="1"/>
  <c r="I2584"/>
  <c r="J2584"/>
  <c r="L2584"/>
  <c r="M2584" s="1"/>
  <c r="I2585"/>
  <c r="J2585"/>
  <c r="L2585"/>
  <c r="M2585" s="1"/>
  <c r="I2586"/>
  <c r="J2586"/>
  <c r="L2586"/>
  <c r="M2586" s="1"/>
  <c r="I2587"/>
  <c r="J2587"/>
  <c r="L2587"/>
  <c r="M2587" s="1"/>
  <c r="I2588"/>
  <c r="J2588"/>
  <c r="L2588"/>
  <c r="M2588" s="1"/>
  <c r="I2589"/>
  <c r="J2589"/>
  <c r="L2589"/>
  <c r="M2589" s="1"/>
  <c r="I2590"/>
  <c r="J2590"/>
  <c r="L2590"/>
  <c r="M2590" s="1"/>
  <c r="I2591"/>
  <c r="J2591"/>
  <c r="L2591"/>
  <c r="M2591" s="1"/>
  <c r="I2592"/>
  <c r="J2592"/>
  <c r="L2592"/>
  <c r="M2592" s="1"/>
  <c r="I2593"/>
  <c r="J2593"/>
  <c r="L2593"/>
  <c r="M2593" s="1"/>
  <c r="I2594"/>
  <c r="J2594"/>
  <c r="L2594"/>
  <c r="M2594" s="1"/>
  <c r="I2595"/>
  <c r="J2595"/>
  <c r="L2595"/>
  <c r="M2595" s="1"/>
  <c r="I2596"/>
  <c r="J2596"/>
  <c r="L2596"/>
  <c r="M2596" s="1"/>
  <c r="I2597"/>
  <c r="J2597"/>
  <c r="L2597"/>
  <c r="M2597" s="1"/>
  <c r="I2598"/>
  <c r="J2598"/>
  <c r="L2598"/>
  <c r="M2598" s="1"/>
  <c r="I2599"/>
  <c r="J2599"/>
  <c r="L2599"/>
  <c r="M2599" s="1"/>
  <c r="I2600"/>
  <c r="J2600"/>
  <c r="L2600"/>
  <c r="M2600" s="1"/>
  <c r="I2601"/>
  <c r="J2601"/>
  <c r="L2601"/>
  <c r="M2601" s="1"/>
  <c r="I2602"/>
  <c r="J2602"/>
  <c r="L2602"/>
  <c r="M2602" s="1"/>
  <c r="I2603"/>
  <c r="J2603"/>
  <c r="L2603"/>
  <c r="M2603" s="1"/>
  <c r="I2604"/>
  <c r="J2604"/>
  <c r="L2604"/>
  <c r="M2604" s="1"/>
  <c r="I2605"/>
  <c r="J2605"/>
  <c r="L2605"/>
  <c r="M2605" s="1"/>
  <c r="I2606"/>
  <c r="J2606"/>
  <c r="L2606"/>
  <c r="M2606" s="1"/>
  <c r="I2607"/>
  <c r="J2607"/>
  <c r="L2607"/>
  <c r="M2607" s="1"/>
  <c r="I2608"/>
  <c r="J2608"/>
  <c r="L2608"/>
  <c r="M2608" s="1"/>
  <c r="I2609"/>
  <c r="J2609"/>
  <c r="L2609"/>
  <c r="M2609" s="1"/>
  <c r="I2610"/>
  <c r="J2610"/>
  <c r="L2610"/>
  <c r="M2610" s="1"/>
  <c r="I2611"/>
  <c r="J2611"/>
  <c r="L2611"/>
  <c r="M2611" s="1"/>
  <c r="I2612"/>
  <c r="J2612"/>
  <c r="L2612"/>
  <c r="M2612" s="1"/>
  <c r="I2613"/>
  <c r="J2613"/>
  <c r="L2613"/>
  <c r="M2613" s="1"/>
  <c r="I2614"/>
  <c r="J2614"/>
  <c r="L2614"/>
  <c r="M2614" s="1"/>
  <c r="I2615"/>
  <c r="J2615"/>
  <c r="L2615"/>
  <c r="M2615" s="1"/>
  <c r="I2616"/>
  <c r="J2616"/>
  <c r="L2616"/>
  <c r="M2616" s="1"/>
  <c r="I2617"/>
  <c r="J2617"/>
  <c r="L2617"/>
  <c r="M2617" s="1"/>
  <c r="I2618"/>
  <c r="J2618"/>
  <c r="L2618"/>
  <c r="M2618" s="1"/>
  <c r="I2619"/>
  <c r="J2619"/>
  <c r="L2619"/>
  <c r="M2619" s="1"/>
  <c r="I2620"/>
  <c r="J2620"/>
  <c r="L2620"/>
  <c r="M2620" s="1"/>
  <c r="I2621"/>
  <c r="J2621"/>
  <c r="L2621"/>
  <c r="M2621" s="1"/>
  <c r="I2622"/>
  <c r="J2622"/>
  <c r="L2622"/>
  <c r="M2622" s="1"/>
  <c r="I2623"/>
  <c r="J2623"/>
  <c r="L2623"/>
  <c r="M2623" s="1"/>
  <c r="I2624"/>
  <c r="J2624"/>
  <c r="L2624"/>
  <c r="M2624" s="1"/>
  <c r="I2625"/>
  <c r="J2625"/>
  <c r="L2625"/>
  <c r="M2625" s="1"/>
  <c r="I2626"/>
  <c r="J2626"/>
  <c r="L2626"/>
  <c r="M2626" s="1"/>
  <c r="I2627"/>
  <c r="J2627"/>
  <c r="L2627"/>
  <c r="M2627" s="1"/>
  <c r="I2628"/>
  <c r="J2628"/>
  <c r="L2628"/>
  <c r="M2628" s="1"/>
  <c r="I2629"/>
  <c r="J2629"/>
  <c r="L2629"/>
  <c r="M2629" s="1"/>
  <c r="I2630"/>
  <c r="J2630"/>
  <c r="L2630"/>
  <c r="M2630" s="1"/>
  <c r="I2631"/>
  <c r="J2631"/>
  <c r="L2631"/>
  <c r="M2631" s="1"/>
  <c r="I2632"/>
  <c r="J2632"/>
  <c r="L2632"/>
  <c r="M2632" s="1"/>
  <c r="I2633"/>
  <c r="J2633"/>
  <c r="L2633"/>
  <c r="M2633" s="1"/>
  <c r="I2634"/>
  <c r="J2634"/>
  <c r="L2634"/>
  <c r="M2634" s="1"/>
  <c r="I2635"/>
  <c r="J2635"/>
  <c r="L2635"/>
  <c r="M2635" s="1"/>
  <c r="I2636"/>
  <c r="J2636"/>
  <c r="L2636"/>
  <c r="M2636" s="1"/>
  <c r="I2637"/>
  <c r="J2637"/>
  <c r="L2637"/>
  <c r="M2637" s="1"/>
  <c r="I2638"/>
  <c r="J2638"/>
  <c r="L2638"/>
  <c r="M2638" s="1"/>
  <c r="I2639"/>
  <c r="J2639"/>
  <c r="L2639"/>
  <c r="M2639" s="1"/>
  <c r="I2640"/>
  <c r="J2640"/>
  <c r="L2640"/>
  <c r="M2640" s="1"/>
  <c r="I2641"/>
  <c r="J2641"/>
  <c r="L2641"/>
  <c r="M2641" s="1"/>
  <c r="I2642"/>
  <c r="J2642"/>
  <c r="L2642"/>
  <c r="M2642" s="1"/>
  <c r="I2643"/>
  <c r="J2643"/>
  <c r="L2643"/>
  <c r="M2643" s="1"/>
  <c r="I2644"/>
  <c r="J2644"/>
  <c r="L2644"/>
  <c r="M2644" s="1"/>
  <c r="I2645"/>
  <c r="J2645"/>
  <c r="L2645"/>
  <c r="M2645" s="1"/>
  <c r="I2646"/>
  <c r="J2646"/>
  <c r="L2646"/>
  <c r="M2646" s="1"/>
  <c r="I2647"/>
  <c r="J2647"/>
  <c r="L2647"/>
  <c r="M2647" s="1"/>
  <c r="I2648"/>
  <c r="J2648"/>
  <c r="L2648"/>
  <c r="M2648" s="1"/>
  <c r="I2649"/>
  <c r="J2649"/>
  <c r="L2649"/>
  <c r="M2649" s="1"/>
  <c r="I2650"/>
  <c r="J2650"/>
  <c r="L2650"/>
  <c r="M2650" s="1"/>
  <c r="I2651"/>
  <c r="J2651"/>
  <c r="L2651"/>
  <c r="M2651" s="1"/>
  <c r="I2652"/>
  <c r="J2652"/>
  <c r="L2652"/>
  <c r="M2652" s="1"/>
  <c r="I2653"/>
  <c r="J2653"/>
  <c r="L2653"/>
  <c r="M2653" s="1"/>
  <c r="I2654"/>
  <c r="J2654"/>
  <c r="L2654"/>
  <c r="M2654" s="1"/>
  <c r="I2655"/>
  <c r="J2655"/>
  <c r="L2655"/>
  <c r="M2655" s="1"/>
  <c r="I2656"/>
  <c r="J2656"/>
  <c r="L2656"/>
  <c r="M2656" s="1"/>
  <c r="I2657"/>
  <c r="J2657"/>
  <c r="L2657"/>
  <c r="M2657" s="1"/>
  <c r="I2658"/>
  <c r="J2658"/>
  <c r="L2658"/>
  <c r="M2658" s="1"/>
  <c r="I2659"/>
  <c r="J2659"/>
  <c r="L2659"/>
  <c r="M2659" s="1"/>
  <c r="I2660"/>
  <c r="J2660"/>
  <c r="L2660"/>
  <c r="M2660" s="1"/>
  <c r="I2661"/>
  <c r="J2661"/>
  <c r="L2661"/>
  <c r="M2661" s="1"/>
  <c r="I2662"/>
  <c r="J2662"/>
  <c r="L2662"/>
  <c r="M2662" s="1"/>
  <c r="I2663"/>
  <c r="J2663"/>
  <c r="L2663"/>
  <c r="M2663" s="1"/>
  <c r="I2664"/>
  <c r="J2664"/>
  <c r="L2664"/>
  <c r="M2664" s="1"/>
  <c r="I2665"/>
  <c r="J2665"/>
  <c r="L2665"/>
  <c r="M2665" s="1"/>
  <c r="I2666"/>
  <c r="J2666"/>
  <c r="L2666"/>
  <c r="M2666" s="1"/>
  <c r="I2667"/>
  <c r="J2667"/>
  <c r="L2667"/>
  <c r="M2667" s="1"/>
  <c r="I2668"/>
  <c r="J2668"/>
  <c r="L2668"/>
  <c r="M2668" s="1"/>
  <c r="I2669"/>
  <c r="J2669"/>
  <c r="L2669"/>
  <c r="M2669" s="1"/>
  <c r="I2670"/>
  <c r="J2670"/>
  <c r="L2670"/>
  <c r="M2670" s="1"/>
  <c r="I2671"/>
  <c r="J2671"/>
  <c r="L2671"/>
  <c r="M2671" s="1"/>
  <c r="I2672"/>
  <c r="J2672"/>
  <c r="L2672"/>
  <c r="M2672" s="1"/>
  <c r="I2673"/>
  <c r="J2673"/>
  <c r="L2673"/>
  <c r="M2673" s="1"/>
  <c r="I2674"/>
  <c r="J2674"/>
  <c r="L2674"/>
  <c r="M2674" s="1"/>
  <c r="I2675"/>
  <c r="J2675"/>
  <c r="L2675"/>
  <c r="M2675" s="1"/>
  <c r="I2676"/>
  <c r="J2676"/>
  <c r="L2676"/>
  <c r="M2676" s="1"/>
  <c r="I2677"/>
  <c r="J2677"/>
  <c r="L2677"/>
  <c r="M2677" s="1"/>
  <c r="I2678"/>
  <c r="J2678"/>
  <c r="L2678"/>
  <c r="M2678" s="1"/>
  <c r="I2679"/>
  <c r="J2679"/>
  <c r="L2679"/>
  <c r="M2679" s="1"/>
  <c r="I2680"/>
  <c r="J2680"/>
  <c r="L2680"/>
  <c r="M2680" s="1"/>
  <c r="I2681"/>
  <c r="J2681"/>
  <c r="L2681"/>
  <c r="M2681" s="1"/>
  <c r="I2682"/>
  <c r="J2682"/>
  <c r="L2682"/>
  <c r="M2682" s="1"/>
  <c r="I2683"/>
  <c r="J2683"/>
  <c r="L2683"/>
  <c r="M2683" s="1"/>
  <c r="I2684"/>
  <c r="J2684"/>
  <c r="L2684"/>
  <c r="M2684" s="1"/>
  <c r="I2685"/>
  <c r="J2685"/>
  <c r="L2685"/>
  <c r="M2685" s="1"/>
  <c r="I2686"/>
  <c r="J2686"/>
  <c r="L2686"/>
  <c r="M2686" s="1"/>
  <c r="I2687"/>
  <c r="J2687"/>
  <c r="L2687"/>
  <c r="M2687" s="1"/>
  <c r="I2688"/>
  <c r="J2688"/>
  <c r="L2688"/>
  <c r="M2688" s="1"/>
  <c r="I2689"/>
  <c r="J2689"/>
  <c r="L2689"/>
  <c r="M2689" s="1"/>
  <c r="I2690"/>
  <c r="J2690"/>
  <c r="L2690"/>
  <c r="M2690" s="1"/>
  <c r="I2691"/>
  <c r="J2691"/>
  <c r="L2691"/>
  <c r="M2691" s="1"/>
  <c r="I2692"/>
  <c r="J2692"/>
  <c r="L2692"/>
  <c r="M2692" s="1"/>
  <c r="I2693"/>
  <c r="J2693"/>
  <c r="L2693"/>
  <c r="M2693" s="1"/>
  <c r="I2694"/>
  <c r="J2694"/>
  <c r="L2694"/>
  <c r="M2694" s="1"/>
  <c r="I2695"/>
  <c r="J2695"/>
  <c r="L2695"/>
  <c r="M2695" s="1"/>
  <c r="I2696"/>
  <c r="J2696"/>
  <c r="L2696"/>
  <c r="M2696" s="1"/>
  <c r="I2697"/>
  <c r="J2697"/>
  <c r="L2697"/>
  <c r="M2697" s="1"/>
  <c r="I2698"/>
  <c r="J2698"/>
  <c r="L2698"/>
  <c r="M2698" s="1"/>
  <c r="I2699"/>
  <c r="J2699"/>
  <c r="L2699"/>
  <c r="M2699" s="1"/>
  <c r="I2700"/>
  <c r="J2700"/>
  <c r="L2700"/>
  <c r="M2700" s="1"/>
  <c r="I2701"/>
  <c r="J2701"/>
  <c r="L2701"/>
  <c r="M2701" s="1"/>
  <c r="I2702"/>
  <c r="J2702"/>
  <c r="L2702"/>
  <c r="M2702" s="1"/>
  <c r="I2703"/>
  <c r="J2703"/>
  <c r="L2703"/>
  <c r="M2703" s="1"/>
  <c r="I2704"/>
  <c r="J2704"/>
  <c r="L2704"/>
  <c r="M2704" s="1"/>
  <c r="I2705"/>
  <c r="J2705"/>
  <c r="L2705"/>
  <c r="M2705" s="1"/>
  <c r="I2706"/>
  <c r="J2706"/>
  <c r="L2706"/>
  <c r="M2706" s="1"/>
  <c r="I2707"/>
  <c r="J2707"/>
  <c r="L2707"/>
  <c r="M2707" s="1"/>
  <c r="I2708"/>
  <c r="J2708"/>
  <c r="L2708"/>
  <c r="M2708" s="1"/>
  <c r="I2709"/>
  <c r="J2709"/>
  <c r="L2709"/>
  <c r="M2709" s="1"/>
  <c r="I2710"/>
  <c r="J2710"/>
  <c r="L2710"/>
  <c r="M2710" s="1"/>
  <c r="I2711"/>
  <c r="J2711"/>
  <c r="L2711"/>
  <c r="M2711" s="1"/>
  <c r="I2712"/>
  <c r="J2712"/>
  <c r="L2712"/>
  <c r="M2712" s="1"/>
  <c r="I2713"/>
  <c r="J2713"/>
  <c r="L2713"/>
  <c r="M2713" s="1"/>
  <c r="I2714"/>
  <c r="J2714"/>
  <c r="L2714"/>
  <c r="M2714" s="1"/>
  <c r="I2715"/>
  <c r="J2715"/>
  <c r="L2715"/>
  <c r="M2715" s="1"/>
  <c r="I2716"/>
  <c r="J2716"/>
  <c r="L2716"/>
  <c r="M2716" s="1"/>
  <c r="I2717"/>
  <c r="J2717"/>
  <c r="L2717"/>
  <c r="M2717" s="1"/>
  <c r="I2718"/>
  <c r="J2718"/>
  <c r="L2718"/>
  <c r="M2718" s="1"/>
  <c r="I2719"/>
  <c r="J2719"/>
  <c r="L2719"/>
  <c r="M2719" s="1"/>
  <c r="I2720"/>
  <c r="J2720"/>
  <c r="L2720"/>
  <c r="M2720" s="1"/>
  <c r="I2721"/>
  <c r="J2721"/>
  <c r="L2721"/>
  <c r="M2721" s="1"/>
  <c r="I2722"/>
  <c r="J2722"/>
  <c r="L2722"/>
  <c r="M2722" s="1"/>
  <c r="I2723"/>
  <c r="J2723"/>
  <c r="L2723"/>
  <c r="M2723" s="1"/>
  <c r="I2724"/>
  <c r="J2724"/>
  <c r="L2724"/>
  <c r="M2724" s="1"/>
  <c r="I2725"/>
  <c r="J2725"/>
  <c r="L2725"/>
  <c r="M2725" s="1"/>
  <c r="I2726"/>
  <c r="J2726"/>
  <c r="L2726"/>
  <c r="M2726" s="1"/>
  <c r="I2727"/>
  <c r="J2727"/>
  <c r="L2727"/>
  <c r="M2727" s="1"/>
  <c r="I2728"/>
  <c r="J2728"/>
  <c r="L2728"/>
  <c r="M2728" s="1"/>
  <c r="I2729"/>
  <c r="J2729"/>
  <c r="L2729"/>
  <c r="M2729" s="1"/>
  <c r="I2730"/>
  <c r="J2730"/>
  <c r="L2730"/>
  <c r="M2730" s="1"/>
  <c r="I2731"/>
  <c r="J2731"/>
  <c r="L2731"/>
  <c r="M2731" s="1"/>
  <c r="I2732"/>
  <c r="J2732"/>
  <c r="L2732"/>
  <c r="M2732" s="1"/>
  <c r="I2733"/>
  <c r="J2733"/>
  <c r="L2733"/>
  <c r="M2733" s="1"/>
  <c r="I2734"/>
  <c r="J2734"/>
  <c r="L2734"/>
  <c r="M2734" s="1"/>
  <c r="I2735"/>
  <c r="J2735"/>
  <c r="L2735"/>
  <c r="M2735" s="1"/>
  <c r="I2736"/>
  <c r="J2736"/>
  <c r="L2736"/>
  <c r="M2736" s="1"/>
  <c r="I2737"/>
  <c r="J2737"/>
  <c r="L2737"/>
  <c r="M2737" s="1"/>
  <c r="I2738"/>
  <c r="J2738"/>
  <c r="L2738"/>
  <c r="M2738" s="1"/>
  <c r="I2739"/>
  <c r="J2739"/>
  <c r="L2739"/>
  <c r="M2739" s="1"/>
  <c r="I2740"/>
  <c r="J2740"/>
  <c r="L2740"/>
  <c r="M2740" s="1"/>
  <c r="I2741"/>
  <c r="J2741"/>
  <c r="L2741"/>
  <c r="M2741" s="1"/>
  <c r="I2742"/>
  <c r="J2742"/>
  <c r="L2742"/>
  <c r="M2742" s="1"/>
  <c r="I2743"/>
  <c r="J2743"/>
  <c r="L2743"/>
  <c r="M2743" s="1"/>
  <c r="I2744"/>
  <c r="J2744"/>
  <c r="L2744"/>
  <c r="M2744" s="1"/>
  <c r="I2745"/>
  <c r="J2745"/>
  <c r="L2745"/>
  <c r="M2745" s="1"/>
  <c r="I2746"/>
  <c r="J2746"/>
  <c r="L2746"/>
  <c r="M2746" s="1"/>
  <c r="I2747"/>
  <c r="J2747"/>
  <c r="L2747"/>
  <c r="M2747" s="1"/>
  <c r="I2748"/>
  <c r="J2748"/>
  <c r="L2748"/>
  <c r="M2748" s="1"/>
  <c r="I2749"/>
  <c r="J2749"/>
  <c r="L2749"/>
  <c r="M2749" s="1"/>
  <c r="I2750"/>
  <c r="J2750"/>
  <c r="L2750"/>
  <c r="M2750" s="1"/>
  <c r="I2751"/>
  <c r="J2751"/>
  <c r="L2751"/>
  <c r="M2751" s="1"/>
  <c r="I2752"/>
  <c r="J2752"/>
  <c r="L2752"/>
  <c r="M2752" s="1"/>
  <c r="I2753"/>
  <c r="J2753"/>
  <c r="L2753"/>
  <c r="M2753" s="1"/>
  <c r="I2754"/>
  <c r="J2754"/>
  <c r="L2754"/>
  <c r="M2754" s="1"/>
  <c r="I2755"/>
  <c r="J2755"/>
  <c r="L2755"/>
  <c r="M2755" s="1"/>
  <c r="I2756"/>
  <c r="J2756"/>
  <c r="L2756"/>
  <c r="M2756" s="1"/>
  <c r="I2757"/>
  <c r="J2757"/>
  <c r="L2757"/>
  <c r="M2757" s="1"/>
  <c r="I2758"/>
  <c r="J2758"/>
  <c r="L2758"/>
  <c r="M2758" s="1"/>
  <c r="I2759"/>
  <c r="J2759"/>
  <c r="L2759"/>
  <c r="M2759" s="1"/>
  <c r="I2760"/>
  <c r="J2760"/>
  <c r="L2760"/>
  <c r="M2760" s="1"/>
  <c r="I2761"/>
  <c r="J2761"/>
  <c r="L2761"/>
  <c r="M2761" s="1"/>
  <c r="I2762"/>
  <c r="J2762"/>
  <c r="L2762"/>
  <c r="M2762" s="1"/>
  <c r="I2763"/>
  <c r="J2763"/>
  <c r="L2763"/>
  <c r="M2763" s="1"/>
  <c r="I2764"/>
  <c r="J2764"/>
  <c r="L2764"/>
  <c r="M2764" s="1"/>
  <c r="I2765"/>
  <c r="J2765"/>
  <c r="L2765"/>
  <c r="M2765" s="1"/>
  <c r="I2766"/>
  <c r="J2766"/>
  <c r="L2766"/>
  <c r="M2766" s="1"/>
  <c r="I2767"/>
  <c r="J2767"/>
  <c r="L2767"/>
  <c r="M2767" s="1"/>
  <c r="I2768"/>
  <c r="J2768"/>
  <c r="L2768"/>
  <c r="M2768" s="1"/>
  <c r="I2769"/>
  <c r="J2769"/>
  <c r="L2769"/>
  <c r="M2769" s="1"/>
  <c r="I2770"/>
  <c r="J2770"/>
  <c r="L2770"/>
  <c r="M2770" s="1"/>
  <c r="I2771"/>
  <c r="J2771"/>
  <c r="L2771"/>
  <c r="M2771" s="1"/>
  <c r="I2772"/>
  <c r="J2772"/>
  <c r="L2772"/>
  <c r="M2772" s="1"/>
  <c r="I2773"/>
  <c r="J2773"/>
  <c r="L2773"/>
  <c r="M2773" s="1"/>
  <c r="I2774"/>
  <c r="J2774"/>
  <c r="L2774"/>
  <c r="M2774" s="1"/>
  <c r="I2775"/>
  <c r="J2775"/>
  <c r="L2775"/>
  <c r="M2775" s="1"/>
  <c r="I2776"/>
  <c r="J2776"/>
  <c r="L2776"/>
  <c r="M2776" s="1"/>
  <c r="I2777"/>
  <c r="J2777"/>
  <c r="L2777"/>
  <c r="M2777" s="1"/>
  <c r="I2778"/>
  <c r="J2778"/>
  <c r="L2778"/>
  <c r="M2778" s="1"/>
  <c r="I2779"/>
  <c r="J2779"/>
  <c r="L2779"/>
  <c r="M2779" s="1"/>
  <c r="I2780"/>
  <c r="J2780"/>
  <c r="L2780"/>
  <c r="M2780" s="1"/>
  <c r="I2781"/>
  <c r="J2781"/>
  <c r="L2781"/>
  <c r="M2781" s="1"/>
  <c r="I2782"/>
  <c r="J2782"/>
  <c r="L2782"/>
  <c r="M2782" s="1"/>
  <c r="I2783"/>
  <c r="J2783"/>
  <c r="L2783"/>
  <c r="M2783" s="1"/>
  <c r="I2784"/>
  <c r="J2784"/>
  <c r="L2784"/>
  <c r="M2784" s="1"/>
  <c r="I2785"/>
  <c r="J2785"/>
  <c r="L2785"/>
  <c r="M2785" s="1"/>
  <c r="I2786"/>
  <c r="J2786"/>
  <c r="L2786"/>
  <c r="M2786" s="1"/>
  <c r="I2787"/>
  <c r="J2787"/>
  <c r="L2787"/>
  <c r="M2787" s="1"/>
  <c r="I2788"/>
  <c r="J2788"/>
  <c r="L2788"/>
  <c r="M2788" s="1"/>
  <c r="I2789"/>
  <c r="J2789"/>
  <c r="L2789"/>
  <c r="M2789" s="1"/>
  <c r="I2790"/>
  <c r="J2790"/>
  <c r="L2790"/>
  <c r="M2790" s="1"/>
  <c r="I2791"/>
  <c r="J2791"/>
  <c r="L2791"/>
  <c r="M2791" s="1"/>
  <c r="I2792"/>
  <c r="J2792"/>
  <c r="L2792"/>
  <c r="M2792" s="1"/>
  <c r="I2793"/>
  <c r="J2793"/>
  <c r="L2793"/>
  <c r="M2793" s="1"/>
  <c r="I2794"/>
  <c r="J2794"/>
  <c r="L2794"/>
  <c r="M2794" s="1"/>
  <c r="I2795"/>
  <c r="J2795"/>
  <c r="L2795"/>
  <c r="M2795" s="1"/>
  <c r="I2796"/>
  <c r="J2796"/>
  <c r="L2796"/>
  <c r="M2796" s="1"/>
  <c r="I2797"/>
  <c r="J2797"/>
  <c r="L2797"/>
  <c r="M2797" s="1"/>
  <c r="I2798"/>
  <c r="J2798"/>
  <c r="L2798"/>
  <c r="M2798" s="1"/>
  <c r="I2799"/>
  <c r="J2799"/>
  <c r="L2799"/>
  <c r="M2799" s="1"/>
  <c r="I2800"/>
  <c r="J2800"/>
  <c r="L2800"/>
  <c r="M2800" s="1"/>
  <c r="I2801"/>
  <c r="J2801"/>
  <c r="L2801"/>
  <c r="M2801" s="1"/>
  <c r="I2802"/>
  <c r="J2802"/>
  <c r="L2802"/>
  <c r="M2802" s="1"/>
  <c r="I2803"/>
  <c r="J2803"/>
  <c r="L2803"/>
  <c r="M2803" s="1"/>
  <c r="I2804"/>
  <c r="J2804"/>
  <c r="L2804"/>
  <c r="M2804" s="1"/>
  <c r="I2805"/>
  <c r="J2805"/>
  <c r="L2805"/>
  <c r="M2805" s="1"/>
  <c r="I2806"/>
  <c r="J2806"/>
  <c r="L2806"/>
  <c r="M2806" s="1"/>
  <c r="N2806" s="1"/>
  <c r="O2806" s="1"/>
  <c r="I2807"/>
  <c r="J2807"/>
  <c r="L2807"/>
  <c r="M2807" s="1"/>
  <c r="I2808"/>
  <c r="J2808"/>
  <c r="L2808"/>
  <c r="M2808" s="1"/>
  <c r="I2809"/>
  <c r="J2809"/>
  <c r="L2809"/>
  <c r="M2809" s="1"/>
  <c r="I2810"/>
  <c r="J2810"/>
  <c r="L2810"/>
  <c r="M2810" s="1"/>
  <c r="I2811"/>
  <c r="J2811"/>
  <c r="L2811"/>
  <c r="M2811" s="1"/>
  <c r="I2812"/>
  <c r="J2812"/>
  <c r="L2812"/>
  <c r="M2812" s="1"/>
  <c r="I2813"/>
  <c r="J2813"/>
  <c r="L2813"/>
  <c r="M2813" s="1"/>
  <c r="I2814"/>
  <c r="J2814"/>
  <c r="L2814"/>
  <c r="M2814" s="1"/>
  <c r="I2815"/>
  <c r="J2815"/>
  <c r="L2815"/>
  <c r="M2815" s="1"/>
  <c r="I2816"/>
  <c r="J2816"/>
  <c r="L2816"/>
  <c r="M2816" s="1"/>
  <c r="I2817"/>
  <c r="J2817"/>
  <c r="L2817"/>
  <c r="M2817" s="1"/>
  <c r="I2818"/>
  <c r="J2818"/>
  <c r="L2818"/>
  <c r="M2818" s="1"/>
  <c r="I2819"/>
  <c r="J2819"/>
  <c r="L2819"/>
  <c r="M2819" s="1"/>
  <c r="I2820"/>
  <c r="J2820"/>
  <c r="L2820"/>
  <c r="M2820" s="1"/>
  <c r="I2821"/>
  <c r="J2821"/>
  <c r="L2821"/>
  <c r="M2821" s="1"/>
  <c r="I2822"/>
  <c r="J2822"/>
  <c r="L2822"/>
  <c r="M2822" s="1"/>
  <c r="I2823"/>
  <c r="J2823"/>
  <c r="L2823"/>
  <c r="M2823" s="1"/>
  <c r="I2824"/>
  <c r="J2824"/>
  <c r="L2824"/>
  <c r="M2824" s="1"/>
  <c r="I2825"/>
  <c r="J2825"/>
  <c r="L2825"/>
  <c r="M2825" s="1"/>
  <c r="I2826"/>
  <c r="J2826"/>
  <c r="L2826"/>
  <c r="M2826" s="1"/>
  <c r="I2827"/>
  <c r="J2827"/>
  <c r="L2827"/>
  <c r="M2827" s="1"/>
  <c r="I2828"/>
  <c r="J2828"/>
  <c r="L2828"/>
  <c r="M2828" s="1"/>
  <c r="I2829"/>
  <c r="J2829"/>
  <c r="L2829"/>
  <c r="M2829" s="1"/>
  <c r="I2830"/>
  <c r="J2830"/>
  <c r="L2830"/>
  <c r="M2830" s="1"/>
  <c r="I2831"/>
  <c r="J2831"/>
  <c r="L2831"/>
  <c r="M2831" s="1"/>
  <c r="I2832"/>
  <c r="J2832"/>
  <c r="L2832"/>
  <c r="M2832" s="1"/>
  <c r="I2833"/>
  <c r="J2833"/>
  <c r="L2833"/>
  <c r="M2833" s="1"/>
  <c r="I2834"/>
  <c r="J2834"/>
  <c r="L2834"/>
  <c r="M2834" s="1"/>
  <c r="I2835"/>
  <c r="J2835"/>
  <c r="L2835"/>
  <c r="M2835" s="1"/>
  <c r="I2836"/>
  <c r="J2836"/>
  <c r="L2836"/>
  <c r="M2836" s="1"/>
  <c r="I2837"/>
  <c r="J2837"/>
  <c r="L2837"/>
  <c r="M2837" s="1"/>
  <c r="I2838"/>
  <c r="J2838"/>
  <c r="L2838"/>
  <c r="M2838" s="1"/>
  <c r="I2839"/>
  <c r="J2839"/>
  <c r="L2839"/>
  <c r="M2839" s="1"/>
  <c r="I2840"/>
  <c r="J2840"/>
  <c r="L2840"/>
  <c r="M2840" s="1"/>
  <c r="I2841"/>
  <c r="J2841"/>
  <c r="L2841"/>
  <c r="M2841" s="1"/>
  <c r="I2842"/>
  <c r="J2842"/>
  <c r="L2842"/>
  <c r="M2842" s="1"/>
  <c r="I2843"/>
  <c r="J2843"/>
  <c r="L2843"/>
  <c r="M2843" s="1"/>
  <c r="I2844"/>
  <c r="J2844"/>
  <c r="L2844"/>
  <c r="M2844" s="1"/>
  <c r="I2845"/>
  <c r="J2845"/>
  <c r="L2845"/>
  <c r="M2845" s="1"/>
  <c r="I2846"/>
  <c r="J2846"/>
  <c r="L2846"/>
  <c r="M2846" s="1"/>
  <c r="I2847"/>
  <c r="J2847"/>
  <c r="L2847"/>
  <c r="M2847" s="1"/>
  <c r="I2848"/>
  <c r="J2848"/>
  <c r="L2848"/>
  <c r="M2848" s="1"/>
  <c r="I2849"/>
  <c r="J2849"/>
  <c r="L2849"/>
  <c r="M2849" s="1"/>
  <c r="I2850"/>
  <c r="J2850"/>
  <c r="L2850"/>
  <c r="M2850" s="1"/>
  <c r="I2851"/>
  <c r="J2851"/>
  <c r="L2851"/>
  <c r="M2851" s="1"/>
  <c r="I2852"/>
  <c r="J2852"/>
  <c r="L2852"/>
  <c r="M2852" s="1"/>
  <c r="I2853"/>
  <c r="J2853"/>
  <c r="L2853"/>
  <c r="M2853" s="1"/>
  <c r="I2854"/>
  <c r="J2854"/>
  <c r="L2854"/>
  <c r="M2854" s="1"/>
  <c r="I2855"/>
  <c r="J2855"/>
  <c r="L2855"/>
  <c r="M2855" s="1"/>
  <c r="I2856"/>
  <c r="J2856"/>
  <c r="L2856"/>
  <c r="M2856" s="1"/>
  <c r="I2857"/>
  <c r="J2857"/>
  <c r="L2857"/>
  <c r="M2857" s="1"/>
  <c r="I2858"/>
  <c r="J2858"/>
  <c r="L2858"/>
  <c r="M2858" s="1"/>
  <c r="I2859"/>
  <c r="J2859"/>
  <c r="L2859"/>
  <c r="M2859" s="1"/>
  <c r="I2860"/>
  <c r="J2860"/>
  <c r="L2860"/>
  <c r="M2860" s="1"/>
  <c r="I2861"/>
  <c r="J2861"/>
  <c r="L2861"/>
  <c r="M2861" s="1"/>
  <c r="I2862"/>
  <c r="J2862"/>
  <c r="L2862"/>
  <c r="M2862" s="1"/>
  <c r="I2863"/>
  <c r="J2863"/>
  <c r="L2863"/>
  <c r="M2863" s="1"/>
  <c r="I2864"/>
  <c r="J2864"/>
  <c r="L2864"/>
  <c r="M2864" s="1"/>
  <c r="I2865"/>
  <c r="J2865"/>
  <c r="L2865"/>
  <c r="M2865" s="1"/>
  <c r="I2866"/>
  <c r="J2866"/>
  <c r="L2866"/>
  <c r="M2866" s="1"/>
  <c r="I2867"/>
  <c r="J2867"/>
  <c r="L2867"/>
  <c r="M2867" s="1"/>
  <c r="I2868"/>
  <c r="J2868"/>
  <c r="L2868"/>
  <c r="M2868" s="1"/>
  <c r="I2869"/>
  <c r="J2869"/>
  <c r="L2869"/>
  <c r="M2869" s="1"/>
  <c r="I2870"/>
  <c r="J2870"/>
  <c r="L2870"/>
  <c r="M2870" s="1"/>
  <c r="I2871"/>
  <c r="J2871"/>
  <c r="L2871"/>
  <c r="M2871" s="1"/>
  <c r="I2872"/>
  <c r="J2872"/>
  <c r="L2872"/>
  <c r="M2872" s="1"/>
  <c r="I2873"/>
  <c r="J2873"/>
  <c r="L2873"/>
  <c r="M2873" s="1"/>
  <c r="I2874"/>
  <c r="J2874"/>
  <c r="L2874"/>
  <c r="M2874" s="1"/>
  <c r="I2875"/>
  <c r="J2875"/>
  <c r="L2875"/>
  <c r="M2875" s="1"/>
  <c r="I2876"/>
  <c r="J2876"/>
  <c r="L2876"/>
  <c r="M2876" s="1"/>
  <c r="I2877"/>
  <c r="J2877"/>
  <c r="L2877"/>
  <c r="M2877" s="1"/>
  <c r="I2878"/>
  <c r="J2878"/>
  <c r="L2878"/>
  <c r="M2878" s="1"/>
  <c r="I2879"/>
  <c r="J2879"/>
  <c r="L2879"/>
  <c r="M2879" s="1"/>
  <c r="I2880"/>
  <c r="J2880"/>
  <c r="L2880"/>
  <c r="M2880" s="1"/>
  <c r="I2881"/>
  <c r="J2881"/>
  <c r="L2881"/>
  <c r="M2881" s="1"/>
  <c r="I2882"/>
  <c r="J2882"/>
  <c r="L2882"/>
  <c r="M2882" s="1"/>
  <c r="I2883"/>
  <c r="J2883"/>
  <c r="L2883"/>
  <c r="M2883" s="1"/>
  <c r="I2884"/>
  <c r="J2884"/>
  <c r="L2884"/>
  <c r="M2884" s="1"/>
  <c r="I2885"/>
  <c r="J2885"/>
  <c r="L2885"/>
  <c r="M2885" s="1"/>
  <c r="I2886"/>
  <c r="J2886"/>
  <c r="L2886"/>
  <c r="M2886" s="1"/>
  <c r="I2887"/>
  <c r="J2887"/>
  <c r="L2887"/>
  <c r="M2887" s="1"/>
  <c r="I2888"/>
  <c r="J2888"/>
  <c r="L2888"/>
  <c r="M2888" s="1"/>
  <c r="I2889"/>
  <c r="J2889"/>
  <c r="L2889"/>
  <c r="M2889" s="1"/>
  <c r="I2890"/>
  <c r="J2890"/>
  <c r="L2890"/>
  <c r="M2890" s="1"/>
  <c r="I2891"/>
  <c r="J2891"/>
  <c r="L2891"/>
  <c r="M2891" s="1"/>
  <c r="I2892"/>
  <c r="J2892"/>
  <c r="L2892"/>
  <c r="M2892" s="1"/>
  <c r="I2893"/>
  <c r="J2893"/>
  <c r="L2893"/>
  <c r="M2893" s="1"/>
  <c r="I2894"/>
  <c r="J2894"/>
  <c r="L2894"/>
  <c r="M2894" s="1"/>
  <c r="I2895"/>
  <c r="J2895"/>
  <c r="L2895"/>
  <c r="M2895" s="1"/>
  <c r="I2896"/>
  <c r="J2896"/>
  <c r="L2896"/>
  <c r="M2896" s="1"/>
  <c r="I2897"/>
  <c r="J2897"/>
  <c r="L2897"/>
  <c r="M2897" s="1"/>
  <c r="I2898"/>
  <c r="J2898"/>
  <c r="L2898"/>
  <c r="M2898" s="1"/>
  <c r="I2899"/>
  <c r="J2899"/>
  <c r="L2899"/>
  <c r="M2899" s="1"/>
  <c r="I2900"/>
  <c r="J2900"/>
  <c r="L2900"/>
  <c r="M2900" s="1"/>
  <c r="I2901"/>
  <c r="J2901"/>
  <c r="L2901"/>
  <c r="M2901" s="1"/>
  <c r="I2902"/>
  <c r="J2902"/>
  <c r="L2902"/>
  <c r="M2902" s="1"/>
  <c r="I2903"/>
  <c r="J2903"/>
  <c r="L2903"/>
  <c r="M2903" s="1"/>
  <c r="I2904"/>
  <c r="J2904"/>
  <c r="L2904"/>
  <c r="M2904" s="1"/>
  <c r="I2905"/>
  <c r="J2905"/>
  <c r="L2905"/>
  <c r="M2905" s="1"/>
  <c r="I2906"/>
  <c r="J2906"/>
  <c r="L2906"/>
  <c r="M2906" s="1"/>
  <c r="I2907"/>
  <c r="J2907"/>
  <c r="L2907"/>
  <c r="M2907" s="1"/>
  <c r="I2908"/>
  <c r="J2908"/>
  <c r="L2908"/>
  <c r="M2908" s="1"/>
  <c r="I2909"/>
  <c r="J2909"/>
  <c r="L2909"/>
  <c r="M2909" s="1"/>
  <c r="I2910"/>
  <c r="J2910"/>
  <c r="L2910"/>
  <c r="M2910" s="1"/>
  <c r="I2911"/>
  <c r="J2911"/>
  <c r="L2911"/>
  <c r="M2911" s="1"/>
  <c r="I2912"/>
  <c r="J2912"/>
  <c r="L2912"/>
  <c r="M2912" s="1"/>
  <c r="I2913"/>
  <c r="J2913"/>
  <c r="L2913"/>
  <c r="M2913" s="1"/>
  <c r="I2914"/>
  <c r="J2914"/>
  <c r="L2914"/>
  <c r="M2914" s="1"/>
  <c r="I2915"/>
  <c r="J2915"/>
  <c r="L2915"/>
  <c r="M2915" s="1"/>
  <c r="I2916"/>
  <c r="J2916"/>
  <c r="L2916"/>
  <c r="M2916" s="1"/>
  <c r="I2917"/>
  <c r="J2917"/>
  <c r="L2917"/>
  <c r="M2917" s="1"/>
  <c r="I2918"/>
  <c r="J2918"/>
  <c r="L2918"/>
  <c r="M2918" s="1"/>
  <c r="I2919"/>
  <c r="J2919"/>
  <c r="L2919"/>
  <c r="M2919" s="1"/>
  <c r="I2920"/>
  <c r="J2920"/>
  <c r="L2920"/>
  <c r="M2920" s="1"/>
  <c r="I2921"/>
  <c r="J2921"/>
  <c r="L2921"/>
  <c r="M2921" s="1"/>
  <c r="I2922"/>
  <c r="J2922"/>
  <c r="L2922"/>
  <c r="M2922" s="1"/>
  <c r="I2923"/>
  <c r="J2923"/>
  <c r="L2923"/>
  <c r="M2923" s="1"/>
  <c r="I2924"/>
  <c r="J2924"/>
  <c r="L2924"/>
  <c r="M2924" s="1"/>
  <c r="I2925"/>
  <c r="J2925"/>
  <c r="L2925"/>
  <c r="M2925" s="1"/>
  <c r="I2926"/>
  <c r="J2926"/>
  <c r="L2926"/>
  <c r="M2926" s="1"/>
  <c r="I2927"/>
  <c r="J2927"/>
  <c r="L2927"/>
  <c r="M2927" s="1"/>
  <c r="I2928"/>
  <c r="J2928"/>
  <c r="L2928"/>
  <c r="M2928" s="1"/>
  <c r="I2929"/>
  <c r="J2929"/>
  <c r="L2929"/>
  <c r="M2929" s="1"/>
  <c r="I2930"/>
  <c r="J2930"/>
  <c r="L2930"/>
  <c r="M2930" s="1"/>
  <c r="I2931"/>
  <c r="J2931"/>
  <c r="L2931"/>
  <c r="M2931" s="1"/>
  <c r="I2932"/>
  <c r="J2932"/>
  <c r="L2932"/>
  <c r="M2932" s="1"/>
  <c r="I2933"/>
  <c r="J2933"/>
  <c r="L2933"/>
  <c r="M2933" s="1"/>
  <c r="I2934"/>
  <c r="J2934"/>
  <c r="L2934"/>
  <c r="M2934" s="1"/>
  <c r="I2935"/>
  <c r="J2935"/>
  <c r="L2935"/>
  <c r="M2935" s="1"/>
  <c r="I2936"/>
  <c r="J2936"/>
  <c r="L2936"/>
  <c r="M2936" s="1"/>
  <c r="I2937"/>
  <c r="J2937"/>
  <c r="L2937"/>
  <c r="M2937" s="1"/>
  <c r="I2938"/>
  <c r="J2938"/>
  <c r="L2938"/>
  <c r="M2938" s="1"/>
  <c r="I2939"/>
  <c r="J2939"/>
  <c r="L2939"/>
  <c r="M2939" s="1"/>
  <c r="I2940"/>
  <c r="J2940"/>
  <c r="L2940"/>
  <c r="M2940" s="1"/>
  <c r="I2941"/>
  <c r="J2941"/>
  <c r="L2941"/>
  <c r="M2941" s="1"/>
  <c r="I2942"/>
  <c r="J2942"/>
  <c r="L2942"/>
  <c r="M2942" s="1"/>
  <c r="I2943"/>
  <c r="J2943"/>
  <c r="L2943"/>
  <c r="M2943" s="1"/>
  <c r="I2944"/>
  <c r="J2944"/>
  <c r="L2944"/>
  <c r="M2944" s="1"/>
  <c r="I2945"/>
  <c r="J2945"/>
  <c r="L2945"/>
  <c r="M2945" s="1"/>
  <c r="I2946"/>
  <c r="J2946"/>
  <c r="L2946"/>
  <c r="M2946" s="1"/>
  <c r="I2947"/>
  <c r="J2947"/>
  <c r="L2947"/>
  <c r="M2947" s="1"/>
  <c r="I2948"/>
  <c r="J2948"/>
  <c r="L2948"/>
  <c r="M2948" s="1"/>
  <c r="I2949"/>
  <c r="J2949"/>
  <c r="L2949"/>
  <c r="M2949" s="1"/>
  <c r="I2950"/>
  <c r="J2950"/>
  <c r="L2950"/>
  <c r="M2950" s="1"/>
  <c r="I2951"/>
  <c r="J2951"/>
  <c r="L2951"/>
  <c r="M2951" s="1"/>
  <c r="I2952"/>
  <c r="J2952"/>
  <c r="L2952"/>
  <c r="M2952" s="1"/>
  <c r="I2953"/>
  <c r="J2953"/>
  <c r="L2953"/>
  <c r="M2953" s="1"/>
  <c r="I2954"/>
  <c r="J2954"/>
  <c r="L2954"/>
  <c r="M2954" s="1"/>
  <c r="I2955"/>
  <c r="J2955"/>
  <c r="L2955"/>
  <c r="M2955" s="1"/>
  <c r="I2956"/>
  <c r="J2956"/>
  <c r="L2956"/>
  <c r="M2956" s="1"/>
  <c r="I2957"/>
  <c r="J2957"/>
  <c r="L2957"/>
  <c r="M2957" s="1"/>
  <c r="I2958"/>
  <c r="J2958"/>
  <c r="L2958"/>
  <c r="M2958" s="1"/>
  <c r="I2959"/>
  <c r="J2959"/>
  <c r="L2959"/>
  <c r="M2959" s="1"/>
  <c r="I2960"/>
  <c r="J2960"/>
  <c r="L2960"/>
  <c r="M2960" s="1"/>
  <c r="I2961"/>
  <c r="J2961"/>
  <c r="L2961"/>
  <c r="M2961" s="1"/>
  <c r="I2962"/>
  <c r="J2962"/>
  <c r="L2962"/>
  <c r="M2962" s="1"/>
  <c r="I2963"/>
  <c r="J2963"/>
  <c r="L2963"/>
  <c r="M2963" s="1"/>
  <c r="I2964"/>
  <c r="J2964"/>
  <c r="L2964"/>
  <c r="M2964" s="1"/>
  <c r="I2965"/>
  <c r="J2965"/>
  <c r="L2965"/>
  <c r="M2965" s="1"/>
  <c r="I2966"/>
  <c r="J2966"/>
  <c r="L2966"/>
  <c r="M2966" s="1"/>
  <c r="I2967"/>
  <c r="J2967"/>
  <c r="L2967"/>
  <c r="M2967" s="1"/>
  <c r="I2968"/>
  <c r="J2968"/>
  <c r="L2968"/>
  <c r="M2968" s="1"/>
  <c r="I2969"/>
  <c r="J2969"/>
  <c r="L2969"/>
  <c r="M2969" s="1"/>
  <c r="I2970"/>
  <c r="J2970"/>
  <c r="L2970"/>
  <c r="M2970" s="1"/>
  <c r="I2971"/>
  <c r="J2971"/>
  <c r="L2971"/>
  <c r="M2971" s="1"/>
  <c r="I2972"/>
  <c r="J2972"/>
  <c r="L2972"/>
  <c r="M2972" s="1"/>
  <c r="I2973"/>
  <c r="J2973"/>
  <c r="L2973"/>
  <c r="M2973" s="1"/>
  <c r="I2974"/>
  <c r="J2974"/>
  <c r="L2974"/>
  <c r="M2974" s="1"/>
  <c r="I2975"/>
  <c r="J2975"/>
  <c r="L2975"/>
  <c r="M2975" s="1"/>
  <c r="I2976"/>
  <c r="J2976"/>
  <c r="L2976"/>
  <c r="M2976" s="1"/>
  <c r="I2977"/>
  <c r="J2977"/>
  <c r="L2977"/>
  <c r="M2977" s="1"/>
  <c r="I2978"/>
  <c r="J2978"/>
  <c r="L2978"/>
  <c r="M2978" s="1"/>
  <c r="I2979"/>
  <c r="J2979"/>
  <c r="L2979"/>
  <c r="M2979" s="1"/>
  <c r="I2980"/>
  <c r="J2980"/>
  <c r="L2980"/>
  <c r="M2980" s="1"/>
  <c r="I2981"/>
  <c r="J2981"/>
  <c r="L2981"/>
  <c r="M2981" s="1"/>
  <c r="I2982"/>
  <c r="J2982"/>
  <c r="L2982"/>
  <c r="M2982" s="1"/>
  <c r="I2983"/>
  <c r="J2983"/>
  <c r="L2983"/>
  <c r="M2983" s="1"/>
  <c r="I2984"/>
  <c r="J2984"/>
  <c r="L2984"/>
  <c r="M2984" s="1"/>
  <c r="I2985"/>
  <c r="J2985"/>
  <c r="L2985"/>
  <c r="M2985" s="1"/>
  <c r="I2986"/>
  <c r="J2986"/>
  <c r="L2986"/>
  <c r="M2986" s="1"/>
  <c r="I2987"/>
  <c r="J2987"/>
  <c r="L2987"/>
  <c r="M2987" s="1"/>
  <c r="I2988"/>
  <c r="J2988"/>
  <c r="L2988"/>
  <c r="M2988" s="1"/>
  <c r="I2989"/>
  <c r="J2989"/>
  <c r="L2989"/>
  <c r="M2989" s="1"/>
  <c r="I2990"/>
  <c r="J2990"/>
  <c r="L2990"/>
  <c r="M2990" s="1"/>
  <c r="I2991"/>
  <c r="J2991"/>
  <c r="L2991"/>
  <c r="M2991" s="1"/>
  <c r="I2992"/>
  <c r="J2992"/>
  <c r="L2992"/>
  <c r="M2992" s="1"/>
  <c r="I2993"/>
  <c r="J2993"/>
  <c r="L2993"/>
  <c r="M2993" s="1"/>
  <c r="I2994"/>
  <c r="J2994"/>
  <c r="L2994"/>
  <c r="M2994" s="1"/>
  <c r="I2995"/>
  <c r="J2995"/>
  <c r="L2995"/>
  <c r="M2995" s="1"/>
  <c r="I2996"/>
  <c r="J2996"/>
  <c r="L2996"/>
  <c r="M2996" s="1"/>
  <c r="I2997"/>
  <c r="J2997"/>
  <c r="L2997"/>
  <c r="M2997" s="1"/>
  <c r="I2998"/>
  <c r="J2998"/>
  <c r="L2998"/>
  <c r="M2998" s="1"/>
  <c r="I2999"/>
  <c r="J2999"/>
  <c r="L2999"/>
  <c r="M2999" s="1"/>
  <c r="I3000"/>
  <c r="J3000"/>
  <c r="L3000"/>
  <c r="M3000" s="1"/>
  <c r="I3001"/>
  <c r="J3001"/>
  <c r="L3001"/>
  <c r="M3001" s="1"/>
  <c r="I3002"/>
  <c r="J3002"/>
  <c r="L3002"/>
  <c r="M3002" s="1"/>
  <c r="I3003"/>
  <c r="J3003"/>
  <c r="L3003"/>
  <c r="M3003" s="1"/>
  <c r="I3004"/>
  <c r="J3004"/>
  <c r="L3004"/>
  <c r="M3004" s="1"/>
  <c r="I3005"/>
  <c r="J3005"/>
  <c r="L3005"/>
  <c r="M3005" s="1"/>
  <c r="I3006"/>
  <c r="J3006"/>
  <c r="L3006"/>
  <c r="M3006" s="1"/>
  <c r="I3007"/>
  <c r="J3007"/>
  <c r="L3007"/>
  <c r="M3007" s="1"/>
  <c r="I3008"/>
  <c r="J3008"/>
  <c r="L3008"/>
  <c r="M3008" s="1"/>
  <c r="I3009"/>
  <c r="J3009"/>
  <c r="L3009"/>
  <c r="M3009" s="1"/>
  <c r="I3010"/>
  <c r="J3010"/>
  <c r="L3010"/>
  <c r="M3010" s="1"/>
  <c r="I3011"/>
  <c r="J3011"/>
  <c r="L3011"/>
  <c r="M3011" s="1"/>
  <c r="I3012"/>
  <c r="J3012"/>
  <c r="L3012"/>
  <c r="M3012" s="1"/>
  <c r="I3013"/>
  <c r="J3013"/>
  <c r="L3013"/>
  <c r="M3013" s="1"/>
  <c r="I3014"/>
  <c r="J3014"/>
  <c r="L3014"/>
  <c r="M3014" s="1"/>
  <c r="I3015"/>
  <c r="J3015"/>
  <c r="L3015"/>
  <c r="M3015" s="1"/>
  <c r="I3016"/>
  <c r="J3016"/>
  <c r="L3016"/>
  <c r="M3016" s="1"/>
  <c r="I3017"/>
  <c r="J3017"/>
  <c r="L3017"/>
  <c r="M3017" s="1"/>
  <c r="I3018"/>
  <c r="J3018"/>
  <c r="L3018"/>
  <c r="M3018" s="1"/>
  <c r="I3019"/>
  <c r="J3019"/>
  <c r="L3019"/>
  <c r="M3019" s="1"/>
  <c r="I3020"/>
  <c r="J3020"/>
  <c r="L3020"/>
  <c r="M3020" s="1"/>
  <c r="I3021"/>
  <c r="J3021"/>
  <c r="L3021"/>
  <c r="M3021" s="1"/>
  <c r="I3022"/>
  <c r="J3022"/>
  <c r="L3022"/>
  <c r="M3022" s="1"/>
  <c r="I3023"/>
  <c r="J3023"/>
  <c r="L3023"/>
  <c r="M3023" s="1"/>
  <c r="I3024"/>
  <c r="J3024"/>
  <c r="L3024"/>
  <c r="M3024" s="1"/>
  <c r="I3025"/>
  <c r="J3025"/>
  <c r="L3025"/>
  <c r="M3025" s="1"/>
  <c r="I3026"/>
  <c r="J3026"/>
  <c r="L3026"/>
  <c r="M3026" s="1"/>
  <c r="I3027"/>
  <c r="J3027"/>
  <c r="L3027"/>
  <c r="M3027" s="1"/>
  <c r="I3028"/>
  <c r="J3028"/>
  <c r="L3028"/>
  <c r="M3028" s="1"/>
  <c r="I3029"/>
  <c r="J3029"/>
  <c r="L3029"/>
  <c r="M3029" s="1"/>
  <c r="I3030"/>
  <c r="J3030"/>
  <c r="L3030"/>
  <c r="M3030" s="1"/>
  <c r="I3031"/>
  <c r="J3031"/>
  <c r="L3031"/>
  <c r="M3031" s="1"/>
  <c r="I3032"/>
  <c r="J3032"/>
  <c r="L3032"/>
  <c r="M3032" s="1"/>
  <c r="I3033"/>
  <c r="J3033"/>
  <c r="L3033"/>
  <c r="M3033" s="1"/>
  <c r="I3034"/>
  <c r="J3034"/>
  <c r="L3034"/>
  <c r="M3034" s="1"/>
  <c r="I3035"/>
  <c r="J3035"/>
  <c r="L3035"/>
  <c r="M3035" s="1"/>
  <c r="I3036"/>
  <c r="J3036"/>
  <c r="L3036"/>
  <c r="M3036" s="1"/>
  <c r="I3037"/>
  <c r="J3037"/>
  <c r="L3037"/>
  <c r="M3037" s="1"/>
  <c r="I3038"/>
  <c r="J3038"/>
  <c r="L3038"/>
  <c r="M3038" s="1"/>
  <c r="I3039"/>
  <c r="J3039"/>
  <c r="L3039"/>
  <c r="M3039" s="1"/>
  <c r="I3040"/>
  <c r="J3040"/>
  <c r="L3040"/>
  <c r="M3040" s="1"/>
  <c r="I3041"/>
  <c r="J3041"/>
  <c r="L3041"/>
  <c r="M3041" s="1"/>
  <c r="I3042"/>
  <c r="J3042"/>
  <c r="L3042"/>
  <c r="M3042" s="1"/>
  <c r="I3043"/>
  <c r="J3043"/>
  <c r="L3043"/>
  <c r="M3043" s="1"/>
  <c r="I3044"/>
  <c r="J3044"/>
  <c r="L3044"/>
  <c r="M3044" s="1"/>
  <c r="I3045"/>
  <c r="J3045"/>
  <c r="L3045"/>
  <c r="M3045" s="1"/>
  <c r="I3046"/>
  <c r="J3046"/>
  <c r="L3046"/>
  <c r="M3046" s="1"/>
  <c r="I3047"/>
  <c r="J3047"/>
  <c r="L3047"/>
  <c r="M3047" s="1"/>
  <c r="I3048"/>
  <c r="J3048"/>
  <c r="L3048"/>
  <c r="M3048" s="1"/>
  <c r="I3049"/>
  <c r="J3049"/>
  <c r="L3049"/>
  <c r="M3049" s="1"/>
  <c r="I3050"/>
  <c r="J3050"/>
  <c r="L3050"/>
  <c r="M3050" s="1"/>
  <c r="I3051"/>
  <c r="J3051"/>
  <c r="L3051"/>
  <c r="M3051" s="1"/>
  <c r="I3052"/>
  <c r="J3052"/>
  <c r="L3052"/>
  <c r="M3052" s="1"/>
  <c r="I3053"/>
  <c r="J3053"/>
  <c r="L3053"/>
  <c r="M3053" s="1"/>
  <c r="I3054"/>
  <c r="J3054"/>
  <c r="L3054"/>
  <c r="M3054" s="1"/>
  <c r="I3055"/>
  <c r="J3055"/>
  <c r="L3055"/>
  <c r="M3055" s="1"/>
  <c r="I3056"/>
  <c r="J3056"/>
  <c r="L3056"/>
  <c r="M3056" s="1"/>
  <c r="I3057"/>
  <c r="J3057"/>
  <c r="L3057"/>
  <c r="M3057" s="1"/>
  <c r="I3058"/>
  <c r="J3058"/>
  <c r="L3058"/>
  <c r="M3058" s="1"/>
  <c r="I3059"/>
  <c r="J3059"/>
  <c r="L3059"/>
  <c r="M3059" s="1"/>
  <c r="I3060"/>
  <c r="J3060"/>
  <c r="L3060"/>
  <c r="M3060" s="1"/>
  <c r="I3061"/>
  <c r="J3061"/>
  <c r="L3061"/>
  <c r="M3061" s="1"/>
  <c r="I3062"/>
  <c r="J3062"/>
  <c r="L3062"/>
  <c r="M3062" s="1"/>
  <c r="I3063"/>
  <c r="J3063"/>
  <c r="L3063"/>
  <c r="M3063" s="1"/>
  <c r="I3064"/>
  <c r="J3064"/>
  <c r="L3064"/>
  <c r="M3064" s="1"/>
  <c r="I3065"/>
  <c r="J3065"/>
  <c r="L3065"/>
  <c r="M3065" s="1"/>
  <c r="I3066"/>
  <c r="J3066"/>
  <c r="L3066"/>
  <c r="M3066" s="1"/>
  <c r="I3067"/>
  <c r="J3067"/>
  <c r="L3067"/>
  <c r="M3067" s="1"/>
  <c r="I3068"/>
  <c r="J3068"/>
  <c r="L3068"/>
  <c r="M3068" s="1"/>
  <c r="I3069"/>
  <c r="J3069"/>
  <c r="L3069"/>
  <c r="M3069" s="1"/>
  <c r="I3070"/>
  <c r="J3070"/>
  <c r="L3070"/>
  <c r="M3070" s="1"/>
  <c r="I3071"/>
  <c r="J3071"/>
  <c r="L3071"/>
  <c r="M3071" s="1"/>
  <c r="I3072"/>
  <c r="J3072"/>
  <c r="L3072"/>
  <c r="M3072" s="1"/>
  <c r="I3073"/>
  <c r="J3073"/>
  <c r="L3073"/>
  <c r="M3073" s="1"/>
  <c r="I3074"/>
  <c r="J3074"/>
  <c r="L3074"/>
  <c r="M3074" s="1"/>
  <c r="I3075"/>
  <c r="J3075"/>
  <c r="L3075"/>
  <c r="M3075" s="1"/>
  <c r="I3076"/>
  <c r="J3076"/>
  <c r="L3076"/>
  <c r="M3076" s="1"/>
  <c r="I3077"/>
  <c r="J3077"/>
  <c r="L3077"/>
  <c r="M3077" s="1"/>
  <c r="I3078"/>
  <c r="J3078"/>
  <c r="L3078"/>
  <c r="M3078" s="1"/>
  <c r="I3079"/>
  <c r="J3079"/>
  <c r="L3079"/>
  <c r="M3079" s="1"/>
  <c r="I3080"/>
  <c r="J3080"/>
  <c r="L3080"/>
  <c r="M3080" s="1"/>
  <c r="I3081"/>
  <c r="J3081"/>
  <c r="L3081"/>
  <c r="M3081" s="1"/>
  <c r="I3082"/>
  <c r="J3082"/>
  <c r="L3082"/>
  <c r="M3082" s="1"/>
  <c r="I3083"/>
  <c r="J3083"/>
  <c r="L3083"/>
  <c r="M3083" s="1"/>
  <c r="I3084"/>
  <c r="J3084"/>
  <c r="L3084"/>
  <c r="M3084" s="1"/>
  <c r="I3085"/>
  <c r="J3085"/>
  <c r="L3085"/>
  <c r="M3085" s="1"/>
  <c r="I3086"/>
  <c r="J3086"/>
  <c r="L3086"/>
  <c r="M3086" s="1"/>
  <c r="I3087"/>
  <c r="J3087"/>
  <c r="L3087"/>
  <c r="M3087" s="1"/>
  <c r="I3088"/>
  <c r="J3088"/>
  <c r="L3088"/>
  <c r="M3088" s="1"/>
  <c r="I3089"/>
  <c r="J3089"/>
  <c r="L3089"/>
  <c r="M3089" s="1"/>
  <c r="I3090"/>
  <c r="J3090"/>
  <c r="L3090"/>
  <c r="M3090" s="1"/>
  <c r="I3091"/>
  <c r="J3091"/>
  <c r="L3091"/>
  <c r="M3091" s="1"/>
  <c r="I3092"/>
  <c r="J3092"/>
  <c r="L3092"/>
  <c r="M3092" s="1"/>
  <c r="I3093"/>
  <c r="J3093"/>
  <c r="L3093"/>
  <c r="M3093" s="1"/>
  <c r="I3094"/>
  <c r="J3094"/>
  <c r="L3094"/>
  <c r="M3094" s="1"/>
  <c r="I3095"/>
  <c r="J3095"/>
  <c r="L3095"/>
  <c r="M3095" s="1"/>
  <c r="I3096"/>
  <c r="J3096"/>
  <c r="L3096"/>
  <c r="M3096" s="1"/>
  <c r="I3097"/>
  <c r="J3097"/>
  <c r="L3097"/>
  <c r="M3097" s="1"/>
  <c r="I3098"/>
  <c r="J3098"/>
  <c r="L3098"/>
  <c r="M3098" s="1"/>
  <c r="I3099"/>
  <c r="J3099"/>
  <c r="L3099"/>
  <c r="M3099" s="1"/>
  <c r="I3100"/>
  <c r="J3100"/>
  <c r="L3100"/>
  <c r="M3100" s="1"/>
  <c r="I3101"/>
  <c r="J3101"/>
  <c r="L3101"/>
  <c r="M3101" s="1"/>
  <c r="I3102"/>
  <c r="J3102"/>
  <c r="L3102"/>
  <c r="M3102" s="1"/>
  <c r="I3103"/>
  <c r="J3103"/>
  <c r="L3103"/>
  <c r="M3103" s="1"/>
  <c r="I3104"/>
  <c r="J3104"/>
  <c r="L3104"/>
  <c r="M3104" s="1"/>
  <c r="I3105"/>
  <c r="J3105"/>
  <c r="L3105"/>
  <c r="M3105" s="1"/>
  <c r="I3106"/>
  <c r="J3106"/>
  <c r="L3106"/>
  <c r="M3106" s="1"/>
  <c r="I3107"/>
  <c r="J3107"/>
  <c r="L3107"/>
  <c r="M3107" s="1"/>
  <c r="I3108"/>
  <c r="J3108"/>
  <c r="L3108"/>
  <c r="M3108" s="1"/>
  <c r="I3109"/>
  <c r="J3109"/>
  <c r="L3109"/>
  <c r="M3109" s="1"/>
  <c r="I3110"/>
  <c r="J3110"/>
  <c r="L3110"/>
  <c r="M3110" s="1"/>
  <c r="I3111"/>
  <c r="J3111"/>
  <c r="L3111"/>
  <c r="M3111" s="1"/>
  <c r="I3112"/>
  <c r="J3112"/>
  <c r="L3112"/>
  <c r="M3112" s="1"/>
  <c r="I3113"/>
  <c r="J3113"/>
  <c r="L3113"/>
  <c r="M3113" s="1"/>
  <c r="I3114"/>
  <c r="J3114"/>
  <c r="L3114"/>
  <c r="M3114" s="1"/>
  <c r="I3115"/>
  <c r="J3115"/>
  <c r="L3115"/>
  <c r="M3115" s="1"/>
  <c r="I3116"/>
  <c r="J3116"/>
  <c r="L3116"/>
  <c r="M3116" s="1"/>
  <c r="I3117"/>
  <c r="J3117"/>
  <c r="L3117"/>
  <c r="M3117" s="1"/>
  <c r="I3118"/>
  <c r="J3118"/>
  <c r="L3118"/>
  <c r="M3118" s="1"/>
  <c r="I3119"/>
  <c r="J3119"/>
  <c r="L3119"/>
  <c r="M3119" s="1"/>
  <c r="I3120"/>
  <c r="J3120"/>
  <c r="L3120"/>
  <c r="M3120" s="1"/>
  <c r="I3121"/>
  <c r="J3121"/>
  <c r="L3121"/>
  <c r="M3121" s="1"/>
  <c r="I3122"/>
  <c r="J3122"/>
  <c r="L3122"/>
  <c r="M3122" s="1"/>
  <c r="I3123"/>
  <c r="J3123"/>
  <c r="L3123"/>
  <c r="M3123" s="1"/>
  <c r="I3124"/>
  <c r="J3124"/>
  <c r="L3124"/>
  <c r="M3124" s="1"/>
  <c r="I3125"/>
  <c r="J3125"/>
  <c r="L3125"/>
  <c r="M3125" s="1"/>
  <c r="I3126"/>
  <c r="J3126"/>
  <c r="L3126"/>
  <c r="M3126" s="1"/>
  <c r="I3127"/>
  <c r="J3127"/>
  <c r="L3127"/>
  <c r="M3127" s="1"/>
  <c r="I3128"/>
  <c r="J3128"/>
  <c r="L3128"/>
  <c r="M3128" s="1"/>
  <c r="I3129"/>
  <c r="J3129"/>
  <c r="L3129"/>
  <c r="M3129" s="1"/>
  <c r="I3130"/>
  <c r="J3130"/>
  <c r="L3130"/>
  <c r="M3130" s="1"/>
  <c r="I3131"/>
  <c r="J3131"/>
  <c r="L3131"/>
  <c r="M3131" s="1"/>
  <c r="I3132"/>
  <c r="J3132"/>
  <c r="L3132"/>
  <c r="M3132" s="1"/>
  <c r="I3133"/>
  <c r="J3133"/>
  <c r="L3133"/>
  <c r="M3133" s="1"/>
  <c r="I3134"/>
  <c r="J3134"/>
  <c r="L3134"/>
  <c r="M3134" s="1"/>
  <c r="I3135"/>
  <c r="J3135"/>
  <c r="L3135"/>
  <c r="M3135" s="1"/>
  <c r="I3136"/>
  <c r="J3136"/>
  <c r="L3136"/>
  <c r="M3136" s="1"/>
  <c r="I3137"/>
  <c r="J3137"/>
  <c r="L3137"/>
  <c r="M3137" s="1"/>
  <c r="I3138"/>
  <c r="J3138"/>
  <c r="L3138"/>
  <c r="M3138" s="1"/>
  <c r="I3139"/>
  <c r="J3139"/>
  <c r="L3139"/>
  <c r="M3139" s="1"/>
  <c r="I3140"/>
  <c r="J3140"/>
  <c r="L3140"/>
  <c r="M3140" s="1"/>
  <c r="I3141"/>
  <c r="J3141"/>
  <c r="L3141"/>
  <c r="M3141" s="1"/>
  <c r="I3142"/>
  <c r="J3142"/>
  <c r="L3142"/>
  <c r="M3142" s="1"/>
  <c r="I3143"/>
  <c r="J3143"/>
  <c r="L3143"/>
  <c r="M3143" s="1"/>
  <c r="I3144"/>
  <c r="J3144"/>
  <c r="L3144"/>
  <c r="M3144" s="1"/>
  <c r="I3145"/>
  <c r="J3145"/>
  <c r="L3145"/>
  <c r="M3145" s="1"/>
  <c r="I3146"/>
  <c r="J3146"/>
  <c r="L3146"/>
  <c r="M3146" s="1"/>
  <c r="I3147"/>
  <c r="J3147"/>
  <c r="L3147"/>
  <c r="M3147" s="1"/>
  <c r="I3148"/>
  <c r="J3148"/>
  <c r="L3148"/>
  <c r="M3148" s="1"/>
  <c r="I3149"/>
  <c r="J3149"/>
  <c r="L3149"/>
  <c r="M3149" s="1"/>
  <c r="I3150"/>
  <c r="J3150"/>
  <c r="L3150"/>
  <c r="M3150" s="1"/>
  <c r="I3151"/>
  <c r="J3151"/>
  <c r="L3151"/>
  <c r="M3151" s="1"/>
  <c r="I3152"/>
  <c r="J3152"/>
  <c r="L3152"/>
  <c r="M3152" s="1"/>
  <c r="I3153"/>
  <c r="J3153"/>
  <c r="L3153"/>
  <c r="M3153" s="1"/>
  <c r="I3154"/>
  <c r="J3154"/>
  <c r="L3154"/>
  <c r="M3154" s="1"/>
  <c r="I3155"/>
  <c r="J3155"/>
  <c r="L3155"/>
  <c r="M3155" s="1"/>
  <c r="I3156"/>
  <c r="J3156"/>
  <c r="L3156"/>
  <c r="M3156" s="1"/>
  <c r="I3157"/>
  <c r="J3157"/>
  <c r="L3157"/>
  <c r="M3157" s="1"/>
  <c r="I3158"/>
  <c r="J3158"/>
  <c r="L3158"/>
  <c r="M3158" s="1"/>
  <c r="I3159"/>
  <c r="J3159"/>
  <c r="L3159"/>
  <c r="M3159" s="1"/>
  <c r="I3160"/>
  <c r="J3160"/>
  <c r="L3160"/>
  <c r="M3160" s="1"/>
  <c r="I3161"/>
  <c r="J3161"/>
  <c r="L3161"/>
  <c r="M3161" s="1"/>
  <c r="I3162"/>
  <c r="J3162"/>
  <c r="L3162"/>
  <c r="M3162" s="1"/>
  <c r="I3163"/>
  <c r="J3163"/>
  <c r="L3163"/>
  <c r="M3163" s="1"/>
  <c r="I3164"/>
  <c r="J3164"/>
  <c r="L3164"/>
  <c r="M3164" s="1"/>
  <c r="I3165"/>
  <c r="J3165"/>
  <c r="L3165"/>
  <c r="M3165" s="1"/>
  <c r="I3166"/>
  <c r="J3166"/>
  <c r="L3166"/>
  <c r="M3166" s="1"/>
  <c r="I3167"/>
  <c r="J3167"/>
  <c r="L3167"/>
  <c r="M3167" s="1"/>
  <c r="I3168"/>
  <c r="J3168"/>
  <c r="L3168"/>
  <c r="M3168" s="1"/>
  <c r="I3169"/>
  <c r="J3169"/>
  <c r="L3169"/>
  <c r="M3169" s="1"/>
  <c r="I3170"/>
  <c r="J3170"/>
  <c r="L3170"/>
  <c r="M3170" s="1"/>
  <c r="I3171"/>
  <c r="J3171"/>
  <c r="L3171"/>
  <c r="M3171" s="1"/>
  <c r="I3172"/>
  <c r="J3172"/>
  <c r="L3172"/>
  <c r="M3172" s="1"/>
  <c r="I3173"/>
  <c r="J3173"/>
  <c r="L3173"/>
  <c r="M3173" s="1"/>
  <c r="I3174"/>
  <c r="J3174"/>
  <c r="L3174"/>
  <c r="M3174" s="1"/>
  <c r="I3175"/>
  <c r="J3175"/>
  <c r="L3175"/>
  <c r="M3175" s="1"/>
  <c r="I3176"/>
  <c r="J3176"/>
  <c r="L3176"/>
  <c r="M3176" s="1"/>
  <c r="I3177"/>
  <c r="J3177"/>
  <c r="L3177"/>
  <c r="M3177" s="1"/>
  <c r="I3178"/>
  <c r="J3178"/>
  <c r="L3178"/>
  <c r="M3178" s="1"/>
  <c r="I3179"/>
  <c r="J3179"/>
  <c r="L3179"/>
  <c r="M3179" s="1"/>
  <c r="I3180"/>
  <c r="J3180"/>
  <c r="L3180"/>
  <c r="M3180" s="1"/>
  <c r="I3181"/>
  <c r="J3181"/>
  <c r="L3181"/>
  <c r="M3181" s="1"/>
  <c r="I3182"/>
  <c r="J3182"/>
  <c r="L3182"/>
  <c r="M3182" s="1"/>
  <c r="I3183"/>
  <c r="J3183"/>
  <c r="L3183"/>
  <c r="M3183" s="1"/>
  <c r="I3184"/>
  <c r="J3184"/>
  <c r="L3184"/>
  <c r="M3184" s="1"/>
  <c r="I3185"/>
  <c r="J3185"/>
  <c r="L3185"/>
  <c r="M3185" s="1"/>
  <c r="I3186"/>
  <c r="J3186"/>
  <c r="L3186"/>
  <c r="M3186" s="1"/>
  <c r="I3187"/>
  <c r="J3187"/>
  <c r="L3187"/>
  <c r="M3187" s="1"/>
  <c r="I3188"/>
  <c r="J3188"/>
  <c r="L3188"/>
  <c r="M3188" s="1"/>
  <c r="I3189"/>
  <c r="J3189"/>
  <c r="L3189"/>
  <c r="M3189" s="1"/>
  <c r="I3190"/>
  <c r="J3190"/>
  <c r="L3190"/>
  <c r="M3190" s="1"/>
  <c r="I3191"/>
  <c r="J3191"/>
  <c r="L3191"/>
  <c r="M3191" s="1"/>
  <c r="I3192"/>
  <c r="J3192"/>
  <c r="L3192"/>
  <c r="M3192" s="1"/>
  <c r="I3193"/>
  <c r="J3193"/>
  <c r="L3193"/>
  <c r="M3193" s="1"/>
  <c r="I3194"/>
  <c r="J3194"/>
  <c r="L3194"/>
  <c r="M3194" s="1"/>
  <c r="I3195"/>
  <c r="J3195"/>
  <c r="L3195"/>
  <c r="M3195" s="1"/>
  <c r="I3196"/>
  <c r="J3196"/>
  <c r="L3196"/>
  <c r="M3196" s="1"/>
  <c r="I3197"/>
  <c r="J3197"/>
  <c r="L3197"/>
  <c r="M3197" s="1"/>
  <c r="I3198"/>
  <c r="J3198"/>
  <c r="L3198"/>
  <c r="M3198" s="1"/>
  <c r="I3199"/>
  <c r="J3199"/>
  <c r="L3199"/>
  <c r="M3199" s="1"/>
  <c r="I3200"/>
  <c r="J3200"/>
  <c r="L3200"/>
  <c r="M3200" s="1"/>
  <c r="I3201"/>
  <c r="J3201"/>
  <c r="L3201"/>
  <c r="M3201" s="1"/>
  <c r="I3202"/>
  <c r="J3202"/>
  <c r="L3202"/>
  <c r="M3202" s="1"/>
  <c r="I3203"/>
  <c r="J3203"/>
  <c r="L3203"/>
  <c r="M3203" s="1"/>
  <c r="I3204"/>
  <c r="J3204"/>
  <c r="L3204"/>
  <c r="M3204" s="1"/>
  <c r="I3205"/>
  <c r="J3205"/>
  <c r="L3205"/>
  <c r="M3205" s="1"/>
  <c r="I3206"/>
  <c r="J3206"/>
  <c r="L3206"/>
  <c r="M3206" s="1"/>
  <c r="I3207"/>
  <c r="J3207"/>
  <c r="L3207"/>
  <c r="M3207" s="1"/>
  <c r="I3208"/>
  <c r="J3208"/>
  <c r="L3208"/>
  <c r="M3208" s="1"/>
  <c r="I3209"/>
  <c r="J3209"/>
  <c r="L3209"/>
  <c r="M3209" s="1"/>
  <c r="I3210"/>
  <c r="J3210"/>
  <c r="L3210"/>
  <c r="M3210" s="1"/>
  <c r="I3211"/>
  <c r="J3211"/>
  <c r="L3211"/>
  <c r="M3211" s="1"/>
  <c r="I3212"/>
  <c r="J3212"/>
  <c r="L3212"/>
  <c r="M3212" s="1"/>
  <c r="I3213"/>
  <c r="J3213"/>
  <c r="L3213"/>
  <c r="M3213" s="1"/>
  <c r="I3214"/>
  <c r="J3214"/>
  <c r="L3214"/>
  <c r="M3214" s="1"/>
  <c r="I3215"/>
  <c r="J3215"/>
  <c r="L3215"/>
  <c r="M3215" s="1"/>
  <c r="I3216"/>
  <c r="J3216"/>
  <c r="L3216"/>
  <c r="M3216" s="1"/>
  <c r="I3217"/>
  <c r="J3217"/>
  <c r="L3217"/>
  <c r="M3217" s="1"/>
  <c r="I3218"/>
  <c r="J3218"/>
  <c r="L3218"/>
  <c r="M3218" s="1"/>
  <c r="I3219"/>
  <c r="J3219"/>
  <c r="L3219"/>
  <c r="M3219" s="1"/>
  <c r="I3220"/>
  <c r="J3220"/>
  <c r="L3220"/>
  <c r="M3220" s="1"/>
  <c r="I3221"/>
  <c r="J3221"/>
  <c r="L3221"/>
  <c r="M3221" s="1"/>
  <c r="I3222"/>
  <c r="J3222"/>
  <c r="L3222"/>
  <c r="M3222" s="1"/>
  <c r="I3223"/>
  <c r="J3223"/>
  <c r="L3223"/>
  <c r="M3223" s="1"/>
  <c r="I3224"/>
  <c r="J3224"/>
  <c r="L3224"/>
  <c r="M3224" s="1"/>
  <c r="I3225"/>
  <c r="J3225"/>
  <c r="L3225"/>
  <c r="M3225" s="1"/>
  <c r="I3226"/>
  <c r="J3226"/>
  <c r="L3226"/>
  <c r="M3226" s="1"/>
  <c r="I3227"/>
  <c r="J3227"/>
  <c r="L3227"/>
  <c r="M3227" s="1"/>
  <c r="I3228"/>
  <c r="J3228"/>
  <c r="L3228"/>
  <c r="M3228" s="1"/>
  <c r="I3229"/>
  <c r="J3229"/>
  <c r="L3229"/>
  <c r="M3229" s="1"/>
  <c r="I3230"/>
  <c r="J3230"/>
  <c r="L3230"/>
  <c r="M3230" s="1"/>
  <c r="I3231"/>
  <c r="J3231"/>
  <c r="L3231"/>
  <c r="M3231" s="1"/>
  <c r="I3232"/>
  <c r="J3232"/>
  <c r="L3232"/>
  <c r="M3232" s="1"/>
  <c r="I3233"/>
  <c r="J3233"/>
  <c r="L3233"/>
  <c r="M3233" s="1"/>
  <c r="I3234"/>
  <c r="J3234"/>
  <c r="L3234"/>
  <c r="M3234" s="1"/>
  <c r="I3235"/>
  <c r="J3235"/>
  <c r="L3235"/>
  <c r="M3235" s="1"/>
  <c r="I3236"/>
  <c r="J3236"/>
  <c r="L3236"/>
  <c r="M3236" s="1"/>
  <c r="I3237"/>
  <c r="J3237"/>
  <c r="L3237"/>
  <c r="M3237" s="1"/>
  <c r="I3238"/>
  <c r="J3238"/>
  <c r="L3238"/>
  <c r="M3238" s="1"/>
  <c r="I3239"/>
  <c r="J3239"/>
  <c r="L3239"/>
  <c r="M3239" s="1"/>
  <c r="I3240"/>
  <c r="J3240"/>
  <c r="L3240"/>
  <c r="M3240" s="1"/>
  <c r="I3241"/>
  <c r="J3241"/>
  <c r="L3241"/>
  <c r="M3241" s="1"/>
  <c r="I3242"/>
  <c r="J3242"/>
  <c r="L3242"/>
  <c r="M3242" s="1"/>
  <c r="I3243"/>
  <c r="J3243"/>
  <c r="L3243"/>
  <c r="M3243" s="1"/>
  <c r="I3244"/>
  <c r="J3244"/>
  <c r="L3244"/>
  <c r="M3244" s="1"/>
  <c r="I3245"/>
  <c r="J3245"/>
  <c r="L3245"/>
  <c r="M3245" s="1"/>
  <c r="I3246"/>
  <c r="J3246"/>
  <c r="L3246"/>
  <c r="M3246" s="1"/>
  <c r="I3247"/>
  <c r="J3247"/>
  <c r="L3247"/>
  <c r="M3247" s="1"/>
  <c r="I3248"/>
  <c r="J3248"/>
  <c r="L3248"/>
  <c r="M3248" s="1"/>
  <c r="I3249"/>
  <c r="J3249"/>
  <c r="L3249"/>
  <c r="M3249" s="1"/>
  <c r="I3250"/>
  <c r="J3250"/>
  <c r="L3250"/>
  <c r="M3250" s="1"/>
  <c r="I3251"/>
  <c r="J3251"/>
  <c r="L3251"/>
  <c r="M3251" s="1"/>
  <c r="I3252"/>
  <c r="J3252"/>
  <c r="L3252"/>
  <c r="M3252" s="1"/>
  <c r="I3253"/>
  <c r="J3253"/>
  <c r="L3253"/>
  <c r="M3253" s="1"/>
  <c r="I3254"/>
  <c r="J3254"/>
  <c r="L3254"/>
  <c r="M3254" s="1"/>
  <c r="I3255"/>
  <c r="J3255"/>
  <c r="L3255"/>
  <c r="M3255" s="1"/>
  <c r="I3256"/>
  <c r="J3256"/>
  <c r="L3256"/>
  <c r="M3256" s="1"/>
  <c r="I3257"/>
  <c r="J3257"/>
  <c r="L3257"/>
  <c r="M3257" s="1"/>
  <c r="I3258"/>
  <c r="J3258"/>
  <c r="L3258"/>
  <c r="M3258" s="1"/>
  <c r="I3259"/>
  <c r="J3259"/>
  <c r="L3259"/>
  <c r="M3259" s="1"/>
  <c r="I3260"/>
  <c r="J3260"/>
  <c r="L3260"/>
  <c r="M3260" s="1"/>
  <c r="I3261"/>
  <c r="J3261"/>
  <c r="L3261"/>
  <c r="M3261" s="1"/>
  <c r="I3262"/>
  <c r="J3262"/>
  <c r="L3262"/>
  <c r="M3262" s="1"/>
  <c r="I3263"/>
  <c r="J3263"/>
  <c r="L3263"/>
  <c r="M3263" s="1"/>
  <c r="I3264"/>
  <c r="J3264"/>
  <c r="L3264"/>
  <c r="M3264" s="1"/>
  <c r="I3265"/>
  <c r="J3265"/>
  <c r="L3265"/>
  <c r="M3265" s="1"/>
  <c r="I3266"/>
  <c r="J3266"/>
  <c r="L3266"/>
  <c r="M3266" s="1"/>
  <c r="I3267"/>
  <c r="J3267"/>
  <c r="L3267"/>
  <c r="M3267" s="1"/>
  <c r="I3268"/>
  <c r="J3268"/>
  <c r="L3268"/>
  <c r="M3268" s="1"/>
  <c r="I3269"/>
  <c r="J3269"/>
  <c r="L3269"/>
  <c r="M3269" s="1"/>
  <c r="I3270"/>
  <c r="J3270"/>
  <c r="L3270"/>
  <c r="M3270" s="1"/>
  <c r="I3271"/>
  <c r="J3271"/>
  <c r="L3271"/>
  <c r="M3271" s="1"/>
  <c r="I3272"/>
  <c r="J3272"/>
  <c r="L3272"/>
  <c r="M3272" s="1"/>
  <c r="I3273"/>
  <c r="J3273"/>
  <c r="L3273"/>
  <c r="M3273" s="1"/>
  <c r="I3274"/>
  <c r="J3274"/>
  <c r="L3274"/>
  <c r="M3274" s="1"/>
  <c r="I3275"/>
  <c r="J3275"/>
  <c r="L3275"/>
  <c r="M3275" s="1"/>
  <c r="I3276"/>
  <c r="J3276"/>
  <c r="L3276"/>
  <c r="M3276" s="1"/>
  <c r="I3277"/>
  <c r="J3277"/>
  <c r="L3277"/>
  <c r="M3277" s="1"/>
  <c r="I3278"/>
  <c r="J3278"/>
  <c r="L3278"/>
  <c r="M3278" s="1"/>
  <c r="I3279"/>
  <c r="J3279"/>
  <c r="L3279"/>
  <c r="M3279" s="1"/>
  <c r="I3280"/>
  <c r="J3280"/>
  <c r="L3280"/>
  <c r="M3280" s="1"/>
  <c r="I3281"/>
  <c r="J3281"/>
  <c r="L3281"/>
  <c r="M3281" s="1"/>
  <c r="I3282"/>
  <c r="J3282"/>
  <c r="L3282"/>
  <c r="M3282" s="1"/>
  <c r="I3283"/>
  <c r="J3283"/>
  <c r="L3283"/>
  <c r="M3283" s="1"/>
  <c r="I3284"/>
  <c r="J3284"/>
  <c r="L3284"/>
  <c r="M3284" s="1"/>
  <c r="I3285"/>
  <c r="J3285"/>
  <c r="L3285"/>
  <c r="M3285" s="1"/>
  <c r="I3286"/>
  <c r="J3286"/>
  <c r="L3286"/>
  <c r="M3286" s="1"/>
  <c r="I3287"/>
  <c r="J3287"/>
  <c r="L3287"/>
  <c r="M3287" s="1"/>
  <c r="I3288"/>
  <c r="J3288"/>
  <c r="L3288"/>
  <c r="M3288" s="1"/>
  <c r="I3289"/>
  <c r="J3289"/>
  <c r="L3289"/>
  <c r="M3289" s="1"/>
  <c r="I3290"/>
  <c r="J3290"/>
  <c r="L3290"/>
  <c r="M3290" s="1"/>
  <c r="I3291"/>
  <c r="J3291"/>
  <c r="L3291"/>
  <c r="M3291" s="1"/>
  <c r="I3292"/>
  <c r="J3292"/>
  <c r="L3292"/>
  <c r="M3292" s="1"/>
  <c r="I3293"/>
  <c r="J3293"/>
  <c r="L3293"/>
  <c r="M3293" s="1"/>
  <c r="I3294"/>
  <c r="J3294"/>
  <c r="L3294"/>
  <c r="M3294" s="1"/>
  <c r="I3295"/>
  <c r="J3295"/>
  <c r="L3295"/>
  <c r="M3295" s="1"/>
  <c r="I3296"/>
  <c r="J3296"/>
  <c r="L3296"/>
  <c r="M3296" s="1"/>
  <c r="I3297"/>
  <c r="J3297"/>
  <c r="L3297"/>
  <c r="M3297" s="1"/>
  <c r="I3298"/>
  <c r="J3298"/>
  <c r="L3298"/>
  <c r="M3298" s="1"/>
  <c r="I3299"/>
  <c r="J3299"/>
  <c r="L3299"/>
  <c r="M3299" s="1"/>
  <c r="I3300"/>
  <c r="J3300"/>
  <c r="L3300"/>
  <c r="M3300" s="1"/>
  <c r="I3301"/>
  <c r="J3301"/>
  <c r="L3301"/>
  <c r="M3301" s="1"/>
  <c r="I3302"/>
  <c r="J3302"/>
  <c r="L3302"/>
  <c r="M3302" s="1"/>
  <c r="I3303"/>
  <c r="J3303"/>
  <c r="L3303"/>
  <c r="M3303" s="1"/>
  <c r="I3304"/>
  <c r="J3304"/>
  <c r="L3304"/>
  <c r="M3304" s="1"/>
  <c r="I3305"/>
  <c r="J3305"/>
  <c r="L3305"/>
  <c r="M3305" s="1"/>
  <c r="I3306"/>
  <c r="J3306"/>
  <c r="L3306"/>
  <c r="M3306" s="1"/>
  <c r="I3307"/>
  <c r="J3307"/>
  <c r="L3307"/>
  <c r="M3307" s="1"/>
  <c r="I3308"/>
  <c r="J3308"/>
  <c r="L3308"/>
  <c r="M3308" s="1"/>
  <c r="I3309"/>
  <c r="J3309"/>
  <c r="L3309"/>
  <c r="M3309" s="1"/>
  <c r="I3310"/>
  <c r="J3310"/>
  <c r="L3310"/>
  <c r="M3310" s="1"/>
  <c r="I3311"/>
  <c r="J3311"/>
  <c r="L3311"/>
  <c r="M3311" s="1"/>
  <c r="I3312"/>
  <c r="J3312"/>
  <c r="L3312"/>
  <c r="M3312" s="1"/>
  <c r="I3313"/>
  <c r="J3313"/>
  <c r="L3313"/>
  <c r="M3313" s="1"/>
  <c r="I3314"/>
  <c r="J3314"/>
  <c r="L3314"/>
  <c r="M3314" s="1"/>
  <c r="I3315"/>
  <c r="J3315"/>
  <c r="L3315"/>
  <c r="M3315" s="1"/>
  <c r="I3316"/>
  <c r="J3316"/>
  <c r="L3316"/>
  <c r="M3316" s="1"/>
  <c r="I3317"/>
  <c r="J3317"/>
  <c r="L3317"/>
  <c r="M3317" s="1"/>
  <c r="I3318"/>
  <c r="J3318"/>
  <c r="L3318"/>
  <c r="M3318" s="1"/>
  <c r="I3319"/>
  <c r="J3319"/>
  <c r="L3319"/>
  <c r="M3319" s="1"/>
  <c r="I3320"/>
  <c r="J3320"/>
  <c r="L3320"/>
  <c r="M3320" s="1"/>
  <c r="I3321"/>
  <c r="J3321"/>
  <c r="L3321"/>
  <c r="M3321" s="1"/>
  <c r="I3322"/>
  <c r="J3322"/>
  <c r="L3322"/>
  <c r="M3322" s="1"/>
  <c r="I3323"/>
  <c r="J3323"/>
  <c r="L3323"/>
  <c r="M3323" s="1"/>
  <c r="I3324"/>
  <c r="J3324"/>
  <c r="L3324"/>
  <c r="M3324" s="1"/>
  <c r="I3325"/>
  <c r="J3325"/>
  <c r="L3325"/>
  <c r="M3325" s="1"/>
  <c r="I3326"/>
  <c r="J3326"/>
  <c r="L3326"/>
  <c r="M3326" s="1"/>
  <c r="I3327"/>
  <c r="J3327"/>
  <c r="L3327"/>
  <c r="M3327" s="1"/>
  <c r="I3328"/>
  <c r="J3328"/>
  <c r="L3328"/>
  <c r="M3328" s="1"/>
  <c r="I3329"/>
  <c r="J3329"/>
  <c r="L3329"/>
  <c r="M3329" s="1"/>
  <c r="I3330"/>
  <c r="J3330"/>
  <c r="L3330"/>
  <c r="M3330" s="1"/>
  <c r="I3331"/>
  <c r="J3331"/>
  <c r="L3331"/>
  <c r="M3331" s="1"/>
  <c r="I3332"/>
  <c r="J3332"/>
  <c r="L3332"/>
  <c r="M3332" s="1"/>
  <c r="I3333"/>
  <c r="J3333"/>
  <c r="L3333"/>
  <c r="M3333" s="1"/>
  <c r="I3334"/>
  <c r="J3334"/>
  <c r="L3334"/>
  <c r="M3334" s="1"/>
  <c r="I3335"/>
  <c r="J3335"/>
  <c r="L3335"/>
  <c r="M3335" s="1"/>
  <c r="I3336"/>
  <c r="J3336"/>
  <c r="L3336"/>
  <c r="M3336" s="1"/>
  <c r="I3337"/>
  <c r="J3337"/>
  <c r="L3337"/>
  <c r="M3337" s="1"/>
  <c r="I3338"/>
  <c r="J3338"/>
  <c r="L3338"/>
  <c r="M3338" s="1"/>
  <c r="I3339"/>
  <c r="J3339"/>
  <c r="L3339"/>
  <c r="M3339" s="1"/>
  <c r="I3340"/>
  <c r="J3340"/>
  <c r="L3340"/>
  <c r="M3340" s="1"/>
  <c r="I3341"/>
  <c r="J3341"/>
  <c r="L3341"/>
  <c r="M3341" s="1"/>
  <c r="I3342"/>
  <c r="J3342"/>
  <c r="L3342"/>
  <c r="M3342" s="1"/>
  <c r="I3343"/>
  <c r="J3343"/>
  <c r="L3343"/>
  <c r="M3343" s="1"/>
  <c r="I3344"/>
  <c r="J3344"/>
  <c r="L3344"/>
  <c r="M3344" s="1"/>
  <c r="I3345"/>
  <c r="J3345"/>
  <c r="L3345"/>
  <c r="M3345" s="1"/>
  <c r="I3346"/>
  <c r="J3346"/>
  <c r="L3346"/>
  <c r="M3346" s="1"/>
  <c r="I3347"/>
  <c r="J3347"/>
  <c r="L3347"/>
  <c r="M3347" s="1"/>
  <c r="I3348"/>
  <c r="J3348"/>
  <c r="L3348"/>
  <c r="M3348" s="1"/>
  <c r="I3349"/>
  <c r="J3349"/>
  <c r="L3349"/>
  <c r="M3349" s="1"/>
  <c r="I3350"/>
  <c r="J3350"/>
  <c r="L3350"/>
  <c r="M3350" s="1"/>
  <c r="I3351"/>
  <c r="J3351"/>
  <c r="L3351"/>
  <c r="M3351" s="1"/>
  <c r="I3352"/>
  <c r="J3352"/>
  <c r="L3352"/>
  <c r="M3352" s="1"/>
  <c r="I3353"/>
  <c r="J3353"/>
  <c r="L3353"/>
  <c r="M3353" s="1"/>
  <c r="I3354"/>
  <c r="J3354"/>
  <c r="L3354"/>
  <c r="M3354" s="1"/>
  <c r="I3355"/>
  <c r="J3355"/>
  <c r="L3355"/>
  <c r="M3355" s="1"/>
  <c r="I3356"/>
  <c r="J3356"/>
  <c r="L3356"/>
  <c r="M3356" s="1"/>
  <c r="I3357"/>
  <c r="J3357"/>
  <c r="L3357"/>
  <c r="M3357" s="1"/>
  <c r="I3358"/>
  <c r="J3358"/>
  <c r="L3358"/>
  <c r="M3358" s="1"/>
  <c r="I3359"/>
  <c r="J3359"/>
  <c r="L3359"/>
  <c r="M3359" s="1"/>
  <c r="I3360"/>
  <c r="J3360"/>
  <c r="L3360"/>
  <c r="M3360" s="1"/>
  <c r="I3361"/>
  <c r="J3361"/>
  <c r="L3361"/>
  <c r="M3361" s="1"/>
  <c r="I3362"/>
  <c r="J3362"/>
  <c r="L3362"/>
  <c r="M3362" s="1"/>
  <c r="I3363"/>
  <c r="J3363"/>
  <c r="L3363"/>
  <c r="M3363" s="1"/>
  <c r="I3364"/>
  <c r="J3364"/>
  <c r="L3364"/>
  <c r="M3364" s="1"/>
  <c r="I3365"/>
  <c r="J3365"/>
  <c r="L3365"/>
  <c r="M3365" s="1"/>
  <c r="I3366"/>
  <c r="J3366"/>
  <c r="L3366"/>
  <c r="M3366" s="1"/>
  <c r="I3367"/>
  <c r="J3367"/>
  <c r="L3367"/>
  <c r="M3367" s="1"/>
  <c r="I3368"/>
  <c r="J3368"/>
  <c r="L3368"/>
  <c r="M3368" s="1"/>
  <c r="I3369"/>
  <c r="J3369"/>
  <c r="L3369"/>
  <c r="M3369" s="1"/>
  <c r="I3370"/>
  <c r="J3370"/>
  <c r="L3370"/>
  <c r="M3370" s="1"/>
  <c r="I3371"/>
  <c r="J3371"/>
  <c r="L3371"/>
  <c r="M3371" s="1"/>
  <c r="I3372"/>
  <c r="J3372"/>
  <c r="L3372"/>
  <c r="M3372" s="1"/>
  <c r="I3373"/>
  <c r="J3373"/>
  <c r="L3373"/>
  <c r="M3373" s="1"/>
  <c r="I3374"/>
  <c r="J3374"/>
  <c r="L3374"/>
  <c r="M3374" s="1"/>
  <c r="I3375"/>
  <c r="J3375"/>
  <c r="L3375"/>
  <c r="M3375" s="1"/>
  <c r="I3376"/>
  <c r="J3376"/>
  <c r="L3376"/>
  <c r="M3376" s="1"/>
  <c r="I3377"/>
  <c r="J3377"/>
  <c r="L3377"/>
  <c r="M3377" s="1"/>
  <c r="I3378"/>
  <c r="J3378"/>
  <c r="L3378"/>
  <c r="M3378" s="1"/>
  <c r="I3379"/>
  <c r="J3379"/>
  <c r="L3379"/>
  <c r="M3379" s="1"/>
  <c r="I3380"/>
  <c r="J3380"/>
  <c r="L3380"/>
  <c r="M3380" s="1"/>
  <c r="I3381"/>
  <c r="J3381"/>
  <c r="L3381"/>
  <c r="M3381" s="1"/>
  <c r="I3382"/>
  <c r="J3382"/>
  <c r="L3382"/>
  <c r="M3382" s="1"/>
  <c r="I3383"/>
  <c r="J3383"/>
  <c r="L3383"/>
  <c r="M3383" s="1"/>
  <c r="I3384"/>
  <c r="J3384"/>
  <c r="L3384"/>
  <c r="M3384" s="1"/>
  <c r="I3385"/>
  <c r="J3385"/>
  <c r="L3385"/>
  <c r="M3385" s="1"/>
  <c r="I3386"/>
  <c r="J3386"/>
  <c r="L3386"/>
  <c r="M3386" s="1"/>
  <c r="I3387"/>
  <c r="J3387"/>
  <c r="L3387"/>
  <c r="M3387" s="1"/>
  <c r="I3388"/>
  <c r="J3388"/>
  <c r="L3388"/>
  <c r="M3388" s="1"/>
  <c r="I3389"/>
  <c r="J3389"/>
  <c r="L3389"/>
  <c r="M3389" s="1"/>
  <c r="I3390"/>
  <c r="J3390"/>
  <c r="L3390"/>
  <c r="M3390" s="1"/>
  <c r="I3391"/>
  <c r="J3391"/>
  <c r="L3391"/>
  <c r="M3391" s="1"/>
  <c r="I3392"/>
  <c r="J3392"/>
  <c r="L3392"/>
  <c r="M3392" s="1"/>
  <c r="I3393"/>
  <c r="J3393"/>
  <c r="L3393"/>
  <c r="M3393" s="1"/>
  <c r="I3394"/>
  <c r="J3394"/>
  <c r="L3394"/>
  <c r="M3394" s="1"/>
  <c r="I3395"/>
  <c r="J3395"/>
  <c r="L3395"/>
  <c r="M3395" s="1"/>
  <c r="I3396"/>
  <c r="J3396"/>
  <c r="L3396"/>
  <c r="M3396" s="1"/>
  <c r="I3397"/>
  <c r="J3397"/>
  <c r="L3397"/>
  <c r="M3397" s="1"/>
  <c r="I3398"/>
  <c r="J3398"/>
  <c r="L3398"/>
  <c r="M3398" s="1"/>
  <c r="I3399"/>
  <c r="J3399"/>
  <c r="L3399"/>
  <c r="M3399" s="1"/>
  <c r="I3400"/>
  <c r="J3400"/>
  <c r="L3400"/>
  <c r="M3400" s="1"/>
  <c r="I3401"/>
  <c r="J3401"/>
  <c r="L3401"/>
  <c r="M3401" s="1"/>
  <c r="I3402"/>
  <c r="J3402"/>
  <c r="L3402"/>
  <c r="M3402" s="1"/>
  <c r="I3403"/>
  <c r="J3403"/>
  <c r="L3403"/>
  <c r="M3403" s="1"/>
  <c r="I3404"/>
  <c r="J3404"/>
  <c r="L3404"/>
  <c r="M3404" s="1"/>
  <c r="I3405"/>
  <c r="J3405"/>
  <c r="L3405"/>
  <c r="M3405" s="1"/>
  <c r="I3406"/>
  <c r="J3406"/>
  <c r="L3406"/>
  <c r="M3406" s="1"/>
  <c r="I3407"/>
  <c r="J3407"/>
  <c r="L3407"/>
  <c r="M3407" s="1"/>
  <c r="I3408"/>
  <c r="J3408"/>
  <c r="L3408"/>
  <c r="M3408" s="1"/>
  <c r="I3409"/>
  <c r="J3409"/>
  <c r="L3409"/>
  <c r="M3409" s="1"/>
  <c r="I3410"/>
  <c r="J3410"/>
  <c r="L3410"/>
  <c r="M3410" s="1"/>
  <c r="I3411"/>
  <c r="J3411"/>
  <c r="L3411"/>
  <c r="M3411" s="1"/>
  <c r="I3412"/>
  <c r="J3412"/>
  <c r="L3412"/>
  <c r="M3412" s="1"/>
  <c r="I3413"/>
  <c r="J3413"/>
  <c r="L3413"/>
  <c r="M3413" s="1"/>
  <c r="I3414"/>
  <c r="J3414"/>
  <c r="L3414"/>
  <c r="M3414" s="1"/>
  <c r="I3415"/>
  <c r="J3415"/>
  <c r="L3415"/>
  <c r="M3415" s="1"/>
  <c r="I3416"/>
  <c r="J3416"/>
  <c r="L3416"/>
  <c r="M3416" s="1"/>
  <c r="I3417"/>
  <c r="J3417"/>
  <c r="L3417"/>
  <c r="M3417" s="1"/>
  <c r="I3418"/>
  <c r="J3418"/>
  <c r="L3418"/>
  <c r="M3418" s="1"/>
  <c r="I3419"/>
  <c r="J3419"/>
  <c r="L3419"/>
  <c r="M3419" s="1"/>
  <c r="I3420"/>
  <c r="J3420"/>
  <c r="L3420"/>
  <c r="M3420" s="1"/>
  <c r="I3421"/>
  <c r="J3421"/>
  <c r="L3421"/>
  <c r="M3421" s="1"/>
  <c r="I3422"/>
  <c r="J3422"/>
  <c r="L3422"/>
  <c r="M3422" s="1"/>
  <c r="I3423"/>
  <c r="J3423"/>
  <c r="L3423"/>
  <c r="M3423" s="1"/>
  <c r="I3424"/>
  <c r="J3424"/>
  <c r="L3424"/>
  <c r="M3424" s="1"/>
  <c r="I3425"/>
  <c r="J3425"/>
  <c r="L3425"/>
  <c r="M3425" s="1"/>
  <c r="I3426"/>
  <c r="J3426"/>
  <c r="L3426"/>
  <c r="M3426" s="1"/>
  <c r="I3427"/>
  <c r="J3427"/>
  <c r="L3427"/>
  <c r="M3427" s="1"/>
  <c r="I3428"/>
  <c r="J3428"/>
  <c r="L3428"/>
  <c r="M3428" s="1"/>
  <c r="I3429"/>
  <c r="J3429"/>
  <c r="L3429"/>
  <c r="M3429" s="1"/>
  <c r="I3430"/>
  <c r="J3430"/>
  <c r="L3430"/>
  <c r="M3430" s="1"/>
  <c r="I3431"/>
  <c r="J3431"/>
  <c r="L3431"/>
  <c r="M3431" s="1"/>
  <c r="I3432"/>
  <c r="J3432"/>
  <c r="L3432"/>
  <c r="M3432" s="1"/>
  <c r="I3433"/>
  <c r="J3433"/>
  <c r="L3433"/>
  <c r="M3433" s="1"/>
  <c r="I3434"/>
  <c r="J3434"/>
  <c r="L3434"/>
  <c r="M3434" s="1"/>
  <c r="I3435"/>
  <c r="J3435"/>
  <c r="L3435"/>
  <c r="M3435" s="1"/>
  <c r="I3436"/>
  <c r="J3436"/>
  <c r="L3436"/>
  <c r="M3436" s="1"/>
  <c r="I3437"/>
  <c r="J3437"/>
  <c r="L3437"/>
  <c r="M3437" s="1"/>
  <c r="I3438"/>
  <c r="J3438"/>
  <c r="L3438"/>
  <c r="M3438" s="1"/>
  <c r="I3439"/>
  <c r="J3439"/>
  <c r="L3439"/>
  <c r="M3439" s="1"/>
  <c r="I3440"/>
  <c r="J3440"/>
  <c r="L3440"/>
  <c r="M3440" s="1"/>
  <c r="I3441"/>
  <c r="J3441"/>
  <c r="L3441"/>
  <c r="M3441" s="1"/>
  <c r="I3442"/>
  <c r="J3442"/>
  <c r="L3442"/>
  <c r="M3442" s="1"/>
  <c r="I3443"/>
  <c r="J3443"/>
  <c r="L3443"/>
  <c r="M3443" s="1"/>
  <c r="I3444"/>
  <c r="J3444"/>
  <c r="L3444"/>
  <c r="M3444" s="1"/>
  <c r="I3445"/>
  <c r="J3445"/>
  <c r="L3445"/>
  <c r="M3445" s="1"/>
  <c r="I3446"/>
  <c r="J3446"/>
  <c r="L3446"/>
  <c r="M3446" s="1"/>
  <c r="I3447"/>
  <c r="J3447"/>
  <c r="L3447"/>
  <c r="M3447" s="1"/>
  <c r="I3448"/>
  <c r="J3448"/>
  <c r="L3448"/>
  <c r="M3448" s="1"/>
  <c r="I3449"/>
  <c r="J3449"/>
  <c r="L3449"/>
  <c r="M3449" s="1"/>
  <c r="I3450"/>
  <c r="J3450"/>
  <c r="L3450"/>
  <c r="M3450" s="1"/>
  <c r="I3451"/>
  <c r="J3451"/>
  <c r="L3451"/>
  <c r="M3451" s="1"/>
  <c r="I3452"/>
  <c r="J3452"/>
  <c r="L3452"/>
  <c r="M3452" s="1"/>
  <c r="I3453"/>
  <c r="J3453"/>
  <c r="L3453"/>
  <c r="M3453" s="1"/>
  <c r="I3454"/>
  <c r="J3454"/>
  <c r="L3454"/>
  <c r="M3454" s="1"/>
  <c r="I3455"/>
  <c r="J3455"/>
  <c r="L3455"/>
  <c r="M3455" s="1"/>
  <c r="I3456"/>
  <c r="J3456"/>
  <c r="L3456"/>
  <c r="M3456" s="1"/>
  <c r="I3457"/>
  <c r="J3457"/>
  <c r="L3457"/>
  <c r="M3457" s="1"/>
  <c r="I3458"/>
  <c r="J3458"/>
  <c r="L3458"/>
  <c r="M3458" s="1"/>
  <c r="I3459"/>
  <c r="J3459"/>
  <c r="L3459"/>
  <c r="M3459" s="1"/>
  <c r="I3460"/>
  <c r="J3460"/>
  <c r="L3460"/>
  <c r="M3460" s="1"/>
  <c r="I3461"/>
  <c r="J3461"/>
  <c r="L3461"/>
  <c r="M3461" s="1"/>
  <c r="I3462"/>
  <c r="J3462"/>
  <c r="L3462"/>
  <c r="M3462" s="1"/>
  <c r="I3463"/>
  <c r="J3463"/>
  <c r="L3463"/>
  <c r="M3463" s="1"/>
  <c r="I3464"/>
  <c r="J3464"/>
  <c r="L3464"/>
  <c r="M3464" s="1"/>
  <c r="I3465"/>
  <c r="J3465"/>
  <c r="L3465"/>
  <c r="M3465" s="1"/>
  <c r="I3466"/>
  <c r="J3466"/>
  <c r="L3466"/>
  <c r="M3466" s="1"/>
  <c r="I3467"/>
  <c r="J3467"/>
  <c r="L3467"/>
  <c r="M3467" s="1"/>
  <c r="I3468"/>
  <c r="J3468"/>
  <c r="L3468"/>
  <c r="M3468" s="1"/>
  <c r="I3469"/>
  <c r="J3469"/>
  <c r="L3469"/>
  <c r="M3469" s="1"/>
  <c r="I3470"/>
  <c r="J3470"/>
  <c r="L3470"/>
  <c r="M3470" s="1"/>
  <c r="I3471"/>
  <c r="J3471"/>
  <c r="L3471"/>
  <c r="M3471" s="1"/>
  <c r="I3472"/>
  <c r="J3472"/>
  <c r="L3472"/>
  <c r="M3472" s="1"/>
  <c r="I3473"/>
  <c r="J3473"/>
  <c r="L3473"/>
  <c r="M3473" s="1"/>
  <c r="I3474"/>
  <c r="J3474"/>
  <c r="L3474"/>
  <c r="M3474" s="1"/>
  <c r="I3475"/>
  <c r="J3475"/>
  <c r="L3475"/>
  <c r="M3475" s="1"/>
  <c r="I3476"/>
  <c r="J3476"/>
  <c r="L3476"/>
  <c r="M3476" s="1"/>
  <c r="I3477"/>
  <c r="J3477"/>
  <c r="L3477"/>
  <c r="M3477" s="1"/>
  <c r="I3478"/>
  <c r="J3478"/>
  <c r="L3478"/>
  <c r="M3478" s="1"/>
  <c r="I3479"/>
  <c r="J3479"/>
  <c r="L3479"/>
  <c r="M3479" s="1"/>
  <c r="I3480"/>
  <c r="J3480"/>
  <c r="L3480"/>
  <c r="M3480" s="1"/>
  <c r="I3481"/>
  <c r="J3481"/>
  <c r="L3481"/>
  <c r="M3481" s="1"/>
  <c r="I3482"/>
  <c r="J3482"/>
  <c r="L3482"/>
  <c r="M3482" s="1"/>
  <c r="I3483"/>
  <c r="J3483"/>
  <c r="L3483"/>
  <c r="M3483" s="1"/>
  <c r="I3484"/>
  <c r="J3484"/>
  <c r="L3484"/>
  <c r="M3484" s="1"/>
  <c r="I3485"/>
  <c r="J3485"/>
  <c r="L3485"/>
  <c r="M3485" s="1"/>
  <c r="I3486"/>
  <c r="J3486"/>
  <c r="L3486"/>
  <c r="M3486" s="1"/>
  <c r="I3487"/>
  <c r="J3487"/>
  <c r="L3487"/>
  <c r="M3487" s="1"/>
  <c r="I3488"/>
  <c r="J3488"/>
  <c r="L3488"/>
  <c r="M3488" s="1"/>
  <c r="I3489"/>
  <c r="J3489"/>
  <c r="L3489"/>
  <c r="M3489" s="1"/>
  <c r="I3490"/>
  <c r="J3490"/>
  <c r="L3490"/>
  <c r="M3490" s="1"/>
  <c r="I3491"/>
  <c r="J3491"/>
  <c r="L3491"/>
  <c r="M3491" s="1"/>
  <c r="I3492"/>
  <c r="J3492"/>
  <c r="L3492"/>
  <c r="M3492" s="1"/>
  <c r="I3493"/>
  <c r="J3493"/>
  <c r="L3493"/>
  <c r="M3493" s="1"/>
  <c r="I3494"/>
  <c r="J3494"/>
  <c r="L3494"/>
  <c r="M3494" s="1"/>
  <c r="I3495"/>
  <c r="J3495"/>
  <c r="L3495"/>
  <c r="M3495" s="1"/>
  <c r="I3496"/>
  <c r="J3496"/>
  <c r="L3496"/>
  <c r="M3496" s="1"/>
  <c r="I3497"/>
  <c r="J3497"/>
  <c r="L3497"/>
  <c r="M3497" s="1"/>
  <c r="I3498"/>
  <c r="J3498"/>
  <c r="L3498"/>
  <c r="M3498" s="1"/>
  <c r="I3499"/>
  <c r="J3499"/>
  <c r="L3499"/>
  <c r="M3499" s="1"/>
  <c r="I3500"/>
  <c r="J3500"/>
  <c r="L3500"/>
  <c r="M3500" s="1"/>
  <c r="I3501"/>
  <c r="J3501"/>
  <c r="L3501"/>
  <c r="M3501" s="1"/>
  <c r="I3502"/>
  <c r="J3502"/>
  <c r="L3502"/>
  <c r="M3502" s="1"/>
  <c r="I3503"/>
  <c r="J3503"/>
  <c r="L3503"/>
  <c r="M3503" s="1"/>
  <c r="I3504"/>
  <c r="J3504"/>
  <c r="L3504"/>
  <c r="M3504" s="1"/>
  <c r="I3505"/>
  <c r="J3505"/>
  <c r="L3505"/>
  <c r="M3505" s="1"/>
  <c r="I3506"/>
  <c r="J3506"/>
  <c r="L3506"/>
  <c r="M3506" s="1"/>
  <c r="I3507"/>
  <c r="J3507"/>
  <c r="L3507"/>
  <c r="M3507" s="1"/>
  <c r="I3508"/>
  <c r="J3508"/>
  <c r="L3508"/>
  <c r="M3508" s="1"/>
  <c r="I3509"/>
  <c r="J3509"/>
  <c r="L3509"/>
  <c r="M3509" s="1"/>
  <c r="I3510"/>
  <c r="J3510"/>
  <c r="L3510"/>
  <c r="M3510" s="1"/>
  <c r="I3511"/>
  <c r="J3511"/>
  <c r="L3511"/>
  <c r="M3511" s="1"/>
  <c r="I3512"/>
  <c r="J3512"/>
  <c r="L3512"/>
  <c r="M3512" s="1"/>
  <c r="I3513"/>
  <c r="J3513"/>
  <c r="L3513"/>
  <c r="M3513" s="1"/>
  <c r="I3514"/>
  <c r="J3514"/>
  <c r="L3514"/>
  <c r="M3514" s="1"/>
  <c r="I3515"/>
  <c r="J3515"/>
  <c r="L3515"/>
  <c r="M3515" s="1"/>
  <c r="I3516"/>
  <c r="J3516"/>
  <c r="L3516"/>
  <c r="M3516" s="1"/>
  <c r="I3517"/>
  <c r="J3517"/>
  <c r="L3517"/>
  <c r="M3517" s="1"/>
  <c r="I3518"/>
  <c r="J3518"/>
  <c r="L3518"/>
  <c r="M3518" s="1"/>
  <c r="I3519"/>
  <c r="J3519"/>
  <c r="L3519"/>
  <c r="M3519" s="1"/>
  <c r="I3520"/>
  <c r="J3520"/>
  <c r="L3520"/>
  <c r="M3520" s="1"/>
  <c r="I3521"/>
  <c r="J3521"/>
  <c r="L3521"/>
  <c r="M3521" s="1"/>
  <c r="I3522"/>
  <c r="J3522"/>
  <c r="L3522"/>
  <c r="M3522" s="1"/>
  <c r="I3523"/>
  <c r="J3523"/>
  <c r="L3523"/>
  <c r="M3523" s="1"/>
  <c r="I3524"/>
  <c r="J3524"/>
  <c r="L3524"/>
  <c r="M3524" s="1"/>
  <c r="I3525"/>
  <c r="J3525"/>
  <c r="L3525"/>
  <c r="M3525" s="1"/>
  <c r="I3526"/>
  <c r="J3526"/>
  <c r="L3526"/>
  <c r="M3526" s="1"/>
  <c r="I3527"/>
  <c r="J3527"/>
  <c r="L3527"/>
  <c r="M3527" s="1"/>
  <c r="I3528"/>
  <c r="J3528"/>
  <c r="L3528"/>
  <c r="M3528" s="1"/>
  <c r="I3529"/>
  <c r="J3529"/>
  <c r="L3529"/>
  <c r="M3529" s="1"/>
  <c r="I3530"/>
  <c r="J3530"/>
  <c r="L3530"/>
  <c r="M3530" s="1"/>
  <c r="I3531"/>
  <c r="J3531"/>
  <c r="L3531"/>
  <c r="M3531" s="1"/>
  <c r="I3532"/>
  <c r="J3532"/>
  <c r="L3532"/>
  <c r="M3532" s="1"/>
  <c r="I3533"/>
  <c r="J3533"/>
  <c r="L3533"/>
  <c r="M3533" s="1"/>
  <c r="I3534"/>
  <c r="J3534"/>
  <c r="L3534"/>
  <c r="M3534" s="1"/>
  <c r="I3535"/>
  <c r="J3535"/>
  <c r="L3535"/>
  <c r="M3535" s="1"/>
  <c r="I3536"/>
  <c r="J3536"/>
  <c r="L3536"/>
  <c r="M3536" s="1"/>
  <c r="I3537"/>
  <c r="J3537"/>
  <c r="L3537"/>
  <c r="M3537" s="1"/>
  <c r="I3538"/>
  <c r="J3538"/>
  <c r="L3538"/>
  <c r="M3538" s="1"/>
  <c r="I3539"/>
  <c r="J3539"/>
  <c r="L3539"/>
  <c r="M3539" s="1"/>
  <c r="I3540"/>
  <c r="J3540"/>
  <c r="L3540"/>
  <c r="M3540" s="1"/>
  <c r="I3541"/>
  <c r="J3541"/>
  <c r="L3541"/>
  <c r="M3541" s="1"/>
  <c r="I3542"/>
  <c r="J3542"/>
  <c r="L3542"/>
  <c r="M3542" s="1"/>
  <c r="I3543"/>
  <c r="J3543"/>
  <c r="L3543"/>
  <c r="M3543" s="1"/>
  <c r="I3544"/>
  <c r="J3544"/>
  <c r="L3544"/>
  <c r="M3544" s="1"/>
  <c r="I3545"/>
  <c r="J3545"/>
  <c r="L3545"/>
  <c r="M3545" s="1"/>
  <c r="I3546"/>
  <c r="J3546"/>
  <c r="L3546"/>
  <c r="M3546" s="1"/>
  <c r="I3547"/>
  <c r="J3547"/>
  <c r="L3547"/>
  <c r="M3547" s="1"/>
  <c r="I3548"/>
  <c r="J3548"/>
  <c r="L3548"/>
  <c r="M3548" s="1"/>
  <c r="I3549"/>
  <c r="J3549"/>
  <c r="L3549"/>
  <c r="M3549" s="1"/>
  <c r="I3550"/>
  <c r="J3550"/>
  <c r="L3550"/>
  <c r="M3550" s="1"/>
  <c r="I3551"/>
  <c r="J3551"/>
  <c r="L3551"/>
  <c r="M3551" s="1"/>
  <c r="I3552"/>
  <c r="J3552"/>
  <c r="L3552"/>
  <c r="M3552" s="1"/>
  <c r="I3553"/>
  <c r="J3553"/>
  <c r="L3553"/>
  <c r="M3553" s="1"/>
  <c r="I3554"/>
  <c r="J3554"/>
  <c r="L3554"/>
  <c r="M3554" s="1"/>
  <c r="I3555"/>
  <c r="J3555"/>
  <c r="L3555"/>
  <c r="M3555" s="1"/>
  <c r="I3556"/>
  <c r="J3556"/>
  <c r="L3556"/>
  <c r="M3556" s="1"/>
  <c r="I3557"/>
  <c r="J3557"/>
  <c r="L3557"/>
  <c r="M3557" s="1"/>
  <c r="I3558"/>
  <c r="J3558"/>
  <c r="L3558"/>
  <c r="M3558" s="1"/>
  <c r="I3559"/>
  <c r="J3559"/>
  <c r="L3559"/>
  <c r="M3559" s="1"/>
  <c r="I3560"/>
  <c r="J3560"/>
  <c r="L3560"/>
  <c r="M3560" s="1"/>
  <c r="I3561"/>
  <c r="J3561"/>
  <c r="L3561"/>
  <c r="M3561" s="1"/>
  <c r="I3562"/>
  <c r="J3562"/>
  <c r="L3562"/>
  <c r="M3562" s="1"/>
  <c r="I3563"/>
  <c r="J3563"/>
  <c r="L3563"/>
  <c r="M3563" s="1"/>
  <c r="I3564"/>
  <c r="J3564"/>
  <c r="L3564"/>
  <c r="M3564" s="1"/>
  <c r="I3565"/>
  <c r="J3565"/>
  <c r="L3565"/>
  <c r="M3565" s="1"/>
  <c r="I3566"/>
  <c r="J3566"/>
  <c r="L3566"/>
  <c r="M3566" s="1"/>
  <c r="I3567"/>
  <c r="J3567"/>
  <c r="L3567"/>
  <c r="M3567" s="1"/>
  <c r="I3568"/>
  <c r="J3568"/>
  <c r="L3568"/>
  <c r="M3568" s="1"/>
  <c r="I3569"/>
  <c r="J3569"/>
  <c r="L3569"/>
  <c r="M3569" s="1"/>
  <c r="I3570"/>
  <c r="J3570"/>
  <c r="L3570"/>
  <c r="M3570" s="1"/>
  <c r="I3571"/>
  <c r="J3571"/>
  <c r="L3571"/>
  <c r="M3571" s="1"/>
  <c r="I3572"/>
  <c r="J3572"/>
  <c r="L3572"/>
  <c r="M3572" s="1"/>
  <c r="I3573"/>
  <c r="J3573"/>
  <c r="L3573"/>
  <c r="M3573" s="1"/>
  <c r="I3574"/>
  <c r="J3574"/>
  <c r="L3574"/>
  <c r="M3574" s="1"/>
  <c r="I3575"/>
  <c r="J3575"/>
  <c r="L3575"/>
  <c r="M3575" s="1"/>
  <c r="I3576"/>
  <c r="J3576"/>
  <c r="L3576"/>
  <c r="M3576" s="1"/>
  <c r="N3576" s="1"/>
  <c r="O3576" s="1"/>
  <c r="I3577"/>
  <c r="J3577"/>
  <c r="L3577"/>
  <c r="M3577" s="1"/>
  <c r="N3577" s="1"/>
  <c r="O3577" s="1"/>
  <c r="I3578"/>
  <c r="J3578"/>
  <c r="L3578"/>
  <c r="M3578" s="1"/>
  <c r="N3578" s="1"/>
  <c r="O3578" s="1"/>
  <c r="I3579"/>
  <c r="J3579"/>
  <c r="L3579"/>
  <c r="M3579" s="1"/>
  <c r="N3579" s="1"/>
  <c r="O3579" s="1"/>
  <c r="I3580"/>
  <c r="J3580"/>
  <c r="L3580"/>
  <c r="M3580" s="1"/>
  <c r="N3580" s="1"/>
  <c r="O3580" s="1"/>
  <c r="I3581"/>
  <c r="J3581"/>
  <c r="L3581"/>
  <c r="M3581" s="1"/>
  <c r="N3581" s="1"/>
  <c r="O3581" s="1"/>
  <c r="I3582"/>
  <c r="J3582"/>
  <c r="L3582"/>
  <c r="M3582" s="1"/>
  <c r="N3582" s="1"/>
  <c r="O3582" s="1"/>
  <c r="I3583"/>
  <c r="J3583"/>
  <c r="L3583"/>
  <c r="M3583" s="1"/>
  <c r="N3583" s="1"/>
  <c r="O3583" s="1"/>
  <c r="I3584"/>
  <c r="J3584"/>
  <c r="L3584"/>
  <c r="M3584" s="1"/>
  <c r="N3584" s="1"/>
  <c r="O3584" s="1"/>
  <c r="I3585"/>
  <c r="J3585"/>
  <c r="L3585"/>
  <c r="M3585" s="1"/>
  <c r="N3585" s="1"/>
  <c r="O3585" s="1"/>
  <c r="I3586"/>
  <c r="J3586"/>
  <c r="L3586"/>
  <c r="M3586" s="1"/>
  <c r="N3586" s="1"/>
  <c r="O3586" s="1"/>
  <c r="I3587"/>
  <c r="J3587"/>
  <c r="L3587"/>
  <c r="M3587" s="1"/>
  <c r="N3587" s="1"/>
  <c r="O3587" s="1"/>
  <c r="I3588"/>
  <c r="J3588"/>
  <c r="L3588"/>
  <c r="M3588" s="1"/>
  <c r="N3588" s="1"/>
  <c r="O3588" s="1"/>
  <c r="I3589"/>
  <c r="J3589"/>
  <c r="L3589"/>
  <c r="M3589" s="1"/>
  <c r="N3589" s="1"/>
  <c r="O3589" s="1"/>
  <c r="I3590"/>
  <c r="J3590"/>
  <c r="L3590"/>
  <c r="M3590" s="1"/>
  <c r="N3590" s="1"/>
  <c r="O3590" s="1"/>
  <c r="I3591"/>
  <c r="J3591"/>
  <c r="L3591"/>
  <c r="M3591" s="1"/>
  <c r="N3591" s="1"/>
  <c r="O3591" s="1"/>
  <c r="I3592"/>
  <c r="J3592"/>
  <c r="L3592"/>
  <c r="M3592" s="1"/>
  <c r="N3592" s="1"/>
  <c r="O3592" s="1"/>
  <c r="I3593"/>
  <c r="J3593"/>
  <c r="L3593"/>
  <c r="M3593" s="1"/>
  <c r="N3593" s="1"/>
  <c r="O3593" s="1"/>
  <c r="I3594"/>
  <c r="J3594"/>
  <c r="L3594"/>
  <c r="M3594" s="1"/>
  <c r="N3594" s="1"/>
  <c r="O3594" s="1"/>
  <c r="I3595"/>
  <c r="J3595"/>
  <c r="L3595"/>
  <c r="M3595" s="1"/>
  <c r="N3595" s="1"/>
  <c r="O3595" s="1"/>
  <c r="I3596"/>
  <c r="J3596"/>
  <c r="L3596"/>
  <c r="M3596" s="1"/>
  <c r="N3596" s="1"/>
  <c r="O3596" s="1"/>
  <c r="I3597"/>
  <c r="J3597"/>
  <c r="L3597"/>
  <c r="M3597" s="1"/>
  <c r="N3597" s="1"/>
  <c r="O3597" s="1"/>
  <c r="I3598"/>
  <c r="J3598"/>
  <c r="L3598"/>
  <c r="M3598" s="1"/>
  <c r="N3598" s="1"/>
  <c r="O3598" s="1"/>
  <c r="I3599"/>
  <c r="J3599"/>
  <c r="L3599"/>
  <c r="M3599" s="1"/>
  <c r="N3599" s="1"/>
  <c r="O3599" s="1"/>
  <c r="I3600"/>
  <c r="J3600"/>
  <c r="L3600"/>
  <c r="M3600" s="1"/>
  <c r="N3600" s="1"/>
  <c r="O3600" s="1"/>
  <c r="I3601"/>
  <c r="J3601"/>
  <c r="L3601"/>
  <c r="M3601" s="1"/>
  <c r="N3601" s="1"/>
  <c r="O3601" s="1"/>
  <c r="I3602"/>
  <c r="J3602"/>
  <c r="L3602"/>
  <c r="M3602" s="1"/>
  <c r="N3602" s="1"/>
  <c r="O3602" s="1"/>
  <c r="I3603"/>
  <c r="J3603"/>
  <c r="L3603"/>
  <c r="M3603" s="1"/>
  <c r="N3603" s="1"/>
  <c r="O3603" s="1"/>
  <c r="I3604"/>
  <c r="J3604"/>
  <c r="L3604"/>
  <c r="M3604" s="1"/>
  <c r="N3604" s="1"/>
  <c r="O3604" s="1"/>
  <c r="I3605"/>
  <c r="J3605"/>
  <c r="L3605"/>
  <c r="M3605" s="1"/>
  <c r="N3605" s="1"/>
  <c r="O3605" s="1"/>
  <c r="I3606"/>
  <c r="J3606"/>
  <c r="L3606"/>
  <c r="M3606" s="1"/>
  <c r="N3606" s="1"/>
  <c r="O3606" s="1"/>
  <c r="I3607"/>
  <c r="J3607"/>
  <c r="L3607"/>
  <c r="M3607" s="1"/>
  <c r="N3607" s="1"/>
  <c r="O3607" s="1"/>
  <c r="I3608"/>
  <c r="J3608"/>
  <c r="L3608"/>
  <c r="M3608" s="1"/>
  <c r="N3608" s="1"/>
  <c r="O3608" s="1"/>
  <c r="I3609"/>
  <c r="J3609"/>
  <c r="L3609"/>
  <c r="M3609" s="1"/>
  <c r="N3609" s="1"/>
  <c r="O3609" s="1"/>
  <c r="I3610"/>
  <c r="J3610"/>
  <c r="L3610"/>
  <c r="M3610" s="1"/>
  <c r="N3610" s="1"/>
  <c r="O3610" s="1"/>
  <c r="I3611"/>
  <c r="J3611"/>
  <c r="L3611"/>
  <c r="M3611" s="1"/>
  <c r="N3611" s="1"/>
  <c r="O3611" s="1"/>
  <c r="I3612"/>
  <c r="J3612"/>
  <c r="L3612"/>
  <c r="M3612" s="1"/>
  <c r="N3612" s="1"/>
  <c r="O3612" s="1"/>
  <c r="I3613"/>
  <c r="J3613"/>
  <c r="L3613"/>
  <c r="M3613" s="1"/>
  <c r="N3613" s="1"/>
  <c r="O3613" s="1"/>
  <c r="I3614"/>
  <c r="J3614"/>
  <c r="L3614"/>
  <c r="M3614" s="1"/>
  <c r="N3614" s="1"/>
  <c r="O3614" s="1"/>
  <c r="I3615"/>
  <c r="J3615"/>
  <c r="L3615"/>
  <c r="M3615" s="1"/>
  <c r="N3615" s="1"/>
  <c r="O3615" s="1"/>
  <c r="I3616"/>
  <c r="J3616"/>
  <c r="L3616"/>
  <c r="M3616" s="1"/>
  <c r="N3616" s="1"/>
  <c r="O3616" s="1"/>
  <c r="I3617"/>
  <c r="J3617"/>
  <c r="L3617"/>
  <c r="M3617" s="1"/>
  <c r="N3617" s="1"/>
  <c r="O3617" s="1"/>
  <c r="I3618"/>
  <c r="J3618"/>
  <c r="L3618"/>
  <c r="M3618" s="1"/>
  <c r="N3618" s="1"/>
  <c r="O3618" s="1"/>
  <c r="I3619"/>
  <c r="J3619"/>
  <c r="L3619"/>
  <c r="M3619" s="1"/>
  <c r="N3619" s="1"/>
  <c r="O3619" s="1"/>
  <c r="I3620"/>
  <c r="J3620"/>
  <c r="L3620"/>
  <c r="M3620" s="1"/>
  <c r="N3620" s="1"/>
  <c r="O3620" s="1"/>
  <c r="I3621"/>
  <c r="J3621"/>
  <c r="L3621"/>
  <c r="M3621" s="1"/>
  <c r="N3621" s="1"/>
  <c r="O3621" s="1"/>
  <c r="I3622"/>
  <c r="J3622"/>
  <c r="L3622"/>
  <c r="M3622" s="1"/>
  <c r="N3622" s="1"/>
  <c r="O3622" s="1"/>
  <c r="I3623"/>
  <c r="J3623"/>
  <c r="L3623"/>
  <c r="M3623" s="1"/>
  <c r="N3623" s="1"/>
  <c r="O3623" s="1"/>
  <c r="I3624"/>
  <c r="J3624"/>
  <c r="L3624"/>
  <c r="M3624" s="1"/>
  <c r="N3624" s="1"/>
  <c r="O3624" s="1"/>
  <c r="I3625"/>
  <c r="J3625"/>
  <c r="L3625"/>
  <c r="M3625" s="1"/>
  <c r="N3625" s="1"/>
  <c r="O3625" s="1"/>
  <c r="I3626"/>
  <c r="J3626"/>
  <c r="L3626"/>
  <c r="M3626" s="1"/>
  <c r="N3626" s="1"/>
  <c r="O3626" s="1"/>
  <c r="I3627"/>
  <c r="J3627"/>
  <c r="L3627"/>
  <c r="M3627" s="1"/>
  <c r="N3627" s="1"/>
  <c r="O3627" s="1"/>
  <c r="I3628"/>
  <c r="J3628"/>
  <c r="L3628"/>
  <c r="M3628" s="1"/>
  <c r="N3628" s="1"/>
  <c r="O3628" s="1"/>
  <c r="I3629"/>
  <c r="J3629"/>
  <c r="L3629"/>
  <c r="M3629" s="1"/>
  <c r="N3629" s="1"/>
  <c r="O3629" s="1"/>
  <c r="I3630"/>
  <c r="J3630"/>
  <c r="L3630"/>
  <c r="M3630" s="1"/>
  <c r="N3630" s="1"/>
  <c r="O3630" s="1"/>
  <c r="I3631"/>
  <c r="J3631"/>
  <c r="L3631"/>
  <c r="M3631" s="1"/>
  <c r="N3631" s="1"/>
  <c r="O3631" s="1"/>
  <c r="I3632"/>
  <c r="J3632"/>
  <c r="L3632"/>
  <c r="M3632" s="1"/>
  <c r="N3632" s="1"/>
  <c r="O3632" s="1"/>
  <c r="I3633"/>
  <c r="J3633"/>
  <c r="L3633"/>
  <c r="M3633" s="1"/>
  <c r="N3633" s="1"/>
  <c r="O3633" s="1"/>
  <c r="I3634"/>
  <c r="J3634"/>
  <c r="L3634"/>
  <c r="M3634" s="1"/>
  <c r="N3634" s="1"/>
  <c r="O3634" s="1"/>
  <c r="I3635"/>
  <c r="J3635"/>
  <c r="L3635"/>
  <c r="M3635" s="1"/>
  <c r="N3635" s="1"/>
  <c r="O3635" s="1"/>
  <c r="I3636"/>
  <c r="J3636"/>
  <c r="L3636"/>
  <c r="M3636" s="1"/>
  <c r="N3636" s="1"/>
  <c r="O3636" s="1"/>
  <c r="I3637"/>
  <c r="J3637"/>
  <c r="L3637"/>
  <c r="M3637" s="1"/>
  <c r="N3637" s="1"/>
  <c r="O3637" s="1"/>
  <c r="I3638"/>
  <c r="J3638"/>
  <c r="L3638"/>
  <c r="M3638" s="1"/>
  <c r="N3638" s="1"/>
  <c r="O3638" s="1"/>
  <c r="I3639"/>
  <c r="J3639"/>
  <c r="L3639"/>
  <c r="M3639" s="1"/>
  <c r="N3639" s="1"/>
  <c r="O3639" s="1"/>
  <c r="I3640"/>
  <c r="J3640"/>
  <c r="L3640"/>
  <c r="M3640" s="1"/>
  <c r="N3640" s="1"/>
  <c r="O3640" s="1"/>
  <c r="I3641"/>
  <c r="J3641"/>
  <c r="L3641"/>
  <c r="M3641" s="1"/>
  <c r="N3641" s="1"/>
  <c r="O3641" s="1"/>
  <c r="I3642"/>
  <c r="J3642"/>
  <c r="L3642"/>
  <c r="M3642" s="1"/>
  <c r="N3642" s="1"/>
  <c r="O3642" s="1"/>
  <c r="I3643"/>
  <c r="J3643"/>
  <c r="L3643"/>
  <c r="M3643" s="1"/>
  <c r="N3643" s="1"/>
  <c r="O3643" s="1"/>
  <c r="I3644"/>
  <c r="J3644"/>
  <c r="L3644"/>
  <c r="M3644" s="1"/>
  <c r="N3644" s="1"/>
  <c r="O3644" s="1"/>
  <c r="I3645"/>
  <c r="J3645"/>
  <c r="L3645"/>
  <c r="M3645" s="1"/>
  <c r="N3645" s="1"/>
  <c r="O3645" s="1"/>
  <c r="I3646"/>
  <c r="J3646"/>
  <c r="L3646"/>
  <c r="M3646" s="1"/>
  <c r="N3646" s="1"/>
  <c r="O3646" s="1"/>
  <c r="I3647"/>
  <c r="J3647"/>
  <c r="L3647"/>
  <c r="M3647" s="1"/>
  <c r="N3647" s="1"/>
  <c r="O3647" s="1"/>
  <c r="I3648"/>
  <c r="J3648"/>
  <c r="L3648"/>
  <c r="M3648" s="1"/>
  <c r="N3648" s="1"/>
  <c r="O3648" s="1"/>
  <c r="I3649"/>
  <c r="J3649"/>
  <c r="L3649"/>
  <c r="M3649" s="1"/>
  <c r="N3649" s="1"/>
  <c r="O3649" s="1"/>
  <c r="I3650"/>
  <c r="J3650"/>
  <c r="L3650"/>
  <c r="M3650" s="1"/>
  <c r="N3650" s="1"/>
  <c r="O3650" s="1"/>
  <c r="I3651"/>
  <c r="J3651"/>
  <c r="L3651"/>
  <c r="M3651" s="1"/>
  <c r="N3651" s="1"/>
  <c r="O3651" s="1"/>
  <c r="I3652"/>
  <c r="J3652"/>
  <c r="L3652"/>
  <c r="M3652" s="1"/>
  <c r="N3652" s="1"/>
  <c r="O3652" s="1"/>
  <c r="I3653"/>
  <c r="J3653"/>
  <c r="L3653"/>
  <c r="M3653" s="1"/>
  <c r="N3653" s="1"/>
  <c r="O3653" s="1"/>
  <c r="I3654"/>
  <c r="J3654"/>
  <c r="L3654"/>
  <c r="M3654" s="1"/>
  <c r="N3654" s="1"/>
  <c r="O3654" s="1"/>
  <c r="I3655"/>
  <c r="J3655"/>
  <c r="L3655"/>
  <c r="M3655" s="1"/>
  <c r="N3655" s="1"/>
  <c r="O3655" s="1"/>
  <c r="I3656"/>
  <c r="J3656"/>
  <c r="L3656"/>
  <c r="M3656" s="1"/>
  <c r="N3656" s="1"/>
  <c r="O3656" s="1"/>
  <c r="I3657"/>
  <c r="J3657"/>
  <c r="L3657"/>
  <c r="M3657" s="1"/>
  <c r="N3657" s="1"/>
  <c r="O3657" s="1"/>
  <c r="I3658"/>
  <c r="J3658"/>
  <c r="L3658"/>
  <c r="M3658" s="1"/>
  <c r="N3658" s="1"/>
  <c r="O3658" s="1"/>
  <c r="I3659"/>
  <c r="J3659"/>
  <c r="L3659"/>
  <c r="M3659" s="1"/>
  <c r="N3659" s="1"/>
  <c r="O3659" s="1"/>
  <c r="I3660"/>
  <c r="J3660"/>
  <c r="L3660"/>
  <c r="M3660" s="1"/>
  <c r="N3660" s="1"/>
  <c r="O3660" s="1"/>
  <c r="I3661"/>
  <c r="J3661"/>
  <c r="L3661"/>
  <c r="M3661" s="1"/>
  <c r="N3661" s="1"/>
  <c r="O3661" s="1"/>
  <c r="I3662"/>
  <c r="J3662"/>
  <c r="L3662"/>
  <c r="M3662" s="1"/>
  <c r="N3662" s="1"/>
  <c r="O3662" s="1"/>
  <c r="I3663"/>
  <c r="J3663"/>
  <c r="L3663"/>
  <c r="M3663" s="1"/>
  <c r="N3663" s="1"/>
  <c r="O3663" s="1"/>
  <c r="I3664"/>
  <c r="J3664"/>
  <c r="L3664"/>
  <c r="M3664" s="1"/>
  <c r="N3664" s="1"/>
  <c r="O3664" s="1"/>
  <c r="I3665"/>
  <c r="J3665"/>
  <c r="L3665"/>
  <c r="M3665" s="1"/>
  <c r="N3665" s="1"/>
  <c r="O3665" s="1"/>
  <c r="I3666"/>
  <c r="J3666"/>
  <c r="L3666"/>
  <c r="M3666" s="1"/>
  <c r="N3666" s="1"/>
  <c r="O3666" s="1"/>
  <c r="I3667"/>
  <c r="J3667"/>
  <c r="L3667"/>
  <c r="M3667" s="1"/>
  <c r="N3667" s="1"/>
  <c r="O3667" s="1"/>
  <c r="I3668"/>
  <c r="J3668"/>
  <c r="L3668"/>
  <c r="M3668" s="1"/>
  <c r="N3668" s="1"/>
  <c r="O3668" s="1"/>
  <c r="I3669"/>
  <c r="J3669"/>
  <c r="L3669"/>
  <c r="M3669" s="1"/>
  <c r="N3669" s="1"/>
  <c r="O3669" s="1"/>
  <c r="I3670"/>
  <c r="J3670"/>
  <c r="L3670"/>
  <c r="M3670" s="1"/>
  <c r="N3670" s="1"/>
  <c r="O3670" s="1"/>
  <c r="I3671"/>
  <c r="J3671"/>
  <c r="L3671"/>
  <c r="M3671" s="1"/>
  <c r="N3671" s="1"/>
  <c r="O3671" s="1"/>
  <c r="I3672"/>
  <c r="J3672"/>
  <c r="L3672"/>
  <c r="M3672" s="1"/>
  <c r="N3672" s="1"/>
  <c r="O3672" s="1"/>
  <c r="I3673"/>
  <c r="J3673"/>
  <c r="L3673"/>
  <c r="M3673" s="1"/>
  <c r="N3673" s="1"/>
  <c r="O3673" s="1"/>
  <c r="I3674"/>
  <c r="J3674"/>
  <c r="L3674"/>
  <c r="M3674" s="1"/>
  <c r="N3674" s="1"/>
  <c r="O3674" s="1"/>
  <c r="I3675"/>
  <c r="J3675"/>
  <c r="L3675"/>
  <c r="M3675" s="1"/>
  <c r="N3675" s="1"/>
  <c r="O3675" s="1"/>
  <c r="I3676"/>
  <c r="J3676"/>
  <c r="L3676"/>
  <c r="M3676" s="1"/>
  <c r="N3676" s="1"/>
  <c r="O3676" s="1"/>
  <c r="I3677"/>
  <c r="J3677"/>
  <c r="L3677"/>
  <c r="M3677" s="1"/>
  <c r="N3677" s="1"/>
  <c r="O3677" s="1"/>
  <c r="I3678"/>
  <c r="J3678"/>
  <c r="L3678"/>
  <c r="M3678" s="1"/>
  <c r="N3678" s="1"/>
  <c r="O3678" s="1"/>
  <c r="I3679"/>
  <c r="J3679"/>
  <c r="L3679"/>
  <c r="M3679" s="1"/>
  <c r="N3679" s="1"/>
  <c r="O3679" s="1"/>
  <c r="I3680"/>
  <c r="J3680"/>
  <c r="L3680"/>
  <c r="M3680" s="1"/>
  <c r="N3680" s="1"/>
  <c r="O3680" s="1"/>
  <c r="I3681"/>
  <c r="J3681"/>
  <c r="L3681"/>
  <c r="M3681" s="1"/>
  <c r="N3681" s="1"/>
  <c r="O3681" s="1"/>
  <c r="I3682"/>
  <c r="J3682"/>
  <c r="L3682"/>
  <c r="M3682" s="1"/>
  <c r="N3682" s="1"/>
  <c r="O3682" s="1"/>
  <c r="I3683"/>
  <c r="J3683"/>
  <c r="L3683"/>
  <c r="M3683" s="1"/>
  <c r="N3683" s="1"/>
  <c r="O3683" s="1"/>
  <c r="I3684"/>
  <c r="J3684"/>
  <c r="L3684"/>
  <c r="M3684" s="1"/>
  <c r="N3684" s="1"/>
  <c r="O3684" s="1"/>
  <c r="I3685"/>
  <c r="J3685"/>
  <c r="L3685"/>
  <c r="M3685" s="1"/>
  <c r="N3685" s="1"/>
  <c r="O3685" s="1"/>
  <c r="I3686"/>
  <c r="J3686"/>
  <c r="L3686"/>
  <c r="M3686" s="1"/>
  <c r="N3686" s="1"/>
  <c r="O3686" s="1"/>
  <c r="I3687"/>
  <c r="J3687"/>
  <c r="L3687"/>
  <c r="M3687" s="1"/>
  <c r="N3687" s="1"/>
  <c r="O3687" s="1"/>
  <c r="I3688"/>
  <c r="J3688"/>
  <c r="L3688"/>
  <c r="M3688" s="1"/>
  <c r="N3688" s="1"/>
  <c r="O3688" s="1"/>
  <c r="I3689"/>
  <c r="J3689"/>
  <c r="L3689"/>
  <c r="M3689" s="1"/>
  <c r="N3689" s="1"/>
  <c r="O3689" s="1"/>
  <c r="I3690"/>
  <c r="J3690"/>
  <c r="L3690"/>
  <c r="M3690" s="1"/>
  <c r="N3690" s="1"/>
  <c r="O3690" s="1"/>
  <c r="I3691"/>
  <c r="J3691"/>
  <c r="L3691"/>
  <c r="M3691" s="1"/>
  <c r="N3691" s="1"/>
  <c r="O3691" s="1"/>
  <c r="I3692"/>
  <c r="J3692"/>
  <c r="L3692"/>
  <c r="M3692" s="1"/>
  <c r="N3692" s="1"/>
  <c r="O3692" s="1"/>
  <c r="I3693"/>
  <c r="J3693"/>
  <c r="L3693"/>
  <c r="M3693" s="1"/>
  <c r="N3693" s="1"/>
  <c r="O3693" s="1"/>
  <c r="I3694"/>
  <c r="J3694"/>
  <c r="L3694"/>
  <c r="M3694" s="1"/>
  <c r="N3694" s="1"/>
  <c r="O3694" s="1"/>
  <c r="I3695"/>
  <c r="J3695"/>
  <c r="L3695"/>
  <c r="M3695" s="1"/>
  <c r="N3695" s="1"/>
  <c r="O3695" s="1"/>
  <c r="I3696"/>
  <c r="J3696"/>
  <c r="L3696"/>
  <c r="M3696" s="1"/>
  <c r="N3696" s="1"/>
  <c r="O3696" s="1"/>
  <c r="I3697"/>
  <c r="J3697"/>
  <c r="L3697"/>
  <c r="M3697" s="1"/>
  <c r="N3697" s="1"/>
  <c r="O3697" s="1"/>
  <c r="I3698"/>
  <c r="J3698"/>
  <c r="L3698"/>
  <c r="M3698" s="1"/>
  <c r="N3698" s="1"/>
  <c r="O3698" s="1"/>
  <c r="I3699"/>
  <c r="J3699"/>
  <c r="L3699"/>
  <c r="M3699" s="1"/>
  <c r="N3699" s="1"/>
  <c r="O3699" s="1"/>
  <c r="I3700"/>
  <c r="J3700"/>
  <c r="L3700"/>
  <c r="M3700" s="1"/>
  <c r="N3700" s="1"/>
  <c r="O3700" s="1"/>
  <c r="I3701"/>
  <c r="J3701"/>
  <c r="L3701"/>
  <c r="M3701" s="1"/>
  <c r="N3701" s="1"/>
  <c r="O3701" s="1"/>
  <c r="I3702"/>
  <c r="J3702"/>
  <c r="L3702"/>
  <c r="M3702" s="1"/>
  <c r="N3702" s="1"/>
  <c r="O3702" s="1"/>
  <c r="I3703"/>
  <c r="J3703"/>
  <c r="L3703"/>
  <c r="M3703" s="1"/>
  <c r="N3703" s="1"/>
  <c r="O3703" s="1"/>
  <c r="I3704"/>
  <c r="J3704"/>
  <c r="L3704"/>
  <c r="M3704" s="1"/>
  <c r="N3704" s="1"/>
  <c r="O3704" s="1"/>
  <c r="I3705"/>
  <c r="J3705"/>
  <c r="L3705"/>
  <c r="M3705" s="1"/>
  <c r="N3705" s="1"/>
  <c r="O3705" s="1"/>
  <c r="I3706"/>
  <c r="J3706"/>
  <c r="L3706"/>
  <c r="M3706" s="1"/>
  <c r="N3706" s="1"/>
  <c r="O3706" s="1"/>
  <c r="I3707"/>
  <c r="J3707"/>
  <c r="L3707"/>
  <c r="M3707" s="1"/>
  <c r="N3707" s="1"/>
  <c r="O3707" s="1"/>
  <c r="I3708"/>
  <c r="J3708"/>
  <c r="L3708"/>
  <c r="M3708" s="1"/>
  <c r="N3708" s="1"/>
  <c r="O3708" s="1"/>
  <c r="I3709"/>
  <c r="J3709"/>
  <c r="L3709"/>
  <c r="M3709" s="1"/>
  <c r="N3709" s="1"/>
  <c r="O3709" s="1"/>
  <c r="I3710"/>
  <c r="J3710"/>
  <c r="L3710"/>
  <c r="M3710" s="1"/>
  <c r="N3710" s="1"/>
  <c r="O3710" s="1"/>
  <c r="I3711"/>
  <c r="J3711"/>
  <c r="L3711"/>
  <c r="M3711" s="1"/>
  <c r="N3711" s="1"/>
  <c r="O3711" s="1"/>
  <c r="I3712"/>
  <c r="J3712"/>
  <c r="L3712"/>
  <c r="M3712" s="1"/>
  <c r="N3712" s="1"/>
  <c r="O3712" s="1"/>
  <c r="I3713"/>
  <c r="J3713"/>
  <c r="L3713"/>
  <c r="M3713" s="1"/>
  <c r="N3713" s="1"/>
  <c r="O3713" s="1"/>
  <c r="I3714"/>
  <c r="J3714"/>
  <c r="L3714"/>
  <c r="M3714" s="1"/>
  <c r="N3714" s="1"/>
  <c r="O3714" s="1"/>
  <c r="I3715"/>
  <c r="J3715"/>
  <c r="L3715"/>
  <c r="M3715" s="1"/>
  <c r="N3715" s="1"/>
  <c r="O3715" s="1"/>
  <c r="I3716"/>
  <c r="J3716"/>
  <c r="L3716"/>
  <c r="M3716" s="1"/>
  <c r="N3716" s="1"/>
  <c r="O3716" s="1"/>
  <c r="I3717"/>
  <c r="J3717"/>
  <c r="L3717"/>
  <c r="M3717" s="1"/>
  <c r="N3717" s="1"/>
  <c r="O3717" s="1"/>
  <c r="I3718"/>
  <c r="J3718"/>
  <c r="L3718"/>
  <c r="M3718" s="1"/>
  <c r="N3718" s="1"/>
  <c r="O3718" s="1"/>
  <c r="I3719"/>
  <c r="J3719"/>
  <c r="L3719"/>
  <c r="M3719" s="1"/>
  <c r="N3719" s="1"/>
  <c r="O3719" s="1"/>
  <c r="I3720"/>
  <c r="J3720"/>
  <c r="L3720"/>
  <c r="M3720" s="1"/>
  <c r="N3720" s="1"/>
  <c r="O3720" s="1"/>
  <c r="I3721"/>
  <c r="J3721"/>
  <c r="L3721"/>
  <c r="M3721" s="1"/>
  <c r="N3721" s="1"/>
  <c r="O3721" s="1"/>
  <c r="I3722"/>
  <c r="J3722"/>
  <c r="L3722"/>
  <c r="M3722" s="1"/>
  <c r="N3722" s="1"/>
  <c r="O3722" s="1"/>
  <c r="I3723"/>
  <c r="J3723"/>
  <c r="L3723"/>
  <c r="M3723" s="1"/>
  <c r="N3723" s="1"/>
  <c r="O3723" s="1"/>
  <c r="I3724"/>
  <c r="J3724"/>
  <c r="L3724"/>
  <c r="M3724" s="1"/>
  <c r="N3724" s="1"/>
  <c r="O3724" s="1"/>
  <c r="I3725"/>
  <c r="J3725"/>
  <c r="L3725"/>
  <c r="M3725" s="1"/>
  <c r="N3725" s="1"/>
  <c r="O3725" s="1"/>
  <c r="I3726"/>
  <c r="J3726"/>
  <c r="L3726"/>
  <c r="M3726" s="1"/>
  <c r="N3726" s="1"/>
  <c r="O3726" s="1"/>
  <c r="I3727"/>
  <c r="J3727"/>
  <c r="L3727"/>
  <c r="M3727" s="1"/>
  <c r="N3727" s="1"/>
  <c r="O3727" s="1"/>
  <c r="I3728"/>
  <c r="J3728"/>
  <c r="L3728"/>
  <c r="M3728" s="1"/>
  <c r="N3728" s="1"/>
  <c r="O3728" s="1"/>
  <c r="I3729"/>
  <c r="J3729"/>
  <c r="L3729"/>
  <c r="M3729" s="1"/>
  <c r="N3729" s="1"/>
  <c r="O3729" s="1"/>
  <c r="I3730"/>
  <c r="J3730"/>
  <c r="L3730"/>
  <c r="M3730" s="1"/>
  <c r="N3730" s="1"/>
  <c r="O3730" s="1"/>
  <c r="I3731"/>
  <c r="J3731"/>
  <c r="L3731"/>
  <c r="M3731" s="1"/>
  <c r="N3731" s="1"/>
  <c r="O3731" s="1"/>
  <c r="I3732"/>
  <c r="J3732"/>
  <c r="L3732"/>
  <c r="M3732" s="1"/>
  <c r="N3732" s="1"/>
  <c r="O3732" s="1"/>
  <c r="I3733"/>
  <c r="J3733"/>
  <c r="L3733"/>
  <c r="M3733" s="1"/>
  <c r="N3733" s="1"/>
  <c r="O3733" s="1"/>
  <c r="I3734"/>
  <c r="J3734"/>
  <c r="L3734"/>
  <c r="M3734" s="1"/>
  <c r="N3734" s="1"/>
  <c r="O3734" s="1"/>
  <c r="I3735"/>
  <c r="J3735"/>
  <c r="L3735"/>
  <c r="M3735" s="1"/>
  <c r="N3735" s="1"/>
  <c r="O3735" s="1"/>
  <c r="I3736"/>
  <c r="J3736"/>
  <c r="L3736"/>
  <c r="M3736" s="1"/>
  <c r="N3736" s="1"/>
  <c r="O3736" s="1"/>
  <c r="I3737"/>
  <c r="J3737"/>
  <c r="L3737"/>
  <c r="M3737" s="1"/>
  <c r="N3737" s="1"/>
  <c r="O3737" s="1"/>
  <c r="I3738"/>
  <c r="J3738"/>
  <c r="L3738"/>
  <c r="M3738" s="1"/>
  <c r="N3738" s="1"/>
  <c r="O3738" s="1"/>
  <c r="I3739"/>
  <c r="J3739"/>
  <c r="L3739"/>
  <c r="M3739" s="1"/>
  <c r="N3739" s="1"/>
  <c r="O3739" s="1"/>
  <c r="I3740"/>
  <c r="J3740"/>
  <c r="L3740"/>
  <c r="M3740" s="1"/>
  <c r="N3740" s="1"/>
  <c r="O3740" s="1"/>
  <c r="I3741"/>
  <c r="J3741"/>
  <c r="L3741"/>
  <c r="M3741" s="1"/>
  <c r="N3741" s="1"/>
  <c r="O3741" s="1"/>
  <c r="I3742"/>
  <c r="J3742"/>
  <c r="L3742"/>
  <c r="M3742" s="1"/>
  <c r="N3742" s="1"/>
  <c r="O3742" s="1"/>
  <c r="I3743"/>
  <c r="J3743"/>
  <c r="L3743"/>
  <c r="M3743" s="1"/>
  <c r="N3743" s="1"/>
  <c r="O3743" s="1"/>
  <c r="I3744"/>
  <c r="J3744"/>
  <c r="L3744"/>
  <c r="M3744" s="1"/>
  <c r="N3744" s="1"/>
  <c r="O3744" s="1"/>
  <c r="I3745"/>
  <c r="J3745"/>
  <c r="L3745"/>
  <c r="M3745" s="1"/>
  <c r="N3745" s="1"/>
  <c r="O3745" s="1"/>
  <c r="I3746"/>
  <c r="J3746"/>
  <c r="L3746"/>
  <c r="M3746" s="1"/>
  <c r="N3746" s="1"/>
  <c r="O3746" s="1"/>
  <c r="I3747"/>
  <c r="J3747"/>
  <c r="L3747"/>
  <c r="M3747" s="1"/>
  <c r="N3747" s="1"/>
  <c r="O3747" s="1"/>
  <c r="I3748"/>
  <c r="J3748"/>
  <c r="L3748"/>
  <c r="M3748" s="1"/>
  <c r="N3748" s="1"/>
  <c r="O3748" s="1"/>
  <c r="I3749"/>
  <c r="J3749"/>
  <c r="L3749"/>
  <c r="M3749" s="1"/>
  <c r="N3749" s="1"/>
  <c r="O3749" s="1"/>
  <c r="I3750"/>
  <c r="J3750"/>
  <c r="L3750"/>
  <c r="M3750" s="1"/>
  <c r="N3750" s="1"/>
  <c r="O3750" s="1"/>
  <c r="I3751"/>
  <c r="J3751"/>
  <c r="L3751"/>
  <c r="M3751" s="1"/>
  <c r="N3751" s="1"/>
  <c r="O3751" s="1"/>
  <c r="I3752"/>
  <c r="J3752"/>
  <c r="L3752"/>
  <c r="M3752" s="1"/>
  <c r="N3752" s="1"/>
  <c r="O3752" s="1"/>
  <c r="I3753"/>
  <c r="J3753"/>
  <c r="L3753"/>
  <c r="M3753" s="1"/>
  <c r="N3753" s="1"/>
  <c r="O3753" s="1"/>
  <c r="I3754"/>
  <c r="J3754"/>
  <c r="L3754"/>
  <c r="M3754" s="1"/>
  <c r="N3754" s="1"/>
  <c r="O3754" s="1"/>
  <c r="I3755"/>
  <c r="J3755"/>
  <c r="L3755"/>
  <c r="M3755" s="1"/>
  <c r="N3755" s="1"/>
  <c r="O3755" s="1"/>
  <c r="I3756"/>
  <c r="J3756"/>
  <c r="L3756"/>
  <c r="M3756" s="1"/>
  <c r="N3756" s="1"/>
  <c r="O3756" s="1"/>
  <c r="I3757"/>
  <c r="J3757"/>
  <c r="L3757"/>
  <c r="M3757" s="1"/>
  <c r="N3757" s="1"/>
  <c r="O3757" s="1"/>
  <c r="I3758"/>
  <c r="J3758"/>
  <c r="L3758"/>
  <c r="M3758" s="1"/>
  <c r="N3758" s="1"/>
  <c r="O3758" s="1"/>
  <c r="I3759"/>
  <c r="J3759"/>
  <c r="L3759"/>
  <c r="M3759" s="1"/>
  <c r="N3759" s="1"/>
  <c r="O3759" s="1"/>
  <c r="I3760"/>
  <c r="J3760"/>
  <c r="L3760"/>
  <c r="M3760" s="1"/>
  <c r="N3760" s="1"/>
  <c r="O3760" s="1"/>
  <c r="I3761"/>
  <c r="J3761"/>
  <c r="L3761"/>
  <c r="M3761" s="1"/>
  <c r="N3761" s="1"/>
  <c r="O3761" s="1"/>
  <c r="I3762"/>
  <c r="J3762"/>
  <c r="L3762"/>
  <c r="M3762" s="1"/>
  <c r="N3762" s="1"/>
  <c r="O3762" s="1"/>
  <c r="I3763"/>
  <c r="J3763"/>
  <c r="L3763"/>
  <c r="M3763" s="1"/>
  <c r="N3763" s="1"/>
  <c r="O3763" s="1"/>
  <c r="I3764"/>
  <c r="J3764"/>
  <c r="L3764"/>
  <c r="M3764" s="1"/>
  <c r="N3764" s="1"/>
  <c r="O3764" s="1"/>
  <c r="I3765"/>
  <c r="J3765"/>
  <c r="L3765"/>
  <c r="M3765" s="1"/>
  <c r="N3765" s="1"/>
  <c r="O3765" s="1"/>
  <c r="I3766"/>
  <c r="J3766"/>
  <c r="L3766"/>
  <c r="M3766" s="1"/>
  <c r="N3766" s="1"/>
  <c r="O3766" s="1"/>
  <c r="I3767"/>
  <c r="J3767"/>
  <c r="L3767"/>
  <c r="M3767" s="1"/>
  <c r="N3767" s="1"/>
  <c r="O3767" s="1"/>
  <c r="I3768"/>
  <c r="J3768"/>
  <c r="L3768"/>
  <c r="M3768" s="1"/>
  <c r="N3768" s="1"/>
  <c r="O3768" s="1"/>
  <c r="I3769"/>
  <c r="J3769"/>
  <c r="L3769"/>
  <c r="M3769" s="1"/>
  <c r="N3769" s="1"/>
  <c r="O3769" s="1"/>
  <c r="I3770"/>
  <c r="J3770"/>
  <c r="L3770"/>
  <c r="M3770" s="1"/>
  <c r="N3770" s="1"/>
  <c r="O3770" s="1"/>
  <c r="I3771"/>
  <c r="J3771"/>
  <c r="L3771"/>
  <c r="M3771" s="1"/>
  <c r="N3771" s="1"/>
  <c r="O3771" s="1"/>
  <c r="I3772"/>
  <c r="J3772"/>
  <c r="L3772"/>
  <c r="M3772" s="1"/>
  <c r="N3772" s="1"/>
  <c r="O3772" s="1"/>
  <c r="I3773"/>
  <c r="J3773"/>
  <c r="L3773"/>
  <c r="M3773" s="1"/>
  <c r="N3773" s="1"/>
  <c r="O3773" s="1"/>
  <c r="I3774"/>
  <c r="J3774"/>
  <c r="L3774"/>
  <c r="M3774" s="1"/>
  <c r="N3774" s="1"/>
  <c r="O3774" s="1"/>
  <c r="I3775"/>
  <c r="J3775"/>
  <c r="L3775"/>
  <c r="M3775" s="1"/>
  <c r="N3775" s="1"/>
  <c r="O3775" s="1"/>
  <c r="I3776"/>
  <c r="J3776"/>
  <c r="L3776"/>
  <c r="M3776" s="1"/>
  <c r="N3776" s="1"/>
  <c r="O3776" s="1"/>
  <c r="I3777"/>
  <c r="J3777"/>
  <c r="L3777"/>
  <c r="M3777" s="1"/>
  <c r="N3777" s="1"/>
  <c r="O3777" s="1"/>
  <c r="I3778"/>
  <c r="J3778"/>
  <c r="L3778"/>
  <c r="M3778" s="1"/>
  <c r="N3778" s="1"/>
  <c r="O3778" s="1"/>
  <c r="I3779"/>
  <c r="J3779"/>
  <c r="L3779"/>
  <c r="M3779" s="1"/>
  <c r="N3779" s="1"/>
  <c r="O3779" s="1"/>
  <c r="I3780"/>
  <c r="J3780"/>
  <c r="L3780"/>
  <c r="M3780" s="1"/>
  <c r="N3780" s="1"/>
  <c r="O3780" s="1"/>
  <c r="I3781"/>
  <c r="J3781"/>
  <c r="L3781"/>
  <c r="M3781" s="1"/>
  <c r="N3781" s="1"/>
  <c r="O3781" s="1"/>
  <c r="I3782"/>
  <c r="J3782"/>
  <c r="L3782"/>
  <c r="M3782" s="1"/>
  <c r="N3782" s="1"/>
  <c r="O3782" s="1"/>
  <c r="I3783"/>
  <c r="J3783"/>
  <c r="L3783"/>
  <c r="M3783" s="1"/>
  <c r="N3783" s="1"/>
  <c r="O3783" s="1"/>
  <c r="I3784"/>
  <c r="J3784"/>
  <c r="L3784"/>
  <c r="M3784" s="1"/>
  <c r="N3784" s="1"/>
  <c r="O3784" s="1"/>
  <c r="I3785"/>
  <c r="J3785"/>
  <c r="L3785"/>
  <c r="M3785" s="1"/>
  <c r="N3785" s="1"/>
  <c r="O3785" s="1"/>
  <c r="I3786"/>
  <c r="J3786"/>
  <c r="L3786"/>
  <c r="M3786" s="1"/>
  <c r="N3786" s="1"/>
  <c r="O3786" s="1"/>
  <c r="I3787"/>
  <c r="J3787"/>
  <c r="L3787"/>
  <c r="M3787" s="1"/>
  <c r="N3787" s="1"/>
  <c r="O3787" s="1"/>
  <c r="I3788"/>
  <c r="J3788"/>
  <c r="L3788"/>
  <c r="M3788" s="1"/>
  <c r="N3788" s="1"/>
  <c r="O3788" s="1"/>
  <c r="I3789"/>
  <c r="J3789"/>
  <c r="L3789"/>
  <c r="M3789" s="1"/>
  <c r="N3789" s="1"/>
  <c r="O3789" s="1"/>
  <c r="I3790"/>
  <c r="J3790"/>
  <c r="L3790"/>
  <c r="M3790" s="1"/>
  <c r="N3790" s="1"/>
  <c r="O3790" s="1"/>
  <c r="I3791"/>
  <c r="J3791"/>
  <c r="L3791"/>
  <c r="M3791" s="1"/>
  <c r="N3791" s="1"/>
  <c r="O3791" s="1"/>
  <c r="I3792"/>
  <c r="J3792"/>
  <c r="L3792"/>
  <c r="M3792" s="1"/>
  <c r="N3792" s="1"/>
  <c r="O3792" s="1"/>
  <c r="I3793"/>
  <c r="J3793"/>
  <c r="L3793"/>
  <c r="M3793" s="1"/>
  <c r="N3793" s="1"/>
  <c r="O3793" s="1"/>
  <c r="I3794"/>
  <c r="J3794"/>
  <c r="L3794"/>
  <c r="M3794" s="1"/>
  <c r="N3794" s="1"/>
  <c r="O3794" s="1"/>
  <c r="I3795"/>
  <c r="J3795"/>
  <c r="L3795"/>
  <c r="M3795" s="1"/>
  <c r="N3795" s="1"/>
  <c r="O3795" s="1"/>
  <c r="I3796"/>
  <c r="J3796"/>
  <c r="L3796"/>
  <c r="M3796" s="1"/>
  <c r="N3796" s="1"/>
  <c r="O3796" s="1"/>
  <c r="I3797"/>
  <c r="J3797"/>
  <c r="L3797"/>
  <c r="M3797" s="1"/>
  <c r="N3797" s="1"/>
  <c r="O3797" s="1"/>
  <c r="I3798"/>
  <c r="J3798"/>
  <c r="L3798"/>
  <c r="M3798" s="1"/>
  <c r="N3798" s="1"/>
  <c r="O3798" s="1"/>
  <c r="I3799"/>
  <c r="J3799"/>
  <c r="L3799"/>
  <c r="M3799" s="1"/>
  <c r="N3799" s="1"/>
  <c r="O3799" s="1"/>
  <c r="I3800"/>
  <c r="J3800"/>
  <c r="L3800"/>
  <c r="M3800" s="1"/>
  <c r="N3800" s="1"/>
  <c r="O3800" s="1"/>
  <c r="I3801"/>
  <c r="J3801"/>
  <c r="L3801"/>
  <c r="M3801" s="1"/>
  <c r="N3801" s="1"/>
  <c r="O3801" s="1"/>
  <c r="I3802"/>
  <c r="J3802"/>
  <c r="L3802"/>
  <c r="M3802" s="1"/>
  <c r="N3802" s="1"/>
  <c r="O3802" s="1"/>
  <c r="I3803"/>
  <c r="J3803"/>
  <c r="L3803"/>
  <c r="M3803" s="1"/>
  <c r="N3803" s="1"/>
  <c r="O3803" s="1"/>
  <c r="I3804"/>
  <c r="J3804"/>
  <c r="L3804"/>
  <c r="M3804" s="1"/>
  <c r="N3804" s="1"/>
  <c r="O3804" s="1"/>
  <c r="I3805"/>
  <c r="J3805"/>
  <c r="L3805"/>
  <c r="M3805" s="1"/>
  <c r="N3805" s="1"/>
  <c r="O3805" s="1"/>
  <c r="I3806"/>
  <c r="J3806"/>
  <c r="L3806"/>
  <c r="M3806" s="1"/>
  <c r="N3806" s="1"/>
  <c r="O3806" s="1"/>
  <c r="I3807"/>
  <c r="J3807"/>
  <c r="L3807"/>
  <c r="M3807" s="1"/>
  <c r="N3807" s="1"/>
  <c r="O3807" s="1"/>
  <c r="I3808"/>
  <c r="J3808"/>
  <c r="L3808"/>
  <c r="M3808" s="1"/>
  <c r="N3808" s="1"/>
  <c r="O3808" s="1"/>
  <c r="I3809"/>
  <c r="J3809"/>
  <c r="L3809"/>
  <c r="M3809" s="1"/>
  <c r="N3809" s="1"/>
  <c r="O3809" s="1"/>
  <c r="I3810"/>
  <c r="J3810"/>
  <c r="L3810"/>
  <c r="M3810" s="1"/>
  <c r="N3810" s="1"/>
  <c r="O3810" s="1"/>
  <c r="I3811"/>
  <c r="J3811"/>
  <c r="L3811"/>
  <c r="M3811" s="1"/>
  <c r="N3811" s="1"/>
  <c r="O3811" s="1"/>
  <c r="I3812"/>
  <c r="J3812"/>
  <c r="L3812"/>
  <c r="M3812" s="1"/>
  <c r="N3812" s="1"/>
  <c r="O3812" s="1"/>
  <c r="I3813"/>
  <c r="J3813"/>
  <c r="L3813"/>
  <c r="M3813" s="1"/>
  <c r="N3813" s="1"/>
  <c r="O3813" s="1"/>
  <c r="I3814"/>
  <c r="J3814"/>
  <c r="L3814"/>
  <c r="M3814" s="1"/>
  <c r="N3814" s="1"/>
  <c r="O3814" s="1"/>
  <c r="I3815"/>
  <c r="J3815"/>
  <c r="L3815"/>
  <c r="M3815" s="1"/>
  <c r="N3815" s="1"/>
  <c r="O3815" s="1"/>
  <c r="I3816"/>
  <c r="J3816"/>
  <c r="L3816"/>
  <c r="M3816" s="1"/>
  <c r="N3816" s="1"/>
  <c r="O3816" s="1"/>
  <c r="I3817"/>
  <c r="J3817"/>
  <c r="L3817"/>
  <c r="M3817" s="1"/>
  <c r="N3817" s="1"/>
  <c r="O3817" s="1"/>
  <c r="I3818"/>
  <c r="J3818"/>
  <c r="L3818"/>
  <c r="M3818" s="1"/>
  <c r="N3818" s="1"/>
  <c r="O3818" s="1"/>
  <c r="I3819"/>
  <c r="J3819"/>
  <c r="L3819"/>
  <c r="M3819" s="1"/>
  <c r="N3819" s="1"/>
  <c r="O3819" s="1"/>
  <c r="I3820"/>
  <c r="J3820"/>
  <c r="L3820"/>
  <c r="M3820" s="1"/>
  <c r="N3820" s="1"/>
  <c r="O3820" s="1"/>
  <c r="I3821"/>
  <c r="J3821"/>
  <c r="L3821"/>
  <c r="M3821" s="1"/>
  <c r="N3821" s="1"/>
  <c r="O3821" s="1"/>
  <c r="I3822"/>
  <c r="J3822"/>
  <c r="L3822"/>
  <c r="M3822" s="1"/>
  <c r="N3822" s="1"/>
  <c r="O3822" s="1"/>
  <c r="I3823"/>
  <c r="J3823"/>
  <c r="L3823"/>
  <c r="M3823" s="1"/>
  <c r="N3823" s="1"/>
  <c r="O3823" s="1"/>
  <c r="I3824"/>
  <c r="J3824"/>
  <c r="L3824"/>
  <c r="M3824" s="1"/>
  <c r="N3824" s="1"/>
  <c r="O3824" s="1"/>
  <c r="I3825"/>
  <c r="J3825"/>
  <c r="L3825"/>
  <c r="M3825" s="1"/>
  <c r="N3825" s="1"/>
  <c r="O3825" s="1"/>
  <c r="I3826"/>
  <c r="J3826"/>
  <c r="L3826"/>
  <c r="M3826" s="1"/>
  <c r="N3826" s="1"/>
  <c r="O3826" s="1"/>
  <c r="I3827"/>
  <c r="J3827"/>
  <c r="L3827"/>
  <c r="M3827" s="1"/>
  <c r="N3827" s="1"/>
  <c r="O3827" s="1"/>
  <c r="I3828"/>
  <c r="J3828"/>
  <c r="L3828"/>
  <c r="M3828" s="1"/>
  <c r="N3828" s="1"/>
  <c r="O3828" s="1"/>
  <c r="I3829"/>
  <c r="J3829"/>
  <c r="L3829"/>
  <c r="M3829" s="1"/>
  <c r="N3829" s="1"/>
  <c r="O3829" s="1"/>
  <c r="I3830"/>
  <c r="J3830"/>
  <c r="L3830"/>
  <c r="M3830" s="1"/>
  <c r="N3830" s="1"/>
  <c r="O3830" s="1"/>
  <c r="I3831"/>
  <c r="J3831"/>
  <c r="L3831"/>
  <c r="M3831" s="1"/>
  <c r="N3831" s="1"/>
  <c r="O3831" s="1"/>
  <c r="I3832"/>
  <c r="J3832"/>
  <c r="L3832"/>
  <c r="M3832" s="1"/>
  <c r="N3832" s="1"/>
  <c r="O3832" s="1"/>
  <c r="I3833"/>
  <c r="J3833"/>
  <c r="L3833"/>
  <c r="M3833" s="1"/>
  <c r="N3833" s="1"/>
  <c r="O3833" s="1"/>
  <c r="I3834"/>
  <c r="J3834"/>
  <c r="L3834"/>
  <c r="M3834" s="1"/>
  <c r="N3834" s="1"/>
  <c r="O3834" s="1"/>
  <c r="I3835"/>
  <c r="J3835"/>
  <c r="L3835"/>
  <c r="M3835" s="1"/>
  <c r="N3835" s="1"/>
  <c r="O3835" s="1"/>
  <c r="I3836"/>
  <c r="J3836"/>
  <c r="L3836"/>
  <c r="M3836" s="1"/>
  <c r="N3836" s="1"/>
  <c r="O3836" s="1"/>
  <c r="I3837"/>
  <c r="J3837"/>
  <c r="L3837"/>
  <c r="M3837" s="1"/>
  <c r="N3837" s="1"/>
  <c r="O3837" s="1"/>
  <c r="I3838"/>
  <c r="J3838"/>
  <c r="L3838"/>
  <c r="M3838" s="1"/>
  <c r="N3838" s="1"/>
  <c r="O3838" s="1"/>
  <c r="I3839"/>
  <c r="J3839"/>
  <c r="L3839"/>
  <c r="M3839" s="1"/>
  <c r="N3839" s="1"/>
  <c r="O3839" s="1"/>
  <c r="I3840"/>
  <c r="J3840"/>
  <c r="L3840"/>
  <c r="M3840" s="1"/>
  <c r="N3840" s="1"/>
  <c r="O3840" s="1"/>
  <c r="I3841"/>
  <c r="J3841"/>
  <c r="L3841"/>
  <c r="M3841" s="1"/>
  <c r="N3841" s="1"/>
  <c r="O3841" s="1"/>
  <c r="I3842"/>
  <c r="J3842"/>
  <c r="L3842"/>
  <c r="M3842" s="1"/>
  <c r="N3842" s="1"/>
  <c r="O3842" s="1"/>
  <c r="I3843"/>
  <c r="J3843"/>
  <c r="L3843"/>
  <c r="M3843" s="1"/>
  <c r="N3843" s="1"/>
  <c r="O3843" s="1"/>
  <c r="I3844"/>
  <c r="J3844"/>
  <c r="L3844"/>
  <c r="M3844" s="1"/>
  <c r="N3844" s="1"/>
  <c r="O3844" s="1"/>
  <c r="I3845"/>
  <c r="J3845"/>
  <c r="L3845"/>
  <c r="M3845" s="1"/>
  <c r="N3845" s="1"/>
  <c r="O3845" s="1"/>
  <c r="I3846"/>
  <c r="J3846"/>
  <c r="L3846"/>
  <c r="M3846" s="1"/>
  <c r="N3846" s="1"/>
  <c r="O3846" s="1"/>
  <c r="I3847"/>
  <c r="J3847"/>
  <c r="L3847"/>
  <c r="M3847" s="1"/>
  <c r="N3847" s="1"/>
  <c r="O3847" s="1"/>
  <c r="I3848"/>
  <c r="J3848"/>
  <c r="L3848"/>
  <c r="M3848" s="1"/>
  <c r="N3848" s="1"/>
  <c r="O3848" s="1"/>
  <c r="I3849"/>
  <c r="J3849"/>
  <c r="L3849"/>
  <c r="M3849" s="1"/>
  <c r="N3849" s="1"/>
  <c r="O3849" s="1"/>
  <c r="I3850"/>
  <c r="J3850"/>
  <c r="L3850"/>
  <c r="M3850" s="1"/>
  <c r="N3850" s="1"/>
  <c r="O3850" s="1"/>
  <c r="I3851"/>
  <c r="J3851"/>
  <c r="L3851"/>
  <c r="M3851" s="1"/>
  <c r="N3851" s="1"/>
  <c r="O3851" s="1"/>
  <c r="I3852"/>
  <c r="J3852"/>
  <c r="L3852"/>
  <c r="M3852" s="1"/>
  <c r="N3852" s="1"/>
  <c r="O3852" s="1"/>
  <c r="I3853"/>
  <c r="J3853"/>
  <c r="L3853"/>
  <c r="M3853" s="1"/>
  <c r="N3853" s="1"/>
  <c r="O3853" s="1"/>
  <c r="I3854"/>
  <c r="J3854"/>
  <c r="L3854"/>
  <c r="M3854" s="1"/>
  <c r="N3854" s="1"/>
  <c r="O3854" s="1"/>
  <c r="I3855"/>
  <c r="J3855"/>
  <c r="L3855"/>
  <c r="M3855" s="1"/>
  <c r="N3855" s="1"/>
  <c r="O3855" s="1"/>
  <c r="I3856"/>
  <c r="J3856"/>
  <c r="L3856"/>
  <c r="M3856" s="1"/>
  <c r="N3856" s="1"/>
  <c r="O3856" s="1"/>
  <c r="I3857"/>
  <c r="J3857"/>
  <c r="L3857"/>
  <c r="M3857" s="1"/>
  <c r="N3857" s="1"/>
  <c r="O3857" s="1"/>
  <c r="I3858"/>
  <c r="J3858"/>
  <c r="L3858"/>
  <c r="M3858" s="1"/>
  <c r="N3858" s="1"/>
  <c r="O3858" s="1"/>
  <c r="I3859"/>
  <c r="J3859"/>
  <c r="L3859"/>
  <c r="M3859" s="1"/>
  <c r="N3859" s="1"/>
  <c r="O3859" s="1"/>
  <c r="I3860"/>
  <c r="J3860"/>
  <c r="L3860"/>
  <c r="M3860" s="1"/>
  <c r="N3860" s="1"/>
  <c r="O3860" s="1"/>
  <c r="I3861"/>
  <c r="J3861"/>
  <c r="L3861"/>
  <c r="M3861" s="1"/>
  <c r="N3861" s="1"/>
  <c r="O3861" s="1"/>
  <c r="I3862"/>
  <c r="J3862"/>
  <c r="L3862"/>
  <c r="M3862" s="1"/>
  <c r="N3862" s="1"/>
  <c r="O3862" s="1"/>
  <c r="I3863"/>
  <c r="J3863"/>
  <c r="L3863"/>
  <c r="M3863" s="1"/>
  <c r="N3863" s="1"/>
  <c r="O3863" s="1"/>
  <c r="I3864"/>
  <c r="J3864"/>
  <c r="L3864"/>
  <c r="M3864" s="1"/>
  <c r="N3864" s="1"/>
  <c r="O3864" s="1"/>
  <c r="I3865"/>
  <c r="J3865"/>
  <c r="L3865"/>
  <c r="M3865" s="1"/>
  <c r="N3865" s="1"/>
  <c r="O3865" s="1"/>
  <c r="I3866"/>
  <c r="J3866"/>
  <c r="L3866"/>
  <c r="M3866" s="1"/>
  <c r="N3866" s="1"/>
  <c r="O3866" s="1"/>
  <c r="I3867"/>
  <c r="J3867"/>
  <c r="L3867"/>
  <c r="M3867" s="1"/>
  <c r="N3867" s="1"/>
  <c r="O3867" s="1"/>
  <c r="I3868"/>
  <c r="J3868"/>
  <c r="L3868"/>
  <c r="M3868" s="1"/>
  <c r="N3868" s="1"/>
  <c r="O3868" s="1"/>
  <c r="I3869"/>
  <c r="J3869"/>
  <c r="L3869"/>
  <c r="M3869" s="1"/>
  <c r="N3869" s="1"/>
  <c r="O3869" s="1"/>
  <c r="I3870"/>
  <c r="J3870"/>
  <c r="L3870"/>
  <c r="M3870" s="1"/>
  <c r="N3870" s="1"/>
  <c r="O3870" s="1"/>
  <c r="I3871"/>
  <c r="J3871"/>
  <c r="L3871"/>
  <c r="M3871" s="1"/>
  <c r="N3871" s="1"/>
  <c r="O3871" s="1"/>
  <c r="I3872"/>
  <c r="J3872"/>
  <c r="L3872"/>
  <c r="M3872" s="1"/>
  <c r="N3872" s="1"/>
  <c r="O3872" s="1"/>
  <c r="I3873"/>
  <c r="J3873"/>
  <c r="L3873"/>
  <c r="M3873" s="1"/>
  <c r="N3873" s="1"/>
  <c r="O3873" s="1"/>
  <c r="I3874"/>
  <c r="J3874"/>
  <c r="L3874"/>
  <c r="M3874" s="1"/>
  <c r="N3874" s="1"/>
  <c r="O3874" s="1"/>
  <c r="I3875"/>
  <c r="J3875"/>
  <c r="L3875"/>
  <c r="M3875" s="1"/>
  <c r="N3875" s="1"/>
  <c r="O3875" s="1"/>
  <c r="I3876"/>
  <c r="J3876"/>
  <c r="L3876"/>
  <c r="M3876" s="1"/>
  <c r="N3876" s="1"/>
  <c r="O3876" s="1"/>
  <c r="I3877"/>
  <c r="J3877"/>
  <c r="L3877"/>
  <c r="M3877" s="1"/>
  <c r="N3877" s="1"/>
  <c r="O3877" s="1"/>
  <c r="I3878"/>
  <c r="J3878"/>
  <c r="L3878"/>
  <c r="M3878" s="1"/>
  <c r="N3878" s="1"/>
  <c r="O3878" s="1"/>
  <c r="I3879"/>
  <c r="J3879"/>
  <c r="L3879"/>
  <c r="M3879" s="1"/>
  <c r="N3879" s="1"/>
  <c r="O3879" s="1"/>
  <c r="I3880"/>
  <c r="J3880"/>
  <c r="L3880"/>
  <c r="M3880" s="1"/>
  <c r="N3880" s="1"/>
  <c r="O3880" s="1"/>
  <c r="I3881"/>
  <c r="J3881"/>
  <c r="L3881"/>
  <c r="M3881" s="1"/>
  <c r="N3881" s="1"/>
  <c r="O3881" s="1"/>
  <c r="I3882"/>
  <c r="J3882"/>
  <c r="L3882"/>
  <c r="M3882" s="1"/>
  <c r="N3882" s="1"/>
  <c r="O3882" s="1"/>
  <c r="I3883"/>
  <c r="J3883"/>
  <c r="L3883"/>
  <c r="M3883" s="1"/>
  <c r="N3883" s="1"/>
  <c r="O3883" s="1"/>
  <c r="I3884"/>
  <c r="J3884"/>
  <c r="L3884"/>
  <c r="M3884" s="1"/>
  <c r="N3884" s="1"/>
  <c r="O3884" s="1"/>
  <c r="I3885"/>
  <c r="J3885"/>
  <c r="L3885"/>
  <c r="M3885" s="1"/>
  <c r="N3885" s="1"/>
  <c r="O3885" s="1"/>
  <c r="I3886"/>
  <c r="J3886"/>
  <c r="L3886"/>
  <c r="M3886" s="1"/>
  <c r="N3886" s="1"/>
  <c r="O3886" s="1"/>
  <c r="I3887"/>
  <c r="J3887"/>
  <c r="L3887"/>
  <c r="M3887" s="1"/>
  <c r="N3887" s="1"/>
  <c r="O3887" s="1"/>
  <c r="I3888"/>
  <c r="J3888"/>
  <c r="L3888"/>
  <c r="M3888" s="1"/>
  <c r="N3888" s="1"/>
  <c r="O3888" s="1"/>
  <c r="I3889"/>
  <c r="J3889"/>
  <c r="L3889"/>
  <c r="M3889" s="1"/>
  <c r="N3889" s="1"/>
  <c r="O3889" s="1"/>
  <c r="I3890"/>
  <c r="J3890"/>
  <c r="L3890"/>
  <c r="M3890" s="1"/>
  <c r="N3890" s="1"/>
  <c r="O3890" s="1"/>
  <c r="I3891"/>
  <c r="J3891"/>
  <c r="L3891"/>
  <c r="M3891" s="1"/>
  <c r="N3891" s="1"/>
  <c r="O3891" s="1"/>
  <c r="I3892"/>
  <c r="J3892"/>
  <c r="L3892"/>
  <c r="M3892" s="1"/>
  <c r="N3892" s="1"/>
  <c r="O3892" s="1"/>
  <c r="I3893"/>
  <c r="J3893"/>
  <c r="L3893"/>
  <c r="M3893" s="1"/>
  <c r="N3893" s="1"/>
  <c r="O3893" s="1"/>
  <c r="I3894"/>
  <c r="J3894"/>
  <c r="L3894"/>
  <c r="M3894" s="1"/>
  <c r="N3894" s="1"/>
  <c r="O3894" s="1"/>
  <c r="I3895"/>
  <c r="J3895"/>
  <c r="L3895"/>
  <c r="M3895" s="1"/>
  <c r="N3895" s="1"/>
  <c r="O3895" s="1"/>
  <c r="I3896"/>
  <c r="J3896"/>
  <c r="L3896"/>
  <c r="M3896" s="1"/>
  <c r="N3896" s="1"/>
  <c r="O3896" s="1"/>
  <c r="I3897"/>
  <c r="J3897"/>
  <c r="L3897"/>
  <c r="M3897" s="1"/>
  <c r="N3897" s="1"/>
  <c r="O3897" s="1"/>
  <c r="I3898"/>
  <c r="J3898"/>
  <c r="L3898"/>
  <c r="M3898" s="1"/>
  <c r="N3898" s="1"/>
  <c r="O3898" s="1"/>
  <c r="I3899"/>
  <c r="J3899"/>
  <c r="L3899"/>
  <c r="M3899" s="1"/>
  <c r="N3899" s="1"/>
  <c r="O3899" s="1"/>
  <c r="I3900"/>
  <c r="J3900"/>
  <c r="L3900"/>
  <c r="M3900" s="1"/>
  <c r="N3900" s="1"/>
  <c r="O3900" s="1"/>
  <c r="I3901"/>
  <c r="J3901"/>
  <c r="L3901"/>
  <c r="M3901" s="1"/>
  <c r="N3901" s="1"/>
  <c r="O3901" s="1"/>
  <c r="I3902"/>
  <c r="J3902"/>
  <c r="L3902"/>
  <c r="M3902" s="1"/>
  <c r="N3902" s="1"/>
  <c r="O3902" s="1"/>
  <c r="I3903"/>
  <c r="J3903"/>
  <c r="L3903"/>
  <c r="M3903" s="1"/>
  <c r="N3903" s="1"/>
  <c r="O3903" s="1"/>
  <c r="I3904"/>
  <c r="J3904"/>
  <c r="L3904"/>
  <c r="M3904" s="1"/>
  <c r="N3904" s="1"/>
  <c r="O3904" s="1"/>
  <c r="I3905"/>
  <c r="J3905"/>
  <c r="L3905"/>
  <c r="M3905" s="1"/>
  <c r="N3905" s="1"/>
  <c r="O3905" s="1"/>
  <c r="I3906"/>
  <c r="J3906"/>
  <c r="L3906"/>
  <c r="M3906" s="1"/>
  <c r="N3906" s="1"/>
  <c r="O3906" s="1"/>
  <c r="I3907"/>
  <c r="J3907"/>
  <c r="L3907"/>
  <c r="M3907" s="1"/>
  <c r="N3907" s="1"/>
  <c r="O3907" s="1"/>
  <c r="I3908"/>
  <c r="J3908"/>
  <c r="L3908"/>
  <c r="M3908" s="1"/>
  <c r="N3908" s="1"/>
  <c r="O3908" s="1"/>
  <c r="I3909"/>
  <c r="J3909"/>
  <c r="L3909"/>
  <c r="M3909" s="1"/>
  <c r="N3909" s="1"/>
  <c r="O3909" s="1"/>
  <c r="I3910"/>
  <c r="J3910"/>
  <c r="L3910"/>
  <c r="M3910" s="1"/>
  <c r="N3910" s="1"/>
  <c r="O3910" s="1"/>
  <c r="I3911"/>
  <c r="J3911"/>
  <c r="L3911"/>
  <c r="M3911" s="1"/>
  <c r="N3911" s="1"/>
  <c r="O3911" s="1"/>
  <c r="I3912"/>
  <c r="J3912"/>
  <c r="L3912"/>
  <c r="M3912" s="1"/>
  <c r="N3912" s="1"/>
  <c r="O3912" s="1"/>
  <c r="I3913"/>
  <c r="J3913"/>
  <c r="L3913"/>
  <c r="M3913" s="1"/>
  <c r="N3913" s="1"/>
  <c r="O3913" s="1"/>
  <c r="I3914"/>
  <c r="J3914"/>
  <c r="L3914"/>
  <c r="M3914" s="1"/>
  <c r="N3914" s="1"/>
  <c r="O3914" s="1"/>
  <c r="I3915"/>
  <c r="J3915"/>
  <c r="L3915"/>
  <c r="M3915" s="1"/>
  <c r="N3915" s="1"/>
  <c r="O3915" s="1"/>
  <c r="I3916"/>
  <c r="J3916"/>
  <c r="L3916"/>
  <c r="M3916" s="1"/>
  <c r="N3916" s="1"/>
  <c r="O3916" s="1"/>
  <c r="I3917"/>
  <c r="J3917"/>
  <c r="L3917"/>
  <c r="M3917" s="1"/>
  <c r="N3917" s="1"/>
  <c r="O3917" s="1"/>
  <c r="I3918"/>
  <c r="J3918"/>
  <c r="L3918"/>
  <c r="M3918" s="1"/>
  <c r="N3918" s="1"/>
  <c r="O3918" s="1"/>
  <c r="I3919"/>
  <c r="J3919"/>
  <c r="L3919"/>
  <c r="M3919" s="1"/>
  <c r="N3919" s="1"/>
  <c r="O3919" s="1"/>
  <c r="I3920"/>
  <c r="J3920"/>
  <c r="L3920"/>
  <c r="M3920" s="1"/>
  <c r="N3920" s="1"/>
  <c r="O3920" s="1"/>
  <c r="I3921"/>
  <c r="J3921"/>
  <c r="L3921"/>
  <c r="M3921" s="1"/>
  <c r="N3921" s="1"/>
  <c r="O3921" s="1"/>
  <c r="I3922"/>
  <c r="J3922"/>
  <c r="L3922"/>
  <c r="M3922" s="1"/>
  <c r="N3922" s="1"/>
  <c r="O3922" s="1"/>
  <c r="I3923"/>
  <c r="J3923"/>
  <c r="L3923"/>
  <c r="M3923" s="1"/>
  <c r="N3923" s="1"/>
  <c r="O3923" s="1"/>
  <c r="I3924"/>
  <c r="J3924"/>
  <c r="L3924"/>
  <c r="M3924" s="1"/>
  <c r="N3924" s="1"/>
  <c r="O3924" s="1"/>
  <c r="I3925"/>
  <c r="J3925"/>
  <c r="L3925"/>
  <c r="M3925" s="1"/>
  <c r="N3925" s="1"/>
  <c r="O3925" s="1"/>
  <c r="I3926"/>
  <c r="J3926"/>
  <c r="L3926"/>
  <c r="M3926" s="1"/>
  <c r="N3926" s="1"/>
  <c r="O3926" s="1"/>
  <c r="I3927"/>
  <c r="J3927"/>
  <c r="L3927"/>
  <c r="M3927" s="1"/>
  <c r="N3927" s="1"/>
  <c r="O3927" s="1"/>
  <c r="I3928"/>
  <c r="J3928"/>
  <c r="L3928"/>
  <c r="M3928" s="1"/>
  <c r="N3928" s="1"/>
  <c r="O3928" s="1"/>
  <c r="I3929"/>
  <c r="J3929"/>
  <c r="L3929"/>
  <c r="M3929" s="1"/>
  <c r="N3929" s="1"/>
  <c r="O3929" s="1"/>
  <c r="I3930"/>
  <c r="J3930"/>
  <c r="L3930"/>
  <c r="M3930" s="1"/>
  <c r="N3930" s="1"/>
  <c r="O3930" s="1"/>
  <c r="I3931"/>
  <c r="J3931"/>
  <c r="L3931"/>
  <c r="M3931" s="1"/>
  <c r="N3931" s="1"/>
  <c r="O3931" s="1"/>
  <c r="I3932"/>
  <c r="J3932"/>
  <c r="L3932"/>
  <c r="M3932" s="1"/>
  <c r="N3932" s="1"/>
  <c r="O3932" s="1"/>
  <c r="I3933"/>
  <c r="J3933"/>
  <c r="L3933"/>
  <c r="M3933" s="1"/>
  <c r="N3933" s="1"/>
  <c r="O3933" s="1"/>
  <c r="I3934"/>
  <c r="J3934"/>
  <c r="L3934"/>
  <c r="M3934" s="1"/>
  <c r="N3934" s="1"/>
  <c r="O3934" s="1"/>
  <c r="I3935"/>
  <c r="J3935"/>
  <c r="L3935"/>
  <c r="M3935" s="1"/>
  <c r="N3935" s="1"/>
  <c r="O3935" s="1"/>
  <c r="I3936"/>
  <c r="J3936"/>
  <c r="L3936"/>
  <c r="M3936" s="1"/>
  <c r="N3936" s="1"/>
  <c r="O3936" s="1"/>
  <c r="I3937"/>
  <c r="J3937"/>
  <c r="L3937"/>
  <c r="M3937" s="1"/>
  <c r="N3937" s="1"/>
  <c r="O3937" s="1"/>
  <c r="I3938"/>
  <c r="J3938"/>
  <c r="L3938"/>
  <c r="M3938" s="1"/>
  <c r="N3938" s="1"/>
  <c r="O3938" s="1"/>
  <c r="I3939"/>
  <c r="J3939"/>
  <c r="L3939"/>
  <c r="M3939" s="1"/>
  <c r="N3939" s="1"/>
  <c r="O3939" s="1"/>
  <c r="I3940"/>
  <c r="J3940"/>
  <c r="L3940"/>
  <c r="M3940" s="1"/>
  <c r="N3940" s="1"/>
  <c r="O3940" s="1"/>
  <c r="I3941"/>
  <c r="J3941"/>
  <c r="L3941"/>
  <c r="M3941" s="1"/>
  <c r="N3941" s="1"/>
  <c r="O3941" s="1"/>
  <c r="I3942"/>
  <c r="J3942"/>
  <c r="L3942"/>
  <c r="M3942" s="1"/>
  <c r="N3942" s="1"/>
  <c r="O3942" s="1"/>
  <c r="I3943"/>
  <c r="J3943"/>
  <c r="L3943"/>
  <c r="M3943" s="1"/>
  <c r="N3943" s="1"/>
  <c r="O3943" s="1"/>
  <c r="I3944"/>
  <c r="J3944"/>
  <c r="L3944"/>
  <c r="M3944" s="1"/>
  <c r="N3944" s="1"/>
  <c r="O3944" s="1"/>
  <c r="I3945"/>
  <c r="J3945"/>
  <c r="L3945"/>
  <c r="M3945" s="1"/>
  <c r="N3945" s="1"/>
  <c r="O3945" s="1"/>
  <c r="I3946"/>
  <c r="J3946"/>
  <c r="L3946"/>
  <c r="M3946" s="1"/>
  <c r="N3946" s="1"/>
  <c r="O3946" s="1"/>
  <c r="I3947"/>
  <c r="J3947"/>
  <c r="L3947"/>
  <c r="M3947" s="1"/>
  <c r="N3947" s="1"/>
  <c r="O3947" s="1"/>
  <c r="I3948"/>
  <c r="J3948"/>
  <c r="L3948"/>
  <c r="M3948" s="1"/>
  <c r="N3948" s="1"/>
  <c r="O3948" s="1"/>
  <c r="I3949"/>
  <c r="J3949"/>
  <c r="L3949"/>
  <c r="M3949" s="1"/>
  <c r="N3949" s="1"/>
  <c r="O3949" s="1"/>
  <c r="I3950"/>
  <c r="J3950"/>
  <c r="L3950"/>
  <c r="M3950" s="1"/>
  <c r="N3950" s="1"/>
  <c r="O3950" s="1"/>
  <c r="I3951"/>
  <c r="J3951"/>
  <c r="L3951"/>
  <c r="M3951" s="1"/>
  <c r="N3951" s="1"/>
  <c r="O3951" s="1"/>
  <c r="I3952"/>
  <c r="J3952"/>
  <c r="L3952"/>
  <c r="M3952" s="1"/>
  <c r="N3952" s="1"/>
  <c r="O3952" s="1"/>
  <c r="I3953"/>
  <c r="J3953"/>
  <c r="L3953"/>
  <c r="M3953" s="1"/>
  <c r="N3953" s="1"/>
  <c r="O3953" s="1"/>
  <c r="I3954"/>
  <c r="J3954"/>
  <c r="L3954"/>
  <c r="M3954" s="1"/>
  <c r="N3954" s="1"/>
  <c r="O3954" s="1"/>
  <c r="I3955"/>
  <c r="J3955"/>
  <c r="L3955"/>
  <c r="M3955" s="1"/>
  <c r="N3955" s="1"/>
  <c r="O3955" s="1"/>
  <c r="I3956"/>
  <c r="J3956"/>
  <c r="L3956"/>
  <c r="M3956" s="1"/>
  <c r="N3956" s="1"/>
  <c r="O3956" s="1"/>
  <c r="I3957"/>
  <c r="J3957"/>
  <c r="L3957"/>
  <c r="M3957" s="1"/>
  <c r="N3957" s="1"/>
  <c r="O3957" s="1"/>
  <c r="I3958"/>
  <c r="J3958"/>
  <c r="L3958"/>
  <c r="M3958" s="1"/>
  <c r="N3958" s="1"/>
  <c r="O3958" s="1"/>
  <c r="I3959"/>
  <c r="J3959"/>
  <c r="L3959"/>
  <c r="M3959" s="1"/>
  <c r="N3959" s="1"/>
  <c r="O3959" s="1"/>
  <c r="I3960"/>
  <c r="J3960"/>
  <c r="L3960"/>
  <c r="M3960" s="1"/>
  <c r="N3960" s="1"/>
  <c r="O3960" s="1"/>
  <c r="I3961"/>
  <c r="J3961"/>
  <c r="L3961"/>
  <c r="M3961" s="1"/>
  <c r="N3961" s="1"/>
  <c r="O3961" s="1"/>
  <c r="I3962"/>
  <c r="J3962"/>
  <c r="L3962"/>
  <c r="M3962" s="1"/>
  <c r="N3962" s="1"/>
  <c r="O3962" s="1"/>
  <c r="I3963"/>
  <c r="J3963"/>
  <c r="L3963"/>
  <c r="M3963" s="1"/>
  <c r="N3963" s="1"/>
  <c r="O3963" s="1"/>
  <c r="I3964"/>
  <c r="J3964"/>
  <c r="L3964"/>
  <c r="M3964" s="1"/>
  <c r="N3964" s="1"/>
  <c r="O3964" s="1"/>
  <c r="I3965"/>
  <c r="J3965"/>
  <c r="L3965"/>
  <c r="M3965" s="1"/>
  <c r="N3965" s="1"/>
  <c r="O3965" s="1"/>
  <c r="I3966"/>
  <c r="J3966"/>
  <c r="L3966"/>
  <c r="M3966" s="1"/>
  <c r="N3966" s="1"/>
  <c r="O3966" s="1"/>
  <c r="I3967"/>
  <c r="J3967"/>
  <c r="L3967"/>
  <c r="M3967" s="1"/>
  <c r="N3967" s="1"/>
  <c r="O3967" s="1"/>
  <c r="I3968"/>
  <c r="J3968"/>
  <c r="L3968"/>
  <c r="M3968" s="1"/>
  <c r="N3968" s="1"/>
  <c r="O3968" s="1"/>
  <c r="I3969"/>
  <c r="J3969"/>
  <c r="L3969"/>
  <c r="M3969" s="1"/>
  <c r="N3969" s="1"/>
  <c r="O3969" s="1"/>
  <c r="I3970"/>
  <c r="J3970"/>
  <c r="L3970"/>
  <c r="M3970" s="1"/>
  <c r="N3970" s="1"/>
  <c r="O3970" s="1"/>
  <c r="I3971"/>
  <c r="J3971"/>
  <c r="L3971"/>
  <c r="M3971" s="1"/>
  <c r="N3971" s="1"/>
  <c r="O3971" s="1"/>
  <c r="I3972"/>
  <c r="J3972"/>
  <c r="L3972"/>
  <c r="M3972" s="1"/>
  <c r="N3972" s="1"/>
  <c r="O3972" s="1"/>
  <c r="I3973"/>
  <c r="J3973"/>
  <c r="L3973"/>
  <c r="M3973" s="1"/>
  <c r="N3973" s="1"/>
  <c r="O3973" s="1"/>
  <c r="I3974"/>
  <c r="J3974"/>
  <c r="L3974"/>
  <c r="M3974" s="1"/>
  <c r="N3974" s="1"/>
  <c r="O3974" s="1"/>
  <c r="I3975"/>
  <c r="J3975"/>
  <c r="L3975"/>
  <c r="M3975" s="1"/>
  <c r="N3975" s="1"/>
  <c r="O3975" s="1"/>
  <c r="I3976"/>
  <c r="J3976"/>
  <c r="L3976"/>
  <c r="M3976" s="1"/>
  <c r="N3976" s="1"/>
  <c r="O3976" s="1"/>
  <c r="I3977"/>
  <c r="J3977"/>
  <c r="L3977"/>
  <c r="M3977" s="1"/>
  <c r="N3977" s="1"/>
  <c r="O3977" s="1"/>
  <c r="I3978"/>
  <c r="J3978"/>
  <c r="L3978"/>
  <c r="M3978" s="1"/>
  <c r="N3978" s="1"/>
  <c r="O3978" s="1"/>
  <c r="I3979"/>
  <c r="J3979"/>
  <c r="L3979"/>
  <c r="M3979" s="1"/>
  <c r="N3979" s="1"/>
  <c r="O3979" s="1"/>
  <c r="I3980"/>
  <c r="J3980"/>
  <c r="L3980"/>
  <c r="M3980" s="1"/>
  <c r="N3980" s="1"/>
  <c r="O3980" s="1"/>
  <c r="I3981"/>
  <c r="J3981"/>
  <c r="L3981"/>
  <c r="M3981" s="1"/>
  <c r="N3981" s="1"/>
  <c r="O3981" s="1"/>
  <c r="I3982"/>
  <c r="J3982"/>
  <c r="L3982"/>
  <c r="M3982" s="1"/>
  <c r="N3982" s="1"/>
  <c r="O3982" s="1"/>
  <c r="I3983"/>
  <c r="J3983"/>
  <c r="L3983"/>
  <c r="M3983" s="1"/>
  <c r="N3983" s="1"/>
  <c r="O3983" s="1"/>
  <c r="I3984"/>
  <c r="J3984"/>
  <c r="L3984"/>
  <c r="M3984" s="1"/>
  <c r="N3984" s="1"/>
  <c r="O3984" s="1"/>
  <c r="I3985"/>
  <c r="J3985"/>
  <c r="L3985"/>
  <c r="M3985" s="1"/>
  <c r="N3985" s="1"/>
  <c r="O3985" s="1"/>
  <c r="I3986"/>
  <c r="J3986"/>
  <c r="L3986"/>
  <c r="M3986" s="1"/>
  <c r="N3986" s="1"/>
  <c r="O3986" s="1"/>
  <c r="I3987"/>
  <c r="J3987"/>
  <c r="L3987"/>
  <c r="M3987" s="1"/>
  <c r="N3987" s="1"/>
  <c r="O3987" s="1"/>
  <c r="I3988"/>
  <c r="J3988"/>
  <c r="L3988"/>
  <c r="M3988" s="1"/>
  <c r="N3988" s="1"/>
  <c r="O3988" s="1"/>
  <c r="I3989"/>
  <c r="J3989"/>
  <c r="L3989"/>
  <c r="M3989" s="1"/>
  <c r="N3989" s="1"/>
  <c r="O3989" s="1"/>
  <c r="I3990"/>
  <c r="J3990"/>
  <c r="L3990"/>
  <c r="M3990" s="1"/>
  <c r="N3990" s="1"/>
  <c r="O3990" s="1"/>
  <c r="I3991"/>
  <c r="J3991"/>
  <c r="L3991"/>
  <c r="M3991" s="1"/>
  <c r="N3991" s="1"/>
  <c r="O3991" s="1"/>
  <c r="I3992"/>
  <c r="J3992"/>
  <c r="L3992"/>
  <c r="M3992" s="1"/>
  <c r="N3992" s="1"/>
  <c r="O3992" s="1"/>
  <c r="I3993"/>
  <c r="J3993"/>
  <c r="L3993"/>
  <c r="M3993" s="1"/>
  <c r="N3993" s="1"/>
  <c r="O3993" s="1"/>
  <c r="I3994"/>
  <c r="J3994"/>
  <c r="L3994"/>
  <c r="M3994" s="1"/>
  <c r="N3994" s="1"/>
  <c r="O3994" s="1"/>
  <c r="I3995"/>
  <c r="J3995"/>
  <c r="L3995"/>
  <c r="M3995" s="1"/>
  <c r="N3995" s="1"/>
  <c r="O3995" s="1"/>
  <c r="I3996"/>
  <c r="J3996"/>
  <c r="L3996"/>
  <c r="M3996" s="1"/>
  <c r="N3996" s="1"/>
  <c r="O3996" s="1"/>
  <c r="I3997"/>
  <c r="J3997"/>
  <c r="L3997"/>
  <c r="M3997" s="1"/>
  <c r="N3997" s="1"/>
  <c r="O3997" s="1"/>
  <c r="I3998"/>
  <c r="J3998"/>
  <c r="L3998"/>
  <c r="M3998" s="1"/>
  <c r="N3998" s="1"/>
  <c r="O3998" s="1"/>
  <c r="I3999"/>
  <c r="J3999"/>
  <c r="L3999"/>
  <c r="M3999" s="1"/>
  <c r="N3999" s="1"/>
  <c r="O3999" s="1"/>
  <c r="I4000"/>
  <c r="J4000"/>
  <c r="L4000"/>
  <c r="M4000" s="1"/>
  <c r="N4000" s="1"/>
  <c r="O4000" s="1"/>
  <c r="I4001"/>
  <c r="J4001"/>
  <c r="L4001"/>
  <c r="M4001" s="1"/>
  <c r="N4001" s="1"/>
  <c r="O4001" s="1"/>
  <c r="I4002"/>
  <c r="J4002"/>
  <c r="L4002"/>
  <c r="M4002" s="1"/>
  <c r="N4002" s="1"/>
  <c r="O4002" s="1"/>
  <c r="I4003"/>
  <c r="J4003"/>
  <c r="L4003"/>
  <c r="M4003" s="1"/>
  <c r="N4003" s="1"/>
  <c r="O4003" s="1"/>
  <c r="I4004"/>
  <c r="J4004"/>
  <c r="L4004"/>
  <c r="M4004" s="1"/>
  <c r="N4004" s="1"/>
  <c r="O4004" s="1"/>
  <c r="I4005"/>
  <c r="J4005"/>
  <c r="L4005"/>
  <c r="M4005" s="1"/>
  <c r="N4005" s="1"/>
  <c r="O4005" s="1"/>
  <c r="I4006"/>
  <c r="J4006"/>
  <c r="L4006"/>
  <c r="M4006" s="1"/>
  <c r="N4006" s="1"/>
  <c r="O4006" s="1"/>
  <c r="I4007"/>
  <c r="J4007"/>
  <c r="L4007"/>
  <c r="M4007" s="1"/>
  <c r="N4007" s="1"/>
  <c r="O4007" s="1"/>
  <c r="I4008"/>
  <c r="J4008"/>
  <c r="L4008"/>
  <c r="M4008" s="1"/>
  <c r="N4008" s="1"/>
  <c r="O4008" s="1"/>
  <c r="I4009"/>
  <c r="J4009"/>
  <c r="L4009"/>
  <c r="M4009" s="1"/>
  <c r="N4009" s="1"/>
  <c r="O4009" s="1"/>
  <c r="I4010"/>
  <c r="J4010"/>
  <c r="L4010"/>
  <c r="M4010" s="1"/>
  <c r="N4010" s="1"/>
  <c r="O4010" s="1"/>
  <c r="I4011"/>
  <c r="J4011"/>
  <c r="L4011"/>
  <c r="M4011" s="1"/>
  <c r="N4011" s="1"/>
  <c r="O4011" s="1"/>
  <c r="I4012"/>
  <c r="J4012"/>
  <c r="L4012"/>
  <c r="M4012" s="1"/>
  <c r="N4012" s="1"/>
  <c r="O4012" s="1"/>
  <c r="I4013"/>
  <c r="J4013"/>
  <c r="L4013"/>
  <c r="M4013" s="1"/>
  <c r="N4013" s="1"/>
  <c r="O4013" s="1"/>
  <c r="I4014"/>
  <c r="J4014"/>
  <c r="L4014"/>
  <c r="M4014" s="1"/>
  <c r="N4014" s="1"/>
  <c r="O4014" s="1"/>
  <c r="I4015"/>
  <c r="J4015"/>
  <c r="L4015"/>
  <c r="M4015" s="1"/>
  <c r="N4015" s="1"/>
  <c r="O4015" s="1"/>
  <c r="I4016"/>
  <c r="J4016"/>
  <c r="L4016"/>
  <c r="M4016" s="1"/>
  <c r="N4016" s="1"/>
  <c r="O4016" s="1"/>
  <c r="I4017"/>
  <c r="J4017"/>
  <c r="L4017"/>
  <c r="M4017" s="1"/>
  <c r="N4017" s="1"/>
  <c r="O4017" s="1"/>
  <c r="I4018"/>
  <c r="J4018"/>
  <c r="L4018"/>
  <c r="M4018" s="1"/>
  <c r="N4018" s="1"/>
  <c r="O4018" s="1"/>
  <c r="I4019"/>
  <c r="J4019"/>
  <c r="L4019"/>
  <c r="M4019" s="1"/>
  <c r="N4019" s="1"/>
  <c r="O4019" s="1"/>
  <c r="I4020"/>
  <c r="J4020"/>
  <c r="L4020"/>
  <c r="M4020" s="1"/>
  <c r="N4020" s="1"/>
  <c r="O4020" s="1"/>
  <c r="I4021"/>
  <c r="J4021"/>
  <c r="L4021"/>
  <c r="M4021" s="1"/>
  <c r="N4021" s="1"/>
  <c r="O4021" s="1"/>
  <c r="I4022"/>
  <c r="J4022"/>
  <c r="L4022"/>
  <c r="M4022" s="1"/>
  <c r="N4022" s="1"/>
  <c r="O4022" s="1"/>
  <c r="I4023"/>
  <c r="J4023"/>
  <c r="L4023"/>
  <c r="M4023" s="1"/>
  <c r="N4023" s="1"/>
  <c r="O4023" s="1"/>
  <c r="I4024"/>
  <c r="J4024"/>
  <c r="L4024"/>
  <c r="M4024" s="1"/>
  <c r="N4024" s="1"/>
  <c r="O4024" s="1"/>
  <c r="I4025"/>
  <c r="J4025"/>
  <c r="L4025"/>
  <c r="M4025" s="1"/>
  <c r="N4025" s="1"/>
  <c r="O4025" s="1"/>
  <c r="I4026"/>
  <c r="J4026"/>
  <c r="L4026"/>
  <c r="M4026" s="1"/>
  <c r="N4026" s="1"/>
  <c r="O4026" s="1"/>
  <c r="I4027"/>
  <c r="J4027"/>
  <c r="L4027"/>
  <c r="M4027" s="1"/>
  <c r="N4027" s="1"/>
  <c r="O4027" s="1"/>
  <c r="I4028"/>
  <c r="J4028"/>
  <c r="L4028"/>
  <c r="M4028" s="1"/>
  <c r="N4028" s="1"/>
  <c r="O4028" s="1"/>
  <c r="I4029"/>
  <c r="J4029"/>
  <c r="L4029"/>
  <c r="M4029" s="1"/>
  <c r="N4029" s="1"/>
  <c r="O4029" s="1"/>
  <c r="I4030"/>
  <c r="J4030"/>
  <c r="L4030"/>
  <c r="M4030" s="1"/>
  <c r="N4030" s="1"/>
  <c r="O4030" s="1"/>
  <c r="I4031"/>
  <c r="J4031"/>
  <c r="L4031"/>
  <c r="M4031" s="1"/>
  <c r="N4031" s="1"/>
  <c r="O4031" s="1"/>
  <c r="I4032"/>
  <c r="J4032"/>
  <c r="L4032"/>
  <c r="M4032" s="1"/>
  <c r="N4032" s="1"/>
  <c r="O4032" s="1"/>
  <c r="I4033"/>
  <c r="J4033"/>
  <c r="L4033"/>
  <c r="M4033" s="1"/>
  <c r="N4033" s="1"/>
  <c r="O4033" s="1"/>
  <c r="I4034"/>
  <c r="J4034"/>
  <c r="L4034"/>
  <c r="M4034" s="1"/>
  <c r="N4034" s="1"/>
  <c r="O4034" s="1"/>
  <c r="I4035"/>
  <c r="J4035"/>
  <c r="L4035"/>
  <c r="M4035" s="1"/>
  <c r="N4035" s="1"/>
  <c r="O4035" s="1"/>
  <c r="I4036"/>
  <c r="J4036"/>
  <c r="L4036"/>
  <c r="M4036" s="1"/>
  <c r="N4036" s="1"/>
  <c r="O4036" s="1"/>
  <c r="I4037"/>
  <c r="J4037"/>
  <c r="L4037"/>
  <c r="M4037" s="1"/>
  <c r="N4037" s="1"/>
  <c r="O4037" s="1"/>
  <c r="I4038"/>
  <c r="J4038"/>
  <c r="L4038"/>
  <c r="M4038" s="1"/>
  <c r="N4038" s="1"/>
  <c r="O4038" s="1"/>
  <c r="I4039"/>
  <c r="J4039"/>
  <c r="L4039"/>
  <c r="M4039" s="1"/>
  <c r="N4039" s="1"/>
  <c r="O4039" s="1"/>
  <c r="I4040"/>
  <c r="J4040"/>
  <c r="L4040"/>
  <c r="M4040" s="1"/>
  <c r="N4040" s="1"/>
  <c r="O4040" s="1"/>
  <c r="I4041"/>
  <c r="J4041"/>
  <c r="L4041"/>
  <c r="M4041" s="1"/>
  <c r="N4041" s="1"/>
  <c r="O4041" s="1"/>
  <c r="I4042"/>
  <c r="J4042"/>
  <c r="L4042"/>
  <c r="M4042" s="1"/>
  <c r="N4042" s="1"/>
  <c r="O4042" s="1"/>
  <c r="I4043"/>
  <c r="J4043"/>
  <c r="L4043"/>
  <c r="M4043" s="1"/>
  <c r="N4043" s="1"/>
  <c r="O4043" s="1"/>
  <c r="I4044"/>
  <c r="J4044"/>
  <c r="L4044"/>
  <c r="M4044" s="1"/>
  <c r="N4044" s="1"/>
  <c r="O4044" s="1"/>
  <c r="I4045"/>
  <c r="J4045"/>
  <c r="L4045"/>
  <c r="M4045" s="1"/>
  <c r="N4045" s="1"/>
  <c r="O4045" s="1"/>
  <c r="I4046"/>
  <c r="J4046"/>
  <c r="L4046"/>
  <c r="M4046" s="1"/>
  <c r="N4046" s="1"/>
  <c r="O4046" s="1"/>
  <c r="I4047"/>
  <c r="J4047"/>
  <c r="L4047"/>
  <c r="M4047" s="1"/>
  <c r="N4047" s="1"/>
  <c r="O4047" s="1"/>
  <c r="I4048"/>
  <c r="J4048"/>
  <c r="L4048"/>
  <c r="M4048" s="1"/>
  <c r="N4048" s="1"/>
  <c r="O4048" s="1"/>
  <c r="I4049"/>
  <c r="J4049"/>
  <c r="L4049"/>
  <c r="M4049" s="1"/>
  <c r="N4049" s="1"/>
  <c r="O4049" s="1"/>
  <c r="I4050"/>
  <c r="J4050"/>
  <c r="L4050"/>
  <c r="M4050" s="1"/>
  <c r="N4050" s="1"/>
  <c r="O4050" s="1"/>
  <c r="I4051"/>
  <c r="J4051"/>
  <c r="L4051"/>
  <c r="M4051" s="1"/>
  <c r="N4051" s="1"/>
  <c r="O4051" s="1"/>
  <c r="I4052"/>
  <c r="J4052"/>
  <c r="L4052"/>
  <c r="M4052" s="1"/>
  <c r="N4052" s="1"/>
  <c r="O4052" s="1"/>
  <c r="I4053"/>
  <c r="J4053"/>
  <c r="L4053"/>
  <c r="M4053" s="1"/>
  <c r="N4053" s="1"/>
  <c r="O4053" s="1"/>
  <c r="I4054"/>
  <c r="J4054"/>
  <c r="L4054"/>
  <c r="M4054" s="1"/>
  <c r="N4054" s="1"/>
  <c r="O4054" s="1"/>
  <c r="I4055"/>
  <c r="J4055"/>
  <c r="L4055"/>
  <c r="M4055" s="1"/>
  <c r="N4055" s="1"/>
  <c r="O4055" s="1"/>
  <c r="I4056"/>
  <c r="J4056"/>
  <c r="L4056"/>
  <c r="M4056" s="1"/>
  <c r="N4056" s="1"/>
  <c r="O4056" s="1"/>
  <c r="I4057"/>
  <c r="J4057"/>
  <c r="L4057"/>
  <c r="M4057" s="1"/>
  <c r="N4057" s="1"/>
  <c r="O4057" s="1"/>
  <c r="I4058"/>
  <c r="J4058"/>
  <c r="L4058"/>
  <c r="M4058" s="1"/>
  <c r="N4058" s="1"/>
  <c r="O4058" s="1"/>
  <c r="I4059"/>
  <c r="J4059"/>
  <c r="L4059"/>
  <c r="M4059" s="1"/>
  <c r="N4059" s="1"/>
  <c r="O4059" s="1"/>
  <c r="I4060"/>
  <c r="J4060"/>
  <c r="L4060"/>
  <c r="M4060" s="1"/>
  <c r="N4060" s="1"/>
  <c r="O4060" s="1"/>
  <c r="I4061"/>
  <c r="J4061"/>
  <c r="L4061"/>
  <c r="M4061" s="1"/>
  <c r="N4061" s="1"/>
  <c r="O4061" s="1"/>
  <c r="I4062"/>
  <c r="J4062"/>
  <c r="L4062"/>
  <c r="M4062" s="1"/>
  <c r="N4062" s="1"/>
  <c r="O4062" s="1"/>
  <c r="I4063"/>
  <c r="J4063"/>
  <c r="L4063"/>
  <c r="M4063" s="1"/>
  <c r="N4063" s="1"/>
  <c r="O4063" s="1"/>
  <c r="I4064"/>
  <c r="J4064"/>
  <c r="L4064"/>
  <c r="M4064" s="1"/>
  <c r="N4064" s="1"/>
  <c r="O4064" s="1"/>
  <c r="I4065"/>
  <c r="J4065"/>
  <c r="L4065"/>
  <c r="M4065" s="1"/>
  <c r="N4065" s="1"/>
  <c r="O4065" s="1"/>
  <c r="I4066"/>
  <c r="J4066"/>
  <c r="L4066"/>
  <c r="M4066" s="1"/>
  <c r="N4066" s="1"/>
  <c r="O4066" s="1"/>
  <c r="I4067"/>
  <c r="J4067"/>
  <c r="L4067"/>
  <c r="M4067" s="1"/>
  <c r="N4067" s="1"/>
  <c r="O4067" s="1"/>
  <c r="I4068"/>
  <c r="J4068"/>
  <c r="L4068"/>
  <c r="M4068" s="1"/>
  <c r="N4068" s="1"/>
  <c r="O4068" s="1"/>
  <c r="I4069"/>
  <c r="J4069"/>
  <c r="L4069"/>
  <c r="M4069" s="1"/>
  <c r="N4069" s="1"/>
  <c r="O4069" s="1"/>
  <c r="I4070"/>
  <c r="J4070"/>
  <c r="L4070"/>
  <c r="M4070" s="1"/>
  <c r="N4070" s="1"/>
  <c r="O4070" s="1"/>
  <c r="I4071"/>
  <c r="J4071"/>
  <c r="L4071"/>
  <c r="M4071" s="1"/>
  <c r="N4071" s="1"/>
  <c r="O4071" s="1"/>
  <c r="I4072"/>
  <c r="J4072"/>
  <c r="L4072"/>
  <c r="M4072" s="1"/>
  <c r="N4072" s="1"/>
  <c r="O4072" s="1"/>
  <c r="I4073"/>
  <c r="J4073"/>
  <c r="L4073"/>
  <c r="M4073" s="1"/>
  <c r="N4073" s="1"/>
  <c r="O4073" s="1"/>
  <c r="I4074"/>
  <c r="J4074"/>
  <c r="L4074"/>
  <c r="M4074" s="1"/>
  <c r="N4074" s="1"/>
  <c r="O4074" s="1"/>
  <c r="I4075"/>
  <c r="J4075"/>
  <c r="L4075"/>
  <c r="M4075" s="1"/>
  <c r="N4075" s="1"/>
  <c r="O4075" s="1"/>
  <c r="I4076"/>
  <c r="J4076"/>
  <c r="L4076"/>
  <c r="M4076" s="1"/>
  <c r="N4076" s="1"/>
  <c r="O4076" s="1"/>
  <c r="I4077"/>
  <c r="J4077"/>
  <c r="L4077"/>
  <c r="M4077" s="1"/>
  <c r="N4077" s="1"/>
  <c r="O4077" s="1"/>
  <c r="I4078"/>
  <c r="J4078"/>
  <c r="L4078"/>
  <c r="M4078" s="1"/>
  <c r="N4078" s="1"/>
  <c r="O4078" s="1"/>
  <c r="I4079"/>
  <c r="J4079"/>
  <c r="L4079"/>
  <c r="M4079" s="1"/>
  <c r="N4079" s="1"/>
  <c r="O4079" s="1"/>
  <c r="I4080"/>
  <c r="J4080"/>
  <c r="L4080"/>
  <c r="M4080" s="1"/>
  <c r="N4080" s="1"/>
  <c r="O4080" s="1"/>
  <c r="I4081"/>
  <c r="J4081"/>
  <c r="L4081"/>
  <c r="M4081" s="1"/>
  <c r="N4081" s="1"/>
  <c r="O4081" s="1"/>
  <c r="I4082"/>
  <c r="J4082"/>
  <c r="L4082"/>
  <c r="M4082" s="1"/>
  <c r="N4082" s="1"/>
  <c r="O4082" s="1"/>
  <c r="I4083"/>
  <c r="J4083"/>
  <c r="L4083"/>
  <c r="M4083" s="1"/>
  <c r="N4083" s="1"/>
  <c r="O4083" s="1"/>
  <c r="I4084"/>
  <c r="J4084"/>
  <c r="L4084"/>
  <c r="M4084" s="1"/>
  <c r="N4084" s="1"/>
  <c r="O4084" s="1"/>
  <c r="I4085"/>
  <c r="J4085"/>
  <c r="L4085"/>
  <c r="M4085" s="1"/>
  <c r="N4085" s="1"/>
  <c r="O4085" s="1"/>
  <c r="I4086"/>
  <c r="J4086"/>
  <c r="L4086"/>
  <c r="M4086" s="1"/>
  <c r="N4086" s="1"/>
  <c r="O4086" s="1"/>
  <c r="I4087"/>
  <c r="J4087"/>
  <c r="L4087"/>
  <c r="M4087" s="1"/>
  <c r="N4087" s="1"/>
  <c r="O4087" s="1"/>
  <c r="I4088"/>
  <c r="J4088"/>
  <c r="L4088"/>
  <c r="M4088" s="1"/>
  <c r="N4088" s="1"/>
  <c r="O4088" s="1"/>
  <c r="I4089"/>
  <c r="J4089"/>
  <c r="L4089"/>
  <c r="M4089" s="1"/>
  <c r="N4089" s="1"/>
  <c r="O4089" s="1"/>
  <c r="I4090"/>
  <c r="J4090"/>
  <c r="L4090"/>
  <c r="M4090" s="1"/>
  <c r="N4090" s="1"/>
  <c r="O4090" s="1"/>
  <c r="I4091"/>
  <c r="J4091"/>
  <c r="L4091"/>
  <c r="M4091" s="1"/>
  <c r="N4091" s="1"/>
  <c r="O4091" s="1"/>
  <c r="I4092"/>
  <c r="J4092"/>
  <c r="L4092"/>
  <c r="M4092" s="1"/>
  <c r="N4092" s="1"/>
  <c r="O4092" s="1"/>
  <c r="I4093"/>
  <c r="J4093"/>
  <c r="L4093"/>
  <c r="M4093" s="1"/>
  <c r="N4093" s="1"/>
  <c r="O4093" s="1"/>
  <c r="I4094"/>
  <c r="J4094"/>
  <c r="L4094"/>
  <c r="M4094" s="1"/>
  <c r="N4094" s="1"/>
  <c r="O4094" s="1"/>
  <c r="I4095"/>
  <c r="J4095"/>
  <c r="L4095"/>
  <c r="M4095" s="1"/>
  <c r="N4095" s="1"/>
  <c r="O4095" s="1"/>
  <c r="I4096"/>
  <c r="J4096"/>
  <c r="L4096"/>
  <c r="M4096" s="1"/>
  <c r="N4096" s="1"/>
  <c r="O4096" s="1"/>
  <c r="I4097"/>
  <c r="J4097"/>
  <c r="L4097"/>
  <c r="M4097" s="1"/>
  <c r="N4097" s="1"/>
  <c r="O4097" s="1"/>
  <c r="I4098"/>
  <c r="J4098"/>
  <c r="L4098"/>
  <c r="M4098" s="1"/>
  <c r="N4098" s="1"/>
  <c r="O4098" s="1"/>
  <c r="I4099"/>
  <c r="J4099"/>
  <c r="L4099"/>
  <c r="M4099" s="1"/>
  <c r="N4099" s="1"/>
  <c r="O4099" s="1"/>
  <c r="I4100"/>
  <c r="J4100"/>
  <c r="L4100"/>
  <c r="M4100" s="1"/>
  <c r="N4100" s="1"/>
  <c r="O4100" s="1"/>
  <c r="I4101"/>
  <c r="J4101"/>
  <c r="L4101"/>
  <c r="M4101" s="1"/>
  <c r="N4101" s="1"/>
  <c r="O4101" s="1"/>
  <c r="I4102"/>
  <c r="J4102"/>
  <c r="L4102"/>
  <c r="M4102" s="1"/>
  <c r="N4102" s="1"/>
  <c r="O4102" s="1"/>
  <c r="I4103"/>
  <c r="J4103"/>
  <c r="L4103"/>
  <c r="M4103" s="1"/>
  <c r="N4103" s="1"/>
  <c r="O4103" s="1"/>
  <c r="I4104"/>
  <c r="J4104"/>
  <c r="L4104"/>
  <c r="M4104" s="1"/>
  <c r="N4104" s="1"/>
  <c r="O4104" s="1"/>
  <c r="I4105"/>
  <c r="J4105"/>
  <c r="L4105"/>
  <c r="M4105" s="1"/>
  <c r="N4105" s="1"/>
  <c r="O4105" s="1"/>
  <c r="I4106"/>
  <c r="J4106"/>
  <c r="L4106"/>
  <c r="M4106" s="1"/>
  <c r="N4106" s="1"/>
  <c r="O4106" s="1"/>
  <c r="I4107"/>
  <c r="J4107"/>
  <c r="L4107"/>
  <c r="M4107" s="1"/>
  <c r="N4107" s="1"/>
  <c r="O4107" s="1"/>
  <c r="I4108"/>
  <c r="J4108"/>
  <c r="L4108"/>
  <c r="M4108" s="1"/>
  <c r="N4108" s="1"/>
  <c r="O4108" s="1"/>
  <c r="I4109"/>
  <c r="J4109"/>
  <c r="L4109"/>
  <c r="M4109" s="1"/>
  <c r="N4109" s="1"/>
  <c r="O4109" s="1"/>
  <c r="I4110"/>
  <c r="J4110"/>
  <c r="L4110"/>
  <c r="M4110" s="1"/>
  <c r="N4110" s="1"/>
  <c r="O4110" s="1"/>
  <c r="I4111"/>
  <c r="J4111"/>
  <c r="L4111"/>
  <c r="M4111" s="1"/>
  <c r="N4111" s="1"/>
  <c r="O4111" s="1"/>
  <c r="I4112"/>
  <c r="J4112"/>
  <c r="L4112"/>
  <c r="M4112" s="1"/>
  <c r="N4112" s="1"/>
  <c r="O4112" s="1"/>
  <c r="I4113"/>
  <c r="J4113"/>
  <c r="L4113"/>
  <c r="M4113" s="1"/>
  <c r="N4113" s="1"/>
  <c r="O4113" s="1"/>
  <c r="I4114"/>
  <c r="J4114"/>
  <c r="L4114"/>
  <c r="M4114" s="1"/>
  <c r="N4114" s="1"/>
  <c r="O4114" s="1"/>
  <c r="I4115"/>
  <c r="J4115"/>
  <c r="L4115"/>
  <c r="M4115" s="1"/>
  <c r="N4115" s="1"/>
  <c r="O4115" s="1"/>
  <c r="I4116"/>
  <c r="J4116"/>
  <c r="L4116"/>
  <c r="M4116" s="1"/>
  <c r="N4116" s="1"/>
  <c r="O4116" s="1"/>
  <c r="I4117"/>
  <c r="J4117"/>
  <c r="L4117"/>
  <c r="M4117" s="1"/>
  <c r="N4117" s="1"/>
  <c r="O4117" s="1"/>
  <c r="I4118"/>
  <c r="J4118"/>
  <c r="L4118"/>
  <c r="M4118" s="1"/>
  <c r="N4118" s="1"/>
  <c r="O4118" s="1"/>
  <c r="I4119"/>
  <c r="J4119"/>
  <c r="L4119"/>
  <c r="M4119" s="1"/>
  <c r="N4119" s="1"/>
  <c r="O4119" s="1"/>
  <c r="I4120"/>
  <c r="J4120"/>
  <c r="L4120"/>
  <c r="M4120" s="1"/>
  <c r="N4120" s="1"/>
  <c r="O4120" s="1"/>
  <c r="I4121"/>
  <c r="J4121"/>
  <c r="L4121"/>
  <c r="M4121" s="1"/>
  <c r="N4121" s="1"/>
  <c r="O4121" s="1"/>
  <c r="I4122"/>
  <c r="J4122"/>
  <c r="L4122"/>
  <c r="M4122" s="1"/>
  <c r="N4122" s="1"/>
  <c r="O4122" s="1"/>
  <c r="I4123"/>
  <c r="J4123"/>
  <c r="L4123"/>
  <c r="M4123" s="1"/>
  <c r="N4123" s="1"/>
  <c r="O4123" s="1"/>
  <c r="I4124"/>
  <c r="J4124"/>
  <c r="L4124"/>
  <c r="M4124" s="1"/>
  <c r="N4124" s="1"/>
  <c r="O4124" s="1"/>
  <c r="I4125"/>
  <c r="J4125"/>
  <c r="L4125"/>
  <c r="M4125" s="1"/>
  <c r="N4125" s="1"/>
  <c r="O4125" s="1"/>
  <c r="I4126"/>
  <c r="J4126"/>
  <c r="L4126"/>
  <c r="M4126" s="1"/>
  <c r="N4126" s="1"/>
  <c r="O4126" s="1"/>
  <c r="I4127"/>
  <c r="J4127"/>
  <c r="L4127"/>
  <c r="M4127" s="1"/>
  <c r="N4127" s="1"/>
  <c r="O4127" s="1"/>
  <c r="I4128"/>
  <c r="J4128"/>
  <c r="L4128"/>
  <c r="M4128" s="1"/>
  <c r="N4128" s="1"/>
  <c r="O4128" s="1"/>
  <c r="I4129"/>
  <c r="J4129"/>
  <c r="L4129"/>
  <c r="M4129" s="1"/>
  <c r="N4129" s="1"/>
  <c r="O4129" s="1"/>
  <c r="I4130"/>
  <c r="J4130"/>
  <c r="L4130"/>
  <c r="M4130" s="1"/>
  <c r="N4130" s="1"/>
  <c r="O4130" s="1"/>
  <c r="I4131"/>
  <c r="J4131"/>
  <c r="L4131"/>
  <c r="M4131" s="1"/>
  <c r="N4131" s="1"/>
  <c r="O4131" s="1"/>
  <c r="I4132"/>
  <c r="J4132"/>
  <c r="L4132"/>
  <c r="M4132" s="1"/>
  <c r="N4132" s="1"/>
  <c r="O4132" s="1"/>
  <c r="I4133"/>
  <c r="J4133"/>
  <c r="L4133"/>
  <c r="M4133" s="1"/>
  <c r="N4133" s="1"/>
  <c r="O4133" s="1"/>
  <c r="I4134"/>
  <c r="J4134"/>
  <c r="L4134"/>
  <c r="M4134" s="1"/>
  <c r="N4134" s="1"/>
  <c r="O4134" s="1"/>
  <c r="I4135"/>
  <c r="J4135"/>
  <c r="L4135"/>
  <c r="M4135" s="1"/>
  <c r="N4135" s="1"/>
  <c r="O4135" s="1"/>
  <c r="I4136"/>
  <c r="J4136"/>
  <c r="L4136"/>
  <c r="M4136" s="1"/>
  <c r="N4136" s="1"/>
  <c r="O4136" s="1"/>
  <c r="I4137"/>
  <c r="J4137"/>
  <c r="L4137"/>
  <c r="M4137" s="1"/>
  <c r="N4137" s="1"/>
  <c r="O4137" s="1"/>
  <c r="I4138"/>
  <c r="J4138"/>
  <c r="L4138"/>
  <c r="M4138" s="1"/>
  <c r="N4138" s="1"/>
  <c r="O4138" s="1"/>
  <c r="I4139"/>
  <c r="J4139"/>
  <c r="L4139"/>
  <c r="M4139" s="1"/>
  <c r="N4139" s="1"/>
  <c r="O4139" s="1"/>
  <c r="I4140"/>
  <c r="J4140"/>
  <c r="L4140"/>
  <c r="M4140" s="1"/>
  <c r="N4140" s="1"/>
  <c r="O4140" s="1"/>
  <c r="I4141"/>
  <c r="J4141"/>
  <c r="L4141"/>
  <c r="M4141" s="1"/>
  <c r="N4141" s="1"/>
  <c r="O4141" s="1"/>
  <c r="I4142"/>
  <c r="J4142"/>
  <c r="L4142"/>
  <c r="M4142" s="1"/>
  <c r="N4142" s="1"/>
  <c r="O4142" s="1"/>
  <c r="I4143"/>
  <c r="J4143"/>
  <c r="L4143"/>
  <c r="M4143" s="1"/>
  <c r="N4143" s="1"/>
  <c r="O4143" s="1"/>
  <c r="I4144"/>
  <c r="J4144"/>
  <c r="L4144"/>
  <c r="M4144" s="1"/>
  <c r="N4144" s="1"/>
  <c r="O4144" s="1"/>
  <c r="I4145"/>
  <c r="J4145"/>
  <c r="L4145"/>
  <c r="M4145" s="1"/>
  <c r="N4145" s="1"/>
  <c r="O4145" s="1"/>
  <c r="I4146"/>
  <c r="J4146"/>
  <c r="L4146"/>
  <c r="M4146" s="1"/>
  <c r="N4146" s="1"/>
  <c r="O4146" s="1"/>
  <c r="I4147"/>
  <c r="J4147"/>
  <c r="L4147"/>
  <c r="M4147" s="1"/>
  <c r="N4147" s="1"/>
  <c r="O4147" s="1"/>
  <c r="I4148"/>
  <c r="J4148"/>
  <c r="L4148"/>
  <c r="M4148" s="1"/>
  <c r="N4148" s="1"/>
  <c r="O4148" s="1"/>
  <c r="I4149"/>
  <c r="J4149"/>
  <c r="L4149"/>
  <c r="M4149" s="1"/>
  <c r="N4149" s="1"/>
  <c r="O4149" s="1"/>
  <c r="I4150"/>
  <c r="J4150"/>
  <c r="L4150"/>
  <c r="M4150" s="1"/>
  <c r="N4150" s="1"/>
  <c r="O4150" s="1"/>
  <c r="I4151"/>
  <c r="J4151"/>
  <c r="L4151"/>
  <c r="M4151" s="1"/>
  <c r="N4151" s="1"/>
  <c r="O4151" s="1"/>
  <c r="I4152"/>
  <c r="J4152"/>
  <c r="L4152"/>
  <c r="M4152" s="1"/>
  <c r="N4152" s="1"/>
  <c r="O4152" s="1"/>
  <c r="I4153"/>
  <c r="J4153"/>
  <c r="L4153"/>
  <c r="M4153" s="1"/>
  <c r="N4153" s="1"/>
  <c r="O4153" s="1"/>
  <c r="I4154"/>
  <c r="J4154"/>
  <c r="L4154"/>
  <c r="M4154" s="1"/>
  <c r="N4154" s="1"/>
  <c r="O4154" s="1"/>
  <c r="I4155"/>
  <c r="J4155"/>
  <c r="L4155"/>
  <c r="M4155" s="1"/>
  <c r="N4155" s="1"/>
  <c r="O4155" s="1"/>
  <c r="I4156"/>
  <c r="J4156"/>
  <c r="L4156"/>
  <c r="M4156" s="1"/>
  <c r="N4156" s="1"/>
  <c r="O4156" s="1"/>
  <c r="I4157"/>
  <c r="J4157"/>
  <c r="L4157"/>
  <c r="M4157" s="1"/>
  <c r="N4157" s="1"/>
  <c r="O4157" s="1"/>
  <c r="I4158"/>
  <c r="J4158"/>
  <c r="L4158"/>
  <c r="M4158" s="1"/>
  <c r="N4158" s="1"/>
  <c r="O4158" s="1"/>
  <c r="I4159"/>
  <c r="J4159"/>
  <c r="L4159"/>
  <c r="M4159" s="1"/>
  <c r="N4159" s="1"/>
  <c r="O4159" s="1"/>
  <c r="I4160"/>
  <c r="J4160"/>
  <c r="L4160"/>
  <c r="M4160" s="1"/>
  <c r="N4160" s="1"/>
  <c r="O4160" s="1"/>
  <c r="I4161"/>
  <c r="J4161"/>
  <c r="L4161"/>
  <c r="M4161" s="1"/>
  <c r="N4161" s="1"/>
  <c r="O4161" s="1"/>
  <c r="I4162"/>
  <c r="J4162"/>
  <c r="L4162"/>
  <c r="M4162" s="1"/>
  <c r="N4162" s="1"/>
  <c r="O4162" s="1"/>
  <c r="I4163"/>
  <c r="J4163"/>
  <c r="L4163"/>
  <c r="M4163" s="1"/>
  <c r="N4163" s="1"/>
  <c r="O4163" s="1"/>
  <c r="I4164"/>
  <c r="J4164"/>
  <c r="L4164"/>
  <c r="M4164" s="1"/>
  <c r="N4164" s="1"/>
  <c r="O4164" s="1"/>
  <c r="I4165"/>
  <c r="J4165"/>
  <c r="L4165"/>
  <c r="M4165" s="1"/>
  <c r="N4165" s="1"/>
  <c r="O4165" s="1"/>
  <c r="I4166"/>
  <c r="J4166"/>
  <c r="L4166"/>
  <c r="M4166" s="1"/>
  <c r="N4166" s="1"/>
  <c r="O4166" s="1"/>
  <c r="I4167"/>
  <c r="J4167"/>
  <c r="L4167"/>
  <c r="M4167" s="1"/>
  <c r="N4167" s="1"/>
  <c r="O4167" s="1"/>
  <c r="I4168"/>
  <c r="J4168"/>
  <c r="L4168"/>
  <c r="M4168" s="1"/>
  <c r="N4168" s="1"/>
  <c r="O4168" s="1"/>
  <c r="I4169"/>
  <c r="J4169"/>
  <c r="L4169"/>
  <c r="M4169" s="1"/>
  <c r="N4169" s="1"/>
  <c r="O4169" s="1"/>
  <c r="I4170"/>
  <c r="J4170"/>
  <c r="L4170"/>
  <c r="M4170" s="1"/>
  <c r="N4170" s="1"/>
  <c r="O4170" s="1"/>
  <c r="I4171"/>
  <c r="J4171"/>
  <c r="L4171"/>
  <c r="M4171" s="1"/>
  <c r="N4171" s="1"/>
  <c r="O4171" s="1"/>
  <c r="I4172"/>
  <c r="J4172"/>
  <c r="L4172"/>
  <c r="M4172" s="1"/>
  <c r="N4172" s="1"/>
  <c r="O4172" s="1"/>
  <c r="I4173"/>
  <c r="J4173"/>
  <c r="L4173"/>
  <c r="M4173" s="1"/>
  <c r="N4173" s="1"/>
  <c r="O4173" s="1"/>
  <c r="I4174"/>
  <c r="J4174"/>
  <c r="L4174"/>
  <c r="M4174" s="1"/>
  <c r="N4174" s="1"/>
  <c r="O4174" s="1"/>
  <c r="I4175"/>
  <c r="J4175"/>
  <c r="L4175"/>
  <c r="M4175" s="1"/>
  <c r="N4175" s="1"/>
  <c r="O4175" s="1"/>
  <c r="I4176"/>
  <c r="J4176"/>
  <c r="L4176"/>
  <c r="M4176" s="1"/>
  <c r="N4176" s="1"/>
  <c r="O4176" s="1"/>
  <c r="I4177"/>
  <c r="J4177"/>
  <c r="L4177"/>
  <c r="M4177" s="1"/>
  <c r="N4177" s="1"/>
  <c r="O4177" s="1"/>
  <c r="I4178"/>
  <c r="J4178"/>
  <c r="L4178"/>
  <c r="M4178" s="1"/>
  <c r="N4178" s="1"/>
  <c r="O4178" s="1"/>
  <c r="I4179"/>
  <c r="J4179"/>
  <c r="L4179"/>
  <c r="M4179" s="1"/>
  <c r="N4179" s="1"/>
  <c r="O4179" s="1"/>
  <c r="I4180"/>
  <c r="J4180"/>
  <c r="L4180"/>
  <c r="M4180" s="1"/>
  <c r="N4180" s="1"/>
  <c r="O4180" s="1"/>
  <c r="I4181"/>
  <c r="J4181"/>
  <c r="L4181"/>
  <c r="M4181" s="1"/>
  <c r="N4181" s="1"/>
  <c r="O4181" s="1"/>
  <c r="I4182"/>
  <c r="J4182"/>
  <c r="L4182"/>
  <c r="M4182" s="1"/>
  <c r="N4182" s="1"/>
  <c r="O4182" s="1"/>
  <c r="I4183"/>
  <c r="J4183"/>
  <c r="L4183"/>
  <c r="M4183" s="1"/>
  <c r="N4183" s="1"/>
  <c r="O4183" s="1"/>
  <c r="I4184"/>
  <c r="J4184"/>
  <c r="L4184"/>
  <c r="M4184" s="1"/>
  <c r="N4184" s="1"/>
  <c r="O4184" s="1"/>
  <c r="I4185"/>
  <c r="J4185"/>
  <c r="L4185"/>
  <c r="M4185" s="1"/>
  <c r="N4185" s="1"/>
  <c r="O4185" s="1"/>
  <c r="I4186"/>
  <c r="J4186"/>
  <c r="L4186"/>
  <c r="M4186" s="1"/>
  <c r="N4186" s="1"/>
  <c r="O4186" s="1"/>
  <c r="I4187"/>
  <c r="J4187"/>
  <c r="L4187"/>
  <c r="M4187" s="1"/>
  <c r="N4187" s="1"/>
  <c r="O4187" s="1"/>
  <c r="I4188"/>
  <c r="J4188"/>
  <c r="L4188"/>
  <c r="M4188" s="1"/>
  <c r="N4188" s="1"/>
  <c r="O4188" s="1"/>
  <c r="I4189"/>
  <c r="J4189"/>
  <c r="L4189"/>
  <c r="M4189" s="1"/>
  <c r="N4189" s="1"/>
  <c r="O4189" s="1"/>
  <c r="I4190"/>
  <c r="J4190"/>
  <c r="L4190"/>
  <c r="M4190" s="1"/>
  <c r="N4190" s="1"/>
  <c r="O4190" s="1"/>
  <c r="I4191"/>
  <c r="J4191"/>
  <c r="L4191"/>
  <c r="M4191" s="1"/>
  <c r="N4191" s="1"/>
  <c r="O4191" s="1"/>
  <c r="I4192"/>
  <c r="J4192"/>
  <c r="L4192"/>
  <c r="M4192" s="1"/>
  <c r="N4192" s="1"/>
  <c r="O4192" s="1"/>
  <c r="I4193"/>
  <c r="J4193"/>
  <c r="L4193"/>
  <c r="M4193" s="1"/>
  <c r="N4193" s="1"/>
  <c r="O4193" s="1"/>
  <c r="I4194"/>
  <c r="J4194"/>
  <c r="L4194"/>
  <c r="M4194" s="1"/>
  <c r="N4194" s="1"/>
  <c r="O4194" s="1"/>
  <c r="I4195"/>
  <c r="J4195"/>
  <c r="L4195"/>
  <c r="M4195" s="1"/>
  <c r="N4195" s="1"/>
  <c r="O4195" s="1"/>
  <c r="I4196"/>
  <c r="J4196"/>
  <c r="L4196"/>
  <c r="M4196" s="1"/>
  <c r="N4196" s="1"/>
  <c r="O4196" s="1"/>
  <c r="I4197"/>
  <c r="J4197"/>
  <c r="L4197"/>
  <c r="M4197" s="1"/>
  <c r="N4197" s="1"/>
  <c r="O4197" s="1"/>
  <c r="I4198"/>
  <c r="J4198"/>
  <c r="L4198"/>
  <c r="M4198" s="1"/>
  <c r="N4198" s="1"/>
  <c r="O4198" s="1"/>
  <c r="I4199"/>
  <c r="J4199"/>
  <c r="L4199"/>
  <c r="M4199" s="1"/>
  <c r="N4199" s="1"/>
  <c r="O4199" s="1"/>
  <c r="I4200"/>
  <c r="J4200"/>
  <c r="L4200"/>
  <c r="M4200" s="1"/>
  <c r="N4200" s="1"/>
  <c r="O4200" s="1"/>
  <c r="I4201"/>
  <c r="J4201"/>
  <c r="L4201"/>
  <c r="M4201" s="1"/>
  <c r="N4201" s="1"/>
  <c r="O4201" s="1"/>
  <c r="I4202"/>
  <c r="J4202"/>
  <c r="L4202"/>
  <c r="M4202" s="1"/>
  <c r="N4202" s="1"/>
  <c r="O4202" s="1"/>
  <c r="I4203"/>
  <c r="J4203"/>
  <c r="L4203"/>
  <c r="M4203" s="1"/>
  <c r="N4203" s="1"/>
  <c r="O4203" s="1"/>
  <c r="I4204"/>
  <c r="J4204"/>
  <c r="L4204"/>
  <c r="M4204" s="1"/>
  <c r="N4204" s="1"/>
  <c r="O4204" s="1"/>
  <c r="I4205"/>
  <c r="J4205"/>
  <c r="L4205"/>
  <c r="M4205" s="1"/>
  <c r="N4205" s="1"/>
  <c r="O4205" s="1"/>
  <c r="I4206"/>
  <c r="J4206"/>
  <c r="L4206"/>
  <c r="M4206" s="1"/>
  <c r="N4206" s="1"/>
  <c r="O4206" s="1"/>
  <c r="I4207"/>
  <c r="J4207"/>
  <c r="L4207"/>
  <c r="M4207" s="1"/>
  <c r="N4207" s="1"/>
  <c r="O4207" s="1"/>
  <c r="I4208"/>
  <c r="J4208"/>
  <c r="L4208"/>
  <c r="M4208" s="1"/>
  <c r="N4208" s="1"/>
  <c r="O4208" s="1"/>
  <c r="I4209"/>
  <c r="J4209"/>
  <c r="L4209"/>
  <c r="M4209" s="1"/>
  <c r="N4209" s="1"/>
  <c r="O4209" s="1"/>
  <c r="I4210"/>
  <c r="J4210"/>
  <c r="L4210"/>
  <c r="M4210" s="1"/>
  <c r="N4210" s="1"/>
  <c r="O4210" s="1"/>
  <c r="I4211"/>
  <c r="J4211"/>
  <c r="L4211"/>
  <c r="M4211" s="1"/>
  <c r="N4211" s="1"/>
  <c r="O4211" s="1"/>
  <c r="I4212"/>
  <c r="J4212"/>
  <c r="L4212"/>
  <c r="M4212" s="1"/>
  <c r="N4212" s="1"/>
  <c r="O4212" s="1"/>
  <c r="I4213"/>
  <c r="J4213"/>
  <c r="L4213"/>
  <c r="M4213" s="1"/>
  <c r="N4213" s="1"/>
  <c r="O4213" s="1"/>
  <c r="I4214"/>
  <c r="J4214"/>
  <c r="L4214"/>
  <c r="M4214" s="1"/>
  <c r="N4214" s="1"/>
  <c r="O4214" s="1"/>
  <c r="I4215"/>
  <c r="J4215"/>
  <c r="L4215"/>
  <c r="M4215" s="1"/>
  <c r="N4215" s="1"/>
  <c r="O4215" s="1"/>
  <c r="I4216"/>
  <c r="J4216"/>
  <c r="L4216"/>
  <c r="M4216" s="1"/>
  <c r="N4216" s="1"/>
  <c r="O4216" s="1"/>
  <c r="I4217"/>
  <c r="J4217"/>
  <c r="L4217"/>
  <c r="M4217" s="1"/>
  <c r="N4217" s="1"/>
  <c r="O4217" s="1"/>
  <c r="I4218"/>
  <c r="J4218"/>
  <c r="L4218"/>
  <c r="M4218" s="1"/>
  <c r="N4218" s="1"/>
  <c r="O4218" s="1"/>
  <c r="I4219"/>
  <c r="J4219"/>
  <c r="L4219"/>
  <c r="M4219" s="1"/>
  <c r="N4219" s="1"/>
  <c r="O4219" s="1"/>
  <c r="I4220"/>
  <c r="J4220"/>
  <c r="L4220"/>
  <c r="M4220" s="1"/>
  <c r="N4220" s="1"/>
  <c r="O4220" s="1"/>
  <c r="I4221"/>
  <c r="J4221"/>
  <c r="L4221"/>
  <c r="M4221" s="1"/>
  <c r="N4221" s="1"/>
  <c r="O4221" s="1"/>
  <c r="I4222"/>
  <c r="J4222"/>
  <c r="L4222"/>
  <c r="M4222" s="1"/>
  <c r="N4222" s="1"/>
  <c r="O4222" s="1"/>
  <c r="I4223"/>
  <c r="J4223"/>
  <c r="L4223"/>
  <c r="M4223" s="1"/>
  <c r="N4223" s="1"/>
  <c r="O4223" s="1"/>
  <c r="I4224"/>
  <c r="J4224"/>
  <c r="L4224"/>
  <c r="M4224" s="1"/>
  <c r="N4224" s="1"/>
  <c r="O4224" s="1"/>
  <c r="I4225"/>
  <c r="J4225"/>
  <c r="L4225"/>
  <c r="M4225" s="1"/>
  <c r="N4225" s="1"/>
  <c r="O4225" s="1"/>
  <c r="I4226"/>
  <c r="J4226"/>
  <c r="L4226"/>
  <c r="M4226" s="1"/>
  <c r="N4226" s="1"/>
  <c r="O4226" s="1"/>
  <c r="I4227"/>
  <c r="J4227"/>
  <c r="L4227"/>
  <c r="M4227" s="1"/>
  <c r="N4227" s="1"/>
  <c r="O4227" s="1"/>
  <c r="I4228"/>
  <c r="J4228"/>
  <c r="L4228"/>
  <c r="M4228" s="1"/>
  <c r="N4228" s="1"/>
  <c r="O4228" s="1"/>
  <c r="I4229"/>
  <c r="J4229"/>
  <c r="L4229"/>
  <c r="M4229" s="1"/>
  <c r="N4229" s="1"/>
  <c r="O4229" s="1"/>
  <c r="I4230"/>
  <c r="J4230"/>
  <c r="L4230"/>
  <c r="M4230" s="1"/>
  <c r="N4230" s="1"/>
  <c r="O4230" s="1"/>
  <c r="I4231"/>
  <c r="J4231"/>
  <c r="L4231"/>
  <c r="M4231" s="1"/>
  <c r="N4231" s="1"/>
  <c r="O4231" s="1"/>
  <c r="I4232"/>
  <c r="J4232"/>
  <c r="L4232"/>
  <c r="M4232" s="1"/>
  <c r="N4232" s="1"/>
  <c r="O4232" s="1"/>
  <c r="I4233"/>
  <c r="J4233"/>
  <c r="L4233"/>
  <c r="M4233" s="1"/>
  <c r="N4233" s="1"/>
  <c r="O4233" s="1"/>
  <c r="I4234"/>
  <c r="J4234"/>
  <c r="L4234"/>
  <c r="M4234" s="1"/>
  <c r="N4234" s="1"/>
  <c r="O4234" s="1"/>
  <c r="I4235"/>
  <c r="J4235"/>
  <c r="L4235"/>
  <c r="M4235" s="1"/>
  <c r="N4235" s="1"/>
  <c r="O4235" s="1"/>
  <c r="I4236"/>
  <c r="J4236"/>
  <c r="L4236"/>
  <c r="M4236" s="1"/>
  <c r="N4236" s="1"/>
  <c r="O4236" s="1"/>
  <c r="I4237"/>
  <c r="J4237"/>
  <c r="L4237"/>
  <c r="M4237" s="1"/>
  <c r="N4237" s="1"/>
  <c r="O4237" s="1"/>
  <c r="I4238"/>
  <c r="J4238"/>
  <c r="L4238"/>
  <c r="M4238" s="1"/>
  <c r="N4238" s="1"/>
  <c r="O4238" s="1"/>
  <c r="I4239"/>
  <c r="J4239"/>
  <c r="L4239"/>
  <c r="M4239" s="1"/>
  <c r="N4239" s="1"/>
  <c r="O4239" s="1"/>
  <c r="I4240"/>
  <c r="J4240"/>
  <c r="L4240"/>
  <c r="M4240" s="1"/>
  <c r="N4240" s="1"/>
  <c r="O4240" s="1"/>
  <c r="I4241"/>
  <c r="J4241"/>
  <c r="L4241"/>
  <c r="M4241" s="1"/>
  <c r="N4241" s="1"/>
  <c r="O4241" s="1"/>
  <c r="I4242"/>
  <c r="J4242"/>
  <c r="L4242"/>
  <c r="M4242" s="1"/>
  <c r="N4242" s="1"/>
  <c r="O4242" s="1"/>
  <c r="I4243"/>
  <c r="J4243"/>
  <c r="L4243"/>
  <c r="M4243" s="1"/>
  <c r="N4243" s="1"/>
  <c r="O4243" s="1"/>
  <c r="I4244"/>
  <c r="J4244"/>
  <c r="L4244"/>
  <c r="M4244" s="1"/>
  <c r="N4244" s="1"/>
  <c r="O4244" s="1"/>
  <c r="I4245"/>
  <c r="J4245"/>
  <c r="L4245"/>
  <c r="M4245" s="1"/>
  <c r="N4245" s="1"/>
  <c r="O4245" s="1"/>
  <c r="I4246"/>
  <c r="J4246"/>
  <c r="L4246"/>
  <c r="M4246" s="1"/>
  <c r="N4246" s="1"/>
  <c r="O4246" s="1"/>
  <c r="I4247"/>
  <c r="J4247"/>
  <c r="L4247"/>
  <c r="M4247" s="1"/>
  <c r="N4247" s="1"/>
  <c r="O4247" s="1"/>
  <c r="I4248"/>
  <c r="J4248"/>
  <c r="L4248"/>
  <c r="M4248" s="1"/>
  <c r="N4248" s="1"/>
  <c r="O4248" s="1"/>
  <c r="I4249"/>
  <c r="J4249"/>
  <c r="L4249"/>
  <c r="M4249" s="1"/>
  <c r="N4249" s="1"/>
  <c r="O4249" s="1"/>
  <c r="I4250"/>
  <c r="J4250"/>
  <c r="L4250"/>
  <c r="M4250" s="1"/>
  <c r="N4250" s="1"/>
  <c r="O4250" s="1"/>
  <c r="I4251"/>
  <c r="J4251"/>
  <c r="L4251"/>
  <c r="M4251" s="1"/>
  <c r="N4251" s="1"/>
  <c r="O4251" s="1"/>
  <c r="I4252"/>
  <c r="J4252"/>
  <c r="L4252"/>
  <c r="M4252" s="1"/>
  <c r="N4252" s="1"/>
  <c r="O4252" s="1"/>
  <c r="I4253"/>
  <c r="J4253"/>
  <c r="L4253"/>
  <c r="M4253" s="1"/>
  <c r="N4253" s="1"/>
  <c r="O4253" s="1"/>
  <c r="I4254"/>
  <c r="J4254"/>
  <c r="L4254"/>
  <c r="M4254" s="1"/>
  <c r="N4254" s="1"/>
  <c r="O4254" s="1"/>
  <c r="I4255"/>
  <c r="J4255"/>
  <c r="L4255"/>
  <c r="M4255" s="1"/>
  <c r="N4255" s="1"/>
  <c r="O4255" s="1"/>
  <c r="I4256"/>
  <c r="J4256"/>
  <c r="L4256"/>
  <c r="M4256" s="1"/>
  <c r="N4256" s="1"/>
  <c r="O4256" s="1"/>
  <c r="I4257"/>
  <c r="J4257"/>
  <c r="L4257"/>
  <c r="M4257" s="1"/>
  <c r="N4257" s="1"/>
  <c r="O4257" s="1"/>
  <c r="I4258"/>
  <c r="J4258"/>
  <c r="L4258"/>
  <c r="M4258" s="1"/>
  <c r="N4258" s="1"/>
  <c r="O4258" s="1"/>
  <c r="I4259"/>
  <c r="J4259"/>
  <c r="L4259"/>
  <c r="M4259" s="1"/>
  <c r="N4259" s="1"/>
  <c r="O4259" s="1"/>
  <c r="I4260"/>
  <c r="J4260"/>
  <c r="L4260"/>
  <c r="M4260" s="1"/>
  <c r="N4260" s="1"/>
  <c r="O4260" s="1"/>
  <c r="I4261"/>
  <c r="J4261"/>
  <c r="L4261"/>
  <c r="M4261" s="1"/>
  <c r="N4261" s="1"/>
  <c r="O4261" s="1"/>
  <c r="I4262"/>
  <c r="J4262"/>
  <c r="L4262"/>
  <c r="M4262" s="1"/>
  <c r="N4262" s="1"/>
  <c r="O4262" s="1"/>
  <c r="I4263"/>
  <c r="J4263"/>
  <c r="L4263"/>
  <c r="M4263" s="1"/>
  <c r="N4263" s="1"/>
  <c r="O4263" s="1"/>
  <c r="I4264"/>
  <c r="J4264"/>
  <c r="L4264"/>
  <c r="M4264" s="1"/>
  <c r="N4264" s="1"/>
  <c r="O4264" s="1"/>
  <c r="I4265"/>
  <c r="J4265"/>
  <c r="L4265"/>
  <c r="M4265" s="1"/>
  <c r="N4265" s="1"/>
  <c r="O4265" s="1"/>
  <c r="I4266"/>
  <c r="J4266"/>
  <c r="L4266"/>
  <c r="M4266" s="1"/>
  <c r="N4266" s="1"/>
  <c r="O4266" s="1"/>
  <c r="I4267"/>
  <c r="J4267"/>
  <c r="L4267"/>
  <c r="M4267" s="1"/>
  <c r="N4267" s="1"/>
  <c r="O4267" s="1"/>
  <c r="I4268"/>
  <c r="J4268"/>
  <c r="L4268"/>
  <c r="M4268" s="1"/>
  <c r="N4268" s="1"/>
  <c r="O4268" s="1"/>
  <c r="I4269"/>
  <c r="J4269"/>
  <c r="L4269"/>
  <c r="M4269" s="1"/>
  <c r="N4269" s="1"/>
  <c r="O4269" s="1"/>
  <c r="I4270"/>
  <c r="J4270"/>
  <c r="L4270"/>
  <c r="M4270" s="1"/>
  <c r="N4270" s="1"/>
  <c r="O4270" s="1"/>
  <c r="I4271"/>
  <c r="J4271"/>
  <c r="L4271"/>
  <c r="M4271" s="1"/>
  <c r="N4271" s="1"/>
  <c r="O4271" s="1"/>
  <c r="I4272"/>
  <c r="J4272"/>
  <c r="L4272"/>
  <c r="M4272" s="1"/>
  <c r="N4272" s="1"/>
  <c r="O4272" s="1"/>
  <c r="I4273"/>
  <c r="J4273"/>
  <c r="L4273"/>
  <c r="M4273" s="1"/>
  <c r="N4273" s="1"/>
  <c r="O4273" s="1"/>
  <c r="I4274"/>
  <c r="J4274"/>
  <c r="L4274"/>
  <c r="M4274" s="1"/>
  <c r="N4274" s="1"/>
  <c r="O4274" s="1"/>
  <c r="I4275"/>
  <c r="J4275"/>
  <c r="L4275"/>
  <c r="M4275" s="1"/>
  <c r="N4275" s="1"/>
  <c r="O4275" s="1"/>
  <c r="I4276"/>
  <c r="J4276"/>
  <c r="L4276"/>
  <c r="M4276" s="1"/>
  <c r="N4276" s="1"/>
  <c r="O4276" s="1"/>
  <c r="I4277"/>
  <c r="J4277"/>
  <c r="L4277"/>
  <c r="M4277" s="1"/>
  <c r="N4277" s="1"/>
  <c r="O4277" s="1"/>
  <c r="I4278"/>
  <c r="J4278"/>
  <c r="L4278"/>
  <c r="M4278" s="1"/>
  <c r="N4278" s="1"/>
  <c r="O4278" s="1"/>
  <c r="I4279"/>
  <c r="J4279"/>
  <c r="L4279"/>
  <c r="M4279" s="1"/>
  <c r="N4279" s="1"/>
  <c r="O4279" s="1"/>
  <c r="I4280"/>
  <c r="J4280"/>
  <c r="L4280"/>
  <c r="M4280" s="1"/>
  <c r="N4280" s="1"/>
  <c r="O4280" s="1"/>
  <c r="I4281"/>
  <c r="J4281"/>
  <c r="L4281"/>
  <c r="M4281" s="1"/>
  <c r="N4281" s="1"/>
  <c r="O4281" s="1"/>
  <c r="I4282"/>
  <c r="J4282"/>
  <c r="L4282"/>
  <c r="M4282" s="1"/>
  <c r="N4282" s="1"/>
  <c r="O4282" s="1"/>
  <c r="I4283"/>
  <c r="J4283"/>
  <c r="L4283"/>
  <c r="M4283" s="1"/>
  <c r="N4283" s="1"/>
  <c r="O4283" s="1"/>
  <c r="I4284"/>
  <c r="J4284"/>
  <c r="L4284"/>
  <c r="M4284" s="1"/>
  <c r="N4284" s="1"/>
  <c r="O4284" s="1"/>
  <c r="I4285"/>
  <c r="J4285"/>
  <c r="L4285"/>
  <c r="M4285" s="1"/>
  <c r="N4285" s="1"/>
  <c r="O4285" s="1"/>
  <c r="I4286"/>
  <c r="J4286"/>
  <c r="L4286"/>
  <c r="M4286" s="1"/>
  <c r="N4286" s="1"/>
  <c r="O4286" s="1"/>
  <c r="I4287"/>
  <c r="J4287"/>
  <c r="L4287"/>
  <c r="M4287" s="1"/>
  <c r="N4287" s="1"/>
  <c r="O4287" s="1"/>
  <c r="I4288"/>
  <c r="J4288"/>
  <c r="L4288"/>
  <c r="M4288" s="1"/>
  <c r="N4288" s="1"/>
  <c r="O4288" s="1"/>
  <c r="I4289"/>
  <c r="J4289"/>
  <c r="L4289"/>
  <c r="M4289" s="1"/>
  <c r="N4289" s="1"/>
  <c r="O4289" s="1"/>
  <c r="I4290"/>
  <c r="J4290"/>
  <c r="L4290"/>
  <c r="M4290" s="1"/>
  <c r="N4290" s="1"/>
  <c r="O4290" s="1"/>
  <c r="I4291"/>
  <c r="J4291"/>
  <c r="L4291"/>
  <c r="M4291" s="1"/>
  <c r="N4291" s="1"/>
  <c r="O4291" s="1"/>
  <c r="I4292"/>
  <c r="J4292"/>
  <c r="L4292"/>
  <c r="M4292" s="1"/>
  <c r="N4292" s="1"/>
  <c r="O4292" s="1"/>
  <c r="I4293"/>
  <c r="J4293"/>
  <c r="L4293"/>
  <c r="M4293" s="1"/>
  <c r="N4293" s="1"/>
  <c r="O4293" s="1"/>
  <c r="I4294"/>
  <c r="J4294"/>
  <c r="L4294"/>
  <c r="M4294" s="1"/>
  <c r="N4294" s="1"/>
  <c r="O4294" s="1"/>
  <c r="I4295"/>
  <c r="J4295"/>
  <c r="L4295"/>
  <c r="M4295" s="1"/>
  <c r="N4295" s="1"/>
  <c r="O4295" s="1"/>
  <c r="I4296"/>
  <c r="J4296"/>
  <c r="L4296"/>
  <c r="M4296" s="1"/>
  <c r="N4296" s="1"/>
  <c r="O4296" s="1"/>
  <c r="I4297"/>
  <c r="J4297"/>
  <c r="L4297"/>
  <c r="M4297" s="1"/>
  <c r="N4297" s="1"/>
  <c r="O4297" s="1"/>
  <c r="I4298"/>
  <c r="J4298"/>
  <c r="L4298"/>
  <c r="M4298" s="1"/>
  <c r="N4298" s="1"/>
  <c r="O4298" s="1"/>
  <c r="I4299"/>
  <c r="J4299"/>
  <c r="L4299"/>
  <c r="M4299" s="1"/>
  <c r="N4299" s="1"/>
  <c r="O4299" s="1"/>
  <c r="I4300"/>
  <c r="J4300"/>
  <c r="L4300"/>
  <c r="M4300" s="1"/>
  <c r="N4300" s="1"/>
  <c r="O4300" s="1"/>
  <c r="I4301"/>
  <c r="J4301"/>
  <c r="L4301"/>
  <c r="M4301" s="1"/>
  <c r="N4301" s="1"/>
  <c r="O4301" s="1"/>
  <c r="I4302"/>
  <c r="J4302"/>
  <c r="L4302"/>
  <c r="M4302" s="1"/>
  <c r="N4302" s="1"/>
  <c r="O4302" s="1"/>
  <c r="I4303"/>
  <c r="J4303"/>
  <c r="L4303"/>
  <c r="M4303" s="1"/>
  <c r="N4303" s="1"/>
  <c r="O4303" s="1"/>
  <c r="I4304"/>
  <c r="J4304"/>
  <c r="L4304"/>
  <c r="M4304" s="1"/>
  <c r="N4304" s="1"/>
  <c r="O4304" s="1"/>
  <c r="I4305"/>
  <c r="J4305"/>
  <c r="L4305"/>
  <c r="M4305" s="1"/>
  <c r="N4305" s="1"/>
  <c r="O4305" s="1"/>
  <c r="I4306"/>
  <c r="J4306"/>
  <c r="L4306"/>
  <c r="M4306" s="1"/>
  <c r="N4306" s="1"/>
  <c r="O4306" s="1"/>
  <c r="I4307"/>
  <c r="J4307"/>
  <c r="L4307"/>
  <c r="M4307" s="1"/>
  <c r="N4307" s="1"/>
  <c r="O4307" s="1"/>
  <c r="I4308"/>
  <c r="J4308"/>
  <c r="L4308"/>
  <c r="M4308" s="1"/>
  <c r="N4308" s="1"/>
  <c r="O4308" s="1"/>
  <c r="I4309"/>
  <c r="J4309"/>
  <c r="L4309"/>
  <c r="M4309" s="1"/>
  <c r="N4309" s="1"/>
  <c r="O4309" s="1"/>
  <c r="I4310"/>
  <c r="J4310"/>
  <c r="L4310"/>
  <c r="M4310" s="1"/>
  <c r="N4310" s="1"/>
  <c r="O4310" s="1"/>
  <c r="I4311"/>
  <c r="J4311"/>
  <c r="L4311"/>
  <c r="M4311" s="1"/>
  <c r="N4311" s="1"/>
  <c r="O4311" s="1"/>
  <c r="I4312"/>
  <c r="J4312"/>
  <c r="L4312"/>
  <c r="M4312" s="1"/>
  <c r="N4312" s="1"/>
  <c r="O4312" s="1"/>
  <c r="I4313"/>
  <c r="J4313"/>
  <c r="L4313"/>
  <c r="M4313" s="1"/>
  <c r="N4313" s="1"/>
  <c r="O4313" s="1"/>
  <c r="I4314"/>
  <c r="J4314"/>
  <c r="L4314"/>
  <c r="M4314" s="1"/>
  <c r="N4314" s="1"/>
  <c r="O4314" s="1"/>
  <c r="I4315"/>
  <c r="J4315"/>
  <c r="L4315"/>
  <c r="M4315" s="1"/>
  <c r="N4315" s="1"/>
  <c r="O4315" s="1"/>
  <c r="I4316"/>
  <c r="J4316"/>
  <c r="L4316"/>
  <c r="M4316" s="1"/>
  <c r="N4316" s="1"/>
  <c r="O4316" s="1"/>
  <c r="I4317"/>
  <c r="J4317"/>
  <c r="L4317"/>
  <c r="M4317" s="1"/>
  <c r="N4317" s="1"/>
  <c r="O4317" s="1"/>
  <c r="I4318"/>
  <c r="J4318"/>
  <c r="L4318"/>
  <c r="M4318" s="1"/>
  <c r="N4318" s="1"/>
  <c r="O4318" s="1"/>
  <c r="I4319"/>
  <c r="J4319"/>
  <c r="L4319"/>
  <c r="M4319" s="1"/>
  <c r="N4319" s="1"/>
  <c r="O4319" s="1"/>
  <c r="I4320"/>
  <c r="J4320"/>
  <c r="L4320"/>
  <c r="M4320" s="1"/>
  <c r="N4320" s="1"/>
  <c r="O4320" s="1"/>
  <c r="I4321"/>
  <c r="J4321"/>
  <c r="L4321"/>
  <c r="M4321" s="1"/>
  <c r="N4321" s="1"/>
  <c r="O4321" s="1"/>
  <c r="I4322"/>
  <c r="J4322"/>
  <c r="L4322"/>
  <c r="M4322" s="1"/>
  <c r="N4322" s="1"/>
  <c r="O4322" s="1"/>
  <c r="I4323"/>
  <c r="J4323"/>
  <c r="L4323"/>
  <c r="M4323" s="1"/>
  <c r="N4323" s="1"/>
  <c r="O4323" s="1"/>
  <c r="I4324"/>
  <c r="J4324"/>
  <c r="L4324"/>
  <c r="M4324" s="1"/>
  <c r="N4324" s="1"/>
  <c r="O4324" s="1"/>
  <c r="I4325"/>
  <c r="J4325"/>
  <c r="L4325"/>
  <c r="M4325" s="1"/>
  <c r="N4325" s="1"/>
  <c r="O4325" s="1"/>
  <c r="I4326"/>
  <c r="J4326"/>
  <c r="L4326"/>
  <c r="M4326" s="1"/>
  <c r="N4326" s="1"/>
  <c r="O4326" s="1"/>
  <c r="I4327"/>
  <c r="J4327"/>
  <c r="L4327"/>
  <c r="M4327" s="1"/>
  <c r="N4327" s="1"/>
  <c r="O4327" s="1"/>
  <c r="I4328"/>
  <c r="J4328"/>
  <c r="L4328"/>
  <c r="M4328" s="1"/>
  <c r="N4328" s="1"/>
  <c r="O4328" s="1"/>
  <c r="I4329"/>
  <c r="J4329"/>
  <c r="L4329"/>
  <c r="M4329" s="1"/>
  <c r="N4329" s="1"/>
  <c r="O4329" s="1"/>
  <c r="I4330"/>
  <c r="J4330"/>
  <c r="L4330"/>
  <c r="M4330" s="1"/>
  <c r="N4330" s="1"/>
  <c r="O4330" s="1"/>
  <c r="I4331"/>
  <c r="J4331"/>
  <c r="L4331"/>
  <c r="M4331" s="1"/>
  <c r="N4331" s="1"/>
  <c r="O4331" s="1"/>
  <c r="I4332"/>
  <c r="J4332"/>
  <c r="L4332"/>
  <c r="M4332" s="1"/>
  <c r="N4332" s="1"/>
  <c r="O4332" s="1"/>
  <c r="I4333"/>
  <c r="J4333"/>
  <c r="L4333"/>
  <c r="M4333" s="1"/>
  <c r="N4333" s="1"/>
  <c r="O4333" s="1"/>
  <c r="I4334"/>
  <c r="J4334"/>
  <c r="L4334"/>
  <c r="M4334" s="1"/>
  <c r="N4334" s="1"/>
  <c r="O4334" s="1"/>
  <c r="I4335"/>
  <c r="J4335"/>
  <c r="L4335"/>
  <c r="M4335" s="1"/>
  <c r="N4335" s="1"/>
  <c r="O4335" s="1"/>
  <c r="I4336"/>
  <c r="J4336"/>
  <c r="L4336"/>
  <c r="M4336" s="1"/>
  <c r="N4336" s="1"/>
  <c r="O4336" s="1"/>
  <c r="I4337"/>
  <c r="J4337"/>
  <c r="L4337"/>
  <c r="M4337" s="1"/>
  <c r="N4337" s="1"/>
  <c r="O4337" s="1"/>
  <c r="I4338"/>
  <c r="J4338"/>
  <c r="L4338"/>
  <c r="M4338" s="1"/>
  <c r="N4338" s="1"/>
  <c r="O4338" s="1"/>
  <c r="I4339"/>
  <c r="J4339"/>
  <c r="L4339"/>
  <c r="M4339" s="1"/>
  <c r="N4339" s="1"/>
  <c r="O4339" s="1"/>
  <c r="I4340"/>
  <c r="J4340"/>
  <c r="L4340"/>
  <c r="M4340" s="1"/>
  <c r="N4340" s="1"/>
  <c r="O4340" s="1"/>
  <c r="I4341"/>
  <c r="J4341"/>
  <c r="L4341"/>
  <c r="M4341" s="1"/>
  <c r="N4341" s="1"/>
  <c r="O4341" s="1"/>
  <c r="I4342"/>
  <c r="J4342"/>
  <c r="L4342"/>
  <c r="M4342" s="1"/>
  <c r="N4342" s="1"/>
  <c r="O4342" s="1"/>
  <c r="I4343"/>
  <c r="J4343"/>
  <c r="L4343"/>
  <c r="M4343" s="1"/>
  <c r="N4343" s="1"/>
  <c r="O4343" s="1"/>
  <c r="I4344"/>
  <c r="J4344"/>
  <c r="L4344"/>
  <c r="M4344" s="1"/>
  <c r="N4344" s="1"/>
  <c r="O4344" s="1"/>
  <c r="I4345"/>
  <c r="J4345"/>
  <c r="L4345"/>
  <c r="M4345" s="1"/>
  <c r="N4345" s="1"/>
  <c r="O4345" s="1"/>
  <c r="I4346"/>
  <c r="J4346"/>
  <c r="L4346"/>
  <c r="M4346" s="1"/>
  <c r="N4346" s="1"/>
  <c r="O4346" s="1"/>
  <c r="I4347"/>
  <c r="J4347"/>
  <c r="L4347"/>
  <c r="M4347" s="1"/>
  <c r="N4347" s="1"/>
  <c r="O4347" s="1"/>
  <c r="I4348"/>
  <c r="J4348"/>
  <c r="L4348"/>
  <c r="M4348" s="1"/>
  <c r="N4348" s="1"/>
  <c r="O4348" s="1"/>
  <c r="I4349"/>
  <c r="J4349"/>
  <c r="L4349"/>
  <c r="M4349" s="1"/>
  <c r="N4349" s="1"/>
  <c r="O4349" s="1"/>
  <c r="I4350"/>
  <c r="J4350"/>
  <c r="L4350"/>
  <c r="M4350" s="1"/>
  <c r="N4350" s="1"/>
  <c r="O4350" s="1"/>
  <c r="I4351"/>
  <c r="J4351"/>
  <c r="L4351"/>
  <c r="M4351" s="1"/>
  <c r="I4352"/>
  <c r="J4352"/>
  <c r="L4352"/>
  <c r="M4352" s="1"/>
  <c r="I4353"/>
  <c r="J4353"/>
  <c r="L4353"/>
  <c r="M4353" s="1"/>
  <c r="I4354"/>
  <c r="J4354"/>
  <c r="L4354"/>
  <c r="M4354" s="1"/>
  <c r="I4355"/>
  <c r="J4355"/>
  <c r="L4355"/>
  <c r="M4355" s="1"/>
  <c r="I4356"/>
  <c r="J4356"/>
  <c r="L4356"/>
  <c r="M4356" s="1"/>
  <c r="I4357"/>
  <c r="J4357"/>
  <c r="L4357"/>
  <c r="M4357" s="1"/>
  <c r="I4358"/>
  <c r="J4358"/>
  <c r="L4358"/>
  <c r="M4358" s="1"/>
  <c r="I4359"/>
  <c r="J4359"/>
  <c r="L4359"/>
  <c r="M4359" s="1"/>
  <c r="I4360"/>
  <c r="J4360"/>
  <c r="L4360"/>
  <c r="M4360" s="1"/>
  <c r="I4361"/>
  <c r="J4361"/>
  <c r="L4361"/>
  <c r="M4361" s="1"/>
  <c r="I4362"/>
  <c r="J4362"/>
  <c r="L4362"/>
  <c r="M4362" s="1"/>
  <c r="I4363"/>
  <c r="J4363"/>
  <c r="L4363"/>
  <c r="M4363" s="1"/>
  <c r="I4364"/>
  <c r="J4364"/>
  <c r="L4364"/>
  <c r="M4364" s="1"/>
  <c r="I4365"/>
  <c r="J4365"/>
  <c r="L4365"/>
  <c r="M4365" s="1"/>
  <c r="I4366"/>
  <c r="J4366"/>
  <c r="L4366"/>
  <c r="M4366" s="1"/>
  <c r="I4367"/>
  <c r="J4367"/>
  <c r="L4367"/>
  <c r="M4367" s="1"/>
  <c r="I4368"/>
  <c r="J4368"/>
  <c r="L4368"/>
  <c r="M4368" s="1"/>
  <c r="I4369"/>
  <c r="J4369"/>
  <c r="L4369"/>
  <c r="M4369" s="1"/>
  <c r="I4370"/>
  <c r="J4370"/>
  <c r="L4370"/>
  <c r="M4370" s="1"/>
  <c r="I4371"/>
  <c r="J4371"/>
  <c r="L4371"/>
  <c r="M4371" s="1"/>
  <c r="I4372"/>
  <c r="J4372"/>
  <c r="L4372"/>
  <c r="M4372" s="1"/>
  <c r="I4373"/>
  <c r="J4373"/>
  <c r="L4373"/>
  <c r="M4373" s="1"/>
  <c r="I4374"/>
  <c r="J4374"/>
  <c r="L4374"/>
  <c r="M4374" s="1"/>
  <c r="I4375"/>
  <c r="J4375"/>
  <c r="L4375"/>
  <c r="M4375" s="1"/>
  <c r="I4376"/>
  <c r="J4376"/>
  <c r="L4376"/>
  <c r="M4376" s="1"/>
  <c r="I4377"/>
  <c r="J4377"/>
  <c r="L4377"/>
  <c r="M4377" s="1"/>
  <c r="I4378"/>
  <c r="J4378"/>
  <c r="L4378"/>
  <c r="M4378" s="1"/>
  <c r="I4379"/>
  <c r="J4379"/>
  <c r="L4379"/>
  <c r="M4379" s="1"/>
  <c r="I4380"/>
  <c r="J4380"/>
  <c r="L4380"/>
  <c r="M4380" s="1"/>
  <c r="I4381"/>
  <c r="J4381"/>
  <c r="L4381"/>
  <c r="M4381" s="1"/>
  <c r="I4382"/>
  <c r="J4382"/>
  <c r="L4382"/>
  <c r="M4382" s="1"/>
  <c r="I4383"/>
  <c r="J4383"/>
  <c r="L4383"/>
  <c r="M4383" s="1"/>
  <c r="I4384"/>
  <c r="J4384"/>
  <c r="L4384"/>
  <c r="M4384" s="1"/>
  <c r="I4385"/>
  <c r="J4385"/>
  <c r="L4385"/>
  <c r="M4385" s="1"/>
  <c r="I4386"/>
  <c r="J4386"/>
  <c r="L4386"/>
  <c r="M4386" s="1"/>
  <c r="I4387"/>
  <c r="J4387"/>
  <c r="L4387"/>
  <c r="M4387" s="1"/>
  <c r="I4388"/>
  <c r="J4388"/>
  <c r="L4388"/>
  <c r="M4388" s="1"/>
  <c r="I4389"/>
  <c r="J4389"/>
  <c r="L4389"/>
  <c r="M4389" s="1"/>
  <c r="I4390"/>
  <c r="J4390"/>
  <c r="L4390"/>
  <c r="M4390" s="1"/>
  <c r="I4391"/>
  <c r="J4391"/>
  <c r="L4391"/>
  <c r="M4391" s="1"/>
  <c r="I4392"/>
  <c r="J4392"/>
  <c r="L4392"/>
  <c r="M4392" s="1"/>
  <c r="I4393"/>
  <c r="J4393"/>
  <c r="L4393"/>
  <c r="M4393" s="1"/>
  <c r="I4394"/>
  <c r="J4394"/>
  <c r="L4394"/>
  <c r="M4394" s="1"/>
  <c r="I4395"/>
  <c r="J4395"/>
  <c r="L4395"/>
  <c r="M4395" s="1"/>
  <c r="I4396"/>
  <c r="J4396"/>
  <c r="L4396"/>
  <c r="M4396" s="1"/>
  <c r="I4397"/>
  <c r="J4397"/>
  <c r="L4397"/>
  <c r="M4397" s="1"/>
  <c r="I4398"/>
  <c r="J4398"/>
  <c r="L4398"/>
  <c r="M4398" s="1"/>
  <c r="I4399"/>
  <c r="J4399"/>
  <c r="L4399"/>
  <c r="M4399" s="1"/>
  <c r="I4400"/>
  <c r="J4400"/>
  <c r="L4400"/>
  <c r="M4400" s="1"/>
  <c r="I4401"/>
  <c r="J4401"/>
  <c r="L4401"/>
  <c r="M4401" s="1"/>
  <c r="I4402"/>
  <c r="J4402"/>
  <c r="L4402"/>
  <c r="M4402" s="1"/>
  <c r="I4403"/>
  <c r="J4403"/>
  <c r="L4403"/>
  <c r="M4403" s="1"/>
  <c r="I4404"/>
  <c r="J4404"/>
  <c r="L4404"/>
  <c r="M4404" s="1"/>
  <c r="I4405"/>
  <c r="J4405"/>
  <c r="L4405"/>
  <c r="M4405" s="1"/>
  <c r="I4406"/>
  <c r="J4406"/>
  <c r="L4406"/>
  <c r="M4406" s="1"/>
  <c r="I4407"/>
  <c r="J4407"/>
  <c r="L4407"/>
  <c r="M4407" s="1"/>
  <c r="I4408"/>
  <c r="J4408"/>
  <c r="L4408"/>
  <c r="M4408" s="1"/>
  <c r="I4409"/>
  <c r="J4409"/>
  <c r="L4409"/>
  <c r="M4409" s="1"/>
  <c r="I4410"/>
  <c r="J4410"/>
  <c r="L4410"/>
  <c r="M4410" s="1"/>
  <c r="I4411"/>
  <c r="J4411"/>
  <c r="L4411"/>
  <c r="M4411" s="1"/>
  <c r="I4412"/>
  <c r="J4412"/>
  <c r="L4412"/>
  <c r="M4412" s="1"/>
  <c r="I4413"/>
  <c r="J4413"/>
  <c r="L4413"/>
  <c r="M4413" s="1"/>
  <c r="I4414"/>
  <c r="J4414"/>
  <c r="L4414"/>
  <c r="M4414" s="1"/>
  <c r="I4415"/>
  <c r="J4415"/>
  <c r="L4415"/>
  <c r="M4415" s="1"/>
  <c r="I4416"/>
  <c r="J4416"/>
  <c r="L4416"/>
  <c r="M4416" s="1"/>
  <c r="I4417"/>
  <c r="J4417"/>
  <c r="L4417"/>
  <c r="M4417" s="1"/>
  <c r="I4418"/>
  <c r="J4418"/>
  <c r="L4418"/>
  <c r="M4418" s="1"/>
  <c r="I4419"/>
  <c r="J4419"/>
  <c r="L4419"/>
  <c r="M4419" s="1"/>
  <c r="I4420"/>
  <c r="J4420"/>
  <c r="L4420"/>
  <c r="M4420" s="1"/>
  <c r="I4421"/>
  <c r="J4421"/>
  <c r="L4421"/>
  <c r="M4421" s="1"/>
  <c r="I4422"/>
  <c r="J4422"/>
  <c r="L4422"/>
  <c r="M4422" s="1"/>
  <c r="I4423"/>
  <c r="J4423"/>
  <c r="L4423"/>
  <c r="M4423" s="1"/>
  <c r="I4424"/>
  <c r="J4424"/>
  <c r="L4424"/>
  <c r="M4424" s="1"/>
  <c r="I4425"/>
  <c r="J4425"/>
  <c r="L4425"/>
  <c r="M4425" s="1"/>
  <c r="I4426"/>
  <c r="J4426"/>
  <c r="L4426"/>
  <c r="M4426" s="1"/>
  <c r="I4427"/>
  <c r="J4427"/>
  <c r="L4427"/>
  <c r="M4427" s="1"/>
  <c r="I4428"/>
  <c r="J4428"/>
  <c r="L4428"/>
  <c r="M4428" s="1"/>
  <c r="I4429"/>
  <c r="J4429"/>
  <c r="L4429"/>
  <c r="M4429" s="1"/>
  <c r="I4430"/>
  <c r="J4430"/>
  <c r="L4430"/>
  <c r="M4430" s="1"/>
  <c r="I4431"/>
  <c r="J4431"/>
  <c r="L4431"/>
  <c r="M4431" s="1"/>
  <c r="I4432"/>
  <c r="J4432"/>
  <c r="L4432"/>
  <c r="M4432" s="1"/>
  <c r="I4433"/>
  <c r="J4433"/>
  <c r="L4433"/>
  <c r="M4433" s="1"/>
  <c r="I4434"/>
  <c r="J4434"/>
  <c r="L4434"/>
  <c r="M4434" s="1"/>
  <c r="I4435"/>
  <c r="J4435"/>
  <c r="L4435"/>
  <c r="M4435" s="1"/>
  <c r="I4436"/>
  <c r="J4436"/>
  <c r="L4436"/>
  <c r="M4436" s="1"/>
  <c r="I4437"/>
  <c r="J4437"/>
  <c r="L4437"/>
  <c r="M4437" s="1"/>
  <c r="I4438"/>
  <c r="J4438"/>
  <c r="L4438"/>
  <c r="M4438" s="1"/>
  <c r="I4439"/>
  <c r="J4439"/>
  <c r="L4439"/>
  <c r="M4439" s="1"/>
  <c r="I4440"/>
  <c r="J4440"/>
  <c r="L4440"/>
  <c r="M4440" s="1"/>
  <c r="I4441"/>
  <c r="J4441"/>
  <c r="L4441"/>
  <c r="M4441" s="1"/>
  <c r="I4442"/>
  <c r="J4442"/>
  <c r="L4442"/>
  <c r="M4442" s="1"/>
  <c r="I4443"/>
  <c r="J4443"/>
  <c r="L4443"/>
  <c r="M4443" s="1"/>
  <c r="I4444"/>
  <c r="J4444"/>
  <c r="L4444"/>
  <c r="M4444" s="1"/>
  <c r="I4445"/>
  <c r="J4445"/>
  <c r="L4445"/>
  <c r="M4445" s="1"/>
  <c r="I4446"/>
  <c r="J4446"/>
  <c r="L4446"/>
  <c r="M4446" s="1"/>
  <c r="I4447"/>
  <c r="J4447"/>
  <c r="L4447"/>
  <c r="M4447" s="1"/>
  <c r="I4448"/>
  <c r="J4448"/>
  <c r="L4448"/>
  <c r="M4448" s="1"/>
  <c r="I4449"/>
  <c r="J4449"/>
  <c r="L4449"/>
  <c r="M4449" s="1"/>
  <c r="I4450"/>
  <c r="J4450"/>
  <c r="L4450"/>
  <c r="M4450" s="1"/>
  <c r="I4451"/>
  <c r="J4451"/>
  <c r="L4451"/>
  <c r="M4451" s="1"/>
  <c r="I4452"/>
  <c r="J4452"/>
  <c r="L4452"/>
  <c r="M4452" s="1"/>
  <c r="I4453"/>
  <c r="J4453"/>
  <c r="L4453"/>
  <c r="M4453" s="1"/>
  <c r="I4454"/>
  <c r="J4454"/>
  <c r="L4454"/>
  <c r="M4454" s="1"/>
  <c r="I4455"/>
  <c r="J4455"/>
  <c r="L4455"/>
  <c r="M4455" s="1"/>
  <c r="I4456"/>
  <c r="J4456"/>
  <c r="L4456"/>
  <c r="M4456" s="1"/>
  <c r="I4457"/>
  <c r="J4457"/>
  <c r="L4457"/>
  <c r="M4457" s="1"/>
  <c r="I4458"/>
  <c r="J4458"/>
  <c r="L4458"/>
  <c r="M4458" s="1"/>
  <c r="N4420" l="1"/>
  <c r="O4420" s="1"/>
  <c r="N4397"/>
  <c r="O4397" s="1"/>
  <c r="N4425"/>
  <c r="O4425" s="1"/>
  <c r="N4453"/>
  <c r="O4453" s="1"/>
  <c r="N4447"/>
  <c r="O4447" s="1"/>
  <c r="N4392"/>
  <c r="O4392" s="1"/>
  <c r="N2877"/>
  <c r="O2877" s="1"/>
  <c r="N2875"/>
  <c r="O2875" s="1"/>
  <c r="N2873"/>
  <c r="O2873" s="1"/>
  <c r="N2871"/>
  <c r="O2871" s="1"/>
  <c r="N2869"/>
  <c r="O2869" s="1"/>
  <c r="N2867"/>
  <c r="O2867" s="1"/>
  <c r="N2865"/>
  <c r="O2865" s="1"/>
  <c r="N2863"/>
  <c r="O2863" s="1"/>
  <c r="N2861"/>
  <c r="O2861" s="1"/>
  <c r="N2859"/>
  <c r="O2859" s="1"/>
  <c r="N2857"/>
  <c r="O2857" s="1"/>
  <c r="N2855"/>
  <c r="O2855" s="1"/>
  <c r="N2853"/>
  <c r="O2853" s="1"/>
  <c r="N2851"/>
  <c r="O2851" s="1"/>
  <c r="N2849"/>
  <c r="O2849" s="1"/>
  <c r="N2847"/>
  <c r="O2847" s="1"/>
  <c r="N2845"/>
  <c r="O2845" s="1"/>
  <c r="N2843"/>
  <c r="O2843" s="1"/>
  <c r="N2841"/>
  <c r="O2841" s="1"/>
  <c r="N2839"/>
  <c r="O2839" s="1"/>
  <c r="N2837"/>
  <c r="O2837" s="1"/>
  <c r="N2835"/>
  <c r="O2835" s="1"/>
  <c r="N2833"/>
  <c r="O2833" s="1"/>
  <c r="N2831"/>
  <c r="O2831" s="1"/>
  <c r="N2829"/>
  <c r="O2829" s="1"/>
  <c r="N2827"/>
  <c r="O2827" s="1"/>
  <c r="N2825"/>
  <c r="O2825" s="1"/>
  <c r="N2823"/>
  <c r="O2823" s="1"/>
  <c r="N2821"/>
  <c r="O2821" s="1"/>
  <c r="N2819"/>
  <c r="O2819" s="1"/>
  <c r="N2817"/>
  <c r="O2817" s="1"/>
  <c r="N2815"/>
  <c r="O2815" s="1"/>
  <c r="N2813"/>
  <c r="O2813" s="1"/>
  <c r="N2811"/>
  <c r="O2811" s="1"/>
  <c r="N2809"/>
  <c r="O2809" s="1"/>
  <c r="N2807"/>
  <c r="O2807" s="1"/>
  <c r="N4431"/>
  <c r="O4431" s="1"/>
  <c r="N4377"/>
  <c r="O4377" s="1"/>
  <c r="N2878"/>
  <c r="O2878" s="1"/>
  <c r="N2876"/>
  <c r="O2876" s="1"/>
  <c r="N2874"/>
  <c r="O2874" s="1"/>
  <c r="N2872"/>
  <c r="O2872" s="1"/>
  <c r="N2870"/>
  <c r="O2870" s="1"/>
  <c r="N2868"/>
  <c r="O2868" s="1"/>
  <c r="N2866"/>
  <c r="O2866" s="1"/>
  <c r="N2864"/>
  <c r="O2864" s="1"/>
  <c r="N2862"/>
  <c r="O2862" s="1"/>
  <c r="N2860"/>
  <c r="O2860" s="1"/>
  <c r="N2858"/>
  <c r="O2858" s="1"/>
  <c r="N2856"/>
  <c r="O2856" s="1"/>
  <c r="N2854"/>
  <c r="O2854" s="1"/>
  <c r="N2852"/>
  <c r="O2852" s="1"/>
  <c r="N2850"/>
  <c r="O2850" s="1"/>
  <c r="N2848"/>
  <c r="O2848" s="1"/>
  <c r="N2846"/>
  <c r="O2846" s="1"/>
  <c r="N2844"/>
  <c r="O2844" s="1"/>
  <c r="N2842"/>
  <c r="O2842" s="1"/>
  <c r="N2840"/>
  <c r="O2840" s="1"/>
  <c r="N2838"/>
  <c r="O2838" s="1"/>
  <c r="N2836"/>
  <c r="O2836" s="1"/>
  <c r="N2834"/>
  <c r="O2834" s="1"/>
  <c r="N2832"/>
  <c r="O2832" s="1"/>
  <c r="N2830"/>
  <c r="O2830" s="1"/>
  <c r="N2828"/>
  <c r="O2828" s="1"/>
  <c r="N2826"/>
  <c r="O2826" s="1"/>
  <c r="N2824"/>
  <c r="O2824" s="1"/>
  <c r="N2822"/>
  <c r="O2822" s="1"/>
  <c r="N2820"/>
  <c r="O2820" s="1"/>
  <c r="N2818"/>
  <c r="O2818" s="1"/>
  <c r="N2816"/>
  <c r="O2816" s="1"/>
  <c r="N2814"/>
  <c r="O2814" s="1"/>
  <c r="N2812"/>
  <c r="O2812" s="1"/>
  <c r="N2810"/>
  <c r="O2810" s="1"/>
  <c r="N2808"/>
  <c r="O2808" s="1"/>
  <c r="N1084"/>
  <c r="O1084" s="1"/>
  <c r="N4457"/>
  <c r="O4457" s="1"/>
  <c r="N4445"/>
  <c r="O4445" s="1"/>
  <c r="N4441"/>
  <c r="O4441" s="1"/>
  <c r="N4437"/>
  <c r="O4437" s="1"/>
  <c r="N2295"/>
  <c r="O2295" s="1"/>
  <c r="N2293"/>
  <c r="O2293" s="1"/>
  <c r="N2291"/>
  <c r="O2291" s="1"/>
  <c r="N2289"/>
  <c r="O2289" s="1"/>
  <c r="N2287"/>
  <c r="O2287" s="1"/>
  <c r="N2285"/>
  <c r="O2285" s="1"/>
  <c r="N2283"/>
  <c r="O2283" s="1"/>
  <c r="N2281"/>
  <c r="O2281" s="1"/>
  <c r="N2279"/>
  <c r="O2279" s="1"/>
  <c r="N2277"/>
  <c r="O2277" s="1"/>
  <c r="N2275"/>
  <c r="O2275" s="1"/>
  <c r="N2273"/>
  <c r="O2273" s="1"/>
  <c r="N2271"/>
  <c r="O2271" s="1"/>
  <c r="N2269"/>
  <c r="O2269" s="1"/>
  <c r="N2267"/>
  <c r="O2267" s="1"/>
  <c r="N2265"/>
  <c r="O2265" s="1"/>
  <c r="N2263"/>
  <c r="O2263" s="1"/>
  <c r="N2261"/>
  <c r="O2261" s="1"/>
  <c r="N2259"/>
  <c r="O2259" s="1"/>
  <c r="N2257"/>
  <c r="O2257" s="1"/>
  <c r="N2255"/>
  <c r="O2255" s="1"/>
  <c r="N2253"/>
  <c r="O2253" s="1"/>
  <c r="N2251"/>
  <c r="O2251" s="1"/>
  <c r="N2249"/>
  <c r="O2249" s="1"/>
  <c r="N2247"/>
  <c r="O2247" s="1"/>
  <c r="N2245"/>
  <c r="O2245" s="1"/>
  <c r="N2243"/>
  <c r="O2243" s="1"/>
  <c r="N2241"/>
  <c r="O2241" s="1"/>
  <c r="N2239"/>
  <c r="O2239" s="1"/>
  <c r="N2237"/>
  <c r="O2237" s="1"/>
  <c r="N2235"/>
  <c r="O2235" s="1"/>
  <c r="N2233"/>
  <c r="O2233" s="1"/>
  <c r="N2231"/>
  <c r="O2231" s="1"/>
  <c r="N2229"/>
  <c r="O2229" s="1"/>
  <c r="N2227"/>
  <c r="O2227" s="1"/>
  <c r="N4450"/>
  <c r="O4450" s="1"/>
  <c r="N2296"/>
  <c r="O2296" s="1"/>
  <c r="N2294"/>
  <c r="O2294" s="1"/>
  <c r="N2292"/>
  <c r="O2292" s="1"/>
  <c r="N2290"/>
  <c r="O2290" s="1"/>
  <c r="N2288"/>
  <c r="O2288" s="1"/>
  <c r="N2286"/>
  <c r="O2286" s="1"/>
  <c r="N2284"/>
  <c r="O2284" s="1"/>
  <c r="N2282"/>
  <c r="O2282" s="1"/>
  <c r="N2280"/>
  <c r="O2280" s="1"/>
  <c r="N2278"/>
  <c r="O2278" s="1"/>
  <c r="N2276"/>
  <c r="O2276" s="1"/>
  <c r="N2274"/>
  <c r="O2274" s="1"/>
  <c r="N2272"/>
  <c r="O2272" s="1"/>
  <c r="N2270"/>
  <c r="O2270" s="1"/>
  <c r="N2268"/>
  <c r="O2268" s="1"/>
  <c r="N2266"/>
  <c r="O2266" s="1"/>
  <c r="N2264"/>
  <c r="O2264" s="1"/>
  <c r="N2262"/>
  <c r="O2262" s="1"/>
  <c r="N2260"/>
  <c r="O2260" s="1"/>
  <c r="N2258"/>
  <c r="O2258" s="1"/>
  <c r="N2256"/>
  <c r="O2256" s="1"/>
  <c r="N2254"/>
  <c r="O2254" s="1"/>
  <c r="N2252"/>
  <c r="O2252" s="1"/>
  <c r="N2250"/>
  <c r="O2250" s="1"/>
  <c r="N2248"/>
  <c r="O2248" s="1"/>
  <c r="N2246"/>
  <c r="O2246" s="1"/>
  <c r="N2244"/>
  <c r="O2244" s="1"/>
  <c r="N2242"/>
  <c r="O2242" s="1"/>
  <c r="N2240"/>
  <c r="O2240" s="1"/>
  <c r="N2238"/>
  <c r="O2238" s="1"/>
  <c r="N2236"/>
  <c r="O2236" s="1"/>
  <c r="N2234"/>
  <c r="O2234" s="1"/>
  <c r="N2232"/>
  <c r="O2232" s="1"/>
  <c r="N2230"/>
  <c r="O2230" s="1"/>
  <c r="N2228"/>
  <c r="O2228" s="1"/>
  <c r="N152"/>
  <c r="O152" s="1"/>
  <c r="N4449"/>
  <c r="O4449" s="1"/>
  <c r="N4421"/>
  <c r="O4421" s="1"/>
  <c r="N4417"/>
  <c r="O4417" s="1"/>
  <c r="N4413"/>
  <c r="O4413" s="1"/>
  <c r="N4409"/>
  <c r="O4409" s="1"/>
  <c r="N4405"/>
  <c r="O4405" s="1"/>
  <c r="N4401"/>
  <c r="O4401" s="1"/>
  <c r="N4395"/>
  <c r="O4395" s="1"/>
  <c r="N4389"/>
  <c r="O4389" s="1"/>
  <c r="N4383"/>
  <c r="O4383" s="1"/>
  <c r="N4373"/>
  <c r="O4373" s="1"/>
  <c r="N4369"/>
  <c r="O4369" s="1"/>
  <c r="N4365"/>
  <c r="O4365" s="1"/>
  <c r="N4361"/>
  <c r="O4361" s="1"/>
  <c r="N4357"/>
  <c r="O4357" s="1"/>
  <c r="N4353"/>
  <c r="O4353" s="1"/>
  <c r="N3574"/>
  <c r="O3574" s="1"/>
  <c r="N3572"/>
  <c r="O3572" s="1"/>
  <c r="N3570"/>
  <c r="O3570" s="1"/>
  <c r="N3568"/>
  <c r="O3568" s="1"/>
  <c r="N3566"/>
  <c r="O3566" s="1"/>
  <c r="N3564"/>
  <c r="O3564" s="1"/>
  <c r="N3562"/>
  <c r="O3562" s="1"/>
  <c r="N3560"/>
  <c r="O3560" s="1"/>
  <c r="N3558"/>
  <c r="O3558" s="1"/>
  <c r="N3556"/>
  <c r="O3556" s="1"/>
  <c r="N3554"/>
  <c r="O3554" s="1"/>
  <c r="N3552"/>
  <c r="O3552" s="1"/>
  <c r="N3550"/>
  <c r="O3550" s="1"/>
  <c r="N3548"/>
  <c r="O3548" s="1"/>
  <c r="N3546"/>
  <c r="O3546" s="1"/>
  <c r="N3544"/>
  <c r="O3544" s="1"/>
  <c r="N3542"/>
  <c r="O3542" s="1"/>
  <c r="N3540"/>
  <c r="O3540" s="1"/>
  <c r="N3538"/>
  <c r="O3538" s="1"/>
  <c r="N3536"/>
  <c r="O3536" s="1"/>
  <c r="N3534"/>
  <c r="O3534" s="1"/>
  <c r="N3532"/>
  <c r="O3532" s="1"/>
  <c r="N3530"/>
  <c r="O3530" s="1"/>
  <c r="N3528"/>
  <c r="O3528" s="1"/>
  <c r="N3526"/>
  <c r="O3526" s="1"/>
  <c r="N3524"/>
  <c r="O3524" s="1"/>
  <c r="N3522"/>
  <c r="O3522" s="1"/>
  <c r="N3520"/>
  <c r="O3520" s="1"/>
  <c r="N3518"/>
  <c r="O3518" s="1"/>
  <c r="N3516"/>
  <c r="O3516" s="1"/>
  <c r="N3514"/>
  <c r="O3514" s="1"/>
  <c r="N3512"/>
  <c r="O3512" s="1"/>
  <c r="N3510"/>
  <c r="O3510" s="1"/>
  <c r="N3508"/>
  <c r="O3508" s="1"/>
  <c r="N3506"/>
  <c r="O3506" s="1"/>
  <c r="N3504"/>
  <c r="O3504" s="1"/>
  <c r="N3502"/>
  <c r="O3502" s="1"/>
  <c r="N3500"/>
  <c r="O3500" s="1"/>
  <c r="N3498"/>
  <c r="O3498" s="1"/>
  <c r="N3496"/>
  <c r="O3496" s="1"/>
  <c r="N3494"/>
  <c r="O3494" s="1"/>
  <c r="N3492"/>
  <c r="O3492" s="1"/>
  <c r="N3490"/>
  <c r="O3490" s="1"/>
  <c r="N3488"/>
  <c r="O3488" s="1"/>
  <c r="N3486"/>
  <c r="O3486" s="1"/>
  <c r="N3484"/>
  <c r="O3484" s="1"/>
  <c r="N3482"/>
  <c r="O3482" s="1"/>
  <c r="N3480"/>
  <c r="O3480" s="1"/>
  <c r="N3478"/>
  <c r="O3478" s="1"/>
  <c r="N3476"/>
  <c r="O3476" s="1"/>
  <c r="N3474"/>
  <c r="O3474" s="1"/>
  <c r="N3472"/>
  <c r="O3472" s="1"/>
  <c r="N3470"/>
  <c r="O3470" s="1"/>
  <c r="N3468"/>
  <c r="O3468" s="1"/>
  <c r="N3466"/>
  <c r="O3466" s="1"/>
  <c r="N3464"/>
  <c r="O3464" s="1"/>
  <c r="N3462"/>
  <c r="O3462" s="1"/>
  <c r="N3460"/>
  <c r="O3460" s="1"/>
  <c r="N3458"/>
  <c r="O3458" s="1"/>
  <c r="N3456"/>
  <c r="O3456" s="1"/>
  <c r="N3454"/>
  <c r="O3454" s="1"/>
  <c r="N3452"/>
  <c r="O3452" s="1"/>
  <c r="N3450"/>
  <c r="O3450" s="1"/>
  <c r="N3448"/>
  <c r="O3448" s="1"/>
  <c r="N3446"/>
  <c r="O3446" s="1"/>
  <c r="N3444"/>
  <c r="O3444" s="1"/>
  <c r="N3442"/>
  <c r="O3442" s="1"/>
  <c r="N3440"/>
  <c r="O3440" s="1"/>
  <c r="N3438"/>
  <c r="O3438" s="1"/>
  <c r="N3436"/>
  <c r="O3436" s="1"/>
  <c r="N3434"/>
  <c r="O3434" s="1"/>
  <c r="N3432"/>
  <c r="O3432" s="1"/>
  <c r="N3430"/>
  <c r="O3430" s="1"/>
  <c r="N3428"/>
  <c r="O3428" s="1"/>
  <c r="N3426"/>
  <c r="O3426" s="1"/>
  <c r="N3424"/>
  <c r="O3424" s="1"/>
  <c r="N3422"/>
  <c r="O3422" s="1"/>
  <c r="N3420"/>
  <c r="O3420" s="1"/>
  <c r="N3418"/>
  <c r="O3418" s="1"/>
  <c r="N3416"/>
  <c r="O3416" s="1"/>
  <c r="N3414"/>
  <c r="O3414" s="1"/>
  <c r="N3412"/>
  <c r="O3412" s="1"/>
  <c r="N3410"/>
  <c r="O3410" s="1"/>
  <c r="N3408"/>
  <c r="O3408" s="1"/>
  <c r="N3406"/>
  <c r="O3406" s="1"/>
  <c r="N3404"/>
  <c r="O3404" s="1"/>
  <c r="N3402"/>
  <c r="O3402" s="1"/>
  <c r="N3400"/>
  <c r="O3400" s="1"/>
  <c r="N3398"/>
  <c r="O3398" s="1"/>
  <c r="N3396"/>
  <c r="O3396" s="1"/>
  <c r="N3394"/>
  <c r="O3394" s="1"/>
  <c r="N3392"/>
  <c r="O3392" s="1"/>
  <c r="N3390"/>
  <c r="O3390" s="1"/>
  <c r="N3388"/>
  <c r="O3388" s="1"/>
  <c r="N3386"/>
  <c r="O3386" s="1"/>
  <c r="N3384"/>
  <c r="O3384" s="1"/>
  <c r="N3382"/>
  <c r="O3382" s="1"/>
  <c r="N3380"/>
  <c r="O3380" s="1"/>
  <c r="N3378"/>
  <c r="O3378" s="1"/>
  <c r="N3376"/>
  <c r="O3376" s="1"/>
  <c r="N3374"/>
  <c r="O3374" s="1"/>
  <c r="N3372"/>
  <c r="O3372" s="1"/>
  <c r="N3370"/>
  <c r="O3370" s="1"/>
  <c r="N3368"/>
  <c r="O3368" s="1"/>
  <c r="N3366"/>
  <c r="O3366" s="1"/>
  <c r="N3364"/>
  <c r="O3364" s="1"/>
  <c r="N3362"/>
  <c r="O3362" s="1"/>
  <c r="N3360"/>
  <c r="O3360" s="1"/>
  <c r="N3358"/>
  <c r="O3358" s="1"/>
  <c r="N3356"/>
  <c r="O3356" s="1"/>
  <c r="N3354"/>
  <c r="O3354" s="1"/>
  <c r="N3352"/>
  <c r="O3352" s="1"/>
  <c r="N3350"/>
  <c r="O3350" s="1"/>
  <c r="N3348"/>
  <c r="O3348" s="1"/>
  <c r="N3346"/>
  <c r="O3346" s="1"/>
  <c r="N3344"/>
  <c r="O3344" s="1"/>
  <c r="N3342"/>
  <c r="O3342" s="1"/>
  <c r="N3340"/>
  <c r="O3340" s="1"/>
  <c r="N3338"/>
  <c r="O3338" s="1"/>
  <c r="N3336"/>
  <c r="O3336" s="1"/>
  <c r="N3334"/>
  <c r="O3334" s="1"/>
  <c r="N3332"/>
  <c r="O3332" s="1"/>
  <c r="N3330"/>
  <c r="O3330" s="1"/>
  <c r="N3328"/>
  <c r="O3328" s="1"/>
  <c r="N3326"/>
  <c r="O3326" s="1"/>
  <c r="N3324"/>
  <c r="O3324" s="1"/>
  <c r="N3322"/>
  <c r="O3322" s="1"/>
  <c r="N3320"/>
  <c r="O3320" s="1"/>
  <c r="N3318"/>
  <c r="O3318" s="1"/>
  <c r="N3316"/>
  <c r="O3316" s="1"/>
  <c r="N3314"/>
  <c r="O3314" s="1"/>
  <c r="N3312"/>
  <c r="O3312" s="1"/>
  <c r="N3310"/>
  <c r="O3310" s="1"/>
  <c r="N3308"/>
  <c r="O3308" s="1"/>
  <c r="N3306"/>
  <c r="O3306" s="1"/>
  <c r="N3304"/>
  <c r="O3304" s="1"/>
  <c r="N3302"/>
  <c r="O3302" s="1"/>
  <c r="N3300"/>
  <c r="O3300" s="1"/>
  <c r="N3298"/>
  <c r="O3298" s="1"/>
  <c r="N3296"/>
  <c r="O3296" s="1"/>
  <c r="N3294"/>
  <c r="O3294" s="1"/>
  <c r="N3292"/>
  <c r="O3292" s="1"/>
  <c r="N3290"/>
  <c r="O3290" s="1"/>
  <c r="N3288"/>
  <c r="O3288" s="1"/>
  <c r="N3286"/>
  <c r="O3286" s="1"/>
  <c r="N3284"/>
  <c r="O3284" s="1"/>
  <c r="N3282"/>
  <c r="O3282" s="1"/>
  <c r="N3280"/>
  <c r="O3280" s="1"/>
  <c r="N3278"/>
  <c r="O3278" s="1"/>
  <c r="N3276"/>
  <c r="O3276" s="1"/>
  <c r="N3274"/>
  <c r="O3274" s="1"/>
  <c r="N3272"/>
  <c r="O3272" s="1"/>
  <c r="N3270"/>
  <c r="O3270" s="1"/>
  <c r="N3268"/>
  <c r="O3268" s="1"/>
  <c r="N3266"/>
  <c r="O3266" s="1"/>
  <c r="N3264"/>
  <c r="O3264" s="1"/>
  <c r="N3262"/>
  <c r="O3262" s="1"/>
  <c r="N3260"/>
  <c r="O3260" s="1"/>
  <c r="N3258"/>
  <c r="O3258" s="1"/>
  <c r="N3256"/>
  <c r="O3256" s="1"/>
  <c r="N3254"/>
  <c r="O3254" s="1"/>
  <c r="N3252"/>
  <c r="O3252" s="1"/>
  <c r="N3250"/>
  <c r="O3250" s="1"/>
  <c r="N3248"/>
  <c r="O3248" s="1"/>
  <c r="N3246"/>
  <c r="O3246" s="1"/>
  <c r="N3244"/>
  <c r="O3244" s="1"/>
  <c r="N3242"/>
  <c r="O3242" s="1"/>
  <c r="N3240"/>
  <c r="O3240" s="1"/>
  <c r="N3238"/>
  <c r="O3238" s="1"/>
  <c r="N3236"/>
  <c r="O3236" s="1"/>
  <c r="N3234"/>
  <c r="O3234" s="1"/>
  <c r="N3232"/>
  <c r="O3232" s="1"/>
  <c r="N3230"/>
  <c r="O3230" s="1"/>
  <c r="N3228"/>
  <c r="O3228" s="1"/>
  <c r="N3226"/>
  <c r="O3226" s="1"/>
  <c r="N3224"/>
  <c r="O3224" s="1"/>
  <c r="N3222"/>
  <c r="O3222" s="1"/>
  <c r="N3220"/>
  <c r="O3220" s="1"/>
  <c r="N3218"/>
  <c r="O3218" s="1"/>
  <c r="N3216"/>
  <c r="O3216" s="1"/>
  <c r="N3214"/>
  <c r="O3214" s="1"/>
  <c r="N3212"/>
  <c r="O3212" s="1"/>
  <c r="N3210"/>
  <c r="O3210" s="1"/>
  <c r="N3208"/>
  <c r="O3208" s="1"/>
  <c r="N3206"/>
  <c r="O3206" s="1"/>
  <c r="N3204"/>
  <c r="O3204" s="1"/>
  <c r="N3202"/>
  <c r="O3202" s="1"/>
  <c r="N3200"/>
  <c r="O3200" s="1"/>
  <c r="N3198"/>
  <c r="O3198" s="1"/>
  <c r="N3196"/>
  <c r="O3196" s="1"/>
  <c r="N3194"/>
  <c r="O3194" s="1"/>
  <c r="N3192"/>
  <c r="O3192" s="1"/>
  <c r="N3190"/>
  <c r="O3190" s="1"/>
  <c r="N3188"/>
  <c r="O3188" s="1"/>
  <c r="N3186"/>
  <c r="O3186" s="1"/>
  <c r="N3184"/>
  <c r="O3184" s="1"/>
  <c r="N3182"/>
  <c r="O3182" s="1"/>
  <c r="N3180"/>
  <c r="O3180" s="1"/>
  <c r="N3178"/>
  <c r="O3178" s="1"/>
  <c r="N3176"/>
  <c r="O3176" s="1"/>
  <c r="N3174"/>
  <c r="O3174" s="1"/>
  <c r="N3172"/>
  <c r="O3172" s="1"/>
  <c r="N3170"/>
  <c r="O3170" s="1"/>
  <c r="N3168"/>
  <c r="O3168" s="1"/>
  <c r="N3166"/>
  <c r="O3166" s="1"/>
  <c r="N3164"/>
  <c r="O3164" s="1"/>
  <c r="N3162"/>
  <c r="O3162" s="1"/>
  <c r="N3160"/>
  <c r="O3160" s="1"/>
  <c r="N3158"/>
  <c r="O3158" s="1"/>
  <c r="N3156"/>
  <c r="O3156" s="1"/>
  <c r="N3154"/>
  <c r="O3154" s="1"/>
  <c r="N3152"/>
  <c r="O3152" s="1"/>
  <c r="N3150"/>
  <c r="O3150" s="1"/>
  <c r="N3148"/>
  <c r="O3148" s="1"/>
  <c r="N3146"/>
  <c r="O3146" s="1"/>
  <c r="N3144"/>
  <c r="O3144" s="1"/>
  <c r="N3142"/>
  <c r="O3142" s="1"/>
  <c r="N3140"/>
  <c r="O3140" s="1"/>
  <c r="N3138"/>
  <c r="O3138" s="1"/>
  <c r="N3136"/>
  <c r="O3136" s="1"/>
  <c r="N3134"/>
  <c r="O3134" s="1"/>
  <c r="N3132"/>
  <c r="O3132" s="1"/>
  <c r="N3130"/>
  <c r="O3130" s="1"/>
  <c r="N3128"/>
  <c r="O3128" s="1"/>
  <c r="N3126"/>
  <c r="O3126" s="1"/>
  <c r="N3124"/>
  <c r="O3124" s="1"/>
  <c r="N3122"/>
  <c r="O3122" s="1"/>
  <c r="N3120"/>
  <c r="O3120" s="1"/>
  <c r="N3118"/>
  <c r="O3118" s="1"/>
  <c r="N3116"/>
  <c r="O3116" s="1"/>
  <c r="N3114"/>
  <c r="O3114" s="1"/>
  <c r="N3112"/>
  <c r="O3112" s="1"/>
  <c r="N3110"/>
  <c r="O3110" s="1"/>
  <c r="N3108"/>
  <c r="O3108" s="1"/>
  <c r="N3106"/>
  <c r="O3106" s="1"/>
  <c r="N3104"/>
  <c r="O3104" s="1"/>
  <c r="N3102"/>
  <c r="O3102" s="1"/>
  <c r="N3100"/>
  <c r="O3100" s="1"/>
  <c r="N3098"/>
  <c r="O3098" s="1"/>
  <c r="N3096"/>
  <c r="O3096" s="1"/>
  <c r="N3094"/>
  <c r="O3094" s="1"/>
  <c r="N3092"/>
  <c r="O3092" s="1"/>
  <c r="N3090"/>
  <c r="O3090" s="1"/>
  <c r="N3088"/>
  <c r="O3088" s="1"/>
  <c r="N3086"/>
  <c r="O3086" s="1"/>
  <c r="N3084"/>
  <c r="O3084" s="1"/>
  <c r="N3082"/>
  <c r="O3082" s="1"/>
  <c r="N3080"/>
  <c r="O3080" s="1"/>
  <c r="N3078"/>
  <c r="O3078" s="1"/>
  <c r="N3076"/>
  <c r="O3076" s="1"/>
  <c r="N3074"/>
  <c r="O3074" s="1"/>
  <c r="N3072"/>
  <c r="O3072" s="1"/>
  <c r="N3070"/>
  <c r="O3070" s="1"/>
  <c r="N3068"/>
  <c r="O3068" s="1"/>
  <c r="N3066"/>
  <c r="O3066" s="1"/>
  <c r="N3064"/>
  <c r="O3064" s="1"/>
  <c r="N3062"/>
  <c r="O3062" s="1"/>
  <c r="N3060"/>
  <c r="O3060" s="1"/>
  <c r="N3058"/>
  <c r="O3058" s="1"/>
  <c r="N3056"/>
  <c r="O3056" s="1"/>
  <c r="N3054"/>
  <c r="O3054" s="1"/>
  <c r="N3052"/>
  <c r="O3052" s="1"/>
  <c r="N3050"/>
  <c r="O3050" s="1"/>
  <c r="N3048"/>
  <c r="O3048" s="1"/>
  <c r="N3046"/>
  <c r="O3046" s="1"/>
  <c r="N3044"/>
  <c r="O3044" s="1"/>
  <c r="N3042"/>
  <c r="O3042" s="1"/>
  <c r="N3040"/>
  <c r="O3040" s="1"/>
  <c r="N3038"/>
  <c r="O3038" s="1"/>
  <c r="N3036"/>
  <c r="O3036" s="1"/>
  <c r="N3034"/>
  <c r="O3034" s="1"/>
  <c r="N3032"/>
  <c r="O3032" s="1"/>
  <c r="N3030"/>
  <c r="O3030" s="1"/>
  <c r="N3028"/>
  <c r="O3028" s="1"/>
  <c r="N3026"/>
  <c r="O3026" s="1"/>
  <c r="N3024"/>
  <c r="O3024" s="1"/>
  <c r="N3022"/>
  <c r="O3022" s="1"/>
  <c r="N3020"/>
  <c r="O3020" s="1"/>
  <c r="N3018"/>
  <c r="O3018" s="1"/>
  <c r="N3016"/>
  <c r="O3016" s="1"/>
  <c r="N3014"/>
  <c r="O3014" s="1"/>
  <c r="N3012"/>
  <c r="O3012" s="1"/>
  <c r="N3010"/>
  <c r="O3010" s="1"/>
  <c r="N3008"/>
  <c r="O3008" s="1"/>
  <c r="N3006"/>
  <c r="O3006" s="1"/>
  <c r="N3004"/>
  <c r="O3004" s="1"/>
  <c r="N3002"/>
  <c r="O3002" s="1"/>
  <c r="N3000"/>
  <c r="O3000" s="1"/>
  <c r="N2998"/>
  <c r="O2998" s="1"/>
  <c r="N2996"/>
  <c r="O2996" s="1"/>
  <c r="N2994"/>
  <c r="O2994" s="1"/>
  <c r="N2992"/>
  <c r="O2992" s="1"/>
  <c r="N2990"/>
  <c r="O2990" s="1"/>
  <c r="N2988"/>
  <c r="O2988" s="1"/>
  <c r="N2986"/>
  <c r="O2986" s="1"/>
  <c r="N2984"/>
  <c r="O2984" s="1"/>
  <c r="N2982"/>
  <c r="O2982" s="1"/>
  <c r="N2980"/>
  <c r="O2980" s="1"/>
  <c r="N2978"/>
  <c r="O2978" s="1"/>
  <c r="N2976"/>
  <c r="O2976" s="1"/>
  <c r="N2974"/>
  <c r="O2974" s="1"/>
  <c r="N2972"/>
  <c r="O2972" s="1"/>
  <c r="N2970"/>
  <c r="O2970" s="1"/>
  <c r="N2968"/>
  <c r="O2968" s="1"/>
  <c r="N2966"/>
  <c r="O2966" s="1"/>
  <c r="N2964"/>
  <c r="O2964" s="1"/>
  <c r="N2962"/>
  <c r="O2962" s="1"/>
  <c r="N2960"/>
  <c r="O2960" s="1"/>
  <c r="N2958"/>
  <c r="O2958" s="1"/>
  <c r="N2956"/>
  <c r="O2956" s="1"/>
  <c r="N2954"/>
  <c r="O2954" s="1"/>
  <c r="N2952"/>
  <c r="O2952" s="1"/>
  <c r="N2950"/>
  <c r="O2950" s="1"/>
  <c r="N2948"/>
  <c r="O2948" s="1"/>
  <c r="N2946"/>
  <c r="O2946" s="1"/>
  <c r="N2944"/>
  <c r="O2944" s="1"/>
  <c r="N2942"/>
  <c r="O2942" s="1"/>
  <c r="N2940"/>
  <c r="O2940" s="1"/>
  <c r="N2938"/>
  <c r="O2938" s="1"/>
  <c r="N2936"/>
  <c r="O2936" s="1"/>
  <c r="N2934"/>
  <c r="O2934" s="1"/>
  <c r="N2932"/>
  <c r="O2932" s="1"/>
  <c r="N2930"/>
  <c r="O2930" s="1"/>
  <c r="N2928"/>
  <c r="O2928" s="1"/>
  <c r="N2926"/>
  <c r="O2926" s="1"/>
  <c r="N2924"/>
  <c r="O2924" s="1"/>
  <c r="N2922"/>
  <c r="O2922" s="1"/>
  <c r="N2920"/>
  <c r="O2920" s="1"/>
  <c r="N2918"/>
  <c r="O2918" s="1"/>
  <c r="N2916"/>
  <c r="O2916" s="1"/>
  <c r="N2914"/>
  <c r="O2914" s="1"/>
  <c r="N2912"/>
  <c r="O2912" s="1"/>
  <c r="N2910"/>
  <c r="O2910" s="1"/>
  <c r="N2908"/>
  <c r="O2908" s="1"/>
  <c r="N2906"/>
  <c r="O2906" s="1"/>
  <c r="N2904"/>
  <c r="O2904" s="1"/>
  <c r="N2902"/>
  <c r="O2902" s="1"/>
  <c r="N2900"/>
  <c r="O2900" s="1"/>
  <c r="N2898"/>
  <c r="O2898" s="1"/>
  <c r="N2896"/>
  <c r="O2896" s="1"/>
  <c r="N2894"/>
  <c r="O2894" s="1"/>
  <c r="N2892"/>
  <c r="O2892" s="1"/>
  <c r="N2890"/>
  <c r="O2890" s="1"/>
  <c r="N2888"/>
  <c r="O2888" s="1"/>
  <c r="N2886"/>
  <c r="O2886" s="1"/>
  <c r="N2884"/>
  <c r="O2884" s="1"/>
  <c r="N2882"/>
  <c r="O2882" s="1"/>
  <c r="N2880"/>
  <c r="O2880" s="1"/>
  <c r="N2449"/>
  <c r="O2449" s="1"/>
  <c r="N2447"/>
  <c r="O2447" s="1"/>
  <c r="N2445"/>
  <c r="O2445" s="1"/>
  <c r="N2443"/>
  <c r="O2443" s="1"/>
  <c r="N2441"/>
  <c r="O2441" s="1"/>
  <c r="N2439"/>
  <c r="O2439" s="1"/>
  <c r="N2437"/>
  <c r="O2437" s="1"/>
  <c r="N2435"/>
  <c r="O2435" s="1"/>
  <c r="N2433"/>
  <c r="O2433" s="1"/>
  <c r="N2431"/>
  <c r="O2431" s="1"/>
  <c r="N2429"/>
  <c r="O2429" s="1"/>
  <c r="N2427"/>
  <c r="O2427" s="1"/>
  <c r="N2425"/>
  <c r="O2425" s="1"/>
  <c r="N2423"/>
  <c r="O2423" s="1"/>
  <c r="N2421"/>
  <c r="O2421" s="1"/>
  <c r="N2419"/>
  <c r="O2419" s="1"/>
  <c r="N2417"/>
  <c r="O2417" s="1"/>
  <c r="N2415"/>
  <c r="O2415" s="1"/>
  <c r="N2413"/>
  <c r="O2413" s="1"/>
  <c r="N2411"/>
  <c r="O2411" s="1"/>
  <c r="N2409"/>
  <c r="O2409" s="1"/>
  <c r="N2407"/>
  <c r="O2407" s="1"/>
  <c r="N2405"/>
  <c r="O2405" s="1"/>
  <c r="N2403"/>
  <c r="O2403" s="1"/>
  <c r="N2401"/>
  <c r="O2401" s="1"/>
  <c r="N2399"/>
  <c r="O2399" s="1"/>
  <c r="N2397"/>
  <c r="O2397" s="1"/>
  <c r="N2395"/>
  <c r="O2395" s="1"/>
  <c r="N2393"/>
  <c r="O2393" s="1"/>
  <c r="N2391"/>
  <c r="O2391" s="1"/>
  <c r="N2389"/>
  <c r="O2389" s="1"/>
  <c r="N2387"/>
  <c r="O2387" s="1"/>
  <c r="N2385"/>
  <c r="O2385" s="1"/>
  <c r="N2383"/>
  <c r="O2383" s="1"/>
  <c r="N2381"/>
  <c r="O2381" s="1"/>
  <c r="N2379"/>
  <c r="O2379" s="1"/>
  <c r="N2377"/>
  <c r="O2377" s="1"/>
  <c r="N2375"/>
  <c r="O2375" s="1"/>
  <c r="N2373"/>
  <c r="O2373" s="1"/>
  <c r="N2371"/>
  <c r="O2371" s="1"/>
  <c r="N2369"/>
  <c r="O2369" s="1"/>
  <c r="N2367"/>
  <c r="O2367" s="1"/>
  <c r="N2365"/>
  <c r="O2365" s="1"/>
  <c r="N2363"/>
  <c r="O2363" s="1"/>
  <c r="N2361"/>
  <c r="O2361" s="1"/>
  <c r="N2359"/>
  <c r="O2359" s="1"/>
  <c r="N2357"/>
  <c r="O2357" s="1"/>
  <c r="N2355"/>
  <c r="O2355" s="1"/>
  <c r="N2353"/>
  <c r="O2353" s="1"/>
  <c r="N2351"/>
  <c r="O2351" s="1"/>
  <c r="N2349"/>
  <c r="O2349" s="1"/>
  <c r="N2347"/>
  <c r="O2347" s="1"/>
  <c r="N2345"/>
  <c r="O2345" s="1"/>
  <c r="N2343"/>
  <c r="O2343" s="1"/>
  <c r="N2341"/>
  <c r="O2341" s="1"/>
  <c r="N2339"/>
  <c r="O2339" s="1"/>
  <c r="N2337"/>
  <c r="O2337" s="1"/>
  <c r="N2335"/>
  <c r="O2335" s="1"/>
  <c r="N2333"/>
  <c r="O2333" s="1"/>
  <c r="N2331"/>
  <c r="O2331" s="1"/>
  <c r="N2329"/>
  <c r="O2329" s="1"/>
  <c r="N2327"/>
  <c r="O2327" s="1"/>
  <c r="N2325"/>
  <c r="O2325" s="1"/>
  <c r="N2323"/>
  <c r="O2323" s="1"/>
  <c r="N2321"/>
  <c r="O2321" s="1"/>
  <c r="N2319"/>
  <c r="O2319" s="1"/>
  <c r="N2317"/>
  <c r="O2317" s="1"/>
  <c r="N2315"/>
  <c r="O2315" s="1"/>
  <c r="N2313"/>
  <c r="O2313" s="1"/>
  <c r="N2311"/>
  <c r="O2311" s="1"/>
  <c r="N2309"/>
  <c r="O2309" s="1"/>
  <c r="N2307"/>
  <c r="O2307" s="1"/>
  <c r="N2305"/>
  <c r="O2305" s="1"/>
  <c r="N2303"/>
  <c r="O2303" s="1"/>
  <c r="N2301"/>
  <c r="O2301" s="1"/>
  <c r="N2299"/>
  <c r="O2299" s="1"/>
  <c r="N2225"/>
  <c r="O2225" s="1"/>
  <c r="N2223"/>
  <c r="O2223" s="1"/>
  <c r="N2221"/>
  <c r="O2221" s="1"/>
  <c r="N2219"/>
  <c r="O2219" s="1"/>
  <c r="N2217"/>
  <c r="O2217" s="1"/>
  <c r="N2215"/>
  <c r="O2215" s="1"/>
  <c r="N2213"/>
  <c r="O2213" s="1"/>
  <c r="N2211"/>
  <c r="O2211" s="1"/>
  <c r="N2209"/>
  <c r="O2209" s="1"/>
  <c r="N2207"/>
  <c r="O2207" s="1"/>
  <c r="N2205"/>
  <c r="O2205" s="1"/>
  <c r="N2203"/>
  <c r="O2203" s="1"/>
  <c r="N2201"/>
  <c r="O2201" s="1"/>
  <c r="N2199"/>
  <c r="O2199" s="1"/>
  <c r="N2197"/>
  <c r="O2197" s="1"/>
  <c r="N2195"/>
  <c r="O2195" s="1"/>
  <c r="N2193"/>
  <c r="O2193" s="1"/>
  <c r="N2191"/>
  <c r="O2191" s="1"/>
  <c r="N2189"/>
  <c r="O2189" s="1"/>
  <c r="N2187"/>
  <c r="O2187" s="1"/>
  <c r="N2185"/>
  <c r="O2185" s="1"/>
  <c r="N2183"/>
  <c r="O2183" s="1"/>
  <c r="N2181"/>
  <c r="O2181" s="1"/>
  <c r="N3575"/>
  <c r="O3575" s="1"/>
  <c r="N3573"/>
  <c r="O3573" s="1"/>
  <c r="N3571"/>
  <c r="O3571" s="1"/>
  <c r="N3569"/>
  <c r="O3569" s="1"/>
  <c r="N3567"/>
  <c r="O3567" s="1"/>
  <c r="N3565"/>
  <c r="O3565" s="1"/>
  <c r="N3563"/>
  <c r="O3563" s="1"/>
  <c r="N3561"/>
  <c r="O3561" s="1"/>
  <c r="N3559"/>
  <c r="O3559" s="1"/>
  <c r="N3557"/>
  <c r="O3557" s="1"/>
  <c r="N3555"/>
  <c r="O3555" s="1"/>
  <c r="N3553"/>
  <c r="O3553" s="1"/>
  <c r="N3551"/>
  <c r="O3551" s="1"/>
  <c r="N3549"/>
  <c r="O3549" s="1"/>
  <c r="N3547"/>
  <c r="O3547" s="1"/>
  <c r="N3545"/>
  <c r="O3545" s="1"/>
  <c r="N3543"/>
  <c r="O3543" s="1"/>
  <c r="N3541"/>
  <c r="O3541" s="1"/>
  <c r="N3539"/>
  <c r="O3539" s="1"/>
  <c r="N3537"/>
  <c r="O3537" s="1"/>
  <c r="N3535"/>
  <c r="O3535" s="1"/>
  <c r="N3533"/>
  <c r="O3533" s="1"/>
  <c r="N3531"/>
  <c r="O3531" s="1"/>
  <c r="N3529"/>
  <c r="O3529" s="1"/>
  <c r="N3527"/>
  <c r="O3527" s="1"/>
  <c r="N3525"/>
  <c r="O3525" s="1"/>
  <c r="N3523"/>
  <c r="O3523" s="1"/>
  <c r="N3521"/>
  <c r="O3521" s="1"/>
  <c r="N3519"/>
  <c r="O3519" s="1"/>
  <c r="N3517"/>
  <c r="O3517" s="1"/>
  <c r="N3515"/>
  <c r="O3515" s="1"/>
  <c r="N3513"/>
  <c r="O3513" s="1"/>
  <c r="N3511"/>
  <c r="O3511" s="1"/>
  <c r="N3509"/>
  <c r="O3509" s="1"/>
  <c r="N3507"/>
  <c r="O3507" s="1"/>
  <c r="N3505"/>
  <c r="O3505" s="1"/>
  <c r="N3503"/>
  <c r="O3503" s="1"/>
  <c r="N3501"/>
  <c r="O3501" s="1"/>
  <c r="N3499"/>
  <c r="O3499" s="1"/>
  <c r="N3497"/>
  <c r="O3497" s="1"/>
  <c r="N3495"/>
  <c r="O3495" s="1"/>
  <c r="N3493"/>
  <c r="O3493" s="1"/>
  <c r="N3491"/>
  <c r="O3491" s="1"/>
  <c r="N3489"/>
  <c r="O3489" s="1"/>
  <c r="N3487"/>
  <c r="O3487" s="1"/>
  <c r="N3485"/>
  <c r="O3485" s="1"/>
  <c r="N3483"/>
  <c r="O3483" s="1"/>
  <c r="N3481"/>
  <c r="O3481" s="1"/>
  <c r="N3479"/>
  <c r="O3479" s="1"/>
  <c r="N3477"/>
  <c r="O3477" s="1"/>
  <c r="N3475"/>
  <c r="O3475" s="1"/>
  <c r="N3473"/>
  <c r="O3473" s="1"/>
  <c r="N3471"/>
  <c r="O3471" s="1"/>
  <c r="N3469"/>
  <c r="O3469" s="1"/>
  <c r="N3467"/>
  <c r="O3467" s="1"/>
  <c r="N3465"/>
  <c r="O3465" s="1"/>
  <c r="N3463"/>
  <c r="O3463" s="1"/>
  <c r="N3461"/>
  <c r="O3461" s="1"/>
  <c r="N3459"/>
  <c r="O3459" s="1"/>
  <c r="N3457"/>
  <c r="O3457" s="1"/>
  <c r="N3455"/>
  <c r="O3455" s="1"/>
  <c r="N3453"/>
  <c r="O3453" s="1"/>
  <c r="N3451"/>
  <c r="O3451" s="1"/>
  <c r="N3449"/>
  <c r="O3449" s="1"/>
  <c r="N3447"/>
  <c r="O3447" s="1"/>
  <c r="N3445"/>
  <c r="O3445" s="1"/>
  <c r="N3443"/>
  <c r="O3443" s="1"/>
  <c r="N3441"/>
  <c r="O3441" s="1"/>
  <c r="N3439"/>
  <c r="O3439" s="1"/>
  <c r="N3437"/>
  <c r="O3437" s="1"/>
  <c r="N3435"/>
  <c r="O3435" s="1"/>
  <c r="N3433"/>
  <c r="O3433" s="1"/>
  <c r="N3431"/>
  <c r="O3431" s="1"/>
  <c r="N3429"/>
  <c r="O3429" s="1"/>
  <c r="N3427"/>
  <c r="O3427" s="1"/>
  <c r="N3425"/>
  <c r="O3425" s="1"/>
  <c r="N3423"/>
  <c r="O3423" s="1"/>
  <c r="N3421"/>
  <c r="O3421" s="1"/>
  <c r="N3419"/>
  <c r="O3419" s="1"/>
  <c r="N3417"/>
  <c r="O3417" s="1"/>
  <c r="N3415"/>
  <c r="O3415" s="1"/>
  <c r="N3413"/>
  <c r="O3413" s="1"/>
  <c r="N3411"/>
  <c r="O3411" s="1"/>
  <c r="N3409"/>
  <c r="O3409" s="1"/>
  <c r="N3407"/>
  <c r="O3407" s="1"/>
  <c r="N3405"/>
  <c r="O3405" s="1"/>
  <c r="N3403"/>
  <c r="O3403" s="1"/>
  <c r="N3401"/>
  <c r="O3401" s="1"/>
  <c r="N3399"/>
  <c r="O3399" s="1"/>
  <c r="N3397"/>
  <c r="O3397" s="1"/>
  <c r="N3395"/>
  <c r="O3395" s="1"/>
  <c r="N3393"/>
  <c r="O3393" s="1"/>
  <c r="N3391"/>
  <c r="O3391" s="1"/>
  <c r="N3389"/>
  <c r="O3389" s="1"/>
  <c r="N3387"/>
  <c r="O3387" s="1"/>
  <c r="N3385"/>
  <c r="O3385" s="1"/>
  <c r="N3383"/>
  <c r="O3383" s="1"/>
  <c r="N3381"/>
  <c r="O3381" s="1"/>
  <c r="N3379"/>
  <c r="O3379" s="1"/>
  <c r="N3377"/>
  <c r="O3377" s="1"/>
  <c r="N3375"/>
  <c r="O3375" s="1"/>
  <c r="N3373"/>
  <c r="O3373" s="1"/>
  <c r="N3371"/>
  <c r="O3371" s="1"/>
  <c r="N3369"/>
  <c r="O3369" s="1"/>
  <c r="N3367"/>
  <c r="O3367" s="1"/>
  <c r="N3365"/>
  <c r="O3365" s="1"/>
  <c r="N3363"/>
  <c r="O3363" s="1"/>
  <c r="N3361"/>
  <c r="O3361" s="1"/>
  <c r="N3359"/>
  <c r="O3359" s="1"/>
  <c r="N3357"/>
  <c r="O3357" s="1"/>
  <c r="N3355"/>
  <c r="O3355" s="1"/>
  <c r="N3353"/>
  <c r="O3353" s="1"/>
  <c r="N3351"/>
  <c r="O3351" s="1"/>
  <c r="N3349"/>
  <c r="O3349" s="1"/>
  <c r="N3347"/>
  <c r="O3347" s="1"/>
  <c r="N3345"/>
  <c r="O3345" s="1"/>
  <c r="N3343"/>
  <c r="O3343" s="1"/>
  <c r="N3341"/>
  <c r="O3341" s="1"/>
  <c r="N3339"/>
  <c r="O3339" s="1"/>
  <c r="N3337"/>
  <c r="O3337" s="1"/>
  <c r="N3335"/>
  <c r="O3335" s="1"/>
  <c r="N3333"/>
  <c r="O3333" s="1"/>
  <c r="N3331"/>
  <c r="O3331" s="1"/>
  <c r="N3329"/>
  <c r="O3329" s="1"/>
  <c r="N3327"/>
  <c r="O3327" s="1"/>
  <c r="N3325"/>
  <c r="O3325" s="1"/>
  <c r="N3323"/>
  <c r="O3323" s="1"/>
  <c r="N3321"/>
  <c r="O3321" s="1"/>
  <c r="N3319"/>
  <c r="O3319" s="1"/>
  <c r="N3317"/>
  <c r="O3317" s="1"/>
  <c r="N3315"/>
  <c r="O3315" s="1"/>
  <c r="N3313"/>
  <c r="O3313" s="1"/>
  <c r="N3311"/>
  <c r="O3311" s="1"/>
  <c r="N3309"/>
  <c r="O3309" s="1"/>
  <c r="N3307"/>
  <c r="O3307" s="1"/>
  <c r="N3305"/>
  <c r="O3305" s="1"/>
  <c r="N3303"/>
  <c r="O3303" s="1"/>
  <c r="N3301"/>
  <c r="O3301" s="1"/>
  <c r="N3299"/>
  <c r="O3299" s="1"/>
  <c r="N3297"/>
  <c r="O3297" s="1"/>
  <c r="N3295"/>
  <c r="O3295" s="1"/>
  <c r="N3293"/>
  <c r="O3293" s="1"/>
  <c r="N3291"/>
  <c r="O3291" s="1"/>
  <c r="N3289"/>
  <c r="O3289" s="1"/>
  <c r="N3287"/>
  <c r="O3287" s="1"/>
  <c r="N3285"/>
  <c r="O3285" s="1"/>
  <c r="N3283"/>
  <c r="O3283" s="1"/>
  <c r="N3281"/>
  <c r="O3281" s="1"/>
  <c r="N3279"/>
  <c r="O3279" s="1"/>
  <c r="N3277"/>
  <c r="O3277" s="1"/>
  <c r="N3275"/>
  <c r="O3275" s="1"/>
  <c r="N3273"/>
  <c r="O3273" s="1"/>
  <c r="N3271"/>
  <c r="O3271" s="1"/>
  <c r="N3269"/>
  <c r="O3269" s="1"/>
  <c r="N3267"/>
  <c r="O3267" s="1"/>
  <c r="N3265"/>
  <c r="O3265" s="1"/>
  <c r="N3263"/>
  <c r="O3263" s="1"/>
  <c r="N3261"/>
  <c r="O3261" s="1"/>
  <c r="N3259"/>
  <c r="O3259" s="1"/>
  <c r="N3257"/>
  <c r="O3257" s="1"/>
  <c r="N3255"/>
  <c r="O3255" s="1"/>
  <c r="N3253"/>
  <c r="O3253" s="1"/>
  <c r="N3251"/>
  <c r="O3251" s="1"/>
  <c r="N3249"/>
  <c r="O3249" s="1"/>
  <c r="N3247"/>
  <c r="O3247" s="1"/>
  <c r="N3245"/>
  <c r="O3245" s="1"/>
  <c r="N3243"/>
  <c r="O3243" s="1"/>
  <c r="N3241"/>
  <c r="O3241" s="1"/>
  <c r="N3239"/>
  <c r="O3239" s="1"/>
  <c r="N3237"/>
  <c r="O3237" s="1"/>
  <c r="N3235"/>
  <c r="O3235" s="1"/>
  <c r="N3233"/>
  <c r="O3233" s="1"/>
  <c r="N3231"/>
  <c r="O3231" s="1"/>
  <c r="N3229"/>
  <c r="O3229" s="1"/>
  <c r="N3227"/>
  <c r="O3227" s="1"/>
  <c r="N3225"/>
  <c r="O3225" s="1"/>
  <c r="N3223"/>
  <c r="O3223" s="1"/>
  <c r="N3221"/>
  <c r="O3221" s="1"/>
  <c r="N3219"/>
  <c r="O3219" s="1"/>
  <c r="N3217"/>
  <c r="O3217" s="1"/>
  <c r="N3215"/>
  <c r="O3215" s="1"/>
  <c r="N3213"/>
  <c r="O3213" s="1"/>
  <c r="N3211"/>
  <c r="O3211" s="1"/>
  <c r="N3209"/>
  <c r="O3209" s="1"/>
  <c r="N3207"/>
  <c r="O3207" s="1"/>
  <c r="N3205"/>
  <c r="O3205" s="1"/>
  <c r="N3203"/>
  <c r="O3203" s="1"/>
  <c r="N3201"/>
  <c r="O3201" s="1"/>
  <c r="N3199"/>
  <c r="O3199" s="1"/>
  <c r="N3197"/>
  <c r="O3197" s="1"/>
  <c r="N3195"/>
  <c r="O3195" s="1"/>
  <c r="N3193"/>
  <c r="O3193" s="1"/>
  <c r="N3191"/>
  <c r="O3191" s="1"/>
  <c r="N3189"/>
  <c r="O3189" s="1"/>
  <c r="N3187"/>
  <c r="O3187" s="1"/>
  <c r="N3185"/>
  <c r="O3185" s="1"/>
  <c r="N3183"/>
  <c r="O3183" s="1"/>
  <c r="N3181"/>
  <c r="O3181" s="1"/>
  <c r="N3179"/>
  <c r="O3179" s="1"/>
  <c r="N3177"/>
  <c r="O3177" s="1"/>
  <c r="N3175"/>
  <c r="O3175" s="1"/>
  <c r="N3173"/>
  <c r="O3173" s="1"/>
  <c r="N3171"/>
  <c r="O3171" s="1"/>
  <c r="N3169"/>
  <c r="O3169" s="1"/>
  <c r="N3167"/>
  <c r="O3167" s="1"/>
  <c r="N3165"/>
  <c r="O3165" s="1"/>
  <c r="N3163"/>
  <c r="O3163" s="1"/>
  <c r="N3161"/>
  <c r="O3161" s="1"/>
  <c r="N3159"/>
  <c r="O3159" s="1"/>
  <c r="N3157"/>
  <c r="O3157" s="1"/>
  <c r="N3155"/>
  <c r="O3155" s="1"/>
  <c r="N3153"/>
  <c r="O3153" s="1"/>
  <c r="N3151"/>
  <c r="O3151" s="1"/>
  <c r="N3149"/>
  <c r="O3149" s="1"/>
  <c r="N3147"/>
  <c r="O3147" s="1"/>
  <c r="N3145"/>
  <c r="O3145" s="1"/>
  <c r="N3143"/>
  <c r="O3143" s="1"/>
  <c r="N3141"/>
  <c r="O3141" s="1"/>
  <c r="N3139"/>
  <c r="O3139" s="1"/>
  <c r="N3137"/>
  <c r="O3137" s="1"/>
  <c r="N3135"/>
  <c r="O3135" s="1"/>
  <c r="N3133"/>
  <c r="O3133" s="1"/>
  <c r="N3131"/>
  <c r="O3131" s="1"/>
  <c r="N3129"/>
  <c r="O3129" s="1"/>
  <c r="N3127"/>
  <c r="O3127" s="1"/>
  <c r="N3125"/>
  <c r="O3125" s="1"/>
  <c r="N3123"/>
  <c r="O3123" s="1"/>
  <c r="N3121"/>
  <c r="O3121" s="1"/>
  <c r="N3119"/>
  <c r="O3119" s="1"/>
  <c r="N3117"/>
  <c r="O3117" s="1"/>
  <c r="N3115"/>
  <c r="O3115" s="1"/>
  <c r="N3113"/>
  <c r="O3113" s="1"/>
  <c r="N3111"/>
  <c r="O3111" s="1"/>
  <c r="N3109"/>
  <c r="O3109" s="1"/>
  <c r="N3107"/>
  <c r="O3107" s="1"/>
  <c r="N3105"/>
  <c r="O3105" s="1"/>
  <c r="N3103"/>
  <c r="O3103" s="1"/>
  <c r="N3101"/>
  <c r="O3101" s="1"/>
  <c r="N3099"/>
  <c r="O3099" s="1"/>
  <c r="N3097"/>
  <c r="O3097" s="1"/>
  <c r="N3095"/>
  <c r="O3095" s="1"/>
  <c r="N3093"/>
  <c r="O3093" s="1"/>
  <c r="N3091"/>
  <c r="O3091" s="1"/>
  <c r="N3089"/>
  <c r="O3089" s="1"/>
  <c r="N3087"/>
  <c r="O3087" s="1"/>
  <c r="N3085"/>
  <c r="O3085" s="1"/>
  <c r="N3083"/>
  <c r="O3083" s="1"/>
  <c r="N3081"/>
  <c r="O3081" s="1"/>
  <c r="N3079"/>
  <c r="O3079" s="1"/>
  <c r="N3077"/>
  <c r="O3077" s="1"/>
  <c r="N3075"/>
  <c r="O3075" s="1"/>
  <c r="N3073"/>
  <c r="O3073" s="1"/>
  <c r="N3071"/>
  <c r="O3071" s="1"/>
  <c r="N3069"/>
  <c r="O3069" s="1"/>
  <c r="N3067"/>
  <c r="O3067" s="1"/>
  <c r="N3065"/>
  <c r="O3065" s="1"/>
  <c r="N3063"/>
  <c r="O3063" s="1"/>
  <c r="N3061"/>
  <c r="O3061" s="1"/>
  <c r="N3059"/>
  <c r="O3059" s="1"/>
  <c r="N3057"/>
  <c r="O3057" s="1"/>
  <c r="N3055"/>
  <c r="O3055" s="1"/>
  <c r="N3053"/>
  <c r="O3053" s="1"/>
  <c r="N3051"/>
  <c r="O3051" s="1"/>
  <c r="N3049"/>
  <c r="O3049" s="1"/>
  <c r="N3047"/>
  <c r="O3047" s="1"/>
  <c r="N3045"/>
  <c r="O3045" s="1"/>
  <c r="N3043"/>
  <c r="O3043" s="1"/>
  <c r="N3041"/>
  <c r="O3041" s="1"/>
  <c r="N3039"/>
  <c r="O3039" s="1"/>
  <c r="N3037"/>
  <c r="O3037" s="1"/>
  <c r="N3035"/>
  <c r="O3035" s="1"/>
  <c r="N3033"/>
  <c r="O3033" s="1"/>
  <c r="N3031"/>
  <c r="O3031" s="1"/>
  <c r="N3029"/>
  <c r="O3029" s="1"/>
  <c r="N3027"/>
  <c r="O3027" s="1"/>
  <c r="N3025"/>
  <c r="O3025" s="1"/>
  <c r="N3023"/>
  <c r="O3023" s="1"/>
  <c r="N3021"/>
  <c r="O3021" s="1"/>
  <c r="N3019"/>
  <c r="O3019" s="1"/>
  <c r="N3017"/>
  <c r="O3017" s="1"/>
  <c r="N3015"/>
  <c r="O3015" s="1"/>
  <c r="N3013"/>
  <c r="O3013" s="1"/>
  <c r="N3011"/>
  <c r="O3011" s="1"/>
  <c r="N3009"/>
  <c r="O3009" s="1"/>
  <c r="N3007"/>
  <c r="O3007" s="1"/>
  <c r="N3005"/>
  <c r="O3005" s="1"/>
  <c r="N3003"/>
  <c r="O3003" s="1"/>
  <c r="N3001"/>
  <c r="O3001" s="1"/>
  <c r="N2999"/>
  <c r="O2999" s="1"/>
  <c r="N2997"/>
  <c r="O2997" s="1"/>
  <c r="N2995"/>
  <c r="O2995" s="1"/>
  <c r="N2993"/>
  <c r="O2993" s="1"/>
  <c r="N2991"/>
  <c r="O2991" s="1"/>
  <c r="N2989"/>
  <c r="O2989" s="1"/>
  <c r="N2987"/>
  <c r="O2987" s="1"/>
  <c r="N2985"/>
  <c r="O2985" s="1"/>
  <c r="N2983"/>
  <c r="O2983" s="1"/>
  <c r="N2981"/>
  <c r="O2981" s="1"/>
  <c r="N2979"/>
  <c r="O2979" s="1"/>
  <c r="N2977"/>
  <c r="O2977" s="1"/>
  <c r="N2975"/>
  <c r="O2975" s="1"/>
  <c r="N2973"/>
  <c r="O2973" s="1"/>
  <c r="N2971"/>
  <c r="O2971" s="1"/>
  <c r="N2969"/>
  <c r="O2969" s="1"/>
  <c r="N2967"/>
  <c r="O2967" s="1"/>
  <c r="N2965"/>
  <c r="O2965" s="1"/>
  <c r="N2963"/>
  <c r="O2963" s="1"/>
  <c r="N2961"/>
  <c r="O2961" s="1"/>
  <c r="N2959"/>
  <c r="O2959" s="1"/>
  <c r="N2957"/>
  <c r="O2957" s="1"/>
  <c r="N2955"/>
  <c r="O2955" s="1"/>
  <c r="N2953"/>
  <c r="O2953" s="1"/>
  <c r="N2951"/>
  <c r="O2951" s="1"/>
  <c r="N2949"/>
  <c r="O2949" s="1"/>
  <c r="N2947"/>
  <c r="O2947" s="1"/>
  <c r="N2945"/>
  <c r="O2945" s="1"/>
  <c r="N2943"/>
  <c r="O2943" s="1"/>
  <c r="N2941"/>
  <c r="O2941" s="1"/>
  <c r="N2939"/>
  <c r="O2939" s="1"/>
  <c r="N2937"/>
  <c r="O2937" s="1"/>
  <c r="N2935"/>
  <c r="O2935" s="1"/>
  <c r="N2933"/>
  <c r="O2933" s="1"/>
  <c r="N2931"/>
  <c r="O2931" s="1"/>
  <c r="N2929"/>
  <c r="O2929" s="1"/>
  <c r="N2927"/>
  <c r="O2927" s="1"/>
  <c r="N2925"/>
  <c r="O2925" s="1"/>
  <c r="N2923"/>
  <c r="O2923" s="1"/>
  <c r="N2921"/>
  <c r="O2921" s="1"/>
  <c r="N2919"/>
  <c r="O2919" s="1"/>
  <c r="N2917"/>
  <c r="O2917" s="1"/>
  <c r="N2915"/>
  <c r="O2915" s="1"/>
  <c r="N2913"/>
  <c r="O2913" s="1"/>
  <c r="N2911"/>
  <c r="O2911" s="1"/>
  <c r="N2909"/>
  <c r="O2909" s="1"/>
  <c r="N2907"/>
  <c r="O2907" s="1"/>
  <c r="N2905"/>
  <c r="O2905" s="1"/>
  <c r="N2903"/>
  <c r="O2903" s="1"/>
  <c r="N2901"/>
  <c r="O2901" s="1"/>
  <c r="N2899"/>
  <c r="O2899" s="1"/>
  <c r="N2897"/>
  <c r="O2897" s="1"/>
  <c r="N2895"/>
  <c r="O2895" s="1"/>
  <c r="N2893"/>
  <c r="O2893" s="1"/>
  <c r="N2891"/>
  <c r="O2891" s="1"/>
  <c r="N2889"/>
  <c r="O2889" s="1"/>
  <c r="N2887"/>
  <c r="O2887" s="1"/>
  <c r="N2885"/>
  <c r="O2885" s="1"/>
  <c r="N2883"/>
  <c r="O2883" s="1"/>
  <c r="N2881"/>
  <c r="O2881" s="1"/>
  <c r="N2879"/>
  <c r="O2879" s="1"/>
  <c r="N2450"/>
  <c r="O2450" s="1"/>
  <c r="N2448"/>
  <c r="O2448" s="1"/>
  <c r="N2446"/>
  <c r="O2446" s="1"/>
  <c r="N2444"/>
  <c r="O2444" s="1"/>
  <c r="N2442"/>
  <c r="O2442" s="1"/>
  <c r="N2440"/>
  <c r="O2440" s="1"/>
  <c r="N2438"/>
  <c r="O2438" s="1"/>
  <c r="N2436"/>
  <c r="O2436" s="1"/>
  <c r="N2434"/>
  <c r="O2434" s="1"/>
  <c r="N2432"/>
  <c r="O2432" s="1"/>
  <c r="N2430"/>
  <c r="O2430" s="1"/>
  <c r="N2428"/>
  <c r="O2428" s="1"/>
  <c r="N2426"/>
  <c r="O2426" s="1"/>
  <c r="N2424"/>
  <c r="O2424" s="1"/>
  <c r="N2422"/>
  <c r="O2422" s="1"/>
  <c r="N2420"/>
  <c r="O2420" s="1"/>
  <c r="N2418"/>
  <c r="O2418" s="1"/>
  <c r="N2416"/>
  <c r="O2416" s="1"/>
  <c r="N2414"/>
  <c r="O2414" s="1"/>
  <c r="N2412"/>
  <c r="O2412" s="1"/>
  <c r="N2410"/>
  <c r="O2410" s="1"/>
  <c r="N2408"/>
  <c r="O2408" s="1"/>
  <c r="N2406"/>
  <c r="O2406" s="1"/>
  <c r="N2404"/>
  <c r="O2404" s="1"/>
  <c r="N2402"/>
  <c r="O2402" s="1"/>
  <c r="N2400"/>
  <c r="O2400" s="1"/>
  <c r="N2398"/>
  <c r="O2398" s="1"/>
  <c r="N2396"/>
  <c r="O2396" s="1"/>
  <c r="N2394"/>
  <c r="O2394" s="1"/>
  <c r="N2392"/>
  <c r="O2392" s="1"/>
  <c r="N2390"/>
  <c r="O2390" s="1"/>
  <c r="N2388"/>
  <c r="O2388" s="1"/>
  <c r="N2386"/>
  <c r="O2386" s="1"/>
  <c r="N2384"/>
  <c r="O2384" s="1"/>
  <c r="N2382"/>
  <c r="O2382" s="1"/>
  <c r="N2380"/>
  <c r="O2380" s="1"/>
  <c r="N2378"/>
  <c r="O2378" s="1"/>
  <c r="N2376"/>
  <c r="O2376" s="1"/>
  <c r="N2374"/>
  <c r="O2374" s="1"/>
  <c r="N2372"/>
  <c r="O2372" s="1"/>
  <c r="N2370"/>
  <c r="O2370" s="1"/>
  <c r="N2368"/>
  <c r="O2368" s="1"/>
  <c r="N2366"/>
  <c r="O2366" s="1"/>
  <c r="N2364"/>
  <c r="O2364" s="1"/>
  <c r="N2362"/>
  <c r="O2362" s="1"/>
  <c r="N2360"/>
  <c r="O2360" s="1"/>
  <c r="N2358"/>
  <c r="O2358" s="1"/>
  <c r="N2356"/>
  <c r="O2356" s="1"/>
  <c r="N2354"/>
  <c r="O2354" s="1"/>
  <c r="N2352"/>
  <c r="O2352" s="1"/>
  <c r="N2350"/>
  <c r="O2350" s="1"/>
  <c r="N2348"/>
  <c r="O2348" s="1"/>
  <c r="N2346"/>
  <c r="O2346" s="1"/>
  <c r="N2344"/>
  <c r="O2344" s="1"/>
  <c r="N2342"/>
  <c r="O2342" s="1"/>
  <c r="N2340"/>
  <c r="O2340" s="1"/>
  <c r="N2338"/>
  <c r="O2338" s="1"/>
  <c r="N2336"/>
  <c r="O2336" s="1"/>
  <c r="N2334"/>
  <c r="O2334" s="1"/>
  <c r="N2332"/>
  <c r="O2332" s="1"/>
  <c r="N2330"/>
  <c r="O2330" s="1"/>
  <c r="N2328"/>
  <c r="O2328" s="1"/>
  <c r="N2326"/>
  <c r="O2326" s="1"/>
  <c r="N2324"/>
  <c r="O2324" s="1"/>
  <c r="N2322"/>
  <c r="O2322" s="1"/>
  <c r="N2320"/>
  <c r="O2320" s="1"/>
  <c r="N2318"/>
  <c r="O2318" s="1"/>
  <c r="N2316"/>
  <c r="O2316" s="1"/>
  <c r="N2314"/>
  <c r="O2314" s="1"/>
  <c r="N2312"/>
  <c r="O2312" s="1"/>
  <c r="N2310"/>
  <c r="O2310" s="1"/>
  <c r="N2308"/>
  <c r="O2308" s="1"/>
  <c r="N2306"/>
  <c r="O2306" s="1"/>
  <c r="N2304"/>
  <c r="O2304" s="1"/>
  <c r="N2302"/>
  <c r="O2302" s="1"/>
  <c r="N2300"/>
  <c r="O2300" s="1"/>
  <c r="N2298"/>
  <c r="O2298" s="1"/>
  <c r="N2226"/>
  <c r="O2226" s="1"/>
  <c r="N2224"/>
  <c r="O2224" s="1"/>
  <c r="N2222"/>
  <c r="O2222" s="1"/>
  <c r="N2220"/>
  <c r="O2220" s="1"/>
  <c r="N2218"/>
  <c r="O2218" s="1"/>
  <c r="N2216"/>
  <c r="O2216" s="1"/>
  <c r="N2214"/>
  <c r="O2214" s="1"/>
  <c r="N2212"/>
  <c r="O2212" s="1"/>
  <c r="N2210"/>
  <c r="O2210" s="1"/>
  <c r="N2208"/>
  <c r="O2208" s="1"/>
  <c r="N2206"/>
  <c r="O2206" s="1"/>
  <c r="N2204"/>
  <c r="O2204" s="1"/>
  <c r="N2202"/>
  <c r="O2202" s="1"/>
  <c r="N2200"/>
  <c r="O2200" s="1"/>
  <c r="N2198"/>
  <c r="O2198" s="1"/>
  <c r="N2196"/>
  <c r="O2196" s="1"/>
  <c r="N2194"/>
  <c r="O2194" s="1"/>
  <c r="N2192"/>
  <c r="O2192" s="1"/>
  <c r="N2190"/>
  <c r="O2190" s="1"/>
  <c r="N2188"/>
  <c r="O2188" s="1"/>
  <c r="N2186"/>
  <c r="O2186" s="1"/>
  <c r="N2184"/>
  <c r="O2184" s="1"/>
  <c r="N2182"/>
  <c r="O2182" s="1"/>
  <c r="N1533"/>
  <c r="O1533" s="1"/>
  <c r="N1531"/>
  <c r="O1531" s="1"/>
  <c r="N1529"/>
  <c r="O1529" s="1"/>
  <c r="N1527"/>
  <c r="O1527" s="1"/>
  <c r="N1525"/>
  <c r="O1525" s="1"/>
  <c r="N1523"/>
  <c r="O1523" s="1"/>
  <c r="N1521"/>
  <c r="O1521" s="1"/>
  <c r="N1519"/>
  <c r="O1519" s="1"/>
  <c r="N1517"/>
  <c r="O1517" s="1"/>
  <c r="N1515"/>
  <c r="O1515" s="1"/>
  <c r="N1513"/>
  <c r="O1513" s="1"/>
  <c r="N1511"/>
  <c r="O1511" s="1"/>
  <c r="N1509"/>
  <c r="O1509" s="1"/>
  <c r="N1507"/>
  <c r="O1507" s="1"/>
  <c r="N1505"/>
  <c r="O1505" s="1"/>
  <c r="N1503"/>
  <c r="O1503" s="1"/>
  <c r="N1501"/>
  <c r="O1501" s="1"/>
  <c r="N1499"/>
  <c r="O1499" s="1"/>
  <c r="N1497"/>
  <c r="O1497" s="1"/>
  <c r="N1495"/>
  <c r="O1495" s="1"/>
  <c r="N1493"/>
  <c r="O1493" s="1"/>
  <c r="N1491"/>
  <c r="O1491" s="1"/>
  <c r="N1489"/>
  <c r="O1489" s="1"/>
  <c r="N1487"/>
  <c r="O1487" s="1"/>
  <c r="N1485"/>
  <c r="O1485" s="1"/>
  <c r="N1483"/>
  <c r="O1483" s="1"/>
  <c r="N1481"/>
  <c r="O1481" s="1"/>
  <c r="N1479"/>
  <c r="O1479" s="1"/>
  <c r="N1477"/>
  <c r="O1477" s="1"/>
  <c r="N1475"/>
  <c r="O1475" s="1"/>
  <c r="N1473"/>
  <c r="O1473" s="1"/>
  <c r="N1471"/>
  <c r="O1471" s="1"/>
  <c r="N1469"/>
  <c r="O1469" s="1"/>
  <c r="N1467"/>
  <c r="O1467" s="1"/>
  <c r="N1465"/>
  <c r="O1465" s="1"/>
  <c r="N1463"/>
  <c r="O1463" s="1"/>
  <c r="N1461"/>
  <c r="O1461" s="1"/>
  <c r="N1459"/>
  <c r="O1459" s="1"/>
  <c r="N1457"/>
  <c r="O1457" s="1"/>
  <c r="N1455"/>
  <c r="O1455" s="1"/>
  <c r="N1453"/>
  <c r="O1453" s="1"/>
  <c r="N1451"/>
  <c r="O1451" s="1"/>
  <c r="N1449"/>
  <c r="O1449" s="1"/>
  <c r="N1447"/>
  <c r="O1447" s="1"/>
  <c r="N1445"/>
  <c r="O1445" s="1"/>
  <c r="N1443"/>
  <c r="O1443" s="1"/>
  <c r="N1441"/>
  <c r="O1441" s="1"/>
  <c r="N1439"/>
  <c r="O1439" s="1"/>
  <c r="N1437"/>
  <c r="O1437" s="1"/>
  <c r="N1435"/>
  <c r="O1435" s="1"/>
  <c r="N1433"/>
  <c r="O1433" s="1"/>
  <c r="N1431"/>
  <c r="O1431" s="1"/>
  <c r="N1429"/>
  <c r="O1429" s="1"/>
  <c r="N1427"/>
  <c r="O1427" s="1"/>
  <c r="N1425"/>
  <c r="O1425" s="1"/>
  <c r="N1423"/>
  <c r="O1423" s="1"/>
  <c r="N1421"/>
  <c r="O1421" s="1"/>
  <c r="N1419"/>
  <c r="O1419" s="1"/>
  <c r="N1417"/>
  <c r="O1417" s="1"/>
  <c r="N1415"/>
  <c r="O1415" s="1"/>
  <c r="N1413"/>
  <c r="O1413" s="1"/>
  <c r="N1411"/>
  <c r="O1411" s="1"/>
  <c r="N1409"/>
  <c r="O1409" s="1"/>
  <c r="N1407"/>
  <c r="O1407" s="1"/>
  <c r="N1405"/>
  <c r="O1405" s="1"/>
  <c r="N1403"/>
  <c r="O1403" s="1"/>
  <c r="N1401"/>
  <c r="O1401" s="1"/>
  <c r="N1399"/>
  <c r="O1399" s="1"/>
  <c r="N1397"/>
  <c r="O1397" s="1"/>
  <c r="N1395"/>
  <c r="O1395" s="1"/>
  <c r="N1393"/>
  <c r="O1393" s="1"/>
  <c r="N1391"/>
  <c r="O1391" s="1"/>
  <c r="N1389"/>
  <c r="O1389" s="1"/>
  <c r="N1387"/>
  <c r="O1387" s="1"/>
  <c r="N1385"/>
  <c r="O1385" s="1"/>
  <c r="N1383"/>
  <c r="O1383" s="1"/>
  <c r="N1381"/>
  <c r="O1381" s="1"/>
  <c r="N1379"/>
  <c r="O1379" s="1"/>
  <c r="N1377"/>
  <c r="O1377" s="1"/>
  <c r="N1375"/>
  <c r="O1375" s="1"/>
  <c r="N1373"/>
  <c r="O1373" s="1"/>
  <c r="N1371"/>
  <c r="O1371" s="1"/>
  <c r="N1369"/>
  <c r="O1369" s="1"/>
  <c r="N1367"/>
  <c r="O1367" s="1"/>
  <c r="N1365"/>
  <c r="O1365" s="1"/>
  <c r="N1363"/>
  <c r="O1363" s="1"/>
  <c r="N1361"/>
  <c r="O1361" s="1"/>
  <c r="N1359"/>
  <c r="O1359" s="1"/>
  <c r="N1357"/>
  <c r="O1357" s="1"/>
  <c r="N1355"/>
  <c r="O1355" s="1"/>
  <c r="N1353"/>
  <c r="O1353" s="1"/>
  <c r="N1351"/>
  <c r="O1351" s="1"/>
  <c r="N1349"/>
  <c r="O1349" s="1"/>
  <c r="N1347"/>
  <c r="O1347" s="1"/>
  <c r="N1345"/>
  <c r="O1345" s="1"/>
  <c r="N1343"/>
  <c r="O1343" s="1"/>
  <c r="N1341"/>
  <c r="O1341" s="1"/>
  <c r="N1339"/>
  <c r="O1339" s="1"/>
  <c r="N1337"/>
  <c r="O1337" s="1"/>
  <c r="N1335"/>
  <c r="O1335" s="1"/>
  <c r="N1333"/>
  <c r="O1333" s="1"/>
  <c r="N1331"/>
  <c r="O1331" s="1"/>
  <c r="N1329"/>
  <c r="O1329" s="1"/>
  <c r="N1327"/>
  <c r="O1327" s="1"/>
  <c r="N1325"/>
  <c r="O1325" s="1"/>
  <c r="N1323"/>
  <c r="O1323" s="1"/>
  <c r="N1321"/>
  <c r="O1321" s="1"/>
  <c r="N1319"/>
  <c r="O1319" s="1"/>
  <c r="N1317"/>
  <c r="O1317" s="1"/>
  <c r="N1315"/>
  <c r="O1315" s="1"/>
  <c r="N1313"/>
  <c r="O1313" s="1"/>
  <c r="N1311"/>
  <c r="O1311" s="1"/>
  <c r="N1309"/>
  <c r="O1309" s="1"/>
  <c r="N1307"/>
  <c r="O1307" s="1"/>
  <c r="N1305"/>
  <c r="O1305" s="1"/>
  <c r="N1303"/>
  <c r="O1303" s="1"/>
  <c r="N1301"/>
  <c r="O1301" s="1"/>
  <c r="N1299"/>
  <c r="O1299" s="1"/>
  <c r="N1297"/>
  <c r="O1297" s="1"/>
  <c r="N1295"/>
  <c r="O1295" s="1"/>
  <c r="N1293"/>
  <c r="O1293" s="1"/>
  <c r="N1291"/>
  <c r="O1291" s="1"/>
  <c r="N1289"/>
  <c r="O1289" s="1"/>
  <c r="N1287"/>
  <c r="O1287" s="1"/>
  <c r="N1285"/>
  <c r="O1285" s="1"/>
  <c r="N1283"/>
  <c r="O1283" s="1"/>
  <c r="N1281"/>
  <c r="O1281" s="1"/>
  <c r="N1279"/>
  <c r="O1279" s="1"/>
  <c r="N1277"/>
  <c r="O1277" s="1"/>
  <c r="N1275"/>
  <c r="O1275" s="1"/>
  <c r="N1273"/>
  <c r="O1273" s="1"/>
  <c r="N1271"/>
  <c r="O1271" s="1"/>
  <c r="N1269"/>
  <c r="O1269" s="1"/>
  <c r="N1267"/>
  <c r="O1267" s="1"/>
  <c r="N1265"/>
  <c r="O1265" s="1"/>
  <c r="N1263"/>
  <c r="O1263" s="1"/>
  <c r="N1261"/>
  <c r="O1261" s="1"/>
  <c r="N1259"/>
  <c r="O1259" s="1"/>
  <c r="N1257"/>
  <c r="O1257" s="1"/>
  <c r="N1255"/>
  <c r="O1255" s="1"/>
  <c r="N1253"/>
  <c r="O1253" s="1"/>
  <c r="N1534"/>
  <c r="O1534" s="1"/>
  <c r="N1532"/>
  <c r="O1532" s="1"/>
  <c r="N1530"/>
  <c r="O1530" s="1"/>
  <c r="N1528"/>
  <c r="O1528" s="1"/>
  <c r="N1526"/>
  <c r="O1526" s="1"/>
  <c r="N1524"/>
  <c r="O1524" s="1"/>
  <c r="N1522"/>
  <c r="O1522" s="1"/>
  <c r="N1520"/>
  <c r="O1520" s="1"/>
  <c r="N1518"/>
  <c r="O1518" s="1"/>
  <c r="N1516"/>
  <c r="O1516" s="1"/>
  <c r="N1514"/>
  <c r="O1514" s="1"/>
  <c r="N1512"/>
  <c r="O1512" s="1"/>
  <c r="N1510"/>
  <c r="O1510" s="1"/>
  <c r="N1508"/>
  <c r="O1508" s="1"/>
  <c r="N1506"/>
  <c r="O1506" s="1"/>
  <c r="N1504"/>
  <c r="O1504" s="1"/>
  <c r="N1502"/>
  <c r="O1502" s="1"/>
  <c r="N1500"/>
  <c r="O1500" s="1"/>
  <c r="N1498"/>
  <c r="O1498" s="1"/>
  <c r="N1496"/>
  <c r="O1496" s="1"/>
  <c r="N1494"/>
  <c r="O1494" s="1"/>
  <c r="N1492"/>
  <c r="O1492" s="1"/>
  <c r="N1490"/>
  <c r="O1490" s="1"/>
  <c r="N1488"/>
  <c r="O1488" s="1"/>
  <c r="N1486"/>
  <c r="O1486" s="1"/>
  <c r="N1484"/>
  <c r="O1484" s="1"/>
  <c r="N1482"/>
  <c r="O1482" s="1"/>
  <c r="N1480"/>
  <c r="O1480" s="1"/>
  <c r="N1478"/>
  <c r="O1478" s="1"/>
  <c r="N1476"/>
  <c r="O1476" s="1"/>
  <c r="N1474"/>
  <c r="O1474" s="1"/>
  <c r="N1472"/>
  <c r="O1472" s="1"/>
  <c r="N1470"/>
  <c r="O1470" s="1"/>
  <c r="N1468"/>
  <c r="O1468" s="1"/>
  <c r="N1466"/>
  <c r="O1466" s="1"/>
  <c r="N1464"/>
  <c r="O1464" s="1"/>
  <c r="N1462"/>
  <c r="O1462" s="1"/>
  <c r="N1460"/>
  <c r="O1460" s="1"/>
  <c r="N1458"/>
  <c r="O1458" s="1"/>
  <c r="N1456"/>
  <c r="O1456" s="1"/>
  <c r="N1454"/>
  <c r="O1454" s="1"/>
  <c r="N1452"/>
  <c r="O1452" s="1"/>
  <c r="N1450"/>
  <c r="O1450" s="1"/>
  <c r="N1448"/>
  <c r="O1448" s="1"/>
  <c r="N1446"/>
  <c r="O1446" s="1"/>
  <c r="N1444"/>
  <c r="O1444" s="1"/>
  <c r="N1442"/>
  <c r="O1442" s="1"/>
  <c r="N1440"/>
  <c r="O1440" s="1"/>
  <c r="N1438"/>
  <c r="O1438" s="1"/>
  <c r="N1436"/>
  <c r="O1436" s="1"/>
  <c r="N1434"/>
  <c r="O1434" s="1"/>
  <c r="N1432"/>
  <c r="O1432" s="1"/>
  <c r="N1430"/>
  <c r="O1430" s="1"/>
  <c r="N1428"/>
  <c r="O1428" s="1"/>
  <c r="N1426"/>
  <c r="O1426" s="1"/>
  <c r="N1424"/>
  <c r="O1424" s="1"/>
  <c r="N1422"/>
  <c r="O1422" s="1"/>
  <c r="N1420"/>
  <c r="O1420" s="1"/>
  <c r="N1418"/>
  <c r="O1418" s="1"/>
  <c r="N1416"/>
  <c r="O1416" s="1"/>
  <c r="N1414"/>
  <c r="O1414" s="1"/>
  <c r="N1412"/>
  <c r="O1412" s="1"/>
  <c r="N1410"/>
  <c r="O1410" s="1"/>
  <c r="N1408"/>
  <c r="O1408" s="1"/>
  <c r="N1406"/>
  <c r="O1406" s="1"/>
  <c r="N1404"/>
  <c r="O1404" s="1"/>
  <c r="N1402"/>
  <c r="O1402" s="1"/>
  <c r="N1400"/>
  <c r="O1400" s="1"/>
  <c r="N1398"/>
  <c r="O1398" s="1"/>
  <c r="N1396"/>
  <c r="O1396" s="1"/>
  <c r="N1394"/>
  <c r="O1394" s="1"/>
  <c r="N1392"/>
  <c r="O1392" s="1"/>
  <c r="N1390"/>
  <c r="O1390" s="1"/>
  <c r="N1388"/>
  <c r="O1388" s="1"/>
  <c r="N1386"/>
  <c r="O1386" s="1"/>
  <c r="N1384"/>
  <c r="O1384" s="1"/>
  <c r="N1382"/>
  <c r="O1382" s="1"/>
  <c r="N1380"/>
  <c r="O1380" s="1"/>
  <c r="N1378"/>
  <c r="O1378" s="1"/>
  <c r="N1376"/>
  <c r="O1376" s="1"/>
  <c r="N1374"/>
  <c r="O1374" s="1"/>
  <c r="N1372"/>
  <c r="O1372" s="1"/>
  <c r="N1370"/>
  <c r="O1370" s="1"/>
  <c r="N1368"/>
  <c r="O1368" s="1"/>
  <c r="N1366"/>
  <c r="O1366" s="1"/>
  <c r="N1364"/>
  <c r="O1364" s="1"/>
  <c r="N1362"/>
  <c r="O1362" s="1"/>
  <c r="N1360"/>
  <c r="O1360" s="1"/>
  <c r="N1358"/>
  <c r="O1358" s="1"/>
  <c r="N1356"/>
  <c r="O1356" s="1"/>
  <c r="N1354"/>
  <c r="O1354" s="1"/>
  <c r="N1352"/>
  <c r="O1352" s="1"/>
  <c r="N1350"/>
  <c r="O1350" s="1"/>
  <c r="N1348"/>
  <c r="O1348" s="1"/>
  <c r="N1346"/>
  <c r="O1346" s="1"/>
  <c r="N1344"/>
  <c r="O1344" s="1"/>
  <c r="N1342"/>
  <c r="O1342" s="1"/>
  <c r="N1340"/>
  <c r="O1340" s="1"/>
  <c r="N1338"/>
  <c r="O1338" s="1"/>
  <c r="N1336"/>
  <c r="O1336" s="1"/>
  <c r="N1334"/>
  <c r="O1334" s="1"/>
  <c r="N1332"/>
  <c r="O1332" s="1"/>
  <c r="N1330"/>
  <c r="O1330" s="1"/>
  <c r="N1328"/>
  <c r="O1328" s="1"/>
  <c r="N1326"/>
  <c r="O1326" s="1"/>
  <c r="N1324"/>
  <c r="O1324" s="1"/>
  <c r="N1322"/>
  <c r="O1322" s="1"/>
  <c r="N1320"/>
  <c r="O1320" s="1"/>
  <c r="N1318"/>
  <c r="O1318" s="1"/>
  <c r="N1316"/>
  <c r="O1316" s="1"/>
  <c r="N1314"/>
  <c r="O1314" s="1"/>
  <c r="N1312"/>
  <c r="O1312" s="1"/>
  <c r="N1310"/>
  <c r="O1310" s="1"/>
  <c r="N1308"/>
  <c r="O1308" s="1"/>
  <c r="N1306"/>
  <c r="O1306" s="1"/>
  <c r="N1304"/>
  <c r="O1304" s="1"/>
  <c r="N1302"/>
  <c r="O1302" s="1"/>
  <c r="N1300"/>
  <c r="O1300" s="1"/>
  <c r="N1298"/>
  <c r="O1298" s="1"/>
  <c r="N1296"/>
  <c r="O1296" s="1"/>
  <c r="N1294"/>
  <c r="O1294" s="1"/>
  <c r="N1292"/>
  <c r="O1292" s="1"/>
  <c r="N1290"/>
  <c r="O1290" s="1"/>
  <c r="N1288"/>
  <c r="O1288" s="1"/>
  <c r="N1286"/>
  <c r="O1286" s="1"/>
  <c r="N1284"/>
  <c r="O1284" s="1"/>
  <c r="N1282"/>
  <c r="O1282" s="1"/>
  <c r="N1280"/>
  <c r="O1280" s="1"/>
  <c r="N1278"/>
  <c r="O1278" s="1"/>
  <c r="N1276"/>
  <c r="O1276" s="1"/>
  <c r="N1274"/>
  <c r="O1274" s="1"/>
  <c r="N1272"/>
  <c r="O1272" s="1"/>
  <c r="N1270"/>
  <c r="O1270" s="1"/>
  <c r="N1268"/>
  <c r="O1268" s="1"/>
  <c r="N1266"/>
  <c r="O1266" s="1"/>
  <c r="N1264"/>
  <c r="O1264" s="1"/>
  <c r="N1262"/>
  <c r="O1262" s="1"/>
  <c r="N1260"/>
  <c r="O1260" s="1"/>
  <c r="N1258"/>
  <c r="O1258" s="1"/>
  <c r="N1256"/>
  <c r="O1256" s="1"/>
  <c r="N1254"/>
  <c r="O1254" s="1"/>
  <c r="N1252"/>
  <c r="O1252" s="1"/>
  <c r="N1250"/>
  <c r="O1250" s="1"/>
  <c r="N1248"/>
  <c r="O1248" s="1"/>
  <c r="N1246"/>
  <c r="O1246" s="1"/>
  <c r="N1244"/>
  <c r="O1244" s="1"/>
  <c r="N1242"/>
  <c r="O1242" s="1"/>
  <c r="N1240"/>
  <c r="O1240" s="1"/>
  <c r="N1238"/>
  <c r="O1238" s="1"/>
  <c r="N1236"/>
  <c r="O1236" s="1"/>
  <c r="N1234"/>
  <c r="O1234" s="1"/>
  <c r="N1232"/>
  <c r="O1232" s="1"/>
  <c r="N1230"/>
  <c r="O1230" s="1"/>
  <c r="N1228"/>
  <c r="O1228" s="1"/>
  <c r="N1226"/>
  <c r="O1226" s="1"/>
  <c r="N1224"/>
  <c r="O1224" s="1"/>
  <c r="N1222"/>
  <c r="O1222" s="1"/>
  <c r="N1220"/>
  <c r="O1220" s="1"/>
  <c r="N1218"/>
  <c r="O1218" s="1"/>
  <c r="N1216"/>
  <c r="O1216" s="1"/>
  <c r="N1214"/>
  <c r="O1214" s="1"/>
  <c r="N1212"/>
  <c r="O1212" s="1"/>
  <c r="N1210"/>
  <c r="O1210" s="1"/>
  <c r="N1208"/>
  <c r="O1208" s="1"/>
  <c r="N1206"/>
  <c r="O1206" s="1"/>
  <c r="N1204"/>
  <c r="O1204" s="1"/>
  <c r="N1202"/>
  <c r="O1202" s="1"/>
  <c r="N1200"/>
  <c r="O1200" s="1"/>
  <c r="N1198"/>
  <c r="O1198" s="1"/>
  <c r="N1196"/>
  <c r="O1196" s="1"/>
  <c r="N1194"/>
  <c r="O1194" s="1"/>
  <c r="N1192"/>
  <c r="O1192" s="1"/>
  <c r="N1190"/>
  <c r="O1190" s="1"/>
  <c r="N1188"/>
  <c r="O1188" s="1"/>
  <c r="N1186"/>
  <c r="O1186" s="1"/>
  <c r="N1184"/>
  <c r="O1184" s="1"/>
  <c r="N1182"/>
  <c r="O1182" s="1"/>
  <c r="N1180"/>
  <c r="O1180" s="1"/>
  <c r="N1178"/>
  <c r="O1178" s="1"/>
  <c r="N1176"/>
  <c r="O1176" s="1"/>
  <c r="N1174"/>
  <c r="O1174" s="1"/>
  <c r="N1172"/>
  <c r="O1172" s="1"/>
  <c r="N1170"/>
  <c r="O1170" s="1"/>
  <c r="N1168"/>
  <c r="O1168" s="1"/>
  <c r="N1166"/>
  <c r="O1166" s="1"/>
  <c r="N1164"/>
  <c r="O1164" s="1"/>
  <c r="N1162"/>
  <c r="O1162" s="1"/>
  <c r="N1160"/>
  <c r="O1160" s="1"/>
  <c r="N1158"/>
  <c r="O1158" s="1"/>
  <c r="N1156"/>
  <c r="O1156" s="1"/>
  <c r="N1154"/>
  <c r="O1154" s="1"/>
  <c r="N1152"/>
  <c r="O1152" s="1"/>
  <c r="N1150"/>
  <c r="O1150" s="1"/>
  <c r="N1148"/>
  <c r="O1148" s="1"/>
  <c r="N1146"/>
  <c r="O1146" s="1"/>
  <c r="N1144"/>
  <c r="O1144" s="1"/>
  <c r="N1142"/>
  <c r="O1142" s="1"/>
  <c r="N1140"/>
  <c r="O1140" s="1"/>
  <c r="N1138"/>
  <c r="O1138" s="1"/>
  <c r="N1136"/>
  <c r="O1136" s="1"/>
  <c r="N1134"/>
  <c r="O1134" s="1"/>
  <c r="N1132"/>
  <c r="O1132" s="1"/>
  <c r="N1130"/>
  <c r="O1130" s="1"/>
  <c r="N1128"/>
  <c r="O1128" s="1"/>
  <c r="N1126"/>
  <c r="O1126" s="1"/>
  <c r="N1124"/>
  <c r="O1124" s="1"/>
  <c r="N1122"/>
  <c r="O1122" s="1"/>
  <c r="N1120"/>
  <c r="O1120" s="1"/>
  <c r="N1118"/>
  <c r="O1118" s="1"/>
  <c r="N1116"/>
  <c r="O1116" s="1"/>
  <c r="N1114"/>
  <c r="O1114" s="1"/>
  <c r="N1112"/>
  <c r="O1112" s="1"/>
  <c r="N1110"/>
  <c r="O1110" s="1"/>
  <c r="N1108"/>
  <c r="O1108" s="1"/>
  <c r="N1106"/>
  <c r="O1106" s="1"/>
  <c r="N1104"/>
  <c r="O1104" s="1"/>
  <c r="N1102"/>
  <c r="O1102" s="1"/>
  <c r="N1100"/>
  <c r="O1100" s="1"/>
  <c r="N1098"/>
  <c r="O1098" s="1"/>
  <c r="N1096"/>
  <c r="O1096" s="1"/>
  <c r="N1094"/>
  <c r="O1094" s="1"/>
  <c r="N1092"/>
  <c r="O1092" s="1"/>
  <c r="N1090"/>
  <c r="O1090" s="1"/>
  <c r="N1088"/>
  <c r="O1088" s="1"/>
  <c r="N1086"/>
  <c r="O1086" s="1"/>
  <c r="N1009"/>
  <c r="O1009" s="1"/>
  <c r="N1007"/>
  <c r="O1007" s="1"/>
  <c r="N1005"/>
  <c r="O1005" s="1"/>
  <c r="N1003"/>
  <c r="O1003" s="1"/>
  <c r="N1001"/>
  <c r="O1001" s="1"/>
  <c r="N999"/>
  <c r="O999" s="1"/>
  <c r="N997"/>
  <c r="O997" s="1"/>
  <c r="N995"/>
  <c r="O995" s="1"/>
  <c r="N993"/>
  <c r="O993" s="1"/>
  <c r="N991"/>
  <c r="O991" s="1"/>
  <c r="N989"/>
  <c r="O989" s="1"/>
  <c r="N987"/>
  <c r="O987" s="1"/>
  <c r="N985"/>
  <c r="O985" s="1"/>
  <c r="N983"/>
  <c r="O983" s="1"/>
  <c r="N981"/>
  <c r="O981" s="1"/>
  <c r="N979"/>
  <c r="O979" s="1"/>
  <c r="N977"/>
  <c r="O977" s="1"/>
  <c r="N975"/>
  <c r="O975" s="1"/>
  <c r="N973"/>
  <c r="O973" s="1"/>
  <c r="N971"/>
  <c r="O971" s="1"/>
  <c r="N969"/>
  <c r="O969" s="1"/>
  <c r="N967"/>
  <c r="O967" s="1"/>
  <c r="N965"/>
  <c r="O965" s="1"/>
  <c r="N963"/>
  <c r="O963" s="1"/>
  <c r="N961"/>
  <c r="O961" s="1"/>
  <c r="N740"/>
  <c r="O740" s="1"/>
  <c r="N738"/>
  <c r="O738" s="1"/>
  <c r="N736"/>
  <c r="O736" s="1"/>
  <c r="N734"/>
  <c r="O734" s="1"/>
  <c r="N732"/>
  <c r="O732" s="1"/>
  <c r="N730"/>
  <c r="O730" s="1"/>
  <c r="N728"/>
  <c r="O728" s="1"/>
  <c r="N726"/>
  <c r="O726" s="1"/>
  <c r="N724"/>
  <c r="O724" s="1"/>
  <c r="N722"/>
  <c r="O722" s="1"/>
  <c r="N720"/>
  <c r="O720" s="1"/>
  <c r="N718"/>
  <c r="O718" s="1"/>
  <c r="N716"/>
  <c r="O716" s="1"/>
  <c r="N714"/>
  <c r="O714" s="1"/>
  <c r="N712"/>
  <c r="O712" s="1"/>
  <c r="N710"/>
  <c r="O710" s="1"/>
  <c r="N708"/>
  <c r="O708" s="1"/>
  <c r="N706"/>
  <c r="O706" s="1"/>
  <c r="N704"/>
  <c r="O704" s="1"/>
  <c r="N702"/>
  <c r="O702" s="1"/>
  <c r="N700"/>
  <c r="O700" s="1"/>
  <c r="N698"/>
  <c r="O698" s="1"/>
  <c r="N696"/>
  <c r="O696" s="1"/>
  <c r="N694"/>
  <c r="O694" s="1"/>
  <c r="N692"/>
  <c r="O692" s="1"/>
  <c r="N690"/>
  <c r="O690" s="1"/>
  <c r="N688"/>
  <c r="O688" s="1"/>
  <c r="N686"/>
  <c r="O686" s="1"/>
  <c r="N684"/>
  <c r="O684" s="1"/>
  <c r="N682"/>
  <c r="O682" s="1"/>
  <c r="N680"/>
  <c r="O680" s="1"/>
  <c r="N678"/>
  <c r="O678" s="1"/>
  <c r="N676"/>
  <c r="O676" s="1"/>
  <c r="N674"/>
  <c r="O674" s="1"/>
  <c r="N672"/>
  <c r="O672" s="1"/>
  <c r="N670"/>
  <c r="O670" s="1"/>
  <c r="N668"/>
  <c r="O668" s="1"/>
  <c r="N666"/>
  <c r="O666" s="1"/>
  <c r="N664"/>
  <c r="O664" s="1"/>
  <c r="N662"/>
  <c r="O662" s="1"/>
  <c r="N660"/>
  <c r="O660" s="1"/>
  <c r="N658"/>
  <c r="O658" s="1"/>
  <c r="N656"/>
  <c r="O656" s="1"/>
  <c r="N654"/>
  <c r="O654" s="1"/>
  <c r="N652"/>
  <c r="O652" s="1"/>
  <c r="N650"/>
  <c r="O650" s="1"/>
  <c r="N648"/>
  <c r="O648" s="1"/>
  <c r="N646"/>
  <c r="O646" s="1"/>
  <c r="N644"/>
  <c r="O644" s="1"/>
  <c r="N642"/>
  <c r="O642" s="1"/>
  <c r="N640"/>
  <c r="O640" s="1"/>
  <c r="N638"/>
  <c r="O638" s="1"/>
  <c r="N636"/>
  <c r="O636" s="1"/>
  <c r="N634"/>
  <c r="O634" s="1"/>
  <c r="N632"/>
  <c r="O632" s="1"/>
  <c r="N630"/>
  <c r="O630" s="1"/>
  <c r="N628"/>
  <c r="O628" s="1"/>
  <c r="N626"/>
  <c r="O626" s="1"/>
  <c r="N624"/>
  <c r="O624" s="1"/>
  <c r="N622"/>
  <c r="O622" s="1"/>
  <c r="N620"/>
  <c r="O620" s="1"/>
  <c r="N618"/>
  <c r="O618" s="1"/>
  <c r="N616"/>
  <c r="O616" s="1"/>
  <c r="N614"/>
  <c r="O614" s="1"/>
  <c r="N612"/>
  <c r="O612" s="1"/>
  <c r="N610"/>
  <c r="O610" s="1"/>
  <c r="N608"/>
  <c r="O608" s="1"/>
  <c r="N606"/>
  <c r="O606" s="1"/>
  <c r="N604"/>
  <c r="O604" s="1"/>
  <c r="N602"/>
  <c r="O602" s="1"/>
  <c r="N600"/>
  <c r="O600" s="1"/>
  <c r="N598"/>
  <c r="O598" s="1"/>
  <c r="N596"/>
  <c r="O596" s="1"/>
  <c r="N594"/>
  <c r="O594" s="1"/>
  <c r="N592"/>
  <c r="O592" s="1"/>
  <c r="N590"/>
  <c r="O590" s="1"/>
  <c r="N588"/>
  <c r="O588" s="1"/>
  <c r="N586"/>
  <c r="O586" s="1"/>
  <c r="N584"/>
  <c r="O584" s="1"/>
  <c r="N582"/>
  <c r="O582" s="1"/>
  <c r="N580"/>
  <c r="O580" s="1"/>
  <c r="N578"/>
  <c r="O578" s="1"/>
  <c r="N576"/>
  <c r="O576" s="1"/>
  <c r="N574"/>
  <c r="O574" s="1"/>
  <c r="N572"/>
  <c r="O572" s="1"/>
  <c r="N570"/>
  <c r="O570" s="1"/>
  <c r="N568"/>
  <c r="O568" s="1"/>
  <c r="N566"/>
  <c r="O566" s="1"/>
  <c r="N564"/>
  <c r="O564" s="1"/>
  <c r="N562"/>
  <c r="O562" s="1"/>
  <c r="N560"/>
  <c r="O560" s="1"/>
  <c r="N558"/>
  <c r="O558" s="1"/>
  <c r="N556"/>
  <c r="O556" s="1"/>
  <c r="N554"/>
  <c r="O554" s="1"/>
  <c r="N552"/>
  <c r="O552" s="1"/>
  <c r="N550"/>
  <c r="O550" s="1"/>
  <c r="N548"/>
  <c r="O548" s="1"/>
  <c r="N546"/>
  <c r="O546" s="1"/>
  <c r="N544"/>
  <c r="O544" s="1"/>
  <c r="N356"/>
  <c r="O356" s="1"/>
  <c r="N354"/>
  <c r="O354" s="1"/>
  <c r="N352"/>
  <c r="O352" s="1"/>
  <c r="N350"/>
  <c r="O350" s="1"/>
  <c r="N222"/>
  <c r="O222" s="1"/>
  <c r="N220"/>
  <c r="O220" s="1"/>
  <c r="N218"/>
  <c r="O218" s="1"/>
  <c r="N216"/>
  <c r="O216" s="1"/>
  <c r="N214"/>
  <c r="O214" s="1"/>
  <c r="N212"/>
  <c r="O212" s="1"/>
  <c r="N210"/>
  <c r="O210" s="1"/>
  <c r="N208"/>
  <c r="O208" s="1"/>
  <c r="N206"/>
  <c r="O206" s="1"/>
  <c r="N204"/>
  <c r="O204" s="1"/>
  <c r="N202"/>
  <c r="O202" s="1"/>
  <c r="N200"/>
  <c r="O200" s="1"/>
  <c r="N198"/>
  <c r="O198" s="1"/>
  <c r="N196"/>
  <c r="O196" s="1"/>
  <c r="N194"/>
  <c r="O194" s="1"/>
  <c r="N192"/>
  <c r="O192" s="1"/>
  <c r="N190"/>
  <c r="O190" s="1"/>
  <c r="N188"/>
  <c r="O188" s="1"/>
  <c r="N186"/>
  <c r="O186" s="1"/>
  <c r="N184"/>
  <c r="O184" s="1"/>
  <c r="N182"/>
  <c r="O182" s="1"/>
  <c r="N180"/>
  <c r="O180" s="1"/>
  <c r="N178"/>
  <c r="O178" s="1"/>
  <c r="N176"/>
  <c r="O176" s="1"/>
  <c r="N174"/>
  <c r="O174" s="1"/>
  <c r="N172"/>
  <c r="O172" s="1"/>
  <c r="N170"/>
  <c r="O170" s="1"/>
  <c r="N168"/>
  <c r="O168" s="1"/>
  <c r="N166"/>
  <c r="O166" s="1"/>
  <c r="N164"/>
  <c r="O164" s="1"/>
  <c r="N162"/>
  <c r="O162" s="1"/>
  <c r="N160"/>
  <c r="O160" s="1"/>
  <c r="N158"/>
  <c r="O158" s="1"/>
  <c r="N156"/>
  <c r="O156" s="1"/>
  <c r="N154"/>
  <c r="O154" s="1"/>
  <c r="N59"/>
  <c r="O59" s="1"/>
  <c r="N57"/>
  <c r="O57" s="1"/>
  <c r="N55"/>
  <c r="O55" s="1"/>
  <c r="N53"/>
  <c r="O53" s="1"/>
  <c r="N51"/>
  <c r="O51" s="1"/>
  <c r="N49"/>
  <c r="O49" s="1"/>
  <c r="N47"/>
  <c r="O47" s="1"/>
  <c r="N45"/>
  <c r="O45" s="1"/>
  <c r="N43"/>
  <c r="O43" s="1"/>
  <c r="N41"/>
  <c r="O41" s="1"/>
  <c r="N39"/>
  <c r="O39" s="1"/>
  <c r="N37"/>
  <c r="O37" s="1"/>
  <c r="N1251"/>
  <c r="O1251" s="1"/>
  <c r="N1249"/>
  <c r="O1249" s="1"/>
  <c r="N1247"/>
  <c r="O1247" s="1"/>
  <c r="N1245"/>
  <c r="O1245" s="1"/>
  <c r="N1243"/>
  <c r="O1243" s="1"/>
  <c r="N1241"/>
  <c r="O1241" s="1"/>
  <c r="N1239"/>
  <c r="O1239" s="1"/>
  <c r="N1237"/>
  <c r="O1237" s="1"/>
  <c r="N1235"/>
  <c r="O1235" s="1"/>
  <c r="N1233"/>
  <c r="O1233" s="1"/>
  <c r="N1231"/>
  <c r="O1231" s="1"/>
  <c r="N1229"/>
  <c r="O1229" s="1"/>
  <c r="N1227"/>
  <c r="O1227" s="1"/>
  <c r="N1225"/>
  <c r="O1225" s="1"/>
  <c r="N1223"/>
  <c r="O1223" s="1"/>
  <c r="N1221"/>
  <c r="O1221" s="1"/>
  <c r="N1219"/>
  <c r="O1219" s="1"/>
  <c r="N1217"/>
  <c r="O1217" s="1"/>
  <c r="N1215"/>
  <c r="O1215" s="1"/>
  <c r="N1213"/>
  <c r="O1213" s="1"/>
  <c r="N1211"/>
  <c r="O1211" s="1"/>
  <c r="N1209"/>
  <c r="O1209" s="1"/>
  <c r="N1207"/>
  <c r="O1207" s="1"/>
  <c r="N1205"/>
  <c r="O1205" s="1"/>
  <c r="N1203"/>
  <c r="O1203" s="1"/>
  <c r="N1201"/>
  <c r="O1201" s="1"/>
  <c r="N1199"/>
  <c r="O1199" s="1"/>
  <c r="N1197"/>
  <c r="O1197" s="1"/>
  <c r="N1195"/>
  <c r="O1195" s="1"/>
  <c r="N1193"/>
  <c r="O1193" s="1"/>
  <c r="N1191"/>
  <c r="O1191" s="1"/>
  <c r="N1189"/>
  <c r="O1189" s="1"/>
  <c r="N1187"/>
  <c r="O1187" s="1"/>
  <c r="N1185"/>
  <c r="O1185" s="1"/>
  <c r="N1183"/>
  <c r="O1183" s="1"/>
  <c r="N1181"/>
  <c r="O1181" s="1"/>
  <c r="N1179"/>
  <c r="O1179" s="1"/>
  <c r="N1177"/>
  <c r="O1177" s="1"/>
  <c r="N1175"/>
  <c r="O1175" s="1"/>
  <c r="N1173"/>
  <c r="O1173" s="1"/>
  <c r="N1171"/>
  <c r="O1171" s="1"/>
  <c r="N1169"/>
  <c r="O1169" s="1"/>
  <c r="N1167"/>
  <c r="O1167" s="1"/>
  <c r="N1165"/>
  <c r="O1165" s="1"/>
  <c r="N1163"/>
  <c r="O1163" s="1"/>
  <c r="N1161"/>
  <c r="O1161" s="1"/>
  <c r="N1159"/>
  <c r="O1159" s="1"/>
  <c r="N1157"/>
  <c r="O1157" s="1"/>
  <c r="N1155"/>
  <c r="O1155" s="1"/>
  <c r="N1153"/>
  <c r="O1153" s="1"/>
  <c r="N1151"/>
  <c r="O1151" s="1"/>
  <c r="N1149"/>
  <c r="O1149" s="1"/>
  <c r="N1147"/>
  <c r="O1147" s="1"/>
  <c r="N1145"/>
  <c r="O1145" s="1"/>
  <c r="N1143"/>
  <c r="O1143" s="1"/>
  <c r="N1141"/>
  <c r="O1141" s="1"/>
  <c r="N1139"/>
  <c r="O1139" s="1"/>
  <c r="N1137"/>
  <c r="O1137" s="1"/>
  <c r="N1135"/>
  <c r="O1135" s="1"/>
  <c r="N1133"/>
  <c r="O1133" s="1"/>
  <c r="N1131"/>
  <c r="O1131" s="1"/>
  <c r="N1129"/>
  <c r="O1129" s="1"/>
  <c r="N1127"/>
  <c r="O1127" s="1"/>
  <c r="N1125"/>
  <c r="O1125" s="1"/>
  <c r="N1123"/>
  <c r="O1123" s="1"/>
  <c r="N1121"/>
  <c r="O1121" s="1"/>
  <c r="N1119"/>
  <c r="O1119" s="1"/>
  <c r="N1117"/>
  <c r="O1117" s="1"/>
  <c r="N1115"/>
  <c r="O1115" s="1"/>
  <c r="N1113"/>
  <c r="O1113" s="1"/>
  <c r="N1111"/>
  <c r="O1111" s="1"/>
  <c r="N1109"/>
  <c r="O1109" s="1"/>
  <c r="N1107"/>
  <c r="O1107" s="1"/>
  <c r="N1105"/>
  <c r="O1105" s="1"/>
  <c r="N1103"/>
  <c r="O1103" s="1"/>
  <c r="N1101"/>
  <c r="O1101" s="1"/>
  <c r="N1099"/>
  <c r="O1099" s="1"/>
  <c r="N1097"/>
  <c r="O1097" s="1"/>
  <c r="N1095"/>
  <c r="O1095" s="1"/>
  <c r="N1093"/>
  <c r="O1093" s="1"/>
  <c r="N1091"/>
  <c r="O1091" s="1"/>
  <c r="N1089"/>
  <c r="O1089" s="1"/>
  <c r="N1087"/>
  <c r="O1087" s="1"/>
  <c r="N1085"/>
  <c r="O1085" s="1"/>
  <c r="N1008"/>
  <c r="O1008" s="1"/>
  <c r="N1006"/>
  <c r="O1006" s="1"/>
  <c r="N1004"/>
  <c r="O1004" s="1"/>
  <c r="N1002"/>
  <c r="O1002" s="1"/>
  <c r="N1000"/>
  <c r="O1000" s="1"/>
  <c r="N998"/>
  <c r="O998" s="1"/>
  <c r="N996"/>
  <c r="O996" s="1"/>
  <c r="N994"/>
  <c r="O994" s="1"/>
  <c r="N992"/>
  <c r="O992" s="1"/>
  <c r="N990"/>
  <c r="O990" s="1"/>
  <c r="N988"/>
  <c r="O988" s="1"/>
  <c r="N986"/>
  <c r="O986" s="1"/>
  <c r="N984"/>
  <c r="O984" s="1"/>
  <c r="N982"/>
  <c r="O982" s="1"/>
  <c r="N980"/>
  <c r="O980" s="1"/>
  <c r="N978"/>
  <c r="O978" s="1"/>
  <c r="N976"/>
  <c r="O976" s="1"/>
  <c r="N974"/>
  <c r="O974" s="1"/>
  <c r="N972"/>
  <c r="O972" s="1"/>
  <c r="N970"/>
  <c r="O970" s="1"/>
  <c r="N968"/>
  <c r="O968" s="1"/>
  <c r="N966"/>
  <c r="O966" s="1"/>
  <c r="N964"/>
  <c r="O964" s="1"/>
  <c r="N962"/>
  <c r="O962" s="1"/>
  <c r="N739"/>
  <c r="O739" s="1"/>
  <c r="N737"/>
  <c r="O737" s="1"/>
  <c r="N735"/>
  <c r="O735" s="1"/>
  <c r="N733"/>
  <c r="O733" s="1"/>
  <c r="N731"/>
  <c r="O731" s="1"/>
  <c r="N729"/>
  <c r="O729" s="1"/>
  <c r="N727"/>
  <c r="O727" s="1"/>
  <c r="N725"/>
  <c r="O725" s="1"/>
  <c r="N723"/>
  <c r="O723" s="1"/>
  <c r="N721"/>
  <c r="O721" s="1"/>
  <c r="N719"/>
  <c r="O719" s="1"/>
  <c r="N717"/>
  <c r="O717" s="1"/>
  <c r="N715"/>
  <c r="O715" s="1"/>
  <c r="N713"/>
  <c r="O713" s="1"/>
  <c r="N711"/>
  <c r="O711" s="1"/>
  <c r="N709"/>
  <c r="O709" s="1"/>
  <c r="N707"/>
  <c r="O707" s="1"/>
  <c r="N705"/>
  <c r="O705" s="1"/>
  <c r="N703"/>
  <c r="O703" s="1"/>
  <c r="N701"/>
  <c r="O701" s="1"/>
  <c r="N699"/>
  <c r="O699" s="1"/>
  <c r="N697"/>
  <c r="O697" s="1"/>
  <c r="N695"/>
  <c r="O695" s="1"/>
  <c r="N693"/>
  <c r="O693" s="1"/>
  <c r="N691"/>
  <c r="O691" s="1"/>
  <c r="N689"/>
  <c r="O689" s="1"/>
  <c r="N687"/>
  <c r="O687" s="1"/>
  <c r="N685"/>
  <c r="O685" s="1"/>
  <c r="N683"/>
  <c r="O683" s="1"/>
  <c r="N681"/>
  <c r="O681" s="1"/>
  <c r="N679"/>
  <c r="O679" s="1"/>
  <c r="N677"/>
  <c r="O677" s="1"/>
  <c r="N675"/>
  <c r="O675" s="1"/>
  <c r="N673"/>
  <c r="O673" s="1"/>
  <c r="N671"/>
  <c r="O671" s="1"/>
  <c r="N669"/>
  <c r="O669" s="1"/>
  <c r="N667"/>
  <c r="O667" s="1"/>
  <c r="N665"/>
  <c r="O665" s="1"/>
  <c r="N663"/>
  <c r="O663" s="1"/>
  <c r="N661"/>
  <c r="O661" s="1"/>
  <c r="N659"/>
  <c r="O659" s="1"/>
  <c r="N657"/>
  <c r="O657" s="1"/>
  <c r="N655"/>
  <c r="O655" s="1"/>
  <c r="N653"/>
  <c r="O653" s="1"/>
  <c r="N651"/>
  <c r="O651" s="1"/>
  <c r="N649"/>
  <c r="O649" s="1"/>
  <c r="N647"/>
  <c r="O647" s="1"/>
  <c r="N645"/>
  <c r="O645" s="1"/>
  <c r="N643"/>
  <c r="O643" s="1"/>
  <c r="N641"/>
  <c r="O641" s="1"/>
  <c r="N639"/>
  <c r="O639" s="1"/>
  <c r="N637"/>
  <c r="O637" s="1"/>
  <c r="N635"/>
  <c r="O635" s="1"/>
  <c r="N633"/>
  <c r="O633" s="1"/>
  <c r="N631"/>
  <c r="O631" s="1"/>
  <c r="N629"/>
  <c r="O629" s="1"/>
  <c r="N627"/>
  <c r="O627" s="1"/>
  <c r="N625"/>
  <c r="O625" s="1"/>
  <c r="N623"/>
  <c r="O623" s="1"/>
  <c r="N621"/>
  <c r="O621" s="1"/>
  <c r="N619"/>
  <c r="O619" s="1"/>
  <c r="N617"/>
  <c r="O617" s="1"/>
  <c r="N615"/>
  <c r="O615" s="1"/>
  <c r="N613"/>
  <c r="O613" s="1"/>
  <c r="N611"/>
  <c r="O611" s="1"/>
  <c r="N609"/>
  <c r="O609" s="1"/>
  <c r="N607"/>
  <c r="O607" s="1"/>
  <c r="N605"/>
  <c r="O605" s="1"/>
  <c r="N603"/>
  <c r="O603" s="1"/>
  <c r="N601"/>
  <c r="O601" s="1"/>
  <c r="N599"/>
  <c r="O599" s="1"/>
  <c r="N597"/>
  <c r="O597" s="1"/>
  <c r="N595"/>
  <c r="O595" s="1"/>
  <c r="N593"/>
  <c r="O593" s="1"/>
  <c r="N591"/>
  <c r="O591" s="1"/>
  <c r="N589"/>
  <c r="O589" s="1"/>
  <c r="N587"/>
  <c r="O587" s="1"/>
  <c r="N585"/>
  <c r="O585" s="1"/>
  <c r="N583"/>
  <c r="O583" s="1"/>
  <c r="N581"/>
  <c r="O581" s="1"/>
  <c r="N579"/>
  <c r="O579" s="1"/>
  <c r="N577"/>
  <c r="O577" s="1"/>
  <c r="N575"/>
  <c r="O575" s="1"/>
  <c r="N573"/>
  <c r="O573" s="1"/>
  <c r="N571"/>
  <c r="O571" s="1"/>
  <c r="N569"/>
  <c r="O569" s="1"/>
  <c r="N567"/>
  <c r="O567" s="1"/>
  <c r="N565"/>
  <c r="O565" s="1"/>
  <c r="N563"/>
  <c r="O563" s="1"/>
  <c r="N561"/>
  <c r="O561" s="1"/>
  <c r="N559"/>
  <c r="O559" s="1"/>
  <c r="N557"/>
  <c r="O557" s="1"/>
  <c r="N555"/>
  <c r="O555" s="1"/>
  <c r="N553"/>
  <c r="O553" s="1"/>
  <c r="N551"/>
  <c r="O551" s="1"/>
  <c r="N549"/>
  <c r="O549" s="1"/>
  <c r="N547"/>
  <c r="O547" s="1"/>
  <c r="N545"/>
  <c r="O545" s="1"/>
  <c r="N543"/>
  <c r="O543" s="1"/>
  <c r="N355"/>
  <c r="O355" s="1"/>
  <c r="N353"/>
  <c r="O353" s="1"/>
  <c r="N351"/>
  <c r="O351" s="1"/>
  <c r="N221"/>
  <c r="O221" s="1"/>
  <c r="N219"/>
  <c r="O219" s="1"/>
  <c r="N217"/>
  <c r="O217" s="1"/>
  <c r="N215"/>
  <c r="O215" s="1"/>
  <c r="N213"/>
  <c r="O213" s="1"/>
  <c r="N211"/>
  <c r="O211" s="1"/>
  <c r="N209"/>
  <c r="O209" s="1"/>
  <c r="N207"/>
  <c r="O207" s="1"/>
  <c r="N205"/>
  <c r="O205" s="1"/>
  <c r="N203"/>
  <c r="O203" s="1"/>
  <c r="N201"/>
  <c r="O201" s="1"/>
  <c r="N199"/>
  <c r="O199" s="1"/>
  <c r="N197"/>
  <c r="O197" s="1"/>
  <c r="N195"/>
  <c r="O195" s="1"/>
  <c r="N193"/>
  <c r="O193" s="1"/>
  <c r="N191"/>
  <c r="O191" s="1"/>
  <c r="N189"/>
  <c r="O189" s="1"/>
  <c r="N187"/>
  <c r="O187" s="1"/>
  <c r="N185"/>
  <c r="O185" s="1"/>
  <c r="N183"/>
  <c r="O183" s="1"/>
  <c r="N181"/>
  <c r="O181" s="1"/>
  <c r="N179"/>
  <c r="O179" s="1"/>
  <c r="N177"/>
  <c r="O177" s="1"/>
  <c r="N175"/>
  <c r="O175" s="1"/>
  <c r="N173"/>
  <c r="O173" s="1"/>
  <c r="N171"/>
  <c r="O171" s="1"/>
  <c r="N169"/>
  <c r="O169" s="1"/>
  <c r="N167"/>
  <c r="O167" s="1"/>
  <c r="N165"/>
  <c r="O165" s="1"/>
  <c r="N163"/>
  <c r="O163" s="1"/>
  <c r="N161"/>
  <c r="O161" s="1"/>
  <c r="N159"/>
  <c r="O159" s="1"/>
  <c r="N157"/>
  <c r="O157" s="1"/>
  <c r="N155"/>
  <c r="O155" s="1"/>
  <c r="N60"/>
  <c r="O60" s="1"/>
  <c r="N58"/>
  <c r="O58" s="1"/>
  <c r="N56"/>
  <c r="O56" s="1"/>
  <c r="N54"/>
  <c r="O54" s="1"/>
  <c r="N52"/>
  <c r="O52" s="1"/>
  <c r="N50"/>
  <c r="O50" s="1"/>
  <c r="N48"/>
  <c r="O48" s="1"/>
  <c r="N46"/>
  <c r="O46" s="1"/>
  <c r="N44"/>
  <c r="O44" s="1"/>
  <c r="N42"/>
  <c r="O42" s="1"/>
  <c r="N40"/>
  <c r="O40" s="1"/>
  <c r="N38"/>
  <c r="O38" s="1"/>
  <c r="N4455"/>
  <c r="O4455" s="1"/>
  <c r="N4439"/>
  <c r="O4439" s="1"/>
  <c r="N4429"/>
  <c r="O4429" s="1"/>
  <c r="N4427"/>
  <c r="O4427" s="1"/>
  <c r="N4423"/>
  <c r="O4423" s="1"/>
  <c r="N4419"/>
  <c r="O4419" s="1"/>
  <c r="N4407"/>
  <c r="O4407" s="1"/>
  <c r="N4399"/>
  <c r="O4399" s="1"/>
  <c r="N4381"/>
  <c r="O4381" s="1"/>
  <c r="N4379"/>
  <c r="O4379" s="1"/>
  <c r="N4371"/>
  <c r="O4371" s="1"/>
  <c r="N4367"/>
  <c r="O4367" s="1"/>
  <c r="N4363"/>
  <c r="O4363" s="1"/>
  <c r="N4355"/>
  <c r="O4355" s="1"/>
  <c r="N4451"/>
  <c r="O4451" s="1"/>
  <c r="N4443"/>
  <c r="O4443" s="1"/>
  <c r="N4435"/>
  <c r="O4435" s="1"/>
  <c r="N4433"/>
  <c r="O4433" s="1"/>
  <c r="N4415"/>
  <c r="O4415" s="1"/>
  <c r="N4411"/>
  <c r="O4411" s="1"/>
  <c r="N4403"/>
  <c r="O4403" s="1"/>
  <c r="N4393"/>
  <c r="O4393" s="1"/>
  <c r="N4391"/>
  <c r="O4391" s="1"/>
  <c r="N4387"/>
  <c r="O4387" s="1"/>
  <c r="N4385"/>
  <c r="O4385" s="1"/>
  <c r="N4375"/>
  <c r="O4375" s="1"/>
  <c r="N4359"/>
  <c r="O4359" s="1"/>
  <c r="N4351"/>
  <c r="O4351" s="1"/>
  <c r="N4458"/>
  <c r="O4458" s="1"/>
  <c r="N4456"/>
  <c r="O4456" s="1"/>
  <c r="N4454"/>
  <c r="O4454" s="1"/>
  <c r="N4452"/>
  <c r="O4452" s="1"/>
  <c r="N4448"/>
  <c r="O4448" s="1"/>
  <c r="N4446"/>
  <c r="O4446" s="1"/>
  <c r="N4444"/>
  <c r="O4444" s="1"/>
  <c r="N4442"/>
  <c r="O4442" s="1"/>
  <c r="N4440"/>
  <c r="O4440" s="1"/>
  <c r="N4438"/>
  <c r="O4438" s="1"/>
  <c r="N4436"/>
  <c r="O4436" s="1"/>
  <c r="N4434"/>
  <c r="O4434" s="1"/>
  <c r="N4432"/>
  <c r="O4432" s="1"/>
  <c r="N4430"/>
  <c r="O4430" s="1"/>
  <c r="N4428"/>
  <c r="O4428" s="1"/>
  <c r="N4426"/>
  <c r="O4426" s="1"/>
  <c r="N4424"/>
  <c r="O4424" s="1"/>
  <c r="N4422"/>
  <c r="O4422" s="1"/>
  <c r="N4418"/>
  <c r="O4418" s="1"/>
  <c r="N4416"/>
  <c r="O4416" s="1"/>
  <c r="N4414"/>
  <c r="O4414" s="1"/>
  <c r="N4412"/>
  <c r="O4412" s="1"/>
  <c r="N4410"/>
  <c r="O4410" s="1"/>
  <c r="N4408"/>
  <c r="O4408" s="1"/>
  <c r="N4406"/>
  <c r="O4406" s="1"/>
  <c r="N4404"/>
  <c r="O4404" s="1"/>
  <c r="N4402"/>
  <c r="O4402" s="1"/>
  <c r="N4400"/>
  <c r="O4400" s="1"/>
  <c r="N4398"/>
  <c r="O4398" s="1"/>
  <c r="N4396"/>
  <c r="O4396" s="1"/>
  <c r="N4394"/>
  <c r="O4394" s="1"/>
  <c r="N4390"/>
  <c r="O4390" s="1"/>
  <c r="N4388"/>
  <c r="O4388" s="1"/>
  <c r="N4386"/>
  <c r="O4386" s="1"/>
  <c r="N4384"/>
  <c r="O4384" s="1"/>
  <c r="N4382"/>
  <c r="O4382" s="1"/>
  <c r="N4380"/>
  <c r="O4380" s="1"/>
  <c r="N4378"/>
  <c r="O4378" s="1"/>
  <c r="N4376"/>
  <c r="O4376" s="1"/>
  <c r="N4374"/>
  <c r="O4374" s="1"/>
  <c r="N4372"/>
  <c r="O4372" s="1"/>
  <c r="N4370"/>
  <c r="O4370" s="1"/>
  <c r="N4368"/>
  <c r="O4368" s="1"/>
  <c r="N4366"/>
  <c r="O4366" s="1"/>
  <c r="N4364"/>
  <c r="O4364" s="1"/>
  <c r="N4362"/>
  <c r="O4362" s="1"/>
  <c r="N4360"/>
  <c r="O4360" s="1"/>
  <c r="N4358"/>
  <c r="O4358" s="1"/>
  <c r="N4356"/>
  <c r="O4356" s="1"/>
  <c r="N4354"/>
  <c r="O4354" s="1"/>
  <c r="N4352"/>
  <c r="O4352" s="1"/>
  <c r="N2804"/>
  <c r="O2804" s="1"/>
  <c r="N2802"/>
  <c r="O2802" s="1"/>
  <c r="N2800"/>
  <c r="O2800" s="1"/>
  <c r="N2798"/>
  <c r="O2798" s="1"/>
  <c r="N2796"/>
  <c r="O2796" s="1"/>
  <c r="N2794"/>
  <c r="O2794" s="1"/>
  <c r="N2792"/>
  <c r="O2792" s="1"/>
  <c r="N2790"/>
  <c r="O2790" s="1"/>
  <c r="N2788"/>
  <c r="O2788" s="1"/>
  <c r="N2786"/>
  <c r="O2786" s="1"/>
  <c r="N2784"/>
  <c r="O2784" s="1"/>
  <c r="N2782"/>
  <c r="O2782" s="1"/>
  <c r="N2780"/>
  <c r="O2780" s="1"/>
  <c r="N2778"/>
  <c r="O2778" s="1"/>
  <c r="N2776"/>
  <c r="O2776" s="1"/>
  <c r="N2774"/>
  <c r="O2774" s="1"/>
  <c r="N2772"/>
  <c r="O2772" s="1"/>
  <c r="N2770"/>
  <c r="O2770" s="1"/>
  <c r="N2768"/>
  <c r="O2768" s="1"/>
  <c r="N2766"/>
  <c r="O2766" s="1"/>
  <c r="N2764"/>
  <c r="O2764" s="1"/>
  <c r="N2762"/>
  <c r="O2762" s="1"/>
  <c r="N2760"/>
  <c r="O2760" s="1"/>
  <c r="N2758"/>
  <c r="O2758" s="1"/>
  <c r="N2756"/>
  <c r="O2756" s="1"/>
  <c r="N2754"/>
  <c r="O2754" s="1"/>
  <c r="N2752"/>
  <c r="O2752" s="1"/>
  <c r="N2750"/>
  <c r="O2750" s="1"/>
  <c r="N2748"/>
  <c r="O2748" s="1"/>
  <c r="N2746"/>
  <c r="O2746" s="1"/>
  <c r="N2744"/>
  <c r="O2744" s="1"/>
  <c r="N2742"/>
  <c r="O2742" s="1"/>
  <c r="N2740"/>
  <c r="O2740" s="1"/>
  <c r="N2738"/>
  <c r="O2738" s="1"/>
  <c r="N2736"/>
  <c r="O2736" s="1"/>
  <c r="N2734"/>
  <c r="O2734" s="1"/>
  <c r="N2732"/>
  <c r="O2732" s="1"/>
  <c r="N2730"/>
  <c r="O2730" s="1"/>
  <c r="N2728"/>
  <c r="O2728" s="1"/>
  <c r="N2726"/>
  <c r="O2726" s="1"/>
  <c r="N2724"/>
  <c r="O2724" s="1"/>
  <c r="N2722"/>
  <c r="O2722" s="1"/>
  <c r="N2720"/>
  <c r="O2720" s="1"/>
  <c r="N2718"/>
  <c r="O2718" s="1"/>
  <c r="N2716"/>
  <c r="O2716" s="1"/>
  <c r="N2714"/>
  <c r="O2714" s="1"/>
  <c r="N2712"/>
  <c r="O2712" s="1"/>
  <c r="N2710"/>
  <c r="O2710" s="1"/>
  <c r="N2708"/>
  <c r="O2708" s="1"/>
  <c r="N2706"/>
  <c r="O2706" s="1"/>
  <c r="N2704"/>
  <c r="O2704" s="1"/>
  <c r="N2702"/>
  <c r="O2702" s="1"/>
  <c r="N2700"/>
  <c r="O2700" s="1"/>
  <c r="N2698"/>
  <c r="O2698" s="1"/>
  <c r="N2696"/>
  <c r="O2696" s="1"/>
  <c r="N2694"/>
  <c r="O2694" s="1"/>
  <c r="N2692"/>
  <c r="O2692" s="1"/>
  <c r="N2690"/>
  <c r="O2690" s="1"/>
  <c r="N2688"/>
  <c r="O2688" s="1"/>
  <c r="N2686"/>
  <c r="O2686" s="1"/>
  <c r="N2684"/>
  <c r="O2684" s="1"/>
  <c r="N2682"/>
  <c r="O2682" s="1"/>
  <c r="N2680"/>
  <c r="O2680" s="1"/>
  <c r="N2678"/>
  <c r="O2678" s="1"/>
  <c r="N2676"/>
  <c r="O2676" s="1"/>
  <c r="N2674"/>
  <c r="O2674" s="1"/>
  <c r="N2672"/>
  <c r="O2672" s="1"/>
  <c r="N2670"/>
  <c r="O2670" s="1"/>
  <c r="N2668"/>
  <c r="O2668" s="1"/>
  <c r="N2666"/>
  <c r="O2666" s="1"/>
  <c r="N2664"/>
  <c r="O2664" s="1"/>
  <c r="N2662"/>
  <c r="O2662" s="1"/>
  <c r="N2660"/>
  <c r="O2660" s="1"/>
  <c r="N2658"/>
  <c r="O2658" s="1"/>
  <c r="N2656"/>
  <c r="O2656" s="1"/>
  <c r="N2654"/>
  <c r="O2654" s="1"/>
  <c r="N2652"/>
  <c r="O2652" s="1"/>
  <c r="N2650"/>
  <c r="O2650" s="1"/>
  <c r="N2648"/>
  <c r="O2648" s="1"/>
  <c r="N2646"/>
  <c r="O2646" s="1"/>
  <c r="N2644"/>
  <c r="O2644" s="1"/>
  <c r="N2642"/>
  <c r="O2642" s="1"/>
  <c r="N2640"/>
  <c r="O2640" s="1"/>
  <c r="N2638"/>
  <c r="O2638" s="1"/>
  <c r="N2636"/>
  <c r="O2636" s="1"/>
  <c r="N2634"/>
  <c r="O2634" s="1"/>
  <c r="N2632"/>
  <c r="O2632" s="1"/>
  <c r="N2630"/>
  <c r="O2630" s="1"/>
  <c r="N2628"/>
  <c r="O2628" s="1"/>
  <c r="N2626"/>
  <c r="O2626" s="1"/>
  <c r="N2624"/>
  <c r="O2624" s="1"/>
  <c r="N2622"/>
  <c r="O2622" s="1"/>
  <c r="N2620"/>
  <c r="O2620" s="1"/>
  <c r="N2618"/>
  <c r="O2618" s="1"/>
  <c r="N2616"/>
  <c r="O2616" s="1"/>
  <c r="N2614"/>
  <c r="O2614" s="1"/>
  <c r="N2612"/>
  <c r="O2612" s="1"/>
  <c r="N2610"/>
  <c r="O2610" s="1"/>
  <c r="N2608"/>
  <c r="O2608" s="1"/>
  <c r="N2606"/>
  <c r="O2606" s="1"/>
  <c r="N2604"/>
  <c r="O2604" s="1"/>
  <c r="N2602"/>
  <c r="O2602" s="1"/>
  <c r="N2600"/>
  <c r="O2600" s="1"/>
  <c r="N2598"/>
  <c r="O2598" s="1"/>
  <c r="N2596"/>
  <c r="O2596" s="1"/>
  <c r="N2594"/>
  <c r="O2594" s="1"/>
  <c r="N2592"/>
  <c r="O2592" s="1"/>
  <c r="N2590"/>
  <c r="O2590" s="1"/>
  <c r="N2588"/>
  <c r="O2588" s="1"/>
  <c r="N2586"/>
  <c r="O2586" s="1"/>
  <c r="N2584"/>
  <c r="O2584" s="1"/>
  <c r="N2582"/>
  <c r="O2582" s="1"/>
  <c r="N2580"/>
  <c r="O2580" s="1"/>
  <c r="N2578"/>
  <c r="O2578" s="1"/>
  <c r="N2576"/>
  <c r="O2576" s="1"/>
  <c r="N2574"/>
  <c r="O2574" s="1"/>
  <c r="N2572"/>
  <c r="O2572" s="1"/>
  <c r="N2570"/>
  <c r="O2570" s="1"/>
  <c r="N2568"/>
  <c r="O2568" s="1"/>
  <c r="N2566"/>
  <c r="O2566" s="1"/>
  <c r="N2564"/>
  <c r="O2564" s="1"/>
  <c r="N2562"/>
  <c r="O2562" s="1"/>
  <c r="N2560"/>
  <c r="O2560" s="1"/>
  <c r="N2558"/>
  <c r="O2558" s="1"/>
  <c r="N2556"/>
  <c r="O2556" s="1"/>
  <c r="N2554"/>
  <c r="O2554" s="1"/>
  <c r="N2552"/>
  <c r="O2552" s="1"/>
  <c r="N2550"/>
  <c r="O2550" s="1"/>
  <c r="N2548"/>
  <c r="O2548" s="1"/>
  <c r="N2546"/>
  <c r="O2546" s="1"/>
  <c r="N2544"/>
  <c r="O2544" s="1"/>
  <c r="N2542"/>
  <c r="O2542" s="1"/>
  <c r="N2540"/>
  <c r="O2540" s="1"/>
  <c r="N2538"/>
  <c r="O2538" s="1"/>
  <c r="N2536"/>
  <c r="O2536" s="1"/>
  <c r="N2534"/>
  <c r="O2534" s="1"/>
  <c r="N2532"/>
  <c r="O2532" s="1"/>
  <c r="N2530"/>
  <c r="O2530" s="1"/>
  <c r="N2528"/>
  <c r="O2528" s="1"/>
  <c r="N2526"/>
  <c r="O2526" s="1"/>
  <c r="N2524"/>
  <c r="O2524" s="1"/>
  <c r="N2522"/>
  <c r="O2522" s="1"/>
  <c r="N2520"/>
  <c r="O2520" s="1"/>
  <c r="N2518"/>
  <c r="O2518" s="1"/>
  <c r="N2516"/>
  <c r="O2516" s="1"/>
  <c r="N2514"/>
  <c r="O2514" s="1"/>
  <c r="N2512"/>
  <c r="O2512" s="1"/>
  <c r="N2510"/>
  <c r="O2510" s="1"/>
  <c r="N2508"/>
  <c r="O2508" s="1"/>
  <c r="N2506"/>
  <c r="O2506" s="1"/>
  <c r="N2504"/>
  <c r="O2504" s="1"/>
  <c r="N2502"/>
  <c r="O2502" s="1"/>
  <c r="N2500"/>
  <c r="O2500" s="1"/>
  <c r="N2498"/>
  <c r="O2498" s="1"/>
  <c r="N2496"/>
  <c r="O2496" s="1"/>
  <c r="N2494"/>
  <c r="O2494" s="1"/>
  <c r="N2492"/>
  <c r="O2492" s="1"/>
  <c r="N2490"/>
  <c r="O2490" s="1"/>
  <c r="N2488"/>
  <c r="O2488" s="1"/>
  <c r="N2486"/>
  <c r="O2486" s="1"/>
  <c r="N2484"/>
  <c r="O2484" s="1"/>
  <c r="N2482"/>
  <c r="O2482" s="1"/>
  <c r="N2480"/>
  <c r="O2480" s="1"/>
  <c r="N2478"/>
  <c r="O2478" s="1"/>
  <c r="N2476"/>
  <c r="O2476" s="1"/>
  <c r="N2474"/>
  <c r="O2474" s="1"/>
  <c r="N2472"/>
  <c r="O2472" s="1"/>
  <c r="N2470"/>
  <c r="O2470" s="1"/>
  <c r="N2468"/>
  <c r="O2468" s="1"/>
  <c r="N2466"/>
  <c r="O2466" s="1"/>
  <c r="N2464"/>
  <c r="O2464" s="1"/>
  <c r="N2462"/>
  <c r="O2462" s="1"/>
  <c r="N2460"/>
  <c r="O2460" s="1"/>
  <c r="N2458"/>
  <c r="O2458" s="1"/>
  <c r="N2456"/>
  <c r="O2456" s="1"/>
  <c r="N2454"/>
  <c r="O2454" s="1"/>
  <c r="N2452"/>
  <c r="O2452" s="1"/>
  <c r="N2805"/>
  <c r="O2805" s="1"/>
  <c r="N2803"/>
  <c r="O2803" s="1"/>
  <c r="N2801"/>
  <c r="O2801" s="1"/>
  <c r="N2799"/>
  <c r="O2799" s="1"/>
  <c r="N2797"/>
  <c r="O2797" s="1"/>
  <c r="N2795"/>
  <c r="O2795" s="1"/>
  <c r="N2793"/>
  <c r="O2793" s="1"/>
  <c r="N2791"/>
  <c r="O2791" s="1"/>
  <c r="N2789"/>
  <c r="O2789" s="1"/>
  <c r="N2787"/>
  <c r="O2787" s="1"/>
  <c r="N2785"/>
  <c r="O2785" s="1"/>
  <c r="N2783"/>
  <c r="O2783" s="1"/>
  <c r="N2781"/>
  <c r="O2781" s="1"/>
  <c r="N2779"/>
  <c r="O2779" s="1"/>
  <c r="N2777"/>
  <c r="O2777" s="1"/>
  <c r="N2775"/>
  <c r="O2775" s="1"/>
  <c r="N2773"/>
  <c r="O2773" s="1"/>
  <c r="N2771"/>
  <c r="O2771" s="1"/>
  <c r="N2769"/>
  <c r="O2769" s="1"/>
  <c r="N2767"/>
  <c r="O2767" s="1"/>
  <c r="N2765"/>
  <c r="O2765" s="1"/>
  <c r="N2763"/>
  <c r="O2763" s="1"/>
  <c r="N2761"/>
  <c r="O2761" s="1"/>
  <c r="N2759"/>
  <c r="O2759" s="1"/>
  <c r="N2757"/>
  <c r="O2757" s="1"/>
  <c r="N2755"/>
  <c r="O2755" s="1"/>
  <c r="N2753"/>
  <c r="O2753" s="1"/>
  <c r="N2751"/>
  <c r="O2751" s="1"/>
  <c r="N2749"/>
  <c r="O2749" s="1"/>
  <c r="N2747"/>
  <c r="O2747" s="1"/>
  <c r="N2745"/>
  <c r="O2745" s="1"/>
  <c r="N2743"/>
  <c r="O2743" s="1"/>
  <c r="N2741"/>
  <c r="O2741" s="1"/>
  <c r="N2739"/>
  <c r="O2739" s="1"/>
  <c r="N2737"/>
  <c r="O2737" s="1"/>
  <c r="N2735"/>
  <c r="O2735" s="1"/>
  <c r="N2733"/>
  <c r="O2733" s="1"/>
  <c r="N2731"/>
  <c r="O2731" s="1"/>
  <c r="N2729"/>
  <c r="O2729" s="1"/>
  <c r="N2727"/>
  <c r="O2727" s="1"/>
  <c r="N2725"/>
  <c r="O2725" s="1"/>
  <c r="N2723"/>
  <c r="O2723" s="1"/>
  <c r="N2721"/>
  <c r="O2721" s="1"/>
  <c r="N2719"/>
  <c r="O2719" s="1"/>
  <c r="N2717"/>
  <c r="O2717" s="1"/>
  <c r="N2715"/>
  <c r="O2715" s="1"/>
  <c r="N2713"/>
  <c r="O2713" s="1"/>
  <c r="N2711"/>
  <c r="O2711" s="1"/>
  <c r="N2709"/>
  <c r="O2709" s="1"/>
  <c r="N2707"/>
  <c r="O2707" s="1"/>
  <c r="N2705"/>
  <c r="O2705" s="1"/>
  <c r="N2703"/>
  <c r="O2703" s="1"/>
  <c r="N2701"/>
  <c r="O2701" s="1"/>
  <c r="N2699"/>
  <c r="O2699" s="1"/>
  <c r="N2697"/>
  <c r="O2697" s="1"/>
  <c r="N2695"/>
  <c r="O2695" s="1"/>
  <c r="N2693"/>
  <c r="O2693" s="1"/>
  <c r="N2691"/>
  <c r="O2691" s="1"/>
  <c r="N2689"/>
  <c r="O2689" s="1"/>
  <c r="N2687"/>
  <c r="O2687" s="1"/>
  <c r="N2685"/>
  <c r="O2685" s="1"/>
  <c r="N2683"/>
  <c r="O2683" s="1"/>
  <c r="N2681"/>
  <c r="O2681" s="1"/>
  <c r="N2679"/>
  <c r="O2679" s="1"/>
  <c r="N2677"/>
  <c r="O2677" s="1"/>
  <c r="N2675"/>
  <c r="O2675" s="1"/>
  <c r="N2673"/>
  <c r="O2673" s="1"/>
  <c r="N2671"/>
  <c r="O2671" s="1"/>
  <c r="N2669"/>
  <c r="O2669" s="1"/>
  <c r="N2667"/>
  <c r="O2667" s="1"/>
  <c r="N2665"/>
  <c r="O2665" s="1"/>
  <c r="N2663"/>
  <c r="O2663" s="1"/>
  <c r="N2661"/>
  <c r="O2661" s="1"/>
  <c r="N2659"/>
  <c r="O2659" s="1"/>
  <c r="N2657"/>
  <c r="O2657" s="1"/>
  <c r="N2655"/>
  <c r="O2655" s="1"/>
  <c r="N2653"/>
  <c r="O2653" s="1"/>
  <c r="N2651"/>
  <c r="O2651" s="1"/>
  <c r="N2649"/>
  <c r="O2649" s="1"/>
  <c r="N2647"/>
  <c r="O2647" s="1"/>
  <c r="N2645"/>
  <c r="O2645" s="1"/>
  <c r="N2643"/>
  <c r="O2643" s="1"/>
  <c r="N2641"/>
  <c r="O2641" s="1"/>
  <c r="N2639"/>
  <c r="O2639" s="1"/>
  <c r="N2637"/>
  <c r="O2637" s="1"/>
  <c r="N2635"/>
  <c r="O2635" s="1"/>
  <c r="N2633"/>
  <c r="O2633" s="1"/>
  <c r="N2631"/>
  <c r="O2631" s="1"/>
  <c r="N2629"/>
  <c r="O2629" s="1"/>
  <c r="N2627"/>
  <c r="O2627" s="1"/>
  <c r="N2625"/>
  <c r="O2625" s="1"/>
  <c r="N2623"/>
  <c r="O2623" s="1"/>
  <c r="N2621"/>
  <c r="O2621" s="1"/>
  <c r="N2619"/>
  <c r="O2619" s="1"/>
  <c r="N2617"/>
  <c r="O2617" s="1"/>
  <c r="N2615"/>
  <c r="O2615" s="1"/>
  <c r="N2613"/>
  <c r="O2613" s="1"/>
  <c r="N2611"/>
  <c r="O2611" s="1"/>
  <c r="N2609"/>
  <c r="O2609" s="1"/>
  <c r="N2607"/>
  <c r="O2607" s="1"/>
  <c r="N2605"/>
  <c r="O2605" s="1"/>
  <c r="N2603"/>
  <c r="O2603" s="1"/>
  <c r="N2601"/>
  <c r="O2601" s="1"/>
  <c r="N2599"/>
  <c r="O2599" s="1"/>
  <c r="N2597"/>
  <c r="O2597" s="1"/>
  <c r="N2595"/>
  <c r="O2595" s="1"/>
  <c r="N2593"/>
  <c r="O2593" s="1"/>
  <c r="N2591"/>
  <c r="O2591" s="1"/>
  <c r="N2589"/>
  <c r="O2589" s="1"/>
  <c r="N2587"/>
  <c r="O2587" s="1"/>
  <c r="N2585"/>
  <c r="O2585" s="1"/>
  <c r="N2583"/>
  <c r="O2583" s="1"/>
  <c r="N2581"/>
  <c r="O2581" s="1"/>
  <c r="N2579"/>
  <c r="O2579" s="1"/>
  <c r="N2577"/>
  <c r="O2577" s="1"/>
  <c r="N2575"/>
  <c r="O2575" s="1"/>
  <c r="N2573"/>
  <c r="O2573" s="1"/>
  <c r="N2571"/>
  <c r="O2571" s="1"/>
  <c r="N2569"/>
  <c r="O2569" s="1"/>
  <c r="N2567"/>
  <c r="O2567" s="1"/>
  <c r="N2565"/>
  <c r="O2565" s="1"/>
  <c r="N2563"/>
  <c r="O2563" s="1"/>
  <c r="N2561"/>
  <c r="O2561" s="1"/>
  <c r="N2559"/>
  <c r="O2559" s="1"/>
  <c r="N2557"/>
  <c r="O2557" s="1"/>
  <c r="N2555"/>
  <c r="O2555" s="1"/>
  <c r="N2553"/>
  <c r="O2553" s="1"/>
  <c r="N2551"/>
  <c r="O2551" s="1"/>
  <c r="N2549"/>
  <c r="O2549" s="1"/>
  <c r="N2547"/>
  <c r="O2547" s="1"/>
  <c r="N2545"/>
  <c r="O2545" s="1"/>
  <c r="N2543"/>
  <c r="O2543" s="1"/>
  <c r="N2541"/>
  <c r="O2541" s="1"/>
  <c r="N2539"/>
  <c r="O2539" s="1"/>
  <c r="N2537"/>
  <c r="O2537" s="1"/>
  <c r="N2535"/>
  <c r="O2535" s="1"/>
  <c r="N2533"/>
  <c r="O2533" s="1"/>
  <c r="N2531"/>
  <c r="O2531" s="1"/>
  <c r="N2529"/>
  <c r="O2529" s="1"/>
  <c r="N2527"/>
  <c r="O2527" s="1"/>
  <c r="N2525"/>
  <c r="O2525" s="1"/>
  <c r="N2523"/>
  <c r="O2523" s="1"/>
  <c r="N2521"/>
  <c r="O2521" s="1"/>
  <c r="N2519"/>
  <c r="O2519" s="1"/>
  <c r="N2517"/>
  <c r="O2517" s="1"/>
  <c r="N2515"/>
  <c r="O2515" s="1"/>
  <c r="N2513"/>
  <c r="O2513" s="1"/>
  <c r="N2511"/>
  <c r="O2511" s="1"/>
  <c r="N2509"/>
  <c r="O2509" s="1"/>
  <c r="N2507"/>
  <c r="O2507" s="1"/>
  <c r="N2505"/>
  <c r="O2505" s="1"/>
  <c r="N2503"/>
  <c r="O2503" s="1"/>
  <c r="N2501"/>
  <c r="O2501" s="1"/>
  <c r="N2499"/>
  <c r="O2499" s="1"/>
  <c r="N2497"/>
  <c r="O2497" s="1"/>
  <c r="N2495"/>
  <c r="O2495" s="1"/>
  <c r="N2493"/>
  <c r="O2493" s="1"/>
  <c r="N2491"/>
  <c r="O2491" s="1"/>
  <c r="N2489"/>
  <c r="O2489" s="1"/>
  <c r="N2487"/>
  <c r="O2487" s="1"/>
  <c r="N2485"/>
  <c r="O2485" s="1"/>
  <c r="N2483"/>
  <c r="O2483" s="1"/>
  <c r="N2481"/>
  <c r="O2481" s="1"/>
  <c r="N2479"/>
  <c r="O2479" s="1"/>
  <c r="N2477"/>
  <c r="O2477" s="1"/>
  <c r="N2475"/>
  <c r="O2475" s="1"/>
  <c r="N2473"/>
  <c r="O2473" s="1"/>
  <c r="N2471"/>
  <c r="O2471" s="1"/>
  <c r="N2469"/>
  <c r="O2469" s="1"/>
  <c r="N2467"/>
  <c r="O2467" s="1"/>
  <c r="N2465"/>
  <c r="O2465" s="1"/>
  <c r="N2463"/>
  <c r="O2463" s="1"/>
  <c r="N2461"/>
  <c r="O2461" s="1"/>
  <c r="N2459"/>
  <c r="O2459" s="1"/>
  <c r="N2457"/>
  <c r="O2457" s="1"/>
  <c r="N2455"/>
  <c r="O2455" s="1"/>
  <c r="N2453"/>
  <c r="O2453" s="1"/>
  <c r="N2451"/>
  <c r="O2451" s="1"/>
  <c r="N1083"/>
  <c r="O1083" s="1"/>
  <c r="N1081"/>
  <c r="O1081" s="1"/>
  <c r="N1079"/>
  <c r="O1079" s="1"/>
  <c r="N1077"/>
  <c r="O1077" s="1"/>
  <c r="N1075"/>
  <c r="O1075" s="1"/>
  <c r="N1073"/>
  <c r="O1073" s="1"/>
  <c r="N1071"/>
  <c r="O1071" s="1"/>
  <c r="N1069"/>
  <c r="O1069" s="1"/>
  <c r="N1067"/>
  <c r="O1067" s="1"/>
  <c r="N1065"/>
  <c r="O1065" s="1"/>
  <c r="N1063"/>
  <c r="O1063" s="1"/>
  <c r="N1061"/>
  <c r="O1061" s="1"/>
  <c r="N1059"/>
  <c r="O1059" s="1"/>
  <c r="N1057"/>
  <c r="O1057" s="1"/>
  <c r="N1055"/>
  <c r="O1055" s="1"/>
  <c r="N1053"/>
  <c r="O1053" s="1"/>
  <c r="N1051"/>
  <c r="O1051" s="1"/>
  <c r="N1049"/>
  <c r="O1049" s="1"/>
  <c r="N1047"/>
  <c r="O1047" s="1"/>
  <c r="N1045"/>
  <c r="O1045" s="1"/>
  <c r="N1043"/>
  <c r="O1043" s="1"/>
  <c r="N1041"/>
  <c r="O1041" s="1"/>
  <c r="N1039"/>
  <c r="O1039" s="1"/>
  <c r="N1037"/>
  <c r="O1037" s="1"/>
  <c r="N1035"/>
  <c r="O1035" s="1"/>
  <c r="N1033"/>
  <c r="O1033" s="1"/>
  <c r="N1031"/>
  <c r="O1031" s="1"/>
  <c r="N1029"/>
  <c r="O1029" s="1"/>
  <c r="N1027"/>
  <c r="O1027" s="1"/>
  <c r="N1025"/>
  <c r="O1025" s="1"/>
  <c r="N1023"/>
  <c r="O1023" s="1"/>
  <c r="N1021"/>
  <c r="O1021" s="1"/>
  <c r="N1019"/>
  <c r="O1019" s="1"/>
  <c r="N1017"/>
  <c r="O1017" s="1"/>
  <c r="N1015"/>
  <c r="O1015" s="1"/>
  <c r="N1013"/>
  <c r="O1013" s="1"/>
  <c r="N1011"/>
  <c r="O1011" s="1"/>
  <c r="N1082"/>
  <c r="O1082" s="1"/>
  <c r="N1080"/>
  <c r="O1080" s="1"/>
  <c r="N1078"/>
  <c r="O1078" s="1"/>
  <c r="N1076"/>
  <c r="O1076" s="1"/>
  <c r="N1074"/>
  <c r="O1074" s="1"/>
  <c r="N1072"/>
  <c r="O1072" s="1"/>
  <c r="N1070"/>
  <c r="O1070" s="1"/>
  <c r="N1068"/>
  <c r="O1068" s="1"/>
  <c r="N1066"/>
  <c r="O1066" s="1"/>
  <c r="N1064"/>
  <c r="O1064" s="1"/>
  <c r="N1062"/>
  <c r="O1062" s="1"/>
  <c r="N1060"/>
  <c r="O1060" s="1"/>
  <c r="N1058"/>
  <c r="O1058" s="1"/>
  <c r="N1056"/>
  <c r="O1056" s="1"/>
  <c r="N1054"/>
  <c r="O1054" s="1"/>
  <c r="N1052"/>
  <c r="O1052" s="1"/>
  <c r="N1050"/>
  <c r="O1050" s="1"/>
  <c r="N1048"/>
  <c r="O1048" s="1"/>
  <c r="N1046"/>
  <c r="O1046" s="1"/>
  <c r="N1044"/>
  <c r="O1044" s="1"/>
  <c r="N1042"/>
  <c r="O1042" s="1"/>
  <c r="N1040"/>
  <c r="O1040" s="1"/>
  <c r="N1038"/>
  <c r="O1038" s="1"/>
  <c r="N1036"/>
  <c r="O1036" s="1"/>
  <c r="N1034"/>
  <c r="O1034" s="1"/>
  <c r="N1032"/>
  <c r="O1032" s="1"/>
  <c r="N1030"/>
  <c r="O1030" s="1"/>
  <c r="N1028"/>
  <c r="O1028" s="1"/>
  <c r="N1026"/>
  <c r="O1026" s="1"/>
  <c r="N1024"/>
  <c r="O1024" s="1"/>
  <c r="N1022"/>
  <c r="O1022" s="1"/>
  <c r="N1020"/>
  <c r="O1020" s="1"/>
  <c r="N1018"/>
  <c r="O1018" s="1"/>
  <c r="N1016"/>
  <c r="O1016" s="1"/>
  <c r="N1014"/>
  <c r="O1014" s="1"/>
  <c r="N1012"/>
  <c r="O1012" s="1"/>
  <c r="N1010"/>
  <c r="O1010" s="1"/>
  <c r="N540"/>
  <c r="O540" s="1"/>
  <c r="N538"/>
  <c r="O538" s="1"/>
  <c r="N536"/>
  <c r="O536" s="1"/>
  <c r="N534"/>
  <c r="O534" s="1"/>
  <c r="N532"/>
  <c r="O532" s="1"/>
  <c r="N530"/>
  <c r="O530" s="1"/>
  <c r="N528"/>
  <c r="O528" s="1"/>
  <c r="N526"/>
  <c r="O526" s="1"/>
  <c r="N524"/>
  <c r="O524" s="1"/>
  <c r="N522"/>
  <c r="O522" s="1"/>
  <c r="N520"/>
  <c r="O520" s="1"/>
  <c r="N518"/>
  <c r="O518" s="1"/>
  <c r="N516"/>
  <c r="O516" s="1"/>
  <c r="N514"/>
  <c r="O514" s="1"/>
  <c r="N512"/>
  <c r="O512" s="1"/>
  <c r="N510"/>
  <c r="O510" s="1"/>
  <c r="N508"/>
  <c r="O508" s="1"/>
  <c r="N506"/>
  <c r="O506" s="1"/>
  <c r="N504"/>
  <c r="O504" s="1"/>
  <c r="N502"/>
  <c r="O502" s="1"/>
  <c r="N500"/>
  <c r="O500" s="1"/>
  <c r="N498"/>
  <c r="O498" s="1"/>
  <c r="N496"/>
  <c r="O496" s="1"/>
  <c r="N494"/>
  <c r="O494" s="1"/>
  <c r="N492"/>
  <c r="O492" s="1"/>
  <c r="N490"/>
  <c r="O490" s="1"/>
  <c r="N488"/>
  <c r="O488" s="1"/>
  <c r="N486"/>
  <c r="O486" s="1"/>
  <c r="N484"/>
  <c r="O484" s="1"/>
  <c r="N482"/>
  <c r="O482" s="1"/>
  <c r="N480"/>
  <c r="O480" s="1"/>
  <c r="N478"/>
  <c r="O478" s="1"/>
  <c r="N476"/>
  <c r="O476" s="1"/>
  <c r="N474"/>
  <c r="O474" s="1"/>
  <c r="N472"/>
  <c r="O472" s="1"/>
  <c r="N470"/>
  <c r="O470" s="1"/>
  <c r="N468"/>
  <c r="O468" s="1"/>
  <c r="N466"/>
  <c r="O466" s="1"/>
  <c r="N464"/>
  <c r="O464" s="1"/>
  <c r="N462"/>
  <c r="O462" s="1"/>
  <c r="N460"/>
  <c r="O460" s="1"/>
  <c r="N458"/>
  <c r="O458" s="1"/>
  <c r="N456"/>
  <c r="O456" s="1"/>
  <c r="N454"/>
  <c r="O454" s="1"/>
  <c r="N452"/>
  <c r="O452" s="1"/>
  <c r="N450"/>
  <c r="O450" s="1"/>
  <c r="N448"/>
  <c r="O448" s="1"/>
  <c r="N446"/>
  <c r="O446" s="1"/>
  <c r="N444"/>
  <c r="O444" s="1"/>
  <c r="N442"/>
  <c r="O442" s="1"/>
  <c r="N440"/>
  <c r="O440" s="1"/>
  <c r="N438"/>
  <c r="O438" s="1"/>
  <c r="N436"/>
  <c r="O436" s="1"/>
  <c r="N434"/>
  <c r="O434" s="1"/>
  <c r="N432"/>
  <c r="O432" s="1"/>
  <c r="N430"/>
  <c r="O430" s="1"/>
  <c r="N428"/>
  <c r="O428" s="1"/>
  <c r="N426"/>
  <c r="O426" s="1"/>
  <c r="N424"/>
  <c r="O424" s="1"/>
  <c r="N422"/>
  <c r="O422" s="1"/>
  <c r="N420"/>
  <c r="O420" s="1"/>
  <c r="N418"/>
  <c r="O418" s="1"/>
  <c r="N416"/>
  <c r="O416" s="1"/>
  <c r="N414"/>
  <c r="O414" s="1"/>
  <c r="N412"/>
  <c r="O412" s="1"/>
  <c r="N410"/>
  <c r="O410" s="1"/>
  <c r="N408"/>
  <c r="O408" s="1"/>
  <c r="N406"/>
  <c r="O406" s="1"/>
  <c r="N404"/>
  <c r="O404" s="1"/>
  <c r="N402"/>
  <c r="O402" s="1"/>
  <c r="N400"/>
  <c r="O400" s="1"/>
  <c r="N398"/>
  <c r="O398" s="1"/>
  <c r="N396"/>
  <c r="O396" s="1"/>
  <c r="N394"/>
  <c r="O394" s="1"/>
  <c r="N392"/>
  <c r="O392" s="1"/>
  <c r="N390"/>
  <c r="O390" s="1"/>
  <c r="N388"/>
  <c r="O388" s="1"/>
  <c r="N386"/>
  <c r="O386" s="1"/>
  <c r="N384"/>
  <c r="O384" s="1"/>
  <c r="N382"/>
  <c r="O382" s="1"/>
  <c r="N380"/>
  <c r="O380" s="1"/>
  <c r="N378"/>
  <c r="O378" s="1"/>
  <c r="N376"/>
  <c r="O376" s="1"/>
  <c r="N374"/>
  <c r="O374" s="1"/>
  <c r="N372"/>
  <c r="O372" s="1"/>
  <c r="N370"/>
  <c r="O370" s="1"/>
  <c r="N368"/>
  <c r="O368" s="1"/>
  <c r="N366"/>
  <c r="O366" s="1"/>
  <c r="N364"/>
  <c r="O364" s="1"/>
  <c r="N362"/>
  <c r="O362" s="1"/>
  <c r="N360"/>
  <c r="O360" s="1"/>
  <c r="N358"/>
  <c r="O358" s="1"/>
  <c r="N541"/>
  <c r="O541" s="1"/>
  <c r="N539"/>
  <c r="O539" s="1"/>
  <c r="N537"/>
  <c r="O537" s="1"/>
  <c r="N535"/>
  <c r="O535" s="1"/>
  <c r="N533"/>
  <c r="O533" s="1"/>
  <c r="N531"/>
  <c r="O531" s="1"/>
  <c r="N529"/>
  <c r="O529" s="1"/>
  <c r="N527"/>
  <c r="O527" s="1"/>
  <c r="N525"/>
  <c r="O525" s="1"/>
  <c r="N523"/>
  <c r="O523" s="1"/>
  <c r="N521"/>
  <c r="O521" s="1"/>
  <c r="N519"/>
  <c r="O519" s="1"/>
  <c r="N517"/>
  <c r="O517" s="1"/>
  <c r="N515"/>
  <c r="O515" s="1"/>
  <c r="N513"/>
  <c r="O513" s="1"/>
  <c r="N511"/>
  <c r="O511" s="1"/>
  <c r="N509"/>
  <c r="O509" s="1"/>
  <c r="N507"/>
  <c r="O507" s="1"/>
  <c r="N505"/>
  <c r="O505" s="1"/>
  <c r="N503"/>
  <c r="O503" s="1"/>
  <c r="N501"/>
  <c r="O501" s="1"/>
  <c r="N499"/>
  <c r="O499" s="1"/>
  <c r="N497"/>
  <c r="O497" s="1"/>
  <c r="N495"/>
  <c r="O495" s="1"/>
  <c r="N493"/>
  <c r="O493" s="1"/>
  <c r="N491"/>
  <c r="O491" s="1"/>
  <c r="N489"/>
  <c r="O489" s="1"/>
  <c r="N487"/>
  <c r="O487" s="1"/>
  <c r="N485"/>
  <c r="O485" s="1"/>
  <c r="N483"/>
  <c r="O483" s="1"/>
  <c r="N481"/>
  <c r="O481" s="1"/>
  <c r="N479"/>
  <c r="O479" s="1"/>
  <c r="N477"/>
  <c r="O477" s="1"/>
  <c r="N475"/>
  <c r="O475" s="1"/>
  <c r="N473"/>
  <c r="O473" s="1"/>
  <c r="N471"/>
  <c r="O471" s="1"/>
  <c r="N469"/>
  <c r="O469" s="1"/>
  <c r="N467"/>
  <c r="O467" s="1"/>
  <c r="N465"/>
  <c r="O465" s="1"/>
  <c r="N463"/>
  <c r="O463" s="1"/>
  <c r="N461"/>
  <c r="O461" s="1"/>
  <c r="N459"/>
  <c r="O459" s="1"/>
  <c r="N457"/>
  <c r="O457" s="1"/>
  <c r="N455"/>
  <c r="O455" s="1"/>
  <c r="N453"/>
  <c r="O453" s="1"/>
  <c r="N451"/>
  <c r="O451" s="1"/>
  <c r="N449"/>
  <c r="O449" s="1"/>
  <c r="N447"/>
  <c r="O447" s="1"/>
  <c r="N445"/>
  <c r="O445" s="1"/>
  <c r="N443"/>
  <c r="O443" s="1"/>
  <c r="N441"/>
  <c r="O441" s="1"/>
  <c r="N439"/>
  <c r="O439" s="1"/>
  <c r="N437"/>
  <c r="O437" s="1"/>
  <c r="N435"/>
  <c r="O435" s="1"/>
  <c r="N433"/>
  <c r="O433" s="1"/>
  <c r="N431"/>
  <c r="O431" s="1"/>
  <c r="N429"/>
  <c r="O429" s="1"/>
  <c r="N427"/>
  <c r="O427" s="1"/>
  <c r="N425"/>
  <c r="O425" s="1"/>
  <c r="N423"/>
  <c r="O423" s="1"/>
  <c r="N421"/>
  <c r="O421" s="1"/>
  <c r="N419"/>
  <c r="O419" s="1"/>
  <c r="N417"/>
  <c r="O417" s="1"/>
  <c r="N415"/>
  <c r="O415" s="1"/>
  <c r="N413"/>
  <c r="O413" s="1"/>
  <c r="N411"/>
  <c r="O411" s="1"/>
  <c r="N409"/>
  <c r="O409" s="1"/>
  <c r="N407"/>
  <c r="O407" s="1"/>
  <c r="N405"/>
  <c r="O405" s="1"/>
  <c r="N403"/>
  <c r="O403" s="1"/>
  <c r="N401"/>
  <c r="O401" s="1"/>
  <c r="N399"/>
  <c r="O399" s="1"/>
  <c r="N397"/>
  <c r="O397" s="1"/>
  <c r="N395"/>
  <c r="O395" s="1"/>
  <c r="N393"/>
  <c r="O393" s="1"/>
  <c r="N391"/>
  <c r="O391" s="1"/>
  <c r="N389"/>
  <c r="O389" s="1"/>
  <c r="N387"/>
  <c r="O387" s="1"/>
  <c r="N385"/>
  <c r="O385" s="1"/>
  <c r="N383"/>
  <c r="O383" s="1"/>
  <c r="N381"/>
  <c r="O381" s="1"/>
  <c r="N379"/>
  <c r="O379" s="1"/>
  <c r="N377"/>
  <c r="O377" s="1"/>
  <c r="N375"/>
  <c r="O375" s="1"/>
  <c r="N373"/>
  <c r="O373" s="1"/>
  <c r="N371"/>
  <c r="O371" s="1"/>
  <c r="N369"/>
  <c r="O369" s="1"/>
  <c r="N367"/>
  <c r="O367" s="1"/>
  <c r="N365"/>
  <c r="O365" s="1"/>
  <c r="N363"/>
  <c r="O363" s="1"/>
  <c r="N361"/>
  <c r="O361" s="1"/>
  <c r="N359"/>
  <c r="O359" s="1"/>
  <c r="N357"/>
  <c r="O357" s="1"/>
  <c r="N348"/>
  <c r="O348" s="1"/>
  <c r="N346"/>
  <c r="O346" s="1"/>
  <c r="N344"/>
  <c r="O344" s="1"/>
  <c r="N342"/>
  <c r="O342" s="1"/>
  <c r="N340"/>
  <c r="O340" s="1"/>
  <c r="N338"/>
  <c r="O338" s="1"/>
  <c r="N336"/>
  <c r="O336" s="1"/>
  <c r="N334"/>
  <c r="O334" s="1"/>
  <c r="N332"/>
  <c r="O332" s="1"/>
  <c r="N330"/>
  <c r="O330" s="1"/>
  <c r="N328"/>
  <c r="O328" s="1"/>
  <c r="N326"/>
  <c r="O326" s="1"/>
  <c r="N324"/>
  <c r="O324" s="1"/>
  <c r="N322"/>
  <c r="O322" s="1"/>
  <c r="N320"/>
  <c r="O320" s="1"/>
  <c r="N318"/>
  <c r="O318" s="1"/>
  <c r="N316"/>
  <c r="O316" s="1"/>
  <c r="N314"/>
  <c r="O314" s="1"/>
  <c r="N312"/>
  <c r="O312" s="1"/>
  <c r="N310"/>
  <c r="O310" s="1"/>
  <c r="N308"/>
  <c r="O308" s="1"/>
  <c r="N306"/>
  <c r="O306" s="1"/>
  <c r="N304"/>
  <c r="O304" s="1"/>
  <c r="N302"/>
  <c r="O302" s="1"/>
  <c r="N300"/>
  <c r="O300" s="1"/>
  <c r="N298"/>
  <c r="O298" s="1"/>
  <c r="N296"/>
  <c r="O296" s="1"/>
  <c r="N294"/>
  <c r="O294" s="1"/>
  <c r="N292"/>
  <c r="O292" s="1"/>
  <c r="N290"/>
  <c r="O290" s="1"/>
  <c r="N288"/>
  <c r="O288" s="1"/>
  <c r="N286"/>
  <c r="O286" s="1"/>
  <c r="N284"/>
  <c r="O284" s="1"/>
  <c r="N282"/>
  <c r="O282" s="1"/>
  <c r="N280"/>
  <c r="O280" s="1"/>
  <c r="N278"/>
  <c r="O278" s="1"/>
  <c r="N276"/>
  <c r="O276" s="1"/>
  <c r="N274"/>
  <c r="O274" s="1"/>
  <c r="N272"/>
  <c r="O272" s="1"/>
  <c r="N270"/>
  <c r="O270" s="1"/>
  <c r="N268"/>
  <c r="O268" s="1"/>
  <c r="N266"/>
  <c r="O266" s="1"/>
  <c r="N264"/>
  <c r="O264" s="1"/>
  <c r="N262"/>
  <c r="O262" s="1"/>
  <c r="N260"/>
  <c r="O260" s="1"/>
  <c r="N258"/>
  <c r="O258" s="1"/>
  <c r="N256"/>
  <c r="O256" s="1"/>
  <c r="N254"/>
  <c r="O254" s="1"/>
  <c r="N252"/>
  <c r="O252" s="1"/>
  <c r="N250"/>
  <c r="O250" s="1"/>
  <c r="N248"/>
  <c r="O248" s="1"/>
  <c r="N246"/>
  <c r="O246" s="1"/>
  <c r="N244"/>
  <c r="O244" s="1"/>
  <c r="N242"/>
  <c r="O242" s="1"/>
  <c r="N240"/>
  <c r="O240" s="1"/>
  <c r="N238"/>
  <c r="O238" s="1"/>
  <c r="N236"/>
  <c r="O236" s="1"/>
  <c r="N234"/>
  <c r="O234" s="1"/>
  <c r="N232"/>
  <c r="O232" s="1"/>
  <c r="N230"/>
  <c r="O230" s="1"/>
  <c r="N228"/>
  <c r="O228" s="1"/>
  <c r="N226"/>
  <c r="O226" s="1"/>
  <c r="N224"/>
  <c r="O224" s="1"/>
  <c r="N349"/>
  <c r="O349" s="1"/>
  <c r="N347"/>
  <c r="O347" s="1"/>
  <c r="N345"/>
  <c r="O345" s="1"/>
  <c r="N343"/>
  <c r="O343" s="1"/>
  <c r="N341"/>
  <c r="O341" s="1"/>
  <c r="N339"/>
  <c r="O339" s="1"/>
  <c r="N337"/>
  <c r="O337" s="1"/>
  <c r="N335"/>
  <c r="O335" s="1"/>
  <c r="N333"/>
  <c r="O333" s="1"/>
  <c r="N331"/>
  <c r="O331" s="1"/>
  <c r="N329"/>
  <c r="O329" s="1"/>
  <c r="N327"/>
  <c r="O327" s="1"/>
  <c r="N325"/>
  <c r="O325" s="1"/>
  <c r="N323"/>
  <c r="O323" s="1"/>
  <c r="N321"/>
  <c r="O321" s="1"/>
  <c r="N319"/>
  <c r="O319" s="1"/>
  <c r="N317"/>
  <c r="O317" s="1"/>
  <c r="N315"/>
  <c r="O315" s="1"/>
  <c r="N313"/>
  <c r="O313" s="1"/>
  <c r="N311"/>
  <c r="O311" s="1"/>
  <c r="N309"/>
  <c r="O309" s="1"/>
  <c r="N307"/>
  <c r="O307" s="1"/>
  <c r="N305"/>
  <c r="O305" s="1"/>
  <c r="N303"/>
  <c r="O303" s="1"/>
  <c r="N301"/>
  <c r="O301" s="1"/>
  <c r="N299"/>
  <c r="O299" s="1"/>
  <c r="N297"/>
  <c r="O297" s="1"/>
  <c r="N295"/>
  <c r="O295" s="1"/>
  <c r="N293"/>
  <c r="O293" s="1"/>
  <c r="N291"/>
  <c r="O291" s="1"/>
  <c r="N289"/>
  <c r="O289" s="1"/>
  <c r="N287"/>
  <c r="O287" s="1"/>
  <c r="N285"/>
  <c r="O285" s="1"/>
  <c r="N283"/>
  <c r="O283" s="1"/>
  <c r="N281"/>
  <c r="O281" s="1"/>
  <c r="N279"/>
  <c r="O279" s="1"/>
  <c r="N277"/>
  <c r="O277" s="1"/>
  <c r="N275"/>
  <c r="O275" s="1"/>
  <c r="N273"/>
  <c r="O273" s="1"/>
  <c r="N271"/>
  <c r="O271" s="1"/>
  <c r="N269"/>
  <c r="O269" s="1"/>
  <c r="N267"/>
  <c r="O267" s="1"/>
  <c r="N265"/>
  <c r="O265" s="1"/>
  <c r="N263"/>
  <c r="O263" s="1"/>
  <c r="N261"/>
  <c r="O261" s="1"/>
  <c r="N259"/>
  <c r="O259" s="1"/>
  <c r="N257"/>
  <c r="O257" s="1"/>
  <c r="N255"/>
  <c r="O255" s="1"/>
  <c r="N253"/>
  <c r="O253" s="1"/>
  <c r="N251"/>
  <c r="O251" s="1"/>
  <c r="N249"/>
  <c r="O249" s="1"/>
  <c r="N247"/>
  <c r="O247" s="1"/>
  <c r="N245"/>
  <c r="O245" s="1"/>
  <c r="N243"/>
  <c r="O243" s="1"/>
  <c r="N241"/>
  <c r="O241" s="1"/>
  <c r="N239"/>
  <c r="O239" s="1"/>
  <c r="N237"/>
  <c r="O237" s="1"/>
  <c r="N235"/>
  <c r="O235" s="1"/>
  <c r="N233"/>
  <c r="O233" s="1"/>
  <c r="N231"/>
  <c r="O231" s="1"/>
  <c r="N229"/>
  <c r="O229" s="1"/>
  <c r="N227"/>
  <c r="O227" s="1"/>
  <c r="N225"/>
  <c r="O225" s="1"/>
  <c r="N223"/>
  <c r="O223" s="1"/>
  <c r="N151"/>
  <c r="O151" s="1"/>
  <c r="N149"/>
  <c r="O149" s="1"/>
  <c r="N147"/>
  <c r="O147" s="1"/>
  <c r="N145"/>
  <c r="O145" s="1"/>
  <c r="N143"/>
  <c r="O143" s="1"/>
  <c r="N141"/>
  <c r="O141" s="1"/>
  <c r="N139"/>
  <c r="O139" s="1"/>
  <c r="N137"/>
  <c r="O137" s="1"/>
  <c r="N135"/>
  <c r="O135" s="1"/>
  <c r="N133"/>
  <c r="O133" s="1"/>
  <c r="N131"/>
  <c r="O131" s="1"/>
  <c r="N129"/>
  <c r="O129" s="1"/>
  <c r="N127"/>
  <c r="O127" s="1"/>
  <c r="N125"/>
  <c r="O125" s="1"/>
  <c r="N123"/>
  <c r="O123" s="1"/>
  <c r="N121"/>
  <c r="O121" s="1"/>
  <c r="N119"/>
  <c r="O119" s="1"/>
  <c r="N117"/>
  <c r="O117" s="1"/>
  <c r="N115"/>
  <c r="O115" s="1"/>
  <c r="N113"/>
  <c r="O113" s="1"/>
  <c r="N111"/>
  <c r="O111" s="1"/>
  <c r="N109"/>
  <c r="O109" s="1"/>
  <c r="N107"/>
  <c r="O107" s="1"/>
  <c r="N105"/>
  <c r="O105" s="1"/>
  <c r="N103"/>
  <c r="O103" s="1"/>
  <c r="N101"/>
  <c r="O101" s="1"/>
  <c r="N99"/>
  <c r="O99" s="1"/>
  <c r="N97"/>
  <c r="O97" s="1"/>
  <c r="N95"/>
  <c r="O95" s="1"/>
  <c r="N93"/>
  <c r="O93" s="1"/>
  <c r="N91"/>
  <c r="O91" s="1"/>
  <c r="N89"/>
  <c r="O89" s="1"/>
  <c r="N87"/>
  <c r="O87" s="1"/>
  <c r="N85"/>
  <c r="O85" s="1"/>
  <c r="N83"/>
  <c r="O83" s="1"/>
  <c r="N81"/>
  <c r="O81" s="1"/>
  <c r="N79"/>
  <c r="O79" s="1"/>
  <c r="N77"/>
  <c r="O77" s="1"/>
  <c r="N75"/>
  <c r="O75" s="1"/>
  <c r="N73"/>
  <c r="O73" s="1"/>
  <c r="N71"/>
  <c r="O71" s="1"/>
  <c r="N69"/>
  <c r="O69" s="1"/>
  <c r="N67"/>
  <c r="O67" s="1"/>
  <c r="N65"/>
  <c r="O65" s="1"/>
  <c r="N63"/>
  <c r="O63" s="1"/>
  <c r="N61"/>
  <c r="O61" s="1"/>
  <c r="N150"/>
  <c r="O150" s="1"/>
  <c r="N148"/>
  <c r="O148" s="1"/>
  <c r="N146"/>
  <c r="O146" s="1"/>
  <c r="N144"/>
  <c r="O144" s="1"/>
  <c r="N142"/>
  <c r="O142" s="1"/>
  <c r="N140"/>
  <c r="O140" s="1"/>
  <c r="N138"/>
  <c r="O138" s="1"/>
  <c r="N136"/>
  <c r="O136" s="1"/>
  <c r="N134"/>
  <c r="O134" s="1"/>
  <c r="N132"/>
  <c r="O132" s="1"/>
  <c r="N130"/>
  <c r="O130" s="1"/>
  <c r="N128"/>
  <c r="O128" s="1"/>
  <c r="N126"/>
  <c r="O126" s="1"/>
  <c r="N124"/>
  <c r="O124" s="1"/>
  <c r="N122"/>
  <c r="O122" s="1"/>
  <c r="N120"/>
  <c r="O120" s="1"/>
  <c r="N118"/>
  <c r="O118" s="1"/>
  <c r="N116"/>
  <c r="O116" s="1"/>
  <c r="N114"/>
  <c r="O114" s="1"/>
  <c r="N112"/>
  <c r="O112" s="1"/>
  <c r="N110"/>
  <c r="O110" s="1"/>
  <c r="N108"/>
  <c r="O108" s="1"/>
  <c r="N106"/>
  <c r="O106" s="1"/>
  <c r="N104"/>
  <c r="O104" s="1"/>
  <c r="N102"/>
  <c r="O102" s="1"/>
  <c r="N100"/>
  <c r="O100" s="1"/>
  <c r="N98"/>
  <c r="O98" s="1"/>
  <c r="N96"/>
  <c r="O96" s="1"/>
  <c r="N94"/>
  <c r="O94" s="1"/>
  <c r="N92"/>
  <c r="O92" s="1"/>
  <c r="N90"/>
  <c r="O90" s="1"/>
  <c r="N88"/>
  <c r="O88" s="1"/>
  <c r="N86"/>
  <c r="O86" s="1"/>
  <c r="N84"/>
  <c r="O84" s="1"/>
  <c r="N82"/>
  <c r="O82" s="1"/>
  <c r="N80"/>
  <c r="O80" s="1"/>
  <c r="N78"/>
  <c r="O78" s="1"/>
  <c r="N76"/>
  <c r="O76" s="1"/>
  <c r="N74"/>
  <c r="O74" s="1"/>
  <c r="N72"/>
  <c r="O72" s="1"/>
  <c r="N70"/>
  <c r="O70" s="1"/>
  <c r="N68"/>
  <c r="O68" s="1"/>
  <c r="N66"/>
  <c r="O66" s="1"/>
  <c r="N64"/>
  <c r="O64" s="1"/>
  <c r="N62"/>
  <c r="O62" s="1"/>
</calcChain>
</file>

<file path=xl/comments1.xml><?xml version="1.0" encoding="utf-8"?>
<comments xmlns="http://schemas.openxmlformats.org/spreadsheetml/2006/main">
  <authors>
    <author>j122183</author>
    <author>DAVID MARTINEZ MEDINA - J606228</author>
  </authors>
  <commentList>
    <comment ref="I23" authorId="0">
      <text>
        <r>
          <rPr>
            <sz val="14"/>
            <color indexed="81"/>
            <rFont val="Tahoma"/>
            <family val="2"/>
          </rPr>
          <t xml:space="preserve">EL PRECIO OFERTADO, INCLUYE </t>
        </r>
        <r>
          <rPr>
            <b/>
            <sz val="14"/>
            <color indexed="81"/>
            <rFont val="Tahoma"/>
            <family val="2"/>
          </rPr>
          <t>PRECIO FINAL CON DESCUENTOS</t>
        </r>
        <r>
          <rPr>
            <sz val="14"/>
            <color indexed="81"/>
            <rFont val="Tahoma"/>
            <family val="2"/>
          </rPr>
          <t>, CON VALVULA, ECOTASA, IVA, Y EL MONTAJE DEL Nº DE  NEUNATICOS ELEGIDO</t>
        </r>
      </text>
    </comment>
    <comment ref="J23" authorId="1">
      <text>
        <r>
          <rPr>
            <sz val="14"/>
            <color indexed="81"/>
            <rFont val="Tahoma"/>
            <family val="2"/>
          </rPr>
          <t xml:space="preserve">EL PVP INICIAL OPERACIÓN, INCLUYE PRECIO </t>
        </r>
        <r>
          <rPr>
            <b/>
            <sz val="14"/>
            <color indexed="81"/>
            <rFont val="Tahoma"/>
            <family val="2"/>
          </rPr>
          <t>PVP SIN DESCUENTOS</t>
        </r>
        <r>
          <rPr>
            <sz val="14"/>
            <color indexed="81"/>
            <rFont val="Tahoma"/>
            <family val="2"/>
          </rPr>
          <t>, VALVULA, ECOTASA, IVA, Y EL MONTAJE DEL Nº DE  NEUNATICOS ELEGIDO</t>
        </r>
      </text>
    </comment>
  </commentList>
</comments>
</file>

<file path=xl/sharedStrings.xml><?xml version="1.0" encoding="utf-8"?>
<sst xmlns="http://schemas.openxmlformats.org/spreadsheetml/2006/main" count="42661" uniqueCount="6428">
  <si>
    <t>LESC158278</t>
  </si>
  <si>
    <t>LESC158279</t>
  </si>
  <si>
    <t>LESC158280</t>
  </si>
  <si>
    <t>LESC158281</t>
  </si>
  <si>
    <t>LESC158282</t>
  </si>
  <si>
    <t>LESC158284</t>
  </si>
  <si>
    <t>LESC158285</t>
  </si>
  <si>
    <t>LESC158286</t>
  </si>
  <si>
    <t>LESC158287</t>
  </si>
  <si>
    <t>LESC158288</t>
  </si>
  <si>
    <t>LESC158289</t>
  </si>
  <si>
    <t>LESC158290</t>
  </si>
  <si>
    <t>LESC158293</t>
  </si>
  <si>
    <t>LESC158294</t>
  </si>
  <si>
    <t>LESC158295</t>
  </si>
  <si>
    <t>LESC158296</t>
  </si>
  <si>
    <t>LESC158299</t>
  </si>
  <si>
    <t>LESC158301</t>
  </si>
  <si>
    <t>LESC158601</t>
  </si>
  <si>
    <t>LESC158602</t>
  </si>
  <si>
    <t>LESC158603</t>
  </si>
  <si>
    <t>LESC158604</t>
  </si>
  <si>
    <t>LESC158605</t>
  </si>
  <si>
    <t>LESC158607</t>
  </si>
  <si>
    <t>LESC158608</t>
  </si>
  <si>
    <t>LESC158609</t>
  </si>
  <si>
    <t>LESC158611</t>
  </si>
  <si>
    <t>LESC158612</t>
  </si>
  <si>
    <t>LESC158613</t>
  </si>
  <si>
    <t>LESC158614</t>
  </si>
  <si>
    <t>LESC158615</t>
  </si>
  <si>
    <t>LESC158616</t>
  </si>
  <si>
    <t>LESC159001</t>
  </si>
  <si>
    <t>LESC159002</t>
  </si>
  <si>
    <t>LESC159003</t>
  </si>
  <si>
    <t>LESC159004</t>
  </si>
  <si>
    <t>LESC159005</t>
  </si>
  <si>
    <t>LESC159006</t>
  </si>
  <si>
    <t>LESC159007</t>
  </si>
  <si>
    <t>LESC159008</t>
  </si>
  <si>
    <t>LESC159009</t>
  </si>
  <si>
    <t>LESC159010</t>
  </si>
  <si>
    <t>LESC159011</t>
  </si>
  <si>
    <t>LESC159012</t>
  </si>
  <si>
    <t>LESC159013</t>
  </si>
  <si>
    <t>LESC159014</t>
  </si>
  <si>
    <t>LESC159015</t>
  </si>
  <si>
    <t>LESC159016</t>
  </si>
  <si>
    <t>LESC159017</t>
  </si>
  <si>
    <t>LESC159018</t>
  </si>
  <si>
    <t>LESC159019</t>
  </si>
  <si>
    <t>LESC159020</t>
  </si>
  <si>
    <t>LESC159021</t>
  </si>
  <si>
    <t>LESC159022</t>
  </si>
  <si>
    <t>LESC159024</t>
  </si>
  <si>
    <t>LESC159025</t>
  </si>
  <si>
    <t>LESC159026</t>
  </si>
  <si>
    <t>LESC159027</t>
  </si>
  <si>
    <t>LESC159028</t>
  </si>
  <si>
    <t>LESC159029</t>
  </si>
  <si>
    <t>LESC159030</t>
  </si>
  <si>
    <t>LESC159032</t>
  </si>
  <si>
    <t>LESC159033</t>
  </si>
  <si>
    <t>LESC159034</t>
  </si>
  <si>
    <t>LESC159035</t>
  </si>
  <si>
    <t>LESC159036</t>
  </si>
  <si>
    <t>LESC159037</t>
  </si>
  <si>
    <t>LESC159038</t>
  </si>
  <si>
    <t>LESC159040</t>
  </si>
  <si>
    <t>LESC159042</t>
  </si>
  <si>
    <t>LESC159043</t>
  </si>
  <si>
    <t>LESC159044</t>
  </si>
  <si>
    <t>LESC159045</t>
  </si>
  <si>
    <t>LESC159046</t>
  </si>
  <si>
    <t>LESC159047</t>
  </si>
  <si>
    <t>LESC159048</t>
  </si>
  <si>
    <t>LESC159050</t>
  </si>
  <si>
    <t>LESC159051</t>
  </si>
  <si>
    <t>LESC159052</t>
  </si>
  <si>
    <t>LESC159053</t>
  </si>
  <si>
    <t>LESC159054</t>
  </si>
  <si>
    <t>LESC159055</t>
  </si>
  <si>
    <t>LESC159056</t>
  </si>
  <si>
    <t>LESC159057</t>
  </si>
  <si>
    <t>LESC159059</t>
  </si>
  <si>
    <t>LESC159060</t>
  </si>
  <si>
    <t>LESC159061</t>
  </si>
  <si>
    <t>LESC159062</t>
  </si>
  <si>
    <t>LESC159063</t>
  </si>
  <si>
    <t>LESC159065</t>
  </si>
  <si>
    <t>LESC159066</t>
  </si>
  <si>
    <t>LESC159067</t>
  </si>
  <si>
    <t>LESC159068</t>
  </si>
  <si>
    <t>LESC159071</t>
  </si>
  <si>
    <t>LESC159072</t>
  </si>
  <si>
    <t>LESC159073</t>
  </si>
  <si>
    <t>LESC159075</t>
  </si>
  <si>
    <t>LESC159079</t>
  </si>
  <si>
    <t>LESC159080</t>
  </si>
  <si>
    <t>LESC159082</t>
  </si>
  <si>
    <t>LESC159086</t>
  </si>
  <si>
    <t>LESC159087</t>
  </si>
  <si>
    <t>LESC159088</t>
  </si>
  <si>
    <t>LESC159091</t>
  </si>
  <si>
    <t>LESC159092</t>
  </si>
  <si>
    <t>LESC159093</t>
  </si>
  <si>
    <t>LESC159096</t>
  </si>
  <si>
    <t>LESC159097</t>
  </si>
  <si>
    <t>LESC159098</t>
  </si>
  <si>
    <t>LESC159103</t>
  </si>
  <si>
    <t>LESC159105</t>
  </si>
  <si>
    <t>LESC159107</t>
  </si>
  <si>
    <t>LESC159109</t>
  </si>
  <si>
    <t>LESC159111</t>
  </si>
  <si>
    <t>LESC159114</t>
  </si>
  <si>
    <t>LESC159116</t>
  </si>
  <si>
    <t>LESC159117</t>
  </si>
  <si>
    <t>LESC159119</t>
  </si>
  <si>
    <t>LESC159120</t>
  </si>
  <si>
    <t>LESC159121</t>
  </si>
  <si>
    <t>LESC159122</t>
  </si>
  <si>
    <t>LESC159123</t>
  </si>
  <si>
    <t>LESC159125</t>
  </si>
  <si>
    <t>LESC159126</t>
  </si>
  <si>
    <t>LESC159128</t>
  </si>
  <si>
    <t>LESC159131</t>
  </si>
  <si>
    <t>LESC159132</t>
  </si>
  <si>
    <t>LESC159133</t>
  </si>
  <si>
    <t>LESC159134</t>
  </si>
  <si>
    <t>LESC159135</t>
  </si>
  <si>
    <t>LESC159136</t>
  </si>
  <si>
    <t>LESC159137</t>
  </si>
  <si>
    <t>LESC159138</t>
  </si>
  <si>
    <t>LESC159139</t>
  </si>
  <si>
    <t>LESC159140</t>
  </si>
  <si>
    <t>LESC159141</t>
  </si>
  <si>
    <t>LESC159142</t>
  </si>
  <si>
    <t>LESC159143</t>
  </si>
  <si>
    <t>LESC159144</t>
  </si>
  <si>
    <t>LESC159145</t>
  </si>
  <si>
    <t>LESC159146</t>
  </si>
  <si>
    <t>LESC159147</t>
  </si>
  <si>
    <t>LESC159148</t>
  </si>
  <si>
    <t>LESC159149</t>
  </si>
  <si>
    <t>LESC159150</t>
  </si>
  <si>
    <t>LESC159151</t>
  </si>
  <si>
    <t>LESC159152</t>
  </si>
  <si>
    <t>LESC159153</t>
  </si>
  <si>
    <t>LESC159154</t>
  </si>
  <si>
    <t>LESC159155</t>
  </si>
  <si>
    <t>LESC159156</t>
  </si>
  <si>
    <t>LESC159157</t>
  </si>
  <si>
    <t>LESC159158</t>
  </si>
  <si>
    <t>LESC159160</t>
  </si>
  <si>
    <t>LESC159162</t>
  </si>
  <si>
    <t>LESC159163</t>
  </si>
  <si>
    <t>LESC159164</t>
  </si>
  <si>
    <t>LESC159165</t>
  </si>
  <si>
    <t>LESC159166</t>
  </si>
  <si>
    <t>LESC159168</t>
  </si>
  <si>
    <t>LESC159170</t>
  </si>
  <si>
    <t>LESC159172</t>
  </si>
  <si>
    <t>LESC159173</t>
  </si>
  <si>
    <t>LESC159175</t>
  </si>
  <si>
    <t>LESC159177</t>
  </si>
  <si>
    <t>LESC159179</t>
  </si>
  <si>
    <t>LESC159180</t>
  </si>
  <si>
    <t>LESC159181</t>
  </si>
  <si>
    <t>LESC159182</t>
  </si>
  <si>
    <t>LESC159183</t>
  </si>
  <si>
    <t>LESC159184</t>
  </si>
  <si>
    <t>LESC159185</t>
  </si>
  <si>
    <t>LESC159186</t>
  </si>
  <si>
    <t>LESC159187</t>
  </si>
  <si>
    <t>LESC159188</t>
  </si>
  <si>
    <t>LESC159189</t>
  </si>
  <si>
    <t>LESC159190</t>
  </si>
  <si>
    <t>LESC159191</t>
  </si>
  <si>
    <t>LESC159192</t>
  </si>
  <si>
    <t>88/86</t>
  </si>
  <si>
    <t xml:space="preserve">W </t>
  </si>
  <si>
    <t>31X</t>
  </si>
  <si>
    <t>10.5</t>
  </si>
  <si>
    <t>101/99</t>
  </si>
  <si>
    <t>99/97</t>
  </si>
  <si>
    <t>116/114</t>
  </si>
  <si>
    <t>LESC154772</t>
  </si>
  <si>
    <t>LESC154776</t>
  </si>
  <si>
    <t>SPT2050M</t>
  </si>
  <si>
    <t>LESC154778</t>
  </si>
  <si>
    <t>LESC154779</t>
  </si>
  <si>
    <t>LESC154780</t>
  </si>
  <si>
    <t>LESC154781</t>
  </si>
  <si>
    <t>LESC154783</t>
  </si>
  <si>
    <t>LESC154785</t>
  </si>
  <si>
    <t>LESC154786</t>
  </si>
  <si>
    <t>LESC154787</t>
  </si>
  <si>
    <t>LESC154788</t>
  </si>
  <si>
    <t>LESC9955AC</t>
  </si>
  <si>
    <t>LESC9954FC</t>
  </si>
  <si>
    <t>LESC141457</t>
  </si>
  <si>
    <t>LESC9954S8</t>
  </si>
  <si>
    <t>LESC9936EX</t>
  </si>
  <si>
    <t>AGILIS51 SNOW-ICE</t>
  </si>
  <si>
    <t>PILOT ALPIN</t>
  </si>
  <si>
    <t>LESC9699KR</t>
  </si>
  <si>
    <t>LESC9939KA</t>
  </si>
  <si>
    <t>LESC141441</t>
  </si>
  <si>
    <t>LESC141442</t>
  </si>
  <si>
    <t>LESC998396</t>
  </si>
  <si>
    <t>LESC9937GW</t>
  </si>
  <si>
    <t>LESC9936G1</t>
  </si>
  <si>
    <t>PILOT SUPER SPORT</t>
  </si>
  <si>
    <t>LESC141455</t>
  </si>
  <si>
    <t>LESC141443</t>
  </si>
  <si>
    <t>LESC9954HA</t>
  </si>
  <si>
    <t>LESC141456</t>
  </si>
  <si>
    <t>Conti Sport Contact 2 SSR</t>
  </si>
  <si>
    <t>Conti Premium Contact 2 E</t>
  </si>
  <si>
    <t>LESC156230</t>
  </si>
  <si>
    <t>Conti Eco Contact 5</t>
  </si>
  <si>
    <t>LESC156231</t>
  </si>
  <si>
    <t>LESC156232</t>
  </si>
  <si>
    <t>LESC156233</t>
  </si>
  <si>
    <t>Conti Premium Contact 2M0</t>
  </si>
  <si>
    <t>LESC156234</t>
  </si>
  <si>
    <t>LESC156235</t>
  </si>
  <si>
    <t>LESC156236</t>
  </si>
  <si>
    <t>LESC156237</t>
  </si>
  <si>
    <t>LESC156238</t>
  </si>
  <si>
    <t>LESC156239</t>
  </si>
  <si>
    <t>LESC156240</t>
  </si>
  <si>
    <t>LESC156241</t>
  </si>
  <si>
    <t>Conti Sport Contact 3 *</t>
  </si>
  <si>
    <t>LESC156242</t>
  </si>
  <si>
    <t>LESC156243</t>
  </si>
  <si>
    <t>LESC156244</t>
  </si>
  <si>
    <t>LESC156245</t>
  </si>
  <si>
    <t>LESC156249</t>
  </si>
  <si>
    <t>Conti Sport Contact 3 M0</t>
  </si>
  <si>
    <t>LESC156250</t>
  </si>
  <si>
    <t>Conti Sport Contact 3 N1</t>
  </si>
  <si>
    <t>LESC156251</t>
  </si>
  <si>
    <t>Conti Sport Contact 5 M0</t>
  </si>
  <si>
    <t>LESC156252</t>
  </si>
  <si>
    <t>LESC156253</t>
  </si>
  <si>
    <t>LESC156254</t>
  </si>
  <si>
    <t>LESC156255</t>
  </si>
  <si>
    <t>Conti Sport Contact 2 SSR*</t>
  </si>
  <si>
    <t>LESC156256</t>
  </si>
  <si>
    <t>LESC156257</t>
  </si>
  <si>
    <t>LESC156258</t>
  </si>
  <si>
    <t>AT2</t>
  </si>
  <si>
    <t>GTRKTG28</t>
  </si>
  <si>
    <t xml:space="preserve">QUATTROMAXX </t>
  </si>
  <si>
    <t>GTRKTG40</t>
  </si>
  <si>
    <t>PT1</t>
  </si>
  <si>
    <t>GTRKTG35</t>
  </si>
  <si>
    <t>SPLT8</t>
  </si>
  <si>
    <t>SPT200</t>
  </si>
  <si>
    <t>SPT300E</t>
  </si>
  <si>
    <t>SPT200E</t>
  </si>
  <si>
    <t>SP10E</t>
  </si>
  <si>
    <t>SPT MAXX</t>
  </si>
  <si>
    <t>114/111</t>
  </si>
  <si>
    <t>WRL MT/R</t>
  </si>
  <si>
    <t>WRLRAD</t>
  </si>
  <si>
    <t>EAGF1GSD3</t>
  </si>
  <si>
    <t>EAGLS2</t>
  </si>
  <si>
    <t>EAGF1ASSUV</t>
  </si>
  <si>
    <t>EAGRSA</t>
  </si>
  <si>
    <t>G91CARG</t>
  </si>
  <si>
    <t>EAGNCT5</t>
  </si>
  <si>
    <t>EAGF1GSD2</t>
  </si>
  <si>
    <t>EAGNCT5ROF</t>
  </si>
  <si>
    <t>EAGRSAEMT</t>
  </si>
  <si>
    <t>EAGNCT5RAS</t>
  </si>
  <si>
    <t>EAGNCT5EMT</t>
  </si>
  <si>
    <t>EAGF1AS</t>
  </si>
  <si>
    <t>EAGF1ASROF</t>
  </si>
  <si>
    <t>EAGF1SCAR</t>
  </si>
  <si>
    <t>EFFICIENTGRIP</t>
  </si>
  <si>
    <t xml:space="preserve"> EAG F1 (ASYMM)</t>
  </si>
  <si>
    <t>ESCELLROF</t>
  </si>
  <si>
    <t>R630</t>
  </si>
  <si>
    <t>RE050</t>
  </si>
  <si>
    <t>ER30</t>
  </si>
  <si>
    <t>RE080</t>
  </si>
  <si>
    <t>RE050A</t>
  </si>
  <si>
    <t>ER33</t>
  </si>
  <si>
    <t>E070</t>
  </si>
  <si>
    <t>D840</t>
  </si>
  <si>
    <t>RE030</t>
  </si>
  <si>
    <t>ER370</t>
  </si>
  <si>
    <t>D687</t>
  </si>
  <si>
    <t>D92A-HP</t>
  </si>
  <si>
    <t>D694</t>
  </si>
  <si>
    <t>D693II</t>
  </si>
  <si>
    <t>RE88</t>
  </si>
  <si>
    <t>D684II</t>
  </si>
  <si>
    <t>D689</t>
  </si>
  <si>
    <t>R294</t>
  </si>
  <si>
    <t>R623</t>
  </si>
  <si>
    <t>B-390</t>
  </si>
  <si>
    <t>D688</t>
  </si>
  <si>
    <t>B340</t>
  </si>
  <si>
    <t>B381</t>
  </si>
  <si>
    <t>ER30C</t>
  </si>
  <si>
    <t>RD-613</t>
  </si>
  <si>
    <t>RE040</t>
  </si>
  <si>
    <t>E031</t>
  </si>
  <si>
    <t>EL42</t>
  </si>
  <si>
    <t>S01</t>
  </si>
  <si>
    <t>S-02A</t>
  </si>
  <si>
    <t>S02</t>
  </si>
  <si>
    <t>R410</t>
  </si>
  <si>
    <t>D684</t>
  </si>
  <si>
    <t>D693</t>
  </si>
  <si>
    <t>D-ALENZ</t>
  </si>
  <si>
    <t>D686</t>
  </si>
  <si>
    <t>MULHAWK</t>
  </si>
  <si>
    <t>F580FS</t>
  </si>
  <si>
    <t>VANHAWK</t>
  </si>
  <si>
    <t>TZ300</t>
  </si>
  <si>
    <t>SZ90</t>
  </si>
  <si>
    <t>GTA03</t>
  </si>
  <si>
    <t>D680</t>
  </si>
  <si>
    <t>LESC154792</t>
  </si>
  <si>
    <t>LESC154795</t>
  </si>
  <si>
    <t>LESC154797</t>
  </si>
  <si>
    <t>LESC993639</t>
  </si>
  <si>
    <t>LESC9936FC</t>
  </si>
  <si>
    <t>LESC9937AP</t>
  </si>
  <si>
    <t>LESC9937AT</t>
  </si>
  <si>
    <t>LESC9937EX</t>
  </si>
  <si>
    <t>LESC9937FX</t>
  </si>
  <si>
    <t>LESC9937GA</t>
  </si>
  <si>
    <t>LESC9937GE</t>
  </si>
  <si>
    <t>LESC9937GF</t>
  </si>
  <si>
    <t>LESC9937GG</t>
  </si>
  <si>
    <t>LESC9937GK</t>
  </si>
  <si>
    <t>LESC9937GL</t>
  </si>
  <si>
    <t>LESC9937GN</t>
  </si>
  <si>
    <t>LESC9937W8</t>
  </si>
  <si>
    <t>7.50</t>
  </si>
  <si>
    <t>LESC998353</t>
  </si>
  <si>
    <t>KRISALP HP2</t>
  </si>
  <si>
    <t>AGILIS ALPIN</t>
  </si>
  <si>
    <t>LESC9983XV</t>
  </si>
  <si>
    <t>LESC9987J5</t>
  </si>
  <si>
    <t>PRIMACY HP</t>
  </si>
  <si>
    <t>AGILIS</t>
  </si>
  <si>
    <t>R</t>
  </si>
  <si>
    <t>LESC9951VP</t>
  </si>
  <si>
    <t>N</t>
  </si>
  <si>
    <t>4X4 O/R XZL</t>
  </si>
  <si>
    <t>Q</t>
  </si>
  <si>
    <t>LESC995296</t>
  </si>
  <si>
    <t>LESC9954T2</t>
  </si>
  <si>
    <t>LESC9952SA</t>
  </si>
  <si>
    <t>T</t>
  </si>
  <si>
    <t>LESC9952VW</t>
  </si>
  <si>
    <t>W</t>
  </si>
  <si>
    <t>4X4 DIAMARIS</t>
  </si>
  <si>
    <t>LESC995871</t>
  </si>
  <si>
    <t>LESC9952SC</t>
  </si>
  <si>
    <t>LESC9952RW</t>
  </si>
  <si>
    <t>PILOT PRIMACY</t>
  </si>
  <si>
    <t>LESC9952WP</t>
  </si>
  <si>
    <t>LESC995862</t>
  </si>
  <si>
    <t>NETO
COMPRA</t>
  </si>
  <si>
    <t>DTO
COMPRA</t>
  </si>
  <si>
    <t>MARGEN
OPERACIÓN</t>
  </si>
  <si>
    <t>DESCUENTO
VENTA</t>
  </si>
  <si>
    <t>MARGEN
€</t>
  </si>
  <si>
    <t>M</t>
  </si>
  <si>
    <t>K</t>
  </si>
  <si>
    <t>80</t>
  </si>
  <si>
    <t>145</t>
  </si>
  <si>
    <t>70</t>
  </si>
  <si>
    <t>155</t>
  </si>
  <si>
    <t>165</t>
  </si>
  <si>
    <t>175</t>
  </si>
  <si>
    <t>50</t>
  </si>
  <si>
    <t>75</t>
  </si>
  <si>
    <t>185</t>
  </si>
  <si>
    <t>195</t>
  </si>
  <si>
    <t>45</t>
  </si>
  <si>
    <t>205</t>
  </si>
  <si>
    <t>215</t>
  </si>
  <si>
    <t>225</t>
  </si>
  <si>
    <t>235</t>
  </si>
  <si>
    <t>245</t>
  </si>
  <si>
    <t>255</t>
  </si>
  <si>
    <t>G</t>
  </si>
  <si>
    <t>275</t>
  </si>
  <si>
    <t>D</t>
  </si>
  <si>
    <t>LESC9957JQ</t>
  </si>
  <si>
    <t>LESC9951ZP</t>
  </si>
  <si>
    <t>LESC9957JP</t>
  </si>
  <si>
    <t>LESC9954H9</t>
  </si>
  <si>
    <t>LESC9951TS</t>
  </si>
  <si>
    <t>LESC9952HZ</t>
  </si>
  <si>
    <t>LESC995850</t>
  </si>
  <si>
    <t>LESC9955T7</t>
  </si>
  <si>
    <t>LESC9955T6</t>
  </si>
  <si>
    <t>LESC9954HH</t>
  </si>
  <si>
    <t>LESC9957CV</t>
  </si>
  <si>
    <t>LESC9955W1</t>
  </si>
  <si>
    <t>MARCA</t>
  </si>
  <si>
    <t>IV</t>
  </si>
  <si>
    <t>Referencia Citroën</t>
  </si>
  <si>
    <t>ECOTASA</t>
  </si>
  <si>
    <t>P</t>
  </si>
  <si>
    <t>IMPULSER</t>
  </si>
  <si>
    <t>LESC9954HF</t>
  </si>
  <si>
    <t>LESC9952EV</t>
  </si>
  <si>
    <t>RUNPRO</t>
  </si>
  <si>
    <t>LESC9958G7</t>
  </si>
  <si>
    <t>86</t>
  </si>
  <si>
    <t>89</t>
  </si>
  <si>
    <t>92</t>
  </si>
  <si>
    <t>94</t>
  </si>
  <si>
    <t>88</t>
  </si>
  <si>
    <t>95</t>
  </si>
  <si>
    <t>90</t>
  </si>
  <si>
    <t>83</t>
  </si>
  <si>
    <t>97</t>
  </si>
  <si>
    <t>82</t>
  </si>
  <si>
    <t>112/110</t>
  </si>
  <si>
    <t>110/108</t>
  </si>
  <si>
    <t>104/102</t>
  </si>
  <si>
    <t>96</t>
  </si>
  <si>
    <t>98</t>
  </si>
  <si>
    <t>93</t>
  </si>
  <si>
    <t>99</t>
  </si>
  <si>
    <t>102/100</t>
  </si>
  <si>
    <t>107/105</t>
  </si>
  <si>
    <t>113/111</t>
  </si>
  <si>
    <t>106/104</t>
  </si>
  <si>
    <t>109/107</t>
  </si>
  <si>
    <t>121/120</t>
  </si>
  <si>
    <t>79</t>
  </si>
  <si>
    <t>71</t>
  </si>
  <si>
    <t>84</t>
  </si>
  <si>
    <t>91</t>
  </si>
  <si>
    <t>81</t>
  </si>
  <si>
    <t>85</t>
  </si>
  <si>
    <t>77</t>
  </si>
  <si>
    <t>89/87</t>
  </si>
  <si>
    <t>90/88</t>
  </si>
  <si>
    <t>103/101</t>
  </si>
  <si>
    <t>104</t>
  </si>
  <si>
    <t>100</t>
  </si>
  <si>
    <t>LESC9957EP</t>
  </si>
  <si>
    <t>LESC9954EV</t>
  </si>
  <si>
    <t>LESC9954AW</t>
  </si>
  <si>
    <t>LESC9954AV</t>
  </si>
  <si>
    <t>Referencia</t>
  </si>
  <si>
    <t>Modelo</t>
  </si>
  <si>
    <t>Marca</t>
  </si>
  <si>
    <t>PVP</t>
  </si>
  <si>
    <t>TARIFICADOR NEUMATICOS</t>
  </si>
  <si>
    <t>Valor Ecotasa NFU</t>
  </si>
  <si>
    <t>IVA</t>
  </si>
  <si>
    <t>V</t>
  </si>
  <si>
    <t>LESC9955G3</t>
  </si>
  <si>
    <t>LESC9954GT</t>
  </si>
  <si>
    <t>LESC9957EJ</t>
  </si>
  <si>
    <t>LESC9957CQ</t>
  </si>
  <si>
    <t>LESC9957EA</t>
  </si>
  <si>
    <t>LESC9955T9</t>
  </si>
  <si>
    <t>LESC9951C1</t>
  </si>
  <si>
    <t>LESC9955Y8</t>
  </si>
  <si>
    <t>LESC9955Z1</t>
  </si>
  <si>
    <t>LESC9957EK</t>
  </si>
  <si>
    <t>LESC995830</t>
  </si>
  <si>
    <t>LESC9957GY</t>
  </si>
  <si>
    <t>LESC9957CR</t>
  </si>
  <si>
    <t>LESC9957GL</t>
  </si>
  <si>
    <t>LESC9957EX</t>
  </si>
  <si>
    <t>LESC9957CZ</t>
  </si>
  <si>
    <t>LESC9957GJ</t>
  </si>
  <si>
    <t>135</t>
  </si>
  <si>
    <t>AGILIS51</t>
  </si>
  <si>
    <t>S</t>
  </si>
  <si>
    <t>AGILIS41</t>
  </si>
  <si>
    <t>ENERGY E3A</t>
  </si>
  <si>
    <t>LESC9952SG</t>
  </si>
  <si>
    <t>ENERGY MXV4 PLUS</t>
  </si>
  <si>
    <t>LESC9952SF</t>
  </si>
  <si>
    <t>LESC9969ZW</t>
  </si>
  <si>
    <t>LATITUDE CROSS</t>
  </si>
  <si>
    <t>LESC9955AH</t>
  </si>
  <si>
    <t>LESC9974HE</t>
  </si>
  <si>
    <t>ENERGY E3B 1</t>
  </si>
  <si>
    <t>LESC9954GP</t>
  </si>
  <si>
    <t>LESC9954FG</t>
  </si>
  <si>
    <t>LESC9954Q2</t>
  </si>
  <si>
    <t>LESC9954L1</t>
  </si>
  <si>
    <t>LESC9955Z5</t>
  </si>
  <si>
    <t>LESC9957JK</t>
  </si>
  <si>
    <t>LESC9955Y2</t>
  </si>
  <si>
    <t>Z</t>
  </si>
  <si>
    <t>LESC9954Q6</t>
  </si>
  <si>
    <t>LESC9954S4</t>
  </si>
  <si>
    <t>LESC9958F5</t>
  </si>
  <si>
    <t>LESC9954GN</t>
  </si>
  <si>
    <t>LESC995848</t>
  </si>
  <si>
    <t>LESC997711</t>
  </si>
  <si>
    <t>LESC996678</t>
  </si>
  <si>
    <t>LESC9954FA</t>
  </si>
  <si>
    <t>LESC9958F4</t>
  </si>
  <si>
    <t>LATITUDE DIAMARIS</t>
  </si>
  <si>
    <t>LESC9965JN</t>
  </si>
  <si>
    <t>LESC9969XX</t>
  </si>
  <si>
    <t>LESC9960TW</t>
  </si>
  <si>
    <t>LESC9976NK</t>
  </si>
  <si>
    <t>ZEC1150462</t>
  </si>
  <si>
    <t>LESC9692Q0</t>
  </si>
  <si>
    <t>COMPACT</t>
  </si>
  <si>
    <t>LESC9977ZQ</t>
  </si>
  <si>
    <t>LESC995558</t>
  </si>
  <si>
    <t>LESC9968QA</t>
  </si>
  <si>
    <t>LESC9969TR</t>
  </si>
  <si>
    <t>LESC9969ZN</t>
  </si>
  <si>
    <t>AGILIS CAMPING</t>
  </si>
  <si>
    <t>LESC997704</t>
  </si>
  <si>
    <t>LESC995861</t>
  </si>
  <si>
    <t>LESC9969ZK</t>
  </si>
  <si>
    <t>LESC9969X0</t>
  </si>
  <si>
    <t>DYNAXER HP2</t>
  </si>
  <si>
    <t>LESC9957CP</t>
  </si>
  <si>
    <t>HYDRAXER</t>
  </si>
  <si>
    <t>LESC9957EQ</t>
  </si>
  <si>
    <t>TRANSPRO</t>
  </si>
  <si>
    <t>VIAXER</t>
  </si>
  <si>
    <t>LESC9954SP</t>
  </si>
  <si>
    <t>LESC9962RP</t>
  </si>
  <si>
    <t>LESC9957CT</t>
  </si>
  <si>
    <t>LESC9966AG</t>
  </si>
  <si>
    <t>DURAGRIP</t>
  </si>
  <si>
    <t>GT2</t>
  </si>
  <si>
    <t>EXCELLENCE</t>
  </si>
  <si>
    <t>BAREMO (1 neumático)</t>
  </si>
  <si>
    <t>DESCUENTO MANO DE OBRA</t>
  </si>
  <si>
    <t>87</t>
  </si>
  <si>
    <t>Ancho</t>
  </si>
  <si>
    <t>Serie</t>
  </si>
  <si>
    <t>Llanta</t>
  </si>
  <si>
    <t>IC</t>
  </si>
  <si>
    <t>Dibujo</t>
  </si>
  <si>
    <t>ENERGY SAVER</t>
  </si>
  <si>
    <t>LESC9952XY</t>
  </si>
  <si>
    <t>H</t>
  </si>
  <si>
    <t>LATITUDE TOUR HP</t>
  </si>
  <si>
    <t>LESC9955X6</t>
  </si>
  <si>
    <t>PILOT EXALTO PE2</t>
  </si>
  <si>
    <t>LESC9955Z9</t>
  </si>
  <si>
    <t>Y</t>
  </si>
  <si>
    <t>PILOT SPORT PS2</t>
  </si>
  <si>
    <t>LESC9957JD</t>
  </si>
  <si>
    <t>DYNAXER HP3</t>
  </si>
  <si>
    <t>LESC141426</t>
  </si>
  <si>
    <t>LESC141427</t>
  </si>
  <si>
    <t>LESC9976NE</t>
  </si>
  <si>
    <t>LESC141418</t>
  </si>
  <si>
    <t>LESC9983XX</t>
  </si>
  <si>
    <t>GAMMA</t>
  </si>
  <si>
    <t>LESC9958T8</t>
  </si>
  <si>
    <t>LESC141425</t>
  </si>
  <si>
    <t>LESC141414</t>
  </si>
  <si>
    <t>LESC141423</t>
  </si>
  <si>
    <t>LESC141422</t>
  </si>
  <si>
    <t>LESC9977VG</t>
  </si>
  <si>
    <t>LESC997757</t>
  </si>
  <si>
    <t>LESC141428</t>
  </si>
  <si>
    <t>LESC9977VF</t>
  </si>
  <si>
    <t>LESC9983WW</t>
  </si>
  <si>
    <t>LESC9977XN</t>
  </si>
  <si>
    <t>Ko</t>
  </si>
  <si>
    <t>B330EVO</t>
  </si>
  <si>
    <t>LESC993803</t>
  </si>
  <si>
    <t>LESC993808</t>
  </si>
  <si>
    <t>B250</t>
  </si>
  <si>
    <t>LESC153335</t>
  </si>
  <si>
    <t>LESC993804</t>
  </si>
  <si>
    <t>LESC993806</t>
  </si>
  <si>
    <t>LESC153339</t>
  </si>
  <si>
    <t>LESC153336</t>
  </si>
  <si>
    <t>LESC153338</t>
  </si>
  <si>
    <t>LESC153341</t>
  </si>
  <si>
    <t>LESC153342</t>
  </si>
  <si>
    <t>LESC153340</t>
  </si>
  <si>
    <t>LESC993805</t>
  </si>
  <si>
    <t>LESC993810</t>
  </si>
  <si>
    <t>LESC153337</t>
  </si>
  <si>
    <t>LESC153343</t>
  </si>
  <si>
    <t>LESC153202</t>
  </si>
  <si>
    <t>LESC993807</t>
  </si>
  <si>
    <t>LESC153348</t>
  </si>
  <si>
    <t>LESC153273</t>
  </si>
  <si>
    <t>LESC993814</t>
  </si>
  <si>
    <t>LESC153280</t>
  </si>
  <si>
    <t>LESC9956F1</t>
  </si>
  <si>
    <t>LESC9956C1</t>
  </si>
  <si>
    <t>LESC153649</t>
  </si>
  <si>
    <t>LESC153199</t>
  </si>
  <si>
    <t>LESC993817</t>
  </si>
  <si>
    <t>LESC153308</t>
  </si>
  <si>
    <t>LESC153309</t>
  </si>
  <si>
    <t>LESC153413</t>
  </si>
  <si>
    <t>LESC153648</t>
  </si>
  <si>
    <t>LESC9956F2</t>
  </si>
  <si>
    <t>LESC153288</t>
  </si>
  <si>
    <t>LESC9938H7</t>
  </si>
  <si>
    <t>LESC153465</t>
  </si>
  <si>
    <t>LESC993819</t>
  </si>
  <si>
    <t>ER300</t>
  </si>
  <si>
    <t>LESC153103</t>
  </si>
  <si>
    <t>LESC153153</t>
  </si>
  <si>
    <t>LESC153289</t>
  </si>
  <si>
    <t>LESC153166</t>
  </si>
  <si>
    <t>LESC993830</t>
  </si>
  <si>
    <t>LESC153073</t>
  </si>
  <si>
    <t>LESC153651</t>
  </si>
  <si>
    <t>B330</t>
  </si>
  <si>
    <t>LESC993818</t>
  </si>
  <si>
    <t>LESC9938G5</t>
  </si>
  <si>
    <t>LESC9938G0</t>
  </si>
  <si>
    <t>99/98</t>
  </si>
  <si>
    <t>LESC153464</t>
  </si>
  <si>
    <t>LESC153211</t>
  </si>
  <si>
    <t>LESC9938G9</t>
  </si>
  <si>
    <t>LESC153195</t>
  </si>
  <si>
    <t>LESC153010</t>
  </si>
  <si>
    <t>LESC153167</t>
  </si>
  <si>
    <t>LESC153171</t>
  </si>
  <si>
    <t>LESC153282</t>
  </si>
  <si>
    <t>LESC153305</t>
  </si>
  <si>
    <t>LESC153404</t>
  </si>
  <si>
    <t>LESC153232</t>
  </si>
  <si>
    <t>LESC153169</t>
  </si>
  <si>
    <t>LESC153641</t>
  </si>
  <si>
    <t>LESC153048</t>
  </si>
  <si>
    <t>LESC153070</t>
  </si>
  <si>
    <t>LESC141460</t>
  </si>
  <si>
    <t>ZR</t>
  </si>
  <si>
    <t>LESC141461</t>
  </si>
  <si>
    <t>LESC141462</t>
  </si>
  <si>
    <t>LESC141463</t>
  </si>
  <si>
    <t>PRIMACY 3</t>
  </si>
  <si>
    <t>LESC141464</t>
  </si>
  <si>
    <t>LESC141465</t>
  </si>
  <si>
    <t>LESC141466</t>
  </si>
  <si>
    <t>LESC141467</t>
  </si>
  <si>
    <t>LESC141468</t>
  </si>
  <si>
    <t>LESC141469</t>
  </si>
  <si>
    <t>LESC141470</t>
  </si>
  <si>
    <t>LESC141471</t>
  </si>
  <si>
    <t>LESC141472</t>
  </si>
  <si>
    <t>LESC141473</t>
  </si>
  <si>
    <t>LESC141474</t>
  </si>
  <si>
    <t>LESC141475</t>
  </si>
  <si>
    <t>LESC141476</t>
  </si>
  <si>
    <t>LESC080703</t>
  </si>
  <si>
    <t>LESC158001</t>
  </si>
  <si>
    <t>LESC158002</t>
  </si>
  <si>
    <t>LESC158004</t>
  </si>
  <si>
    <t>LESC158005</t>
  </si>
  <si>
    <t>LESC158006</t>
  </si>
  <si>
    <t>LESC158007</t>
  </si>
  <si>
    <t>LESC158008</t>
  </si>
  <si>
    <t>LESC158009</t>
  </si>
  <si>
    <t>LESC158011</t>
  </si>
  <si>
    <t>LESC158012</t>
  </si>
  <si>
    <t>LESC158013</t>
  </si>
  <si>
    <t>LESC158014</t>
  </si>
  <si>
    <t>LESC158015</t>
  </si>
  <si>
    <t>LESC158016</t>
  </si>
  <si>
    <t>LESC158018</t>
  </si>
  <si>
    <t>LESC158019</t>
  </si>
  <si>
    <t>LESC158020</t>
  </si>
  <si>
    <t>LESC158021</t>
  </si>
  <si>
    <t>LESC158022</t>
  </si>
  <si>
    <t>LESC158023</t>
  </si>
  <si>
    <t>LESC158024</t>
  </si>
  <si>
    <t>LESC158025</t>
  </si>
  <si>
    <t>LESC158026</t>
  </si>
  <si>
    <t>LESC158027</t>
  </si>
  <si>
    <t>LESC158028</t>
  </si>
  <si>
    <t>LESC158029</t>
  </si>
  <si>
    <t>LESC158030</t>
  </si>
  <si>
    <t>LESC158031</t>
  </si>
  <si>
    <t>LESC158032</t>
  </si>
  <si>
    <t>LESC158033</t>
  </si>
  <si>
    <t>LESC158034</t>
  </si>
  <si>
    <t>LESC158035</t>
  </si>
  <si>
    <t>B371</t>
  </si>
  <si>
    <t>LESC158036</t>
  </si>
  <si>
    <t>LESC158037</t>
  </si>
  <si>
    <t>LESC158038</t>
  </si>
  <si>
    <t>LESC158039</t>
  </si>
  <si>
    <t>B391</t>
  </si>
  <si>
    <t>LESC158040</t>
  </si>
  <si>
    <t>LESC158042</t>
  </si>
  <si>
    <t>LESC158043</t>
  </si>
  <si>
    <t>LESC158044</t>
  </si>
  <si>
    <t>LESC158045</t>
  </si>
  <si>
    <t>LESC158046</t>
  </si>
  <si>
    <t>LESC158047</t>
  </si>
  <si>
    <t>LESC158048</t>
  </si>
  <si>
    <t>LESC158049</t>
  </si>
  <si>
    <t>LESC158050</t>
  </si>
  <si>
    <t>LESC158051</t>
  </si>
  <si>
    <t>LESC158052</t>
  </si>
  <si>
    <t>LESC158053</t>
  </si>
  <si>
    <t>LESC158054</t>
  </si>
  <si>
    <t>LESC158055</t>
  </si>
  <si>
    <t>LESC158056</t>
  </si>
  <si>
    <t>LESC158057</t>
  </si>
  <si>
    <t>LESC158058</t>
  </si>
  <si>
    <t>LESC158059</t>
  </si>
  <si>
    <t>LESC158060</t>
  </si>
  <si>
    <t>LESC158061</t>
  </si>
  <si>
    <t>LESC158062</t>
  </si>
  <si>
    <t>LESC158063</t>
  </si>
  <si>
    <t>LESC158064</t>
  </si>
  <si>
    <t>LESC158065</t>
  </si>
  <si>
    <t>LESC158066</t>
  </si>
  <si>
    <t>LESC158067</t>
  </si>
  <si>
    <t>LESC158068</t>
  </si>
  <si>
    <t>LESC158069</t>
  </si>
  <si>
    <t>LESC158070</t>
  </si>
  <si>
    <t>LESC158071</t>
  </si>
  <si>
    <t>LESC158073</t>
  </si>
  <si>
    <t>LESC158074</t>
  </si>
  <si>
    <t>LESC158076</t>
  </si>
  <si>
    <t>LESC158077</t>
  </si>
  <si>
    <t>LESC158078</t>
  </si>
  <si>
    <t>LESC158079</t>
  </si>
  <si>
    <t>LESC158080</t>
  </si>
  <si>
    <t>LESC158081</t>
  </si>
  <si>
    <t>LESC158082</t>
  </si>
  <si>
    <t>LESC158083</t>
  </si>
  <si>
    <t>T001</t>
  </si>
  <si>
    <t>LESC158084</t>
  </si>
  <si>
    <t>LESC158085</t>
  </si>
  <si>
    <t>LESC158086</t>
  </si>
  <si>
    <t>LESC158087</t>
  </si>
  <si>
    <t>LESC158088</t>
  </si>
  <si>
    <t>LESC158089</t>
  </si>
  <si>
    <t>LESC158090</t>
  </si>
  <si>
    <t>LESC158091</t>
  </si>
  <si>
    <t>LESC158092</t>
  </si>
  <si>
    <t>LESC158093</t>
  </si>
  <si>
    <t>LESC158094</t>
  </si>
  <si>
    <t>LESC158095</t>
  </si>
  <si>
    <t>LESC158096</t>
  </si>
  <si>
    <t>LESC158097</t>
  </si>
  <si>
    <t>LESC158098</t>
  </si>
  <si>
    <t>LESC158099</t>
  </si>
  <si>
    <t>LESC158100</t>
  </si>
  <si>
    <t>LESC158101</t>
  </si>
  <si>
    <t>LESC158102</t>
  </si>
  <si>
    <t>LESC158103</t>
  </si>
  <si>
    <t>LESC158104</t>
  </si>
  <si>
    <t>LESC158105</t>
  </si>
  <si>
    <t>LESC158106</t>
  </si>
  <si>
    <t>LESC158107</t>
  </si>
  <si>
    <t>LESC158108</t>
  </si>
  <si>
    <t>LESC158109</t>
  </si>
  <si>
    <t>LESC158110</t>
  </si>
  <si>
    <t>LESC158111</t>
  </si>
  <si>
    <t>LESC158112</t>
  </si>
  <si>
    <t>LESC158113</t>
  </si>
  <si>
    <t>LESC158114</t>
  </si>
  <si>
    <t>LESC158115</t>
  </si>
  <si>
    <t>LESC158117</t>
  </si>
  <si>
    <t>LESC158118</t>
  </si>
  <si>
    <t>LESC158119</t>
  </si>
  <si>
    <t>LESC158120</t>
  </si>
  <si>
    <t>LESC158121</t>
  </si>
  <si>
    <t>LESC158122</t>
  </si>
  <si>
    <t>LESC158123</t>
  </si>
  <si>
    <t>LESC158124</t>
  </si>
  <si>
    <t>LESC158125</t>
  </si>
  <si>
    <t>LESC158126</t>
  </si>
  <si>
    <t>LESC158127</t>
  </si>
  <si>
    <t>LESC158128</t>
  </si>
  <si>
    <t>LESC158129</t>
  </si>
  <si>
    <t>EP25</t>
  </si>
  <si>
    <t>LESC158130</t>
  </si>
  <si>
    <t>LESC158131</t>
  </si>
  <si>
    <t>LESC158132</t>
  </si>
  <si>
    <t>LESC158133</t>
  </si>
  <si>
    <t>LESC158134</t>
  </si>
  <si>
    <t>LESC158135</t>
  </si>
  <si>
    <t>LESC158136</t>
  </si>
  <si>
    <t>LESC158137</t>
  </si>
  <si>
    <t>LESC158138</t>
  </si>
  <si>
    <t>LESC158139</t>
  </si>
  <si>
    <t>LESC158140</t>
  </si>
  <si>
    <t>LESC158141</t>
  </si>
  <si>
    <t>LESC158142</t>
  </si>
  <si>
    <t xml:space="preserve">EP150    ECO </t>
  </si>
  <si>
    <t>LESC158143</t>
  </si>
  <si>
    <t>LESC158144</t>
  </si>
  <si>
    <t>LESC158145</t>
  </si>
  <si>
    <t xml:space="preserve">EP150 XL   ECO </t>
  </si>
  <si>
    <t>LESC158146</t>
  </si>
  <si>
    <t>S01L</t>
  </si>
  <si>
    <t>LESC158147</t>
  </si>
  <si>
    <t>S01R</t>
  </si>
  <si>
    <t>LESC158148</t>
  </si>
  <si>
    <t>LESC158149</t>
  </si>
  <si>
    <t>RD-610</t>
  </si>
  <si>
    <t>LESC158150</t>
  </si>
  <si>
    <t>LESC158151</t>
  </si>
  <si>
    <t>LESC158152</t>
  </si>
  <si>
    <t>LESC158153</t>
  </si>
  <si>
    <t>LESC158154</t>
  </si>
  <si>
    <t>LESC158155</t>
  </si>
  <si>
    <t>LESC158156</t>
  </si>
  <si>
    <t>LESC158157</t>
  </si>
  <si>
    <t>LESC158158</t>
  </si>
  <si>
    <t>LESC158159</t>
  </si>
  <si>
    <t>LESC158160</t>
  </si>
  <si>
    <t>LESC158161</t>
  </si>
  <si>
    <t>LESC158162</t>
  </si>
  <si>
    <t>LESC158163</t>
  </si>
  <si>
    <t>LESC158164</t>
  </si>
  <si>
    <t>LESC158165</t>
  </si>
  <si>
    <t>LESC158166</t>
  </si>
  <si>
    <t>LESC158167</t>
  </si>
  <si>
    <t>LESC158168</t>
  </si>
  <si>
    <t>LESC158169</t>
  </si>
  <si>
    <t>LESC158170</t>
  </si>
  <si>
    <t>LESC158171</t>
  </si>
  <si>
    <t>LESC158172</t>
  </si>
  <si>
    <t>LESC158173</t>
  </si>
  <si>
    <t>LESC158174</t>
  </si>
  <si>
    <t>LESC158175</t>
  </si>
  <si>
    <t>LESC158176</t>
  </si>
  <si>
    <t>LESC158177</t>
  </si>
  <si>
    <t>LESC158178</t>
  </si>
  <si>
    <t>LESC158179</t>
  </si>
  <si>
    <t>LESC158180</t>
  </si>
  <si>
    <t>LESC158181</t>
  </si>
  <si>
    <t>LESC158183</t>
  </si>
  <si>
    <t>LESC158184</t>
  </si>
  <si>
    <t xml:space="preserve">B381/EO </t>
  </si>
  <si>
    <t>LESC153015</t>
  </si>
  <si>
    <t>D-SPORT RFT XL/EO*</t>
  </si>
  <si>
    <t>LESC153033</t>
  </si>
  <si>
    <t>RE050A/EO*</t>
  </si>
  <si>
    <t>LESC153044</t>
  </si>
  <si>
    <t>RE050A RFT/EO*</t>
  </si>
  <si>
    <t>LESC153086</t>
  </si>
  <si>
    <t>B250 XL/EO</t>
  </si>
  <si>
    <t>LESC153094</t>
  </si>
  <si>
    <t>ER300-1 RFT/EO*</t>
  </si>
  <si>
    <t>LESC153096</t>
  </si>
  <si>
    <t>55</t>
  </si>
  <si>
    <t>D-SPORT RFT/EO*</t>
  </si>
  <si>
    <t>LESC153557</t>
  </si>
  <si>
    <t>65</t>
  </si>
  <si>
    <t>B250/EO</t>
  </si>
  <si>
    <t>LESC153638</t>
  </si>
  <si>
    <t>RE050A I RFT/EO*</t>
  </si>
  <si>
    <t>LESC153582</t>
  </si>
  <si>
    <t>LESC153583</t>
  </si>
  <si>
    <t>RE050A/EO</t>
  </si>
  <si>
    <t>LESC153631</t>
  </si>
  <si>
    <t>B391/EO</t>
  </si>
  <si>
    <t>RE050/EO*</t>
  </si>
  <si>
    <t>LESC153209</t>
  </si>
  <si>
    <t>LESC153219</t>
  </si>
  <si>
    <t>B390 Ref./EO</t>
  </si>
  <si>
    <t>LESC153230</t>
  </si>
  <si>
    <t>B391 Ref./EO</t>
  </si>
  <si>
    <t>LESC9938LA</t>
  </si>
  <si>
    <t xml:space="preserve">B391/EO </t>
  </si>
  <si>
    <t>LESC153237</t>
  </si>
  <si>
    <t>ER300 RFT/EO*</t>
  </si>
  <si>
    <t>LESC153643</t>
  </si>
  <si>
    <t xml:space="preserve">RE080/EO </t>
  </si>
  <si>
    <t>LESC153323</t>
  </si>
  <si>
    <t xml:space="preserve">B250  </t>
  </si>
  <si>
    <t>LESC153345</t>
  </si>
  <si>
    <t>LESC153386</t>
  </si>
  <si>
    <t>RE050 I RFT/EO*</t>
  </si>
  <si>
    <t>LESC153401</t>
  </si>
  <si>
    <t>LESC153403</t>
  </si>
  <si>
    <t xml:space="preserve">R623/EO </t>
  </si>
  <si>
    <t>LESC153421</t>
  </si>
  <si>
    <t>LESC153430</t>
  </si>
  <si>
    <t>LESC153431</t>
  </si>
  <si>
    <t>LESC156263</t>
  </si>
  <si>
    <t>LESC9974WE</t>
  </si>
  <si>
    <t>LESC141458</t>
  </si>
  <si>
    <t>LESC141459</t>
  </si>
  <si>
    <t>LESC158185</t>
  </si>
  <si>
    <t>LESC158186</t>
  </si>
  <si>
    <t>LESC158187</t>
  </si>
  <si>
    <t>LESC158188</t>
  </si>
  <si>
    <t>LESC158189</t>
  </si>
  <si>
    <t>LESC158190</t>
  </si>
  <si>
    <t>LESC158191</t>
  </si>
  <si>
    <t>LESC158192</t>
  </si>
  <si>
    <t>LESC158193</t>
  </si>
  <si>
    <t>LESC158195</t>
  </si>
  <si>
    <t>FHSZ90µˉ</t>
  </si>
  <si>
    <t>LESC158196</t>
  </si>
  <si>
    <t>FHSZ90µ</t>
  </si>
  <si>
    <t>LESC158197</t>
  </si>
  <si>
    <t>LESC158198</t>
  </si>
  <si>
    <t>LESC158199</t>
  </si>
  <si>
    <t>F590FS/EO</t>
  </si>
  <si>
    <t>LESC153670</t>
  </si>
  <si>
    <t>FH700FS/EO</t>
  </si>
  <si>
    <t>LESC153703</t>
  </si>
  <si>
    <t>LESC153736</t>
  </si>
  <si>
    <t>CV3000/EO</t>
  </si>
  <si>
    <t>LESC153747</t>
  </si>
  <si>
    <t>P700-Z</t>
  </si>
  <si>
    <t>LESC171001</t>
  </si>
  <si>
    <t>PZERO SYSTEM ASIMMETRICO</t>
  </si>
  <si>
    <t>LESC171002</t>
  </si>
  <si>
    <t>LESC171003</t>
  </si>
  <si>
    <t>LESC171004</t>
  </si>
  <si>
    <t>LESC171005</t>
  </si>
  <si>
    <t>P6000</t>
  </si>
  <si>
    <t>LESC171006</t>
  </si>
  <si>
    <t>LESC171007</t>
  </si>
  <si>
    <t>LESC171008</t>
  </si>
  <si>
    <t>LESC171009</t>
  </si>
  <si>
    <t>LESC171010</t>
  </si>
  <si>
    <t>LESC171011</t>
  </si>
  <si>
    <t>LESC171012</t>
  </si>
  <si>
    <t>LESC171013</t>
  </si>
  <si>
    <t>LESC171014</t>
  </si>
  <si>
    <t>LESC171015</t>
  </si>
  <si>
    <t>LESC171016</t>
  </si>
  <si>
    <t>P3000</t>
  </si>
  <si>
    <t>LESC171017</t>
  </si>
  <si>
    <t>SCORPION ZERO</t>
  </si>
  <si>
    <t>LESC171018</t>
  </si>
  <si>
    <t>LESC171019</t>
  </si>
  <si>
    <t>LESC171020</t>
  </si>
  <si>
    <t>LESC171021</t>
  </si>
  <si>
    <t>LESC171022</t>
  </si>
  <si>
    <t>LESC171023</t>
  </si>
  <si>
    <t>PZERO ROSSO ASIMMETRICO</t>
  </si>
  <si>
    <t>LESC171024</t>
  </si>
  <si>
    <t>LESC171025</t>
  </si>
  <si>
    <t>LESC171026</t>
  </si>
  <si>
    <t>LESC171027</t>
  </si>
  <si>
    <t>LESC171028</t>
  </si>
  <si>
    <t>W160</t>
  </si>
  <si>
    <t>LESC171029</t>
  </si>
  <si>
    <t>LESC171030</t>
  </si>
  <si>
    <t>LESC171031</t>
  </si>
  <si>
    <t>LESC171032</t>
  </si>
  <si>
    <t>P600</t>
  </si>
  <si>
    <t>LESC171033</t>
  </si>
  <si>
    <t>LESC171034</t>
  </si>
  <si>
    <t>PZERO SYSTEM DIREZIONALE</t>
  </si>
  <si>
    <t>LESC171035</t>
  </si>
  <si>
    <t>LESC171036</t>
  </si>
  <si>
    <t>LESC171037</t>
  </si>
  <si>
    <t>PZERO ROSSO DIREZIONALE</t>
  </si>
  <si>
    <t>LESC171038</t>
  </si>
  <si>
    <t>P6 ALLROAD</t>
  </si>
  <si>
    <t>LESC171039</t>
  </si>
  <si>
    <t>P 7</t>
  </si>
  <si>
    <t>LESC171040</t>
  </si>
  <si>
    <t>LESC171041</t>
  </si>
  <si>
    <t>LESC171042</t>
  </si>
  <si>
    <t>SCORPION ICE</t>
  </si>
  <si>
    <t>LESC171043</t>
  </si>
  <si>
    <t>LESC171044</t>
  </si>
  <si>
    <t>LESC171045</t>
  </si>
  <si>
    <t>LESC171046</t>
  </si>
  <si>
    <t>LESC171047</t>
  </si>
  <si>
    <t>LESC171048</t>
  </si>
  <si>
    <t>LESC171049</t>
  </si>
  <si>
    <t>LESC171050</t>
  </si>
  <si>
    <t>LESC171051</t>
  </si>
  <si>
    <t>LESC171052</t>
  </si>
  <si>
    <t>LESC171053</t>
  </si>
  <si>
    <t>SNOWCONTROL 160</t>
  </si>
  <si>
    <t>LESC171054</t>
  </si>
  <si>
    <t>LESC171055</t>
  </si>
  <si>
    <t>LESC171056</t>
  </si>
  <si>
    <t>SNOWCONTROL 190</t>
  </si>
  <si>
    <t>LESC171057</t>
  </si>
  <si>
    <t>LESC171058</t>
  </si>
  <si>
    <t>LESC171059</t>
  </si>
  <si>
    <t>EUFORI@</t>
  </si>
  <si>
    <t>LESC171060</t>
  </si>
  <si>
    <t>LESC171061</t>
  </si>
  <si>
    <t>LESC171062</t>
  </si>
  <si>
    <t>P4000S</t>
  </si>
  <si>
    <t>LESC171063</t>
  </si>
  <si>
    <t>PZERO NERO</t>
  </si>
  <si>
    <t>LESC171064</t>
  </si>
  <si>
    <t>LESC171065</t>
  </si>
  <si>
    <t>LESC171066</t>
  </si>
  <si>
    <t>LESC171067</t>
  </si>
  <si>
    <t>LESC171068</t>
  </si>
  <si>
    <t>LESC171069</t>
  </si>
  <si>
    <t>P6000P</t>
  </si>
  <si>
    <t>LESC171070</t>
  </si>
  <si>
    <t>P 6</t>
  </si>
  <si>
    <t>LESC171071</t>
  </si>
  <si>
    <t>LESC171072</t>
  </si>
  <si>
    <t>LESC171073</t>
  </si>
  <si>
    <t>LESC171074</t>
  </si>
  <si>
    <t>LESC171075</t>
  </si>
  <si>
    <t>LESC171076</t>
  </si>
  <si>
    <t>LESC171077</t>
  </si>
  <si>
    <t>CINTURATO P4</t>
  </si>
  <si>
    <t>LESC171078</t>
  </si>
  <si>
    <t>LESC171079</t>
  </si>
  <si>
    <t>SCORPION STR</t>
  </si>
  <si>
    <t>LESC171080</t>
  </si>
  <si>
    <t>LESC171081</t>
  </si>
  <si>
    <t>LESC171082</t>
  </si>
  <si>
    <t>LESC171083</t>
  </si>
  <si>
    <t>LESC171084</t>
  </si>
  <si>
    <t>LESC171085</t>
  </si>
  <si>
    <t>LESC171086</t>
  </si>
  <si>
    <t>LESC171087</t>
  </si>
  <si>
    <t>LESC171088</t>
  </si>
  <si>
    <t>LESC171089</t>
  </si>
  <si>
    <t>LESC171090</t>
  </si>
  <si>
    <t>LESC171091</t>
  </si>
  <si>
    <t>LESC171092</t>
  </si>
  <si>
    <t>LESC171093</t>
  </si>
  <si>
    <t>LESC171094</t>
  </si>
  <si>
    <t>LESC171095</t>
  </si>
  <si>
    <t>LESC171096</t>
  </si>
  <si>
    <t>LESC171097</t>
  </si>
  <si>
    <t>CITYNET</t>
  </si>
  <si>
    <t>LESC171098</t>
  </si>
  <si>
    <t>LESC171099</t>
  </si>
  <si>
    <t>LESC171100</t>
  </si>
  <si>
    <t>SNOWSPORT 190</t>
  </si>
  <si>
    <t>LESC171101</t>
  </si>
  <si>
    <t>LESC171102</t>
  </si>
  <si>
    <t>LESC171103</t>
  </si>
  <si>
    <t>LESC171104</t>
  </si>
  <si>
    <t>LESC171105</t>
  </si>
  <si>
    <t>LESC171106</t>
  </si>
  <si>
    <t>SNOWSPORT 210</t>
  </si>
  <si>
    <t>LESC171107</t>
  </si>
  <si>
    <t>LESC171108</t>
  </si>
  <si>
    <t>LESC171109</t>
  </si>
  <si>
    <t>LESC171110</t>
  </si>
  <si>
    <t>LESC171111</t>
  </si>
  <si>
    <t>LESC171112</t>
  </si>
  <si>
    <t>LESC171113</t>
  </si>
  <si>
    <t>LESC171114</t>
  </si>
  <si>
    <t>LESC171115</t>
  </si>
  <si>
    <t>LESC171116</t>
  </si>
  <si>
    <t>LESC171117</t>
  </si>
  <si>
    <t>LESC171118</t>
  </si>
  <si>
    <t>LESC171119</t>
  </si>
  <si>
    <t>LESC171120</t>
  </si>
  <si>
    <t>LESC171121</t>
  </si>
  <si>
    <t>LESC171122</t>
  </si>
  <si>
    <t>LESC171123</t>
  </si>
  <si>
    <t>PZERO CORSA ASIMMETRICO</t>
  </si>
  <si>
    <t>LESC171124</t>
  </si>
  <si>
    <t>LESC171125</t>
  </si>
  <si>
    <t>PZERO CORSA DIREZIONALE</t>
  </si>
  <si>
    <t>LESC171126</t>
  </si>
  <si>
    <t>SOTTOZERO 210</t>
  </si>
  <si>
    <t>LESC171127</t>
  </si>
  <si>
    <t>LESC171128</t>
  </si>
  <si>
    <t>SNOWSPORT 240</t>
  </si>
  <si>
    <t>LESC171129</t>
  </si>
  <si>
    <t>LESC171130</t>
  </si>
  <si>
    <t>LESC171131</t>
  </si>
  <si>
    <t>LESC171132</t>
  </si>
  <si>
    <t>LESC171133</t>
  </si>
  <si>
    <t>LESC171134</t>
  </si>
  <si>
    <t>LESC171135</t>
  </si>
  <si>
    <t>LESC171136</t>
  </si>
  <si>
    <t>LESC171137</t>
  </si>
  <si>
    <t>LESC171138</t>
  </si>
  <si>
    <t>LESC171139</t>
  </si>
  <si>
    <t>LESC171140</t>
  </si>
  <si>
    <t>LESC171141</t>
  </si>
  <si>
    <t>LESC171142</t>
  </si>
  <si>
    <t>LESC171143</t>
  </si>
  <si>
    <t>SOTTOZERO 240</t>
  </si>
  <si>
    <t>LESC171144</t>
  </si>
  <si>
    <t>LESC171145</t>
  </si>
  <si>
    <t>LESC171146</t>
  </si>
  <si>
    <t>LESC171147</t>
  </si>
  <si>
    <t>LESC171148</t>
  </si>
  <si>
    <t>LESC171149</t>
  </si>
  <si>
    <t>LESC171150</t>
  </si>
  <si>
    <t>LESC171151</t>
  </si>
  <si>
    <t>LESC171152</t>
  </si>
  <si>
    <t>LESC171153</t>
  </si>
  <si>
    <t>LESC171154</t>
  </si>
  <si>
    <t>LESC171155</t>
  </si>
  <si>
    <t>LESC171156</t>
  </si>
  <si>
    <t>LESC171157</t>
  </si>
  <si>
    <t>LESC171158</t>
  </si>
  <si>
    <t>LESC171159</t>
  </si>
  <si>
    <t>LESC171160</t>
  </si>
  <si>
    <t>LESC171161</t>
  </si>
  <si>
    <t>LESC171162</t>
  </si>
  <si>
    <t>LESC171163</t>
  </si>
  <si>
    <t>LESC171164</t>
  </si>
  <si>
    <t>LESC171165</t>
  </si>
  <si>
    <t>LESC171166</t>
  </si>
  <si>
    <t>LESC171167</t>
  </si>
  <si>
    <t>LESC171168</t>
  </si>
  <si>
    <t>LESC171169</t>
  </si>
  <si>
    <t>LESC171170</t>
  </si>
  <si>
    <t>LESC171171</t>
  </si>
  <si>
    <t>LESC171172</t>
  </si>
  <si>
    <t>LESC171173</t>
  </si>
  <si>
    <t>LESC171174</t>
  </si>
  <si>
    <t>LESC171175</t>
  </si>
  <si>
    <t>LESC171176</t>
  </si>
  <si>
    <t>LESC171177</t>
  </si>
  <si>
    <t>LESC171178</t>
  </si>
  <si>
    <t>LESC171179</t>
  </si>
  <si>
    <t>LESC171180</t>
  </si>
  <si>
    <t>LESC171181</t>
  </si>
  <si>
    <t>LESC171182</t>
  </si>
  <si>
    <t>LESC171183</t>
  </si>
  <si>
    <t>LESC171184</t>
  </si>
  <si>
    <t>LESC171185</t>
  </si>
  <si>
    <t>LESC171186</t>
  </si>
  <si>
    <t>LESC171187</t>
  </si>
  <si>
    <t>LESC171188</t>
  </si>
  <si>
    <t>LESC171189</t>
  </si>
  <si>
    <t>LESC171190</t>
  </si>
  <si>
    <t>CHRONO</t>
  </si>
  <si>
    <t>LESC171191</t>
  </si>
  <si>
    <t>LESC171192</t>
  </si>
  <si>
    <t>104/97</t>
  </si>
  <si>
    <t>R/T</t>
  </si>
  <si>
    <t>LESC171193</t>
  </si>
  <si>
    <t>LESC171194</t>
  </si>
  <si>
    <t>LESC171195</t>
  </si>
  <si>
    <t>LESC171196</t>
  </si>
  <si>
    <t>LESC171197</t>
  </si>
  <si>
    <t>LESC171198</t>
  </si>
  <si>
    <t>LESC171199</t>
  </si>
  <si>
    <t>LESC171200</t>
  </si>
  <si>
    <t>LESC171201</t>
  </si>
  <si>
    <t>LESC171202</t>
  </si>
  <si>
    <t>LESC171203</t>
  </si>
  <si>
    <t>LESC171204</t>
  </si>
  <si>
    <t>LESC171205</t>
  </si>
  <si>
    <t>LESC171206</t>
  </si>
  <si>
    <t>LESC171207</t>
  </si>
  <si>
    <t>LESC171208</t>
  </si>
  <si>
    <t>LESC171209</t>
  </si>
  <si>
    <t>LESC171210</t>
  </si>
  <si>
    <t>LESC171211</t>
  </si>
  <si>
    <t>LESC171212</t>
  </si>
  <si>
    <t>LESC171213</t>
  </si>
  <si>
    <t>LESC171214</t>
  </si>
  <si>
    <t>LESC171215</t>
  </si>
  <si>
    <t>LESC171216</t>
  </si>
  <si>
    <t>LESC171217</t>
  </si>
  <si>
    <t>LESC171218</t>
  </si>
  <si>
    <t>LESC171219</t>
  </si>
  <si>
    <t>LESC171220</t>
  </si>
  <si>
    <t>LESC171221</t>
  </si>
  <si>
    <t>LESC171222</t>
  </si>
  <si>
    <t>LESC171223</t>
  </si>
  <si>
    <t>LESC171224</t>
  </si>
  <si>
    <t>LESC171225</t>
  </si>
  <si>
    <t>SCORPION ZERO ASIMMETRICO</t>
  </si>
  <si>
    <t>LESC171226</t>
  </si>
  <si>
    <t>LESC171227</t>
  </si>
  <si>
    <t>LESC171228</t>
  </si>
  <si>
    <t>WINTER CHRONO</t>
  </si>
  <si>
    <t>LESC171229</t>
  </si>
  <si>
    <t>LESC171230</t>
  </si>
  <si>
    <t>LESC171231</t>
  </si>
  <si>
    <t>LESC171232</t>
  </si>
  <si>
    <t>LESC171233</t>
  </si>
  <si>
    <t>LESC171234</t>
  </si>
  <si>
    <t>LESC171235</t>
  </si>
  <si>
    <t>LESC171236</t>
  </si>
  <si>
    <t>LESC171237</t>
  </si>
  <si>
    <t>LESC171238</t>
  </si>
  <si>
    <t>P ZERO</t>
  </si>
  <si>
    <t>LESC171239</t>
  </si>
  <si>
    <t>LESC171240</t>
  </si>
  <si>
    <t>LESC171241</t>
  </si>
  <si>
    <t>LESC171242</t>
  </si>
  <si>
    <t>LESC171243</t>
  </si>
  <si>
    <t>LESC171244</t>
  </si>
  <si>
    <t>LESC171245</t>
  </si>
  <si>
    <t>LESC171246</t>
  </si>
  <si>
    <t>LESC171247</t>
  </si>
  <si>
    <t>LESC171248</t>
  </si>
  <si>
    <t>LESC171249</t>
  </si>
  <si>
    <t>LESC171250</t>
  </si>
  <si>
    <t>LESC171251</t>
  </si>
  <si>
    <t>LESC171252</t>
  </si>
  <si>
    <t>LESC171253</t>
  </si>
  <si>
    <t>LESC171254</t>
  </si>
  <si>
    <t>LESC171255</t>
  </si>
  <si>
    <t>LESC171256</t>
  </si>
  <si>
    <t>LESC171257</t>
  </si>
  <si>
    <t>LESC171258</t>
  </si>
  <si>
    <t>LESC171259</t>
  </si>
  <si>
    <t>LESC171260</t>
  </si>
  <si>
    <t>109/106</t>
  </si>
  <si>
    <t>LESC171261</t>
  </si>
  <si>
    <t>LESC171262</t>
  </si>
  <si>
    <t>LESC171263</t>
  </si>
  <si>
    <t>LESC171264</t>
  </si>
  <si>
    <t>LESC171265</t>
  </si>
  <si>
    <t>LESC171266</t>
  </si>
  <si>
    <t>LESC171267</t>
  </si>
  <si>
    <t>LESC171268</t>
  </si>
  <si>
    <t>LESC171269</t>
  </si>
  <si>
    <t>LESC171270</t>
  </si>
  <si>
    <t>LESC171271</t>
  </si>
  <si>
    <t>LESC171272</t>
  </si>
  <si>
    <t>LESC171273</t>
  </si>
  <si>
    <t>LESC171274</t>
  </si>
  <si>
    <t>LESC171275</t>
  </si>
  <si>
    <t>LESC171276</t>
  </si>
  <si>
    <t>LESC171277</t>
  </si>
  <si>
    <t>LESC171278</t>
  </si>
  <si>
    <t>LESC171279</t>
  </si>
  <si>
    <t>LESC171280</t>
  </si>
  <si>
    <t>LESC171281</t>
  </si>
  <si>
    <t>LESC171282</t>
  </si>
  <si>
    <t>LESC171283</t>
  </si>
  <si>
    <t>LESC171284</t>
  </si>
  <si>
    <t>LESC171285</t>
  </si>
  <si>
    <t>LESC171286</t>
  </si>
  <si>
    <t>LESC171287</t>
  </si>
  <si>
    <t>LESC171288</t>
  </si>
  <si>
    <t>LESC171289</t>
  </si>
  <si>
    <t>LESC171290</t>
  </si>
  <si>
    <t>LESC171291</t>
  </si>
  <si>
    <t>LESC171292</t>
  </si>
  <si>
    <t>LESC171293</t>
  </si>
  <si>
    <t>LESC171294</t>
  </si>
  <si>
    <t>LESC171295</t>
  </si>
  <si>
    <t>LESC171296</t>
  </si>
  <si>
    <t>LESC171297</t>
  </si>
  <si>
    <t>LESC171298</t>
  </si>
  <si>
    <t>LESC171299</t>
  </si>
  <si>
    <t>LESC171300</t>
  </si>
  <si>
    <t>LESC171301</t>
  </si>
  <si>
    <t>LESC171302</t>
  </si>
  <si>
    <t>LESC171303</t>
  </si>
  <si>
    <t>LESC171304</t>
  </si>
  <si>
    <t>LESC171305</t>
  </si>
  <si>
    <t>LESC171306</t>
  </si>
  <si>
    <t>LESC171307</t>
  </si>
  <si>
    <t>LESC171308</t>
  </si>
  <si>
    <t>LESC171309</t>
  </si>
  <si>
    <t>LESC171310</t>
  </si>
  <si>
    <t>LESC171311</t>
  </si>
  <si>
    <t>LESC171312</t>
  </si>
  <si>
    <t>LESC171313</t>
  </si>
  <si>
    <t>LESC171314</t>
  </si>
  <si>
    <t>LESC171315</t>
  </si>
  <si>
    <t>LESC171316</t>
  </si>
  <si>
    <t>LESC171317</t>
  </si>
  <si>
    <t>CINTURATO P6</t>
  </si>
  <si>
    <t>LESC171318</t>
  </si>
  <si>
    <t>LESC171319</t>
  </si>
  <si>
    <t>SCORPION ATR</t>
  </si>
  <si>
    <t>LESC171320</t>
  </si>
  <si>
    <t>LESC171321</t>
  </si>
  <si>
    <t>LESC171322</t>
  </si>
  <si>
    <t>LESC171323</t>
  </si>
  <si>
    <t>LESC171324</t>
  </si>
  <si>
    <t>LESC171325</t>
  </si>
  <si>
    <t>LESC171326</t>
  </si>
  <si>
    <t>LESC171327</t>
  </si>
  <si>
    <t>LESC171328</t>
  </si>
  <si>
    <t>LESC171329</t>
  </si>
  <si>
    <t>LESC171330</t>
  </si>
  <si>
    <t>LESC171331</t>
  </si>
  <si>
    <t>LESC171332</t>
  </si>
  <si>
    <t>LESC171333</t>
  </si>
  <si>
    <t>LESC171334</t>
  </si>
  <si>
    <t>LESC171335</t>
  </si>
  <si>
    <t>LESC171336</t>
  </si>
  <si>
    <t>LESC171337</t>
  </si>
  <si>
    <t>LESC171338</t>
  </si>
  <si>
    <t>LESC171339</t>
  </si>
  <si>
    <t>LESC171340</t>
  </si>
  <si>
    <t>LESC171341</t>
  </si>
  <si>
    <t>LESC171342</t>
  </si>
  <si>
    <t>LESC171343</t>
  </si>
  <si>
    <t>LESC171344</t>
  </si>
  <si>
    <t>LESC171345</t>
  </si>
  <si>
    <t>LESC171346</t>
  </si>
  <si>
    <t>LESC171347</t>
  </si>
  <si>
    <t>LESC171348</t>
  </si>
  <si>
    <t>LESC171349</t>
  </si>
  <si>
    <t>LESC171350</t>
  </si>
  <si>
    <t>LESC171351</t>
  </si>
  <si>
    <t>LESC171352</t>
  </si>
  <si>
    <t>LESC171353</t>
  </si>
  <si>
    <t>LESC171354</t>
  </si>
  <si>
    <t>LESC171355</t>
  </si>
  <si>
    <t>LESC171356</t>
  </si>
  <si>
    <t>LESC171357</t>
  </si>
  <si>
    <t>LESC171358</t>
  </si>
  <si>
    <t>LESC171359</t>
  </si>
  <si>
    <t>LESC171360</t>
  </si>
  <si>
    <t>LESC171361</t>
  </si>
  <si>
    <t>LESC171362</t>
  </si>
  <si>
    <t>LESC171363</t>
  </si>
  <si>
    <t>LESC171364</t>
  </si>
  <si>
    <t>SOTTOZERO 190</t>
  </si>
  <si>
    <t>LESC171365</t>
  </si>
  <si>
    <t>LESC171366</t>
  </si>
  <si>
    <t>LESC171367</t>
  </si>
  <si>
    <t>LESC171368</t>
  </si>
  <si>
    <t>LESC171369</t>
  </si>
  <si>
    <t>LESC171370</t>
  </si>
  <si>
    <t>LESC171371</t>
  </si>
  <si>
    <t>LESC171372</t>
  </si>
  <si>
    <t>LESC171373</t>
  </si>
  <si>
    <t>LESC171374</t>
  </si>
  <si>
    <t>LESC171375</t>
  </si>
  <si>
    <t>LESC171376</t>
  </si>
  <si>
    <t>LESC171377</t>
  </si>
  <si>
    <t>LESC171378</t>
  </si>
  <si>
    <t>LESC171379</t>
  </si>
  <si>
    <t>LESC171380</t>
  </si>
  <si>
    <t>LESC171381</t>
  </si>
  <si>
    <t>LESC171382</t>
  </si>
  <si>
    <t>LESC171383</t>
  </si>
  <si>
    <t>LESC171384</t>
  </si>
  <si>
    <t>LESC171385</t>
  </si>
  <si>
    <t>LESC171386</t>
  </si>
  <si>
    <t>LESC171387</t>
  </si>
  <si>
    <t>LESC171388</t>
  </si>
  <si>
    <t>LESC171389</t>
  </si>
  <si>
    <t>LESC171390</t>
  </si>
  <si>
    <t>LESC171391</t>
  </si>
  <si>
    <t>LESC171392</t>
  </si>
  <si>
    <t>LESC171393</t>
  </si>
  <si>
    <t>LESC171394</t>
  </si>
  <si>
    <t>LESC171395</t>
  </si>
  <si>
    <t>LESC171396</t>
  </si>
  <si>
    <t>LESC171397</t>
  </si>
  <si>
    <t>LESC171398</t>
  </si>
  <si>
    <t>LESC171399</t>
  </si>
  <si>
    <t>LESC171400</t>
  </si>
  <si>
    <t>LESC171401</t>
  </si>
  <si>
    <t>LESC171402</t>
  </si>
  <si>
    <t>LESC171403</t>
  </si>
  <si>
    <t>LESC171404</t>
  </si>
  <si>
    <t>LESC171405</t>
  </si>
  <si>
    <t>LESC171406</t>
  </si>
  <si>
    <t>LESC171407</t>
  </si>
  <si>
    <t>LESC171408</t>
  </si>
  <si>
    <t>LESC171409</t>
  </si>
  <si>
    <t>LESC171410</t>
  </si>
  <si>
    <t>LESC171411</t>
  </si>
  <si>
    <t>LESC171412</t>
  </si>
  <si>
    <t>LESC171413</t>
  </si>
  <si>
    <t>LESC171414</t>
  </si>
  <si>
    <t>LESC171415</t>
  </si>
  <si>
    <t>LESC171416</t>
  </si>
  <si>
    <t>LESC171417</t>
  </si>
  <si>
    <t>LESC171418</t>
  </si>
  <si>
    <t>LESC171419</t>
  </si>
  <si>
    <t>LESC171420</t>
  </si>
  <si>
    <t>LESC171421</t>
  </si>
  <si>
    <t>LESC171422</t>
  </si>
  <si>
    <t>LESC171423</t>
  </si>
  <si>
    <t>LESC171424</t>
  </si>
  <si>
    <t>SCORPION VERDE</t>
  </si>
  <si>
    <t>LESC171425</t>
  </si>
  <si>
    <t>SCORPION VERDE ALL SEASON</t>
  </si>
  <si>
    <t>LESC171426</t>
  </si>
  <si>
    <t>LESC171427</t>
  </si>
  <si>
    <t>LESC171428</t>
  </si>
  <si>
    <t>LESC171429</t>
  </si>
  <si>
    <t>LESC171430</t>
  </si>
  <si>
    <t>LESC171431</t>
  </si>
  <si>
    <t>LESC171432</t>
  </si>
  <si>
    <t>LESC171433</t>
  </si>
  <si>
    <t>LESC171434</t>
  </si>
  <si>
    <t>LESC171435</t>
  </si>
  <si>
    <t>LESC171436</t>
  </si>
  <si>
    <t>LESC171437</t>
  </si>
  <si>
    <t>LESC171438</t>
  </si>
  <si>
    <t>LESC171439</t>
  </si>
  <si>
    <t>LESC171440</t>
  </si>
  <si>
    <t>LESC171441</t>
  </si>
  <si>
    <t>LESC171442</t>
  </si>
  <si>
    <t>LESC171443</t>
  </si>
  <si>
    <t>LESC171444</t>
  </si>
  <si>
    <t>LESC171445</t>
  </si>
  <si>
    <t>LESC171446</t>
  </si>
  <si>
    <t>LESC171447</t>
  </si>
  <si>
    <t>SOTTOZERO II 210</t>
  </si>
  <si>
    <t>LESC171448</t>
  </si>
  <si>
    <t>SOTTOZERO II 240</t>
  </si>
  <si>
    <t>LESC171449</t>
  </si>
  <si>
    <t>LESC171450</t>
  </si>
  <si>
    <t>LESC171451</t>
  </si>
  <si>
    <t>LESC171452</t>
  </si>
  <si>
    <t>LESC171453</t>
  </si>
  <si>
    <t>LESC171454</t>
  </si>
  <si>
    <t>LESC171455</t>
  </si>
  <si>
    <t>LESC171456</t>
  </si>
  <si>
    <t>LESC171457</t>
  </si>
  <si>
    <t>LESC171458</t>
  </si>
  <si>
    <t>LESC171459</t>
  </si>
  <si>
    <t>LESC171460</t>
  </si>
  <si>
    <t>LESC171461</t>
  </si>
  <si>
    <t>SOTTOZERO II 270</t>
  </si>
  <si>
    <t>LESC171462</t>
  </si>
  <si>
    <t>LESC171463</t>
  </si>
  <si>
    <t>LESC171464</t>
  </si>
  <si>
    <t>LESC171465</t>
  </si>
  <si>
    <t>LESC171466</t>
  </si>
  <si>
    <t>LESC171467</t>
  </si>
  <si>
    <t>LESC171468</t>
  </si>
  <si>
    <t>LESC171469</t>
  </si>
  <si>
    <t>LESC171470</t>
  </si>
  <si>
    <t>LESC171471</t>
  </si>
  <si>
    <t>LESC171472</t>
  </si>
  <si>
    <t>LESC171473</t>
  </si>
  <si>
    <t>LESC171474</t>
  </si>
  <si>
    <t>LESC171475</t>
  </si>
  <si>
    <t>LESC171476</t>
  </si>
  <si>
    <t>LESC171477</t>
  </si>
  <si>
    <t>LESC171478</t>
  </si>
  <si>
    <t>LESC171479</t>
  </si>
  <si>
    <t>LESC171480</t>
  </si>
  <si>
    <t>LESC171481</t>
  </si>
  <si>
    <t>LESC171482</t>
  </si>
  <si>
    <t>LESC171483</t>
  </si>
  <si>
    <t>LESC171484</t>
  </si>
  <si>
    <t>LESC171485</t>
  </si>
  <si>
    <t>LESC171486</t>
  </si>
  <si>
    <t>LESC171487</t>
  </si>
  <si>
    <t>LESC171488</t>
  </si>
  <si>
    <t>LESC171489</t>
  </si>
  <si>
    <t>LESC171490</t>
  </si>
  <si>
    <t>LESC171491</t>
  </si>
  <si>
    <t>LESC171492</t>
  </si>
  <si>
    <t>LESC171493</t>
  </si>
  <si>
    <t>LESC171494</t>
  </si>
  <si>
    <t>LESC171495</t>
  </si>
  <si>
    <t>LESC171496</t>
  </si>
  <si>
    <t>LESC171497</t>
  </si>
  <si>
    <t>LESC171498</t>
  </si>
  <si>
    <t>LESC171499</t>
  </si>
  <si>
    <t>CINTURATO P7</t>
  </si>
  <si>
    <t>LESC171500</t>
  </si>
  <si>
    <t>LESC171501</t>
  </si>
  <si>
    <t>LESC171502</t>
  </si>
  <si>
    <t>LESC171503</t>
  </si>
  <si>
    <t>LESC171504</t>
  </si>
  <si>
    <t>LESC171505</t>
  </si>
  <si>
    <t>LESC171506</t>
  </si>
  <si>
    <t>LESC171507</t>
  </si>
  <si>
    <t>LESC171508</t>
  </si>
  <si>
    <t>LESC171509</t>
  </si>
  <si>
    <t>LESC171510</t>
  </si>
  <si>
    <t>LESC171511</t>
  </si>
  <si>
    <t>LESC171512</t>
  </si>
  <si>
    <t>LESC171513</t>
  </si>
  <si>
    <t>LESC171514</t>
  </si>
  <si>
    <t>LESC171515</t>
  </si>
  <si>
    <t>LESC171516</t>
  </si>
  <si>
    <t>LESC171517</t>
  </si>
  <si>
    <t>LESC171518</t>
  </si>
  <si>
    <t>LESC171519</t>
  </si>
  <si>
    <t>LESC171520</t>
  </si>
  <si>
    <t>LESC171521</t>
  </si>
  <si>
    <t>LESC171522</t>
  </si>
  <si>
    <t>LESC171523</t>
  </si>
  <si>
    <t>LESC171524</t>
  </si>
  <si>
    <t>LESC171525</t>
  </si>
  <si>
    <t>LESC171526</t>
  </si>
  <si>
    <t>LESC171527</t>
  </si>
  <si>
    <t>LESC171528</t>
  </si>
  <si>
    <t>LESC171529</t>
  </si>
  <si>
    <t>LESC171530</t>
  </si>
  <si>
    <t>LESC171531</t>
  </si>
  <si>
    <t>LESC171532</t>
  </si>
  <si>
    <t>LESC171533</t>
  </si>
  <si>
    <t>LESC171534</t>
  </si>
  <si>
    <t>LESC171535</t>
  </si>
  <si>
    <t>LESC171536</t>
  </si>
  <si>
    <t>LESC171537</t>
  </si>
  <si>
    <t>LESC171538</t>
  </si>
  <si>
    <t>LESC171539</t>
  </si>
  <si>
    <t>LESC171540</t>
  </si>
  <si>
    <t>LESC171541</t>
  </si>
  <si>
    <t>LESC171542</t>
  </si>
  <si>
    <t>LESC171543</t>
  </si>
  <si>
    <t>LESC171544</t>
  </si>
  <si>
    <t>LESC171545</t>
  </si>
  <si>
    <t>LESC171546</t>
  </si>
  <si>
    <t>LESC171547</t>
  </si>
  <si>
    <t>LESC171548</t>
  </si>
  <si>
    <t>LESC171549</t>
  </si>
  <si>
    <t>LESC171550</t>
  </si>
  <si>
    <t>LESC171551</t>
  </si>
  <si>
    <t>LESC171552</t>
  </si>
  <si>
    <t>LESC171553</t>
  </si>
  <si>
    <t>LESC171554</t>
  </si>
  <si>
    <t>LESC171555</t>
  </si>
  <si>
    <t>LESC171556</t>
  </si>
  <si>
    <t>LESC171557</t>
  </si>
  <si>
    <t>LESC171558</t>
  </si>
  <si>
    <t>LESC171559</t>
  </si>
  <si>
    <t>LESC171560</t>
  </si>
  <si>
    <t>LESC171561</t>
  </si>
  <si>
    <t>LESC171562</t>
  </si>
  <si>
    <t>LESC171563</t>
  </si>
  <si>
    <t>LESC171564</t>
  </si>
  <si>
    <t>LESC171565</t>
  </si>
  <si>
    <t>LESC171566</t>
  </si>
  <si>
    <t>LESC171567</t>
  </si>
  <si>
    <t>LESC171568</t>
  </si>
  <si>
    <t>LESC171569</t>
  </si>
  <si>
    <t>LESC171570</t>
  </si>
  <si>
    <t>LESC171571</t>
  </si>
  <si>
    <t>LESC171572</t>
  </si>
  <si>
    <t>LESC171573</t>
  </si>
  <si>
    <t>LESC171574</t>
  </si>
  <si>
    <t>LESC171575</t>
  </si>
  <si>
    <t>LESC171576</t>
  </si>
  <si>
    <t>LESC171577</t>
  </si>
  <si>
    <t>LESC171578</t>
  </si>
  <si>
    <t>LESC171579</t>
  </si>
  <si>
    <t>LESC171580</t>
  </si>
  <si>
    <t>LESC171581</t>
  </si>
  <si>
    <t>LESC171582</t>
  </si>
  <si>
    <t>LESC171583</t>
  </si>
  <si>
    <t>LESC171584</t>
  </si>
  <si>
    <t>LESC171585</t>
  </si>
  <si>
    <t>LESC171586</t>
  </si>
  <si>
    <t>LESC171587</t>
  </si>
  <si>
    <t>LESC171588</t>
  </si>
  <si>
    <t>LESC171589</t>
  </si>
  <si>
    <t>LESC171590</t>
  </si>
  <si>
    <t>LESC171591</t>
  </si>
  <si>
    <t>LESC171592</t>
  </si>
  <si>
    <t>LESC171593</t>
  </si>
  <si>
    <t>LESC171594</t>
  </si>
  <si>
    <t>LESC171595</t>
  </si>
  <si>
    <t>LESC171596</t>
  </si>
  <si>
    <t>LESC171597</t>
  </si>
  <si>
    <t>LESC171598</t>
  </si>
  <si>
    <t>LESC171599</t>
  </si>
  <si>
    <t>LESC171600</t>
  </si>
  <si>
    <t>LESC171601</t>
  </si>
  <si>
    <t>LESC171602</t>
  </si>
  <si>
    <t>LESC171603</t>
  </si>
  <si>
    <t>LESC171604</t>
  </si>
  <si>
    <t>LESC171605</t>
  </si>
  <si>
    <t>LESC171606</t>
  </si>
  <si>
    <t>LESC171607</t>
  </si>
  <si>
    <t>LESC171608</t>
  </si>
  <si>
    <t>LESC171609</t>
  </si>
  <si>
    <t>LESC171610</t>
  </si>
  <si>
    <t>LESC171611</t>
  </si>
  <si>
    <t>LESC171612</t>
  </si>
  <si>
    <t>LESC171613</t>
  </si>
  <si>
    <t>SNOWCONTROL II 190</t>
  </si>
  <si>
    <t>LESC171614</t>
  </si>
  <si>
    <t>LESC171615</t>
  </si>
  <si>
    <t>LESC171616</t>
  </si>
  <si>
    <t>LESC171617</t>
  </si>
  <si>
    <t>LESC171618</t>
  </si>
  <si>
    <t>LESC171619</t>
  </si>
  <si>
    <t>LESC171620</t>
  </si>
  <si>
    <t>LESC171621</t>
  </si>
  <si>
    <t>LESC171622</t>
  </si>
  <si>
    <t>SNOWCONTROL II 210</t>
  </si>
  <si>
    <t>LESC171623</t>
  </si>
  <si>
    <t>LESC171624</t>
  </si>
  <si>
    <t>LESC171625</t>
  </si>
  <si>
    <t>LESC171626</t>
  </si>
  <si>
    <t>LESC171627</t>
  </si>
  <si>
    <t>LESC171628</t>
  </si>
  <si>
    <t>LESC171629</t>
  </si>
  <si>
    <t>LESC171630</t>
  </si>
  <si>
    <t>LESC171631</t>
  </si>
  <si>
    <t>LESC171632</t>
  </si>
  <si>
    <t>LESC171633</t>
  </si>
  <si>
    <t>LESC171634</t>
  </si>
  <si>
    <t>LESC171635</t>
  </si>
  <si>
    <t>LESC171636</t>
  </si>
  <si>
    <t>LESC171637</t>
  </si>
  <si>
    <t>LESC171638</t>
  </si>
  <si>
    <t>LESC171639</t>
  </si>
  <si>
    <t>LESC171640</t>
  </si>
  <si>
    <t>LESC171641</t>
  </si>
  <si>
    <t>LESC171642</t>
  </si>
  <si>
    <t>LESC171643</t>
  </si>
  <si>
    <t>LESC171644</t>
  </si>
  <si>
    <t>LESC171645</t>
  </si>
  <si>
    <t>LESC171646</t>
  </si>
  <si>
    <t>LESC171647</t>
  </si>
  <si>
    <t>LESC171648</t>
  </si>
  <si>
    <t>LESC171649</t>
  </si>
  <si>
    <t>LESC171650</t>
  </si>
  <si>
    <t>LESC171651</t>
  </si>
  <si>
    <t>LESC171652</t>
  </si>
  <si>
    <t>LESC171653</t>
  </si>
  <si>
    <t>LESC171654</t>
  </si>
  <si>
    <t>LESC171655</t>
  </si>
  <si>
    <t>LESC171656</t>
  </si>
  <si>
    <t>LESC171657</t>
  </si>
  <si>
    <t>LESC171658</t>
  </si>
  <si>
    <t>LESC171659</t>
  </si>
  <si>
    <t>CINTURATO P1</t>
  </si>
  <si>
    <t>LESC171660</t>
  </si>
  <si>
    <t>LESC171661</t>
  </si>
  <si>
    <t>LESC171662</t>
  </si>
  <si>
    <t>LESC171663</t>
  </si>
  <si>
    <t>LESC171664</t>
  </si>
  <si>
    <t>LESC171665</t>
  </si>
  <si>
    <t>LESC171666</t>
  </si>
  <si>
    <t>LESC171667</t>
  </si>
  <si>
    <t>LESC171668</t>
  </si>
  <si>
    <t>LESC171669</t>
  </si>
  <si>
    <t>LESC171670</t>
  </si>
  <si>
    <t>LESC171671</t>
  </si>
  <si>
    <t>LESC171672</t>
  </si>
  <si>
    <t>LESC171673</t>
  </si>
  <si>
    <t>LESC171674</t>
  </si>
  <si>
    <t>LESC171675</t>
  </si>
  <si>
    <t>LESC171676</t>
  </si>
  <si>
    <t>LESC171677</t>
  </si>
  <si>
    <t>LESC171678</t>
  </si>
  <si>
    <t>LESC171679</t>
  </si>
  <si>
    <t>LESC171680</t>
  </si>
  <si>
    <t>LESC171681</t>
  </si>
  <si>
    <t>LESC171682</t>
  </si>
  <si>
    <t>LESC171683</t>
  </si>
  <si>
    <t>LESC171684</t>
  </si>
  <si>
    <t>LESC171685</t>
  </si>
  <si>
    <t>LESC171686</t>
  </si>
  <si>
    <t>LESC171687</t>
  </si>
  <si>
    <t>LESC171688</t>
  </si>
  <si>
    <t>LESC171689</t>
  </si>
  <si>
    <t>LESC171690</t>
  </si>
  <si>
    <t>LESC171691</t>
  </si>
  <si>
    <t>LESC171692</t>
  </si>
  <si>
    <t>LESC171693</t>
  </si>
  <si>
    <t>LESC171694</t>
  </si>
  <si>
    <t>LESC171695</t>
  </si>
  <si>
    <t>LESC171696</t>
  </si>
  <si>
    <t>LESC171697</t>
  </si>
  <si>
    <t>LESC171698</t>
  </si>
  <si>
    <t>LESC171699</t>
  </si>
  <si>
    <t>LESC171700</t>
  </si>
  <si>
    <t>LESC171701</t>
  </si>
  <si>
    <t>LESC171702</t>
  </si>
  <si>
    <t>LESC171703</t>
  </si>
  <si>
    <t>LESC171704</t>
  </si>
  <si>
    <t>LESC171705</t>
  </si>
  <si>
    <t>LESC171706</t>
  </si>
  <si>
    <t>LESC171707</t>
  </si>
  <si>
    <t>LESC171708</t>
  </si>
  <si>
    <t>LESC171709</t>
  </si>
  <si>
    <t>LESC171710</t>
  </si>
  <si>
    <t>LESC171711</t>
  </si>
  <si>
    <t>LESC171712</t>
  </si>
  <si>
    <t>LESC171713</t>
  </si>
  <si>
    <t>LESC171714</t>
  </si>
  <si>
    <t>LESC171715</t>
  </si>
  <si>
    <t>LESC171716</t>
  </si>
  <si>
    <t>LESC171717</t>
  </si>
  <si>
    <t>LESC171718</t>
  </si>
  <si>
    <t>PZERO CORSA ASIMMETRICO II</t>
  </si>
  <si>
    <t>LESC171719</t>
  </si>
  <si>
    <t>LESC171720</t>
  </si>
  <si>
    <t>LESC171721</t>
  </si>
  <si>
    <t>LESC171722</t>
  </si>
  <si>
    <t>LESC171723</t>
  </si>
  <si>
    <t>LESC171724</t>
  </si>
  <si>
    <t>LESC171725</t>
  </si>
  <si>
    <t>LESC171726</t>
  </si>
  <si>
    <t>LESC171727</t>
  </si>
  <si>
    <t>LESC171728</t>
  </si>
  <si>
    <t>LESC171729</t>
  </si>
  <si>
    <t>LESC171730</t>
  </si>
  <si>
    <t>LESC171731</t>
  </si>
  <si>
    <t>LESC171732</t>
  </si>
  <si>
    <t>LESC171733</t>
  </si>
  <si>
    <t>LESC171734</t>
  </si>
  <si>
    <t>LESC171735</t>
  </si>
  <si>
    <t>LESC171736</t>
  </si>
  <si>
    <t>LESC171737</t>
  </si>
  <si>
    <t>LESC171738</t>
  </si>
  <si>
    <t>LESC171739</t>
  </si>
  <si>
    <t>LESC171740</t>
  </si>
  <si>
    <t>LESC171741</t>
  </si>
  <si>
    <t>LESC171742</t>
  </si>
  <si>
    <t>LESC171743</t>
  </si>
  <si>
    <t>LESC171744</t>
  </si>
  <si>
    <t>LESC171745</t>
  </si>
  <si>
    <t>LESC171746</t>
  </si>
  <si>
    <t>LESC171747</t>
  </si>
  <si>
    <t>LESC171748</t>
  </si>
  <si>
    <t>LESC171749</t>
  </si>
  <si>
    <t>LESC171750</t>
  </si>
  <si>
    <t>LESC171751</t>
  </si>
  <si>
    <t>LESC171752</t>
  </si>
  <si>
    <t>LESC171753</t>
  </si>
  <si>
    <t>LESC171754</t>
  </si>
  <si>
    <t>LESC171755</t>
  </si>
  <si>
    <t>LESC171756</t>
  </si>
  <si>
    <t>LESC171757</t>
  </si>
  <si>
    <t>LESC171758</t>
  </si>
  <si>
    <t>LESC171759</t>
  </si>
  <si>
    <t>LESC171760</t>
  </si>
  <si>
    <t>LESC171761</t>
  </si>
  <si>
    <t>LESC171762</t>
  </si>
  <si>
    <t>LESC171763</t>
  </si>
  <si>
    <t>LESC171764</t>
  </si>
  <si>
    <t>LESC171765</t>
  </si>
  <si>
    <t>LESC171766</t>
  </si>
  <si>
    <t>LESC171767</t>
  </si>
  <si>
    <t>LESC171768</t>
  </si>
  <si>
    <t>LESC171769</t>
  </si>
  <si>
    <t>LESC171770</t>
  </si>
  <si>
    <t>LESC171771</t>
  </si>
  <si>
    <t>LESC171772</t>
  </si>
  <si>
    <t>LESC171773</t>
  </si>
  <si>
    <t>LESC171774</t>
  </si>
  <si>
    <t>LESC171775</t>
  </si>
  <si>
    <t>LESC171776</t>
  </si>
  <si>
    <t>LESC171777</t>
  </si>
  <si>
    <t>LESC171778</t>
  </si>
  <si>
    <t>LESC171779</t>
  </si>
  <si>
    <t>LESC171780</t>
  </si>
  <si>
    <t>LESC171781</t>
  </si>
  <si>
    <t>LESC171782</t>
  </si>
  <si>
    <t>LESC171783</t>
  </si>
  <si>
    <t>LESC171784</t>
  </si>
  <si>
    <t>LESC171785</t>
  </si>
  <si>
    <t>LESC171786</t>
  </si>
  <si>
    <t>LESC171787</t>
  </si>
  <si>
    <t>LESC171788</t>
  </si>
  <si>
    <t>LESC171789</t>
  </si>
  <si>
    <t>LESC171790</t>
  </si>
  <si>
    <t>LESC171791</t>
  </si>
  <si>
    <t>LESC171792</t>
  </si>
  <si>
    <t>LESC171793</t>
  </si>
  <si>
    <t>LESC171794</t>
  </si>
  <si>
    <t>LESC171795</t>
  </si>
  <si>
    <t>LESC171796</t>
  </si>
  <si>
    <t>LESC171797</t>
  </si>
  <si>
    <t>LESC171798</t>
  </si>
  <si>
    <t>LESC171799</t>
  </si>
  <si>
    <t>LESC171800</t>
  </si>
  <si>
    <t>LESC171801</t>
  </si>
  <si>
    <t>LESC171802</t>
  </si>
  <si>
    <t>LESC171803</t>
  </si>
  <si>
    <t>LESC171804</t>
  </si>
  <si>
    <t>LESC171805</t>
  </si>
  <si>
    <t>LESC171806</t>
  </si>
  <si>
    <t>LESC171807</t>
  </si>
  <si>
    <t>LESC171808</t>
  </si>
  <si>
    <t>LESC171809</t>
  </si>
  <si>
    <t>LESC171810</t>
  </si>
  <si>
    <t>LESC171811</t>
  </si>
  <si>
    <t>LESC171812</t>
  </si>
  <si>
    <t>LESC171813</t>
  </si>
  <si>
    <t>LESC171814</t>
  </si>
  <si>
    <t>LESC171815</t>
  </si>
  <si>
    <t>LESC171816</t>
  </si>
  <si>
    <t>LESC171817</t>
  </si>
  <si>
    <t>LESC171818</t>
  </si>
  <si>
    <t>LESC171819</t>
  </si>
  <si>
    <t>LESC171820</t>
  </si>
  <si>
    <t>LESC171821</t>
  </si>
  <si>
    <t>LESC171822</t>
  </si>
  <si>
    <t>LESC171823</t>
  </si>
  <si>
    <t>LESC171824</t>
  </si>
  <si>
    <t>LESC171825</t>
  </si>
  <si>
    <t>LESC171826</t>
  </si>
  <si>
    <t>LESC171827</t>
  </si>
  <si>
    <t>LESC171828</t>
  </si>
  <si>
    <t>LESC171829</t>
  </si>
  <si>
    <t>LESC171830</t>
  </si>
  <si>
    <t>LESC171831</t>
  </si>
  <si>
    <t>LESC171832</t>
  </si>
  <si>
    <t>LESC171833</t>
  </si>
  <si>
    <t>LESC171834</t>
  </si>
  <si>
    <t>LESC171835</t>
  </si>
  <si>
    <t>LESC171836</t>
  </si>
  <si>
    <t>LESC171837</t>
  </si>
  <si>
    <t>LESC171838</t>
  </si>
  <si>
    <t>LESC171839</t>
  </si>
  <si>
    <t>LESC171840</t>
  </si>
  <si>
    <t>LESC171841</t>
  </si>
  <si>
    <t>LESC171842</t>
  </si>
  <si>
    <t>LESC171843</t>
  </si>
  <si>
    <t>LESC171844</t>
  </si>
  <si>
    <t>LESC171845</t>
  </si>
  <si>
    <t>LESC171846</t>
  </si>
  <si>
    <t>LESC171847</t>
  </si>
  <si>
    <t>LESC171848</t>
  </si>
  <si>
    <t>LESC171849</t>
  </si>
  <si>
    <t>LESC171850</t>
  </si>
  <si>
    <t>LESC171851</t>
  </si>
  <si>
    <t>LESC171852</t>
  </si>
  <si>
    <t>LESC171853</t>
  </si>
  <si>
    <t>LESC171854</t>
  </si>
  <si>
    <t>LESC171855</t>
  </si>
  <si>
    <t>LESC171856</t>
  </si>
  <si>
    <t>LESC171857</t>
  </si>
  <si>
    <t>LESC171858</t>
  </si>
  <si>
    <t>LESC171859</t>
  </si>
  <si>
    <t>LESC171860</t>
  </si>
  <si>
    <t>LESC171861</t>
  </si>
  <si>
    <t>LESC171862</t>
  </si>
  <si>
    <t>LESC171863</t>
  </si>
  <si>
    <t>LESC171864</t>
  </si>
  <si>
    <t>LESC171865</t>
  </si>
  <si>
    <t>LESC171866</t>
  </si>
  <si>
    <t>LESC171867</t>
  </si>
  <si>
    <t>LESC171868</t>
  </si>
  <si>
    <t>LESC171869</t>
  </si>
  <si>
    <t>LESC171870</t>
  </si>
  <si>
    <t>LESC171871</t>
  </si>
  <si>
    <t>LESC171872</t>
  </si>
  <si>
    <t>LESC171873</t>
  </si>
  <si>
    <t>LESC171874</t>
  </si>
  <si>
    <t>LESC171875</t>
  </si>
  <si>
    <t>LESC171876</t>
  </si>
  <si>
    <t>LESC171877</t>
  </si>
  <si>
    <t>LESC171878</t>
  </si>
  <si>
    <t>LESC171879</t>
  </si>
  <si>
    <t>LESC171880</t>
  </si>
  <si>
    <t>LESC171881</t>
  </si>
  <si>
    <t>LESC171882</t>
  </si>
  <si>
    <t>LESC171883</t>
  </si>
  <si>
    <t>LESC171884</t>
  </si>
  <si>
    <t>LESC171885</t>
  </si>
  <si>
    <t>LESC171886</t>
  </si>
  <si>
    <t>LESC171887</t>
  </si>
  <si>
    <t>LESC171888</t>
  </si>
  <si>
    <t>LESC171889</t>
  </si>
  <si>
    <t>LESC171890</t>
  </si>
  <si>
    <t>LESC171891</t>
  </si>
  <si>
    <t>LESC171892</t>
  </si>
  <si>
    <t>LESC171893</t>
  </si>
  <si>
    <t>LESC171894</t>
  </si>
  <si>
    <t>LESC171895</t>
  </si>
  <si>
    <t>LESC171896</t>
  </si>
  <si>
    <t>LESC171897</t>
  </si>
  <si>
    <t>LESC171898</t>
  </si>
  <si>
    <t>LESC171899</t>
  </si>
  <si>
    <t>LESC171900</t>
  </si>
  <si>
    <t>LESC171901</t>
  </si>
  <si>
    <t>LESC171902</t>
  </si>
  <si>
    <t>LESC171903</t>
  </si>
  <si>
    <t>LESC171904</t>
  </si>
  <si>
    <t>LESC171905</t>
  </si>
  <si>
    <t>LESC171906</t>
  </si>
  <si>
    <t>LESC171907</t>
  </si>
  <si>
    <t>LESC171908</t>
  </si>
  <si>
    <t>LESC171909</t>
  </si>
  <si>
    <t>LESC171910</t>
  </si>
  <si>
    <t>LESC171911</t>
  </si>
  <si>
    <t>LESC171912</t>
  </si>
  <si>
    <t>LESC171913</t>
  </si>
  <si>
    <t>LESC171914</t>
  </si>
  <si>
    <t>LESC171915</t>
  </si>
  <si>
    <t>LESC171916</t>
  </si>
  <si>
    <t>LESC171917</t>
  </si>
  <si>
    <t>LESC171918</t>
  </si>
  <si>
    <t>LESC171919</t>
  </si>
  <si>
    <t>LESC171920</t>
  </si>
  <si>
    <t>LESC171921</t>
  </si>
  <si>
    <t>LESC171922</t>
  </si>
  <si>
    <t>LESC171923</t>
  </si>
  <si>
    <t>LESC171924</t>
  </si>
  <si>
    <t>LESC171925</t>
  </si>
  <si>
    <t>LESC171926</t>
  </si>
  <si>
    <t>LESC171927</t>
  </si>
  <si>
    <t>LESC171928</t>
  </si>
  <si>
    <t>LESC171929</t>
  </si>
  <si>
    <t>LESC171930</t>
  </si>
  <si>
    <t>LESC171931</t>
  </si>
  <si>
    <t>LESC171932</t>
  </si>
  <si>
    <t>LESC171933</t>
  </si>
  <si>
    <t>LESC171934</t>
  </si>
  <si>
    <t>LESC171935</t>
  </si>
  <si>
    <t>LESC171936</t>
  </si>
  <si>
    <t>LESC171937</t>
  </si>
  <si>
    <t>LESC171938</t>
  </si>
  <si>
    <t>LESC171939</t>
  </si>
  <si>
    <t>LESC171940</t>
  </si>
  <si>
    <t>LESC171941</t>
  </si>
  <si>
    <t>LESC171942</t>
  </si>
  <si>
    <t>LESC171943</t>
  </si>
  <si>
    <t>LESC171944</t>
  </si>
  <si>
    <t>LESC171945</t>
  </si>
  <si>
    <t>LESC171946</t>
  </si>
  <si>
    <t>LESC171947</t>
  </si>
  <si>
    <t>LESC171948</t>
  </si>
  <si>
    <t>LESC171949</t>
  </si>
  <si>
    <t>LESC171950</t>
  </si>
  <si>
    <t>LESC171951</t>
  </si>
  <si>
    <t>LESC171952</t>
  </si>
  <si>
    <t>LESC171953</t>
  </si>
  <si>
    <t>LESC171954</t>
  </si>
  <si>
    <t>LESC171955</t>
  </si>
  <si>
    <t>LESC171956</t>
  </si>
  <si>
    <t>LESC171957</t>
  </si>
  <si>
    <t>LESC171958</t>
  </si>
  <si>
    <t>LESC171959</t>
  </si>
  <si>
    <t>LESC171960</t>
  </si>
  <si>
    <t>LESC171961</t>
  </si>
  <si>
    <t>LESC171962</t>
  </si>
  <si>
    <t>LESC171963</t>
  </si>
  <si>
    <t>LESC171964</t>
  </si>
  <si>
    <t>LESC171965</t>
  </si>
  <si>
    <t>LESC171966</t>
  </si>
  <si>
    <t>PZEROs</t>
  </si>
  <si>
    <t>LESC171967</t>
  </si>
  <si>
    <t>LESC171968</t>
  </si>
  <si>
    <t>LESC171969</t>
  </si>
  <si>
    <t>LESC171970</t>
  </si>
  <si>
    <t>LESC171971</t>
  </si>
  <si>
    <t>LESC171972</t>
  </si>
  <si>
    <t>LESC171973</t>
  </si>
  <si>
    <t>LESC171974</t>
  </si>
  <si>
    <t>LESC171975</t>
  </si>
  <si>
    <t>LESC171976</t>
  </si>
  <si>
    <t>LESC171977</t>
  </si>
  <si>
    <t>LESC171978</t>
  </si>
  <si>
    <t>LESC171979</t>
  </si>
  <si>
    <t>LESC085689</t>
  </si>
  <si>
    <t xml:space="preserve"> </t>
  </si>
  <si>
    <t>PILOT SPORT 2</t>
  </si>
  <si>
    <t>LESC090999</t>
  </si>
  <si>
    <t>LESC085888</t>
  </si>
  <si>
    <t>LESC064905</t>
  </si>
  <si>
    <t>LESC085383</t>
  </si>
  <si>
    <t>60</t>
  </si>
  <si>
    <t>16</t>
  </si>
  <si>
    <t>LESC095583</t>
  </si>
  <si>
    <t>LESC095580</t>
  </si>
  <si>
    <t>LESC997754</t>
  </si>
  <si>
    <t>ENERGY SABER SI</t>
  </si>
  <si>
    <t>LESC9936FE</t>
  </si>
  <si>
    <t>LESC090987</t>
  </si>
  <si>
    <t>LESC090986</t>
  </si>
  <si>
    <t>LESC095601</t>
  </si>
  <si>
    <t>LESC095600</t>
  </si>
  <si>
    <t>14</t>
  </si>
  <si>
    <t>LESC095545</t>
  </si>
  <si>
    <t>15</t>
  </si>
  <si>
    <t>LESC095573</t>
  </si>
  <si>
    <t>LESC095554</t>
  </si>
  <si>
    <t>LESC095574</t>
  </si>
  <si>
    <t>LESC095543</t>
  </si>
  <si>
    <t>LESC095575</t>
  </si>
  <si>
    <t>LESC095560</t>
  </si>
  <si>
    <t>LESC095557</t>
  </si>
  <si>
    <t>LESC095553</t>
  </si>
  <si>
    <t>LESC095551</t>
  </si>
  <si>
    <t>LESC095569</t>
  </si>
  <si>
    <t>ENERGY E3B</t>
  </si>
  <si>
    <t>LESC095540</t>
  </si>
  <si>
    <t>LESC095547</t>
  </si>
  <si>
    <t>SP 9</t>
  </si>
  <si>
    <t>LT 30-6</t>
  </si>
  <si>
    <t>LT 30-8</t>
  </si>
  <si>
    <t>LT 30-4</t>
  </si>
  <si>
    <t>AT 2</t>
  </si>
  <si>
    <t>SP 10 3E</t>
  </si>
  <si>
    <t>SP SPORT 2000 E</t>
  </si>
  <si>
    <t>SP SPORT 200 E</t>
  </si>
  <si>
    <t>SP 30</t>
  </si>
  <si>
    <t>SP SPORT 01</t>
  </si>
  <si>
    <t>FASTRESPONSE</t>
  </si>
  <si>
    <t>SP SPORT 9000</t>
  </si>
  <si>
    <t>SP SPORT 3000A</t>
  </si>
  <si>
    <t>SP SPORT MAXX</t>
  </si>
  <si>
    <t>40</t>
  </si>
  <si>
    <t>SP SPORT01</t>
  </si>
  <si>
    <t>SP SPORT  01*</t>
  </si>
  <si>
    <t xml:space="preserve"> SPT FASTRESPONSE</t>
  </si>
  <si>
    <t xml:space="preserve"> SPT FASTRESPONSE </t>
  </si>
  <si>
    <t>Cargo G28</t>
  </si>
  <si>
    <t xml:space="preserve">Cargo G26 </t>
  </si>
  <si>
    <t>EAG NCT5</t>
  </si>
  <si>
    <t>Eagle NCT5</t>
  </si>
  <si>
    <t>OPTIGRIP</t>
  </si>
  <si>
    <t>BS 2454517 95Y RE050</t>
  </si>
  <si>
    <t>LESC153088</t>
  </si>
  <si>
    <t>BS 2356517 108V D-SP</t>
  </si>
  <si>
    <t>LESC153012</t>
  </si>
  <si>
    <t>D693 II/EO</t>
  </si>
  <si>
    <t xml:space="preserve">Duravis R410 XL/EO </t>
  </si>
  <si>
    <t>BS 1955516 87V ER300</t>
  </si>
  <si>
    <t>LESC153306</t>
  </si>
  <si>
    <t xml:space="preserve"> D694 RBT</t>
  </si>
  <si>
    <t>BS 2056016 92H ER300</t>
  </si>
  <si>
    <t>LESC153361</t>
  </si>
  <si>
    <t xml:space="preserve">Duravis R410 Ref./EO </t>
  </si>
  <si>
    <t>Duravis R410 Ref.</t>
  </si>
  <si>
    <t>BS 1756514EP150T82</t>
  </si>
  <si>
    <t>LESC153963</t>
  </si>
  <si>
    <t>Conti Sport Contact  5</t>
  </si>
  <si>
    <t>LESC156266</t>
  </si>
  <si>
    <t>Conti Ecocontac 5</t>
  </si>
  <si>
    <t>LESC156265</t>
  </si>
  <si>
    <t>17</t>
  </si>
  <si>
    <t>LESC156267</t>
  </si>
  <si>
    <t>LESC156264</t>
  </si>
  <si>
    <t>CT200</t>
  </si>
  <si>
    <t>KRISALP</t>
  </si>
  <si>
    <t>LESC085730</t>
  </si>
  <si>
    <t>LESC085738</t>
  </si>
  <si>
    <t>FHSZ90µ XL*</t>
  </si>
  <si>
    <t>FHSZ90µ*</t>
  </si>
  <si>
    <t>SNOWPRO</t>
  </si>
  <si>
    <t>YOKOHAMA</t>
  </si>
  <si>
    <t>G033</t>
  </si>
  <si>
    <t>LESC148001</t>
  </si>
  <si>
    <t>LESC9938H6</t>
  </si>
  <si>
    <t>LESC153474</t>
  </si>
  <si>
    <t>LESC153468</t>
  </si>
  <si>
    <t>LESC153172</t>
  </si>
  <si>
    <t>LESC153614</t>
  </si>
  <si>
    <t>LESC153260</t>
  </si>
  <si>
    <t>LESC153083</t>
  </si>
  <si>
    <t>LESC153189</t>
  </si>
  <si>
    <t>LESC9938H0</t>
  </si>
  <si>
    <t>LESC153170</t>
  </si>
  <si>
    <t>LESC153168</t>
  </si>
  <si>
    <t>LESC993840</t>
  </si>
  <si>
    <t>LESC153652</t>
  </si>
  <si>
    <t>LESC9938G1</t>
  </si>
  <si>
    <t>LESC9938H9</t>
  </si>
  <si>
    <t>100/98</t>
  </si>
  <si>
    <t>LESC153300</t>
  </si>
  <si>
    <t>LESC153470</t>
  </si>
  <si>
    <t>LESC9938W6</t>
  </si>
  <si>
    <t>LESC153460</t>
  </si>
  <si>
    <t>LESC153463</t>
  </si>
  <si>
    <t>LESC153112</t>
  </si>
  <si>
    <t>LESC153259</t>
  </si>
  <si>
    <t>LESC153290</t>
  </si>
  <si>
    <t>LESC9938G2</t>
  </si>
  <si>
    <t>LESC153002</t>
  </si>
  <si>
    <t>LESC153424</t>
  </si>
  <si>
    <t>LESC153071</t>
  </si>
  <si>
    <t>LESC153647</t>
  </si>
  <si>
    <t>LESC153193</t>
  </si>
  <si>
    <t>LESC153478</t>
  </si>
  <si>
    <t>LESC153111</t>
  </si>
  <si>
    <t>LESC153173</t>
  </si>
  <si>
    <t>LESC153200</t>
  </si>
  <si>
    <t>LESC153642</t>
  </si>
  <si>
    <t>LESC153205</t>
  </si>
  <si>
    <t>LESC153212</t>
  </si>
  <si>
    <t>LESC9938H4</t>
  </si>
  <si>
    <t>LESC153388</t>
  </si>
  <si>
    <t>LESC153417</t>
  </si>
  <si>
    <t>LESC153418</t>
  </si>
  <si>
    <t>LESC153621</t>
  </si>
  <si>
    <t>LESC153196</t>
  </si>
  <si>
    <t>LESC153476</t>
  </si>
  <si>
    <t>LESC153566</t>
  </si>
  <si>
    <t>LESC9938J4</t>
  </si>
  <si>
    <t>LESC153593</t>
  </si>
  <si>
    <t>LESC153594</t>
  </si>
  <si>
    <t>LESC153113</t>
  </si>
  <si>
    <t>LESC153299</t>
  </si>
  <si>
    <t>LESC153640</t>
  </si>
  <si>
    <t>LESC153115</t>
  </si>
  <si>
    <t>LESC153174</t>
  </si>
  <si>
    <t>LESC153320</t>
  </si>
  <si>
    <t>LESC153001</t>
  </si>
  <si>
    <t>LESC153003</t>
  </si>
  <si>
    <t>LESC153198</t>
  </si>
  <si>
    <t>LESC153329</t>
  </si>
  <si>
    <t>LESC153440</t>
  </si>
  <si>
    <t>LESC9938AY</t>
  </si>
  <si>
    <t>LESC153114</t>
  </si>
  <si>
    <t>LESC153235</t>
  </si>
  <si>
    <t>LESC153082</t>
  </si>
  <si>
    <t>LESC153436</t>
  </si>
  <si>
    <t>LESC153042</t>
  </si>
  <si>
    <t>LESC153117</t>
  </si>
  <si>
    <t>LESC153118</t>
  </si>
  <si>
    <t>LESC153298</t>
  </si>
  <si>
    <t>LESC153400</t>
  </si>
  <si>
    <t>LESC153435</t>
  </si>
  <si>
    <t>LESC9938J6</t>
  </si>
  <si>
    <t>LESC9938J5</t>
  </si>
  <si>
    <t>LESC153191</t>
  </si>
  <si>
    <t>LESC153175</t>
  </si>
  <si>
    <t>LESC153061</t>
  </si>
  <si>
    <t>LESC153077</t>
  </si>
  <si>
    <t>LESC153119</t>
  </si>
  <si>
    <t>LESC153097</t>
  </si>
  <si>
    <t>LESC153596</t>
  </si>
  <si>
    <t>LESC153477</t>
  </si>
  <si>
    <t>LESC153161</t>
  </si>
  <si>
    <t>LESC153297</t>
  </si>
  <si>
    <t>LESC153359</t>
  </si>
  <si>
    <t>LESC153181</t>
  </si>
  <si>
    <t>LESC153197</t>
  </si>
  <si>
    <t>LESC153351</t>
  </si>
  <si>
    <t>LESC153415</t>
  </si>
  <si>
    <t>LESC153004</t>
  </si>
  <si>
    <t>LESC153109</t>
  </si>
  <si>
    <t>LESC153213</t>
  </si>
  <si>
    <t>LESC153322</t>
  </si>
  <si>
    <t>LESC153183</t>
  </si>
  <si>
    <t>LESC153555</t>
  </si>
  <si>
    <t>LESC153051</t>
  </si>
  <si>
    <t>LESC153185</t>
  </si>
  <si>
    <t>LESC153186</t>
  </si>
  <si>
    <t>LESC153120</t>
  </si>
  <si>
    <t>LESC153194</t>
  </si>
  <si>
    <t>LESC9956C7</t>
  </si>
  <si>
    <t>LESC153553</t>
  </si>
  <si>
    <t>LESC153182</t>
  </si>
  <si>
    <t>LESC153116</t>
  </si>
  <si>
    <t>LESC9938AH</t>
  </si>
  <si>
    <t>LESC153008</t>
  </si>
  <si>
    <t>LESC153355</t>
  </si>
  <si>
    <t>LESC9956C8</t>
  </si>
  <si>
    <t>LESC153321</t>
  </si>
  <si>
    <t>LESC9938Y6</t>
  </si>
  <si>
    <t>LESC153176</t>
  </si>
  <si>
    <t>LESC153121</t>
  </si>
  <si>
    <t>LESC153423</t>
  </si>
  <si>
    <t>LESC153595</t>
  </si>
  <si>
    <t>LESC153445</t>
  </si>
  <si>
    <t>LESC153372</t>
  </si>
  <si>
    <t>LESC153208</t>
  </si>
  <si>
    <t>LESC9938AL</t>
  </si>
  <si>
    <t>LESC153041</t>
  </si>
  <si>
    <t>LESC153536</t>
  </si>
  <si>
    <t>LESC9938AK</t>
  </si>
  <si>
    <t>115/113</t>
  </si>
  <si>
    <t>LESC153009</t>
  </si>
  <si>
    <t>LESC153252</t>
  </si>
  <si>
    <t>LESC153046</t>
  </si>
  <si>
    <t>LESC153324</t>
  </si>
  <si>
    <t>LESC153358</t>
  </si>
  <si>
    <t>LESC153437</t>
  </si>
  <si>
    <t>LESC153122</t>
  </si>
  <si>
    <t>LESC995694</t>
  </si>
  <si>
    <t>LESC153256</t>
  </si>
  <si>
    <t>LESC153192</t>
  </si>
  <si>
    <t>LESC153102</t>
  </si>
  <si>
    <t>LESC9938Y8</t>
  </si>
  <si>
    <t>LESC153426</t>
  </si>
  <si>
    <t>LESC153123</t>
  </si>
  <si>
    <t>LESC153331</t>
  </si>
  <si>
    <t>LESC9938AX</t>
  </si>
  <si>
    <t>LESC153255</t>
  </si>
  <si>
    <t>LESC153597</t>
  </si>
  <si>
    <t>LESC153612</t>
  </si>
  <si>
    <t>LESC153025</t>
  </si>
  <si>
    <t>LESC153251</t>
  </si>
  <si>
    <t>LESC153227</t>
  </si>
  <si>
    <t>LESC153634</t>
  </si>
  <si>
    <t>LESC9938CK</t>
  </si>
  <si>
    <t>LESC153157</t>
  </si>
  <si>
    <t>LESC153432</t>
  </si>
  <si>
    <t>LESC153007</t>
  </si>
  <si>
    <t>LESC9938AR</t>
  </si>
  <si>
    <t>LESC153246</t>
  </si>
  <si>
    <t>LESC153356</t>
  </si>
  <si>
    <t>LESC153414</t>
  </si>
  <si>
    <t>LESC153554</t>
  </si>
  <si>
    <t>LESC153475</t>
  </si>
  <si>
    <t>LESC153177</t>
  </si>
  <si>
    <t>LESC153139</t>
  </si>
  <si>
    <t>LESC9956C9</t>
  </si>
  <si>
    <t>LESC9938AT</t>
  </si>
  <si>
    <t>LESC153160</t>
  </si>
  <si>
    <t>LESC153392</t>
  </si>
  <si>
    <t>LESC153447</t>
  </si>
  <si>
    <t>LESC153043</t>
  </si>
  <si>
    <t>LESC153261</t>
  </si>
  <si>
    <t>LESC153444</t>
  </si>
  <si>
    <t>LESC153247</t>
  </si>
  <si>
    <t>LESC153233</t>
  </si>
  <si>
    <t>LESC153291</t>
  </si>
  <si>
    <t>LESC153005</t>
  </si>
  <si>
    <t>LESC153287</t>
  </si>
  <si>
    <t>LESC153443</t>
  </si>
  <si>
    <t>LESC153610</t>
  </si>
  <si>
    <t>LESC9938C5</t>
  </si>
  <si>
    <t>LESC153140</t>
  </si>
  <si>
    <t>LESC153228</t>
  </si>
  <si>
    <t>LESC153031</t>
  </si>
  <si>
    <t>LESC153448</t>
  </si>
  <si>
    <t>LESC153569</t>
  </si>
  <si>
    <t>LESC153574</t>
  </si>
  <si>
    <t>LESC153366</t>
  </si>
  <si>
    <t>LESC153462</t>
  </si>
  <si>
    <t>LESC9956F3</t>
  </si>
  <si>
    <t>LESC153110</t>
  </si>
  <si>
    <t>LESC153091</t>
  </si>
  <si>
    <t>LESC153283</t>
  </si>
  <si>
    <t>LESC153248</t>
  </si>
  <si>
    <t>LESC153363</t>
  </si>
  <si>
    <t>LESC153052</t>
  </si>
  <si>
    <t>LESC9938CG</t>
  </si>
  <si>
    <t>LESC9938CF</t>
  </si>
  <si>
    <t>LESC153155</t>
  </si>
  <si>
    <t>LESC153369</t>
  </si>
  <si>
    <t>LESC153494</t>
  </si>
  <si>
    <t>LESC153047</t>
  </si>
  <si>
    <t>LESC153108</t>
  </si>
  <si>
    <t>LESC153383</t>
  </si>
  <si>
    <t>LESC153450</t>
  </si>
  <si>
    <t>LESC153090</t>
  </si>
  <si>
    <t>LESC153272</t>
  </si>
  <si>
    <t>LESC153124</t>
  </si>
  <si>
    <t>LESC153381</t>
  </si>
  <si>
    <t>LESC153471</t>
  </si>
  <si>
    <t>LESC153325</t>
  </si>
  <si>
    <t>LESC153020</t>
  </si>
  <si>
    <t>LESC153028</t>
  </si>
  <si>
    <t>LESC153050</t>
  </si>
  <si>
    <t>LESC153056</t>
  </si>
  <si>
    <t>LESC153190</t>
  </si>
  <si>
    <t>LESC153575</t>
  </si>
  <si>
    <t>LESC153576</t>
  </si>
  <si>
    <t>LESC153162</t>
  </si>
  <si>
    <t>LESC153178</t>
  </si>
  <si>
    <t>LESC153472</t>
  </si>
  <si>
    <t>LESC153319</t>
  </si>
  <si>
    <t>LESC153146</t>
  </si>
  <si>
    <t>LESC153179</t>
  </si>
  <si>
    <t>LESC153249</t>
  </si>
  <si>
    <t>LESC153156</t>
  </si>
  <si>
    <t>LESC153449</t>
  </si>
  <si>
    <t>LESC153572</t>
  </si>
  <si>
    <t>LESC153473</t>
  </si>
  <si>
    <t>LESC153032</t>
  </si>
  <si>
    <t>LESC153279</t>
  </si>
  <si>
    <t>LESC153513</t>
  </si>
  <si>
    <t>LESC153514</t>
  </si>
  <si>
    <t>LESC9956S0</t>
  </si>
  <si>
    <t>LESC153451</t>
  </si>
  <si>
    <t>LESC153539</t>
  </si>
  <si>
    <t>LESC153540</t>
  </si>
  <si>
    <t>LESC153158</t>
  </si>
  <si>
    <t>LESC153141</t>
  </si>
  <si>
    <t>LESC153204</t>
  </si>
  <si>
    <t>LESC153245</t>
  </si>
  <si>
    <t>LESC153384</t>
  </si>
  <si>
    <t>LESC153234</t>
  </si>
  <si>
    <t>LESC153253</t>
  </si>
  <si>
    <t>LESC153133</t>
  </si>
  <si>
    <t>LESC153487</t>
  </si>
  <si>
    <t>LESC153267</t>
  </si>
  <si>
    <t>LESC153270</t>
  </si>
  <si>
    <t>LESC153100</t>
  </si>
  <si>
    <t>LESC153142</t>
  </si>
  <si>
    <t>LESC153159</t>
  </si>
  <si>
    <t>LESC153098</t>
  </si>
  <si>
    <t>LESC153559</t>
  </si>
  <si>
    <t>LESC153563</t>
  </si>
  <si>
    <t>LESC149008</t>
  </si>
  <si>
    <t>LESC149145</t>
  </si>
  <si>
    <t>LESC149455</t>
  </si>
  <si>
    <t>LESC149511</t>
  </si>
  <si>
    <t>LESC5400W6</t>
  </si>
  <si>
    <t>LESC158202</t>
  </si>
  <si>
    <t>LESC158204</t>
  </si>
  <si>
    <t>LESC158205</t>
  </si>
  <si>
    <t>LESC158206</t>
  </si>
  <si>
    <t>LESC158207</t>
  </si>
  <si>
    <t>LESC158208</t>
  </si>
  <si>
    <t>LESC158209</t>
  </si>
  <si>
    <t>LESC158210</t>
  </si>
  <si>
    <t>LESC158211</t>
  </si>
  <si>
    <t>LESC158212</t>
  </si>
  <si>
    <t>LESC158213</t>
  </si>
  <si>
    <t>LESC158214</t>
  </si>
  <si>
    <t>LESC158215</t>
  </si>
  <si>
    <t>LESC158216</t>
  </si>
  <si>
    <t>LESC158218</t>
  </si>
  <si>
    <t>LESC158220</t>
  </si>
  <si>
    <t>LESC158222</t>
  </si>
  <si>
    <t>LESC158225</t>
  </si>
  <si>
    <t>LESC158226</t>
  </si>
  <si>
    <t>LESC158227</t>
  </si>
  <si>
    <t>LESC158228</t>
  </si>
  <si>
    <t>LESC158229</t>
  </si>
  <si>
    <t>LESC158231</t>
  </si>
  <si>
    <t>LESC158233</t>
  </si>
  <si>
    <t>LESC158234</t>
  </si>
  <si>
    <t>LESC158235</t>
  </si>
  <si>
    <t>LESC158236</t>
  </si>
  <si>
    <t>LESC158237</t>
  </si>
  <si>
    <t>LESC158239</t>
  </si>
  <si>
    <t>LESC158242</t>
  </si>
  <si>
    <t>LESC158244</t>
  </si>
  <si>
    <t>LESC158245</t>
  </si>
  <si>
    <t>LESC158246</t>
  </si>
  <si>
    <t>LESC158247</t>
  </si>
  <si>
    <t>LESC158248</t>
  </si>
  <si>
    <t>LESC158249</t>
  </si>
  <si>
    <t>LESC158250</t>
  </si>
  <si>
    <t>LESC158251</t>
  </si>
  <si>
    <t>LESC158252</t>
  </si>
  <si>
    <t>LESC158253</t>
  </si>
  <si>
    <t>LESC158255</t>
  </si>
  <si>
    <t>LESC158256</t>
  </si>
  <si>
    <t>LESC158257</t>
  </si>
  <si>
    <t>LESC158258</t>
  </si>
  <si>
    <t>LESC158259</t>
  </si>
  <si>
    <t>LESC158264</t>
  </si>
  <si>
    <t>LESC158265</t>
  </si>
  <si>
    <t>LESC158267</t>
  </si>
  <si>
    <t>LESC158268</t>
  </si>
  <si>
    <t>LESC158269</t>
  </si>
  <si>
    <t>LESC158271</t>
  </si>
  <si>
    <t>LESC158272</t>
  </si>
  <si>
    <t>LESC158273</t>
  </si>
  <si>
    <t>LESC158276</t>
  </si>
  <si>
    <t>LESC158277</t>
  </si>
  <si>
    <t>LESC153371</t>
  </si>
  <si>
    <t>LESC153485</t>
  </si>
  <si>
    <t>D-SPORT</t>
  </si>
  <si>
    <t>LESC153486</t>
  </si>
  <si>
    <t>LESC153065</t>
  </si>
  <si>
    <t>LESC153101</t>
  </si>
  <si>
    <t>LESC153152</t>
  </si>
  <si>
    <t>LESC153395</t>
  </si>
  <si>
    <t>LESC153132</t>
  </si>
  <si>
    <t>LESC153528</t>
  </si>
  <si>
    <t>LESC153529</t>
  </si>
  <si>
    <t>LESC153434</t>
  </si>
  <si>
    <t>LESC153452</t>
  </si>
  <si>
    <t>LESC153271</t>
  </si>
  <si>
    <t>LESC153302</t>
  </si>
  <si>
    <t>LESC153266</t>
  </si>
  <si>
    <t>LESC153349</t>
  </si>
  <si>
    <t>LESC153016</t>
  </si>
  <si>
    <t>LESC9938A4</t>
  </si>
  <si>
    <t>LESC9938A8</t>
  </si>
  <si>
    <t>LESC153453</t>
  </si>
  <si>
    <t>LESC153406</t>
  </si>
  <si>
    <t>LESC153143</t>
  </si>
  <si>
    <t>LESC153564</t>
  </si>
  <si>
    <t>LESC153058</t>
  </si>
  <si>
    <t>LESC153408</t>
  </si>
  <si>
    <t>LESC153076</t>
  </si>
  <si>
    <t>LESC153455</t>
  </si>
  <si>
    <t>LESC153565</t>
  </si>
  <si>
    <t>LESC153544</t>
  </si>
  <si>
    <t>LESC9938A6</t>
  </si>
  <si>
    <t>LESC153454</t>
  </si>
  <si>
    <t>LESC153509</t>
  </si>
  <si>
    <t>LESC153079</t>
  </si>
  <si>
    <t>LESC153315</t>
  </si>
  <si>
    <t>LESC153085</t>
  </si>
  <si>
    <t>LESC9938F5</t>
  </si>
  <si>
    <t>LESC153163</t>
  </si>
  <si>
    <t>LESC153505</t>
  </si>
  <si>
    <t>LESC153223</t>
  </si>
  <si>
    <t>LESC153080</t>
  </si>
  <si>
    <t>LESC153099</t>
  </si>
  <si>
    <t>LESC153396</t>
  </si>
  <si>
    <t>LESC153262</t>
  </si>
  <si>
    <t>D400</t>
  </si>
  <si>
    <t>LESC153537</t>
  </si>
  <si>
    <t>LESC153125</t>
  </si>
  <si>
    <t>LESC153374</t>
  </si>
  <si>
    <t>LESC153552</t>
  </si>
  <si>
    <t>LESC153498</t>
  </si>
  <si>
    <t>LESC153129</t>
  </si>
  <si>
    <t>LESC153389</t>
  </si>
  <si>
    <t>LESC153144</t>
  </si>
  <si>
    <t>LESC153394</t>
  </si>
  <si>
    <t>LESC153506</t>
  </si>
  <si>
    <t>LESC153066</t>
  </si>
  <si>
    <t>LESC153126</t>
  </si>
  <si>
    <t>LESC153069</t>
  </si>
  <si>
    <t>LESC153518</t>
  </si>
  <si>
    <t>LESC153092</t>
  </si>
  <si>
    <t>LESC153130</t>
  </si>
  <si>
    <t>LESC153104</t>
  </si>
  <si>
    <t>LESC153515</t>
  </si>
  <si>
    <t>LESC153551</t>
  </si>
  <si>
    <t>LESC153533</t>
  </si>
  <si>
    <t>LESC153495</t>
  </si>
  <si>
    <t>LESC153145</t>
  </si>
  <si>
    <t>LESC153456</t>
  </si>
  <si>
    <t>LESC153525</t>
  </si>
  <si>
    <t>LESC153154</t>
  </si>
  <si>
    <t>LESC153419</t>
  </si>
  <si>
    <t>LESC153165</t>
  </si>
  <si>
    <t>LESC153393</t>
  </si>
  <si>
    <t>LESC153265</t>
  </si>
  <si>
    <t>LESC153433</t>
  </si>
  <si>
    <t>LESC153496</t>
  </si>
  <si>
    <t>LESC153420</t>
  </si>
  <si>
    <t>LESC153502</t>
  </si>
  <si>
    <t>LESC153135</t>
  </si>
  <si>
    <t>LESC153526</t>
  </si>
  <si>
    <t>LESC153067</t>
  </si>
  <si>
    <t>LESC153534</t>
  </si>
  <si>
    <t>LESC153011</t>
  </si>
  <si>
    <t>LESC153488</t>
  </si>
  <si>
    <t>LESC153500</t>
  </si>
  <si>
    <t>LESC153481</t>
  </si>
  <si>
    <t>LESC153501</t>
  </si>
  <si>
    <t>LESC153489</t>
  </si>
  <si>
    <t>LESC153493</t>
  </si>
  <si>
    <t>LESC153469</t>
  </si>
  <si>
    <t>LESC153093</t>
  </si>
  <si>
    <t>LESC153222</t>
  </si>
  <si>
    <t>LESC153484</t>
  </si>
  <si>
    <t>LESC153492</t>
  </si>
  <si>
    <t>LESC153138</t>
  </si>
  <si>
    <t>LESC153397</t>
  </si>
  <si>
    <t>F590FS</t>
  </si>
  <si>
    <t>LESC153660</t>
  </si>
  <si>
    <t>LESC153661</t>
  </si>
  <si>
    <t>LESC153662</t>
  </si>
  <si>
    <t>LESC153663</t>
  </si>
  <si>
    <t>LESC153664</t>
  </si>
  <si>
    <t>LESC153665</t>
  </si>
  <si>
    <t>LESC153667</t>
  </si>
  <si>
    <t>LESC153681</t>
  </si>
  <si>
    <t>LESC153673</t>
  </si>
  <si>
    <t>LESC153674</t>
  </si>
  <si>
    <t>LESC153666</t>
  </si>
  <si>
    <t>LESC153686</t>
  </si>
  <si>
    <t>LESC153669</t>
  </si>
  <si>
    <t>LESC153675</t>
  </si>
  <si>
    <t>LESC153684</t>
  </si>
  <si>
    <t>LESC153697</t>
  </si>
  <si>
    <t>LESC153679</t>
  </si>
  <si>
    <t>LESC153704</t>
  </si>
  <si>
    <t>LESC153694</t>
  </si>
  <si>
    <t>LESC153846</t>
  </si>
  <si>
    <t>LESC153682</t>
  </si>
  <si>
    <t>LESC153741</t>
  </si>
  <si>
    <t>LESC153677</t>
  </si>
  <si>
    <t>LESC153700</t>
  </si>
  <si>
    <t>LESC153705</t>
  </si>
  <si>
    <t>LESC153683</t>
  </si>
  <si>
    <t>LESC153688</t>
  </si>
  <si>
    <t>LESC153851</t>
  </si>
  <si>
    <t>LESC153678</t>
  </si>
  <si>
    <t>LESC153740</t>
  </si>
  <si>
    <t>LESC153742</t>
  </si>
  <si>
    <t>LESC153685</t>
  </si>
  <si>
    <t>LESC153719</t>
  </si>
  <si>
    <t>FH700FS</t>
  </si>
  <si>
    <t>LESC153690</t>
  </si>
  <si>
    <t>LESC153722</t>
  </si>
  <si>
    <t>LESC153676</t>
  </si>
  <si>
    <t>LESC153698</t>
  </si>
  <si>
    <t>TZ200</t>
  </si>
  <si>
    <t>LESC153725</t>
  </si>
  <si>
    <t>LESC153852</t>
  </si>
  <si>
    <t>LESC153716</t>
  </si>
  <si>
    <t>LESC153849</t>
  </si>
  <si>
    <t>LESC153847</t>
  </si>
  <si>
    <t>LESC153720</t>
  </si>
  <si>
    <t>LESC153710</t>
  </si>
  <si>
    <t>LESC153702</t>
  </si>
  <si>
    <t>LESC153708</t>
  </si>
  <si>
    <t>LESC153727</t>
  </si>
  <si>
    <t>LESC153756</t>
  </si>
  <si>
    <t>LESC153713</t>
  </si>
  <si>
    <t>LESC153707</t>
  </si>
  <si>
    <t>LESC153746</t>
  </si>
  <si>
    <t>LESC153726</t>
  </si>
  <si>
    <t>LESC153718</t>
  </si>
  <si>
    <t>LESC153744</t>
  </si>
  <si>
    <t>LESC153750</t>
  </si>
  <si>
    <t>LESC9937CG</t>
  </si>
  <si>
    <t>TEX</t>
  </si>
  <si>
    <t>LESC9957JS</t>
  </si>
  <si>
    <t>LESC9983XY</t>
  </si>
  <si>
    <t>LESC141132</t>
  </si>
  <si>
    <t>LESC998393</t>
  </si>
  <si>
    <t>LESC998398</t>
  </si>
  <si>
    <t>LESC998395</t>
  </si>
  <si>
    <t>LESC996911</t>
  </si>
  <si>
    <t>LESC9957JT</t>
  </si>
  <si>
    <t>LESC996916</t>
  </si>
  <si>
    <t>LESC996915</t>
  </si>
  <si>
    <t>LESC9958T7</t>
  </si>
  <si>
    <t>LESC9958H1</t>
  </si>
  <si>
    <t>LESC998302</t>
  </si>
  <si>
    <t>LESC996917</t>
  </si>
  <si>
    <t>LESC996919</t>
  </si>
  <si>
    <t>LESC9958G8</t>
  </si>
  <si>
    <t>LESC9958T9</t>
  </si>
  <si>
    <t>LESC141453</t>
  </si>
  <si>
    <t>LESC141454</t>
  </si>
  <si>
    <t>LESC9958G9</t>
  </si>
  <si>
    <t>LESC9958H3</t>
  </si>
  <si>
    <t>LESC996922</t>
  </si>
  <si>
    <t>LESC99692O</t>
  </si>
  <si>
    <t>LESC996918</t>
  </si>
  <si>
    <t>LESC996923</t>
  </si>
  <si>
    <t>LESC996925</t>
  </si>
  <si>
    <t>LESC9983CP</t>
  </si>
  <si>
    <t>RUNPRO B</t>
  </si>
  <si>
    <t>LESC9957JX</t>
  </si>
  <si>
    <t>RUNPRO B2</t>
  </si>
  <si>
    <t>LESC996914</t>
  </si>
  <si>
    <t>LESC996924</t>
  </si>
  <si>
    <t>VANPRO</t>
  </si>
  <si>
    <t>LESC9976ZP</t>
  </si>
  <si>
    <t>LESC9976ZT</t>
  </si>
  <si>
    <t>LESC9976ZV</t>
  </si>
  <si>
    <t>LESC9976ZX</t>
  </si>
  <si>
    <t>LESC9976ZY</t>
  </si>
  <si>
    <t>VANPRO B2 KO</t>
  </si>
  <si>
    <t>LESC9976ZN</t>
  </si>
  <si>
    <t>VANPRO B2</t>
  </si>
  <si>
    <t>LESC9976ZS</t>
  </si>
  <si>
    <t>LESC9976ZW</t>
  </si>
  <si>
    <t>LESC9976ZZ</t>
  </si>
  <si>
    <t>LESC9977VR</t>
  </si>
  <si>
    <t>GAMMA B2 KO</t>
  </si>
  <si>
    <t>LESC997701</t>
  </si>
  <si>
    <t>LESC997702</t>
  </si>
  <si>
    <t>LESC998303</t>
  </si>
  <si>
    <t>LESC997700</t>
  </si>
  <si>
    <t>LESC9977VQ</t>
  </si>
  <si>
    <t>LESC9977XW</t>
  </si>
  <si>
    <t>LESC9937AY</t>
  </si>
  <si>
    <t>LESC9937AX</t>
  </si>
  <si>
    <t>LESC9937CC</t>
  </si>
  <si>
    <t>LESC9937GV</t>
  </si>
  <si>
    <t>LESC9937AZ</t>
  </si>
  <si>
    <t>LESC9937CA</t>
  </si>
  <si>
    <t>LESC9937CE</t>
  </si>
  <si>
    <t>LESC996913</t>
  </si>
  <si>
    <t>LESC153953</t>
  </si>
  <si>
    <t>EP150</t>
  </si>
  <si>
    <t>LESC153954</t>
  </si>
  <si>
    <t>LESC153955</t>
  </si>
  <si>
    <t>LESC153956</t>
  </si>
  <si>
    <t>LESC153957</t>
  </si>
  <si>
    <t>LESC153959</t>
  </si>
  <si>
    <t>S001</t>
  </si>
  <si>
    <t>LESC153962</t>
  </si>
  <si>
    <t>LESC153964</t>
  </si>
  <si>
    <t>LESC153965</t>
  </si>
  <si>
    <t>LESC153966</t>
  </si>
  <si>
    <t>LESC153967</t>
  </si>
  <si>
    <t>LESC153968</t>
  </si>
  <si>
    <t>LESC9937FA</t>
  </si>
  <si>
    <t>LESC9954HC</t>
  </si>
  <si>
    <t>LESC153006</t>
  </si>
  <si>
    <t>LESC153027</t>
  </si>
  <si>
    <t>LESC153218</t>
  </si>
  <si>
    <t>LESC153220</t>
  </si>
  <si>
    <t>LESC153229</t>
  </si>
  <si>
    <t>LESC153268</t>
  </si>
  <si>
    <t>D683</t>
  </si>
  <si>
    <t>LESC9983WC</t>
  </si>
  <si>
    <t>LESC141447</t>
  </si>
  <si>
    <t>LESC9936EW</t>
  </si>
  <si>
    <t>LESC141448</t>
  </si>
  <si>
    <t>LESC9937X5</t>
  </si>
  <si>
    <t>LESC141449</t>
  </si>
  <si>
    <t>LESC141450</t>
  </si>
  <si>
    <t>LESC141451</t>
  </si>
  <si>
    <t>LESC141452</t>
  </si>
  <si>
    <t>LESC153757</t>
  </si>
  <si>
    <t>LESC153728</t>
  </si>
  <si>
    <t>LESC153848</t>
  </si>
  <si>
    <t>LESC153745</t>
  </si>
  <si>
    <t>LESC153701</t>
  </si>
  <si>
    <t>LESC153767</t>
  </si>
  <si>
    <t>LESC153769</t>
  </si>
  <si>
    <t>LESC153770</t>
  </si>
  <si>
    <t>LESC153771</t>
  </si>
  <si>
    <t>LESC153734</t>
  </si>
  <si>
    <t>LESC153751</t>
  </si>
  <si>
    <t>LESC153765</t>
  </si>
  <si>
    <t>LESC153766</t>
  </si>
  <si>
    <t>LESC153850</t>
  </si>
  <si>
    <t>LESC153733</t>
  </si>
  <si>
    <t>LESC153735</t>
  </si>
  <si>
    <t>LESC153738</t>
  </si>
  <si>
    <t>LESC153768</t>
  </si>
  <si>
    <t>LESC153784</t>
  </si>
  <si>
    <t>LESC153763</t>
  </si>
  <si>
    <t>LESC153788</t>
  </si>
  <si>
    <t>LESC153739</t>
  </si>
  <si>
    <t>LESC153778</t>
  </si>
  <si>
    <t>LESC153772</t>
  </si>
  <si>
    <t>LESC153789</t>
  </si>
  <si>
    <t>LESC153743</t>
  </si>
  <si>
    <t>LESC153761</t>
  </si>
  <si>
    <t>LESC153817</t>
  </si>
  <si>
    <t>LESC153855</t>
  </si>
  <si>
    <t>LESC153808</t>
  </si>
  <si>
    <t>LESC153816</t>
  </si>
  <si>
    <t>LESC153859</t>
  </si>
  <si>
    <t>LESC153820</t>
  </si>
  <si>
    <t>LESC153798</t>
  </si>
  <si>
    <t>LESC153790</t>
  </si>
  <si>
    <t>LESC153792</t>
  </si>
  <si>
    <t>LESC153805</t>
  </si>
  <si>
    <t>LESC153858</t>
  </si>
  <si>
    <t>LESC153777</t>
  </si>
  <si>
    <t>LESC153822</t>
  </si>
  <si>
    <t>LESC153804</t>
  </si>
  <si>
    <t>LESC153779</t>
  </si>
  <si>
    <t>LESC153780</t>
  </si>
  <si>
    <t>LESC153791</t>
  </si>
  <si>
    <t>LESC153809</t>
  </si>
  <si>
    <t>LESC153810</t>
  </si>
  <si>
    <t>LESC153821</t>
  </si>
  <si>
    <t>LESC153856</t>
  </si>
  <si>
    <t>LESC153793</t>
  </si>
  <si>
    <t>LESC153828</t>
  </si>
  <si>
    <t>LESC153811</t>
  </si>
  <si>
    <t>LESC153827</t>
  </si>
  <si>
    <t>LESC153794</t>
  </si>
  <si>
    <t>LESC153825</t>
  </si>
  <si>
    <t>LESC153834</t>
  </si>
  <si>
    <t>LESC153776</t>
  </si>
  <si>
    <t>LESC153800</t>
  </si>
  <si>
    <t>LESC153826</t>
  </si>
  <si>
    <t>LESC153801</t>
  </si>
  <si>
    <t>LESC153803</t>
  </si>
  <si>
    <t>LESC153775</t>
  </si>
  <si>
    <t>LESC153818</t>
  </si>
  <si>
    <t>LESC153802</t>
  </si>
  <si>
    <t>LESC153814</t>
  </si>
  <si>
    <t>LESC153833</t>
  </si>
  <si>
    <t>LESC153819</t>
  </si>
  <si>
    <t>LESC153831</t>
  </si>
  <si>
    <t>LESC153830</t>
  </si>
  <si>
    <t>LESC153836</t>
  </si>
  <si>
    <t>LESC153860</t>
  </si>
  <si>
    <t>LESC153835</t>
  </si>
  <si>
    <t>LESC153829</t>
  </si>
  <si>
    <t>LESC153832</t>
  </si>
  <si>
    <t>B</t>
  </si>
  <si>
    <t>F</t>
  </si>
  <si>
    <t>C</t>
  </si>
  <si>
    <t>E</t>
  </si>
  <si>
    <t>LESC153692</t>
  </si>
  <si>
    <t>F580C</t>
  </si>
  <si>
    <t>LESC153689</t>
  </si>
  <si>
    <t>LESC153717</t>
  </si>
  <si>
    <t>LESC153680</t>
  </si>
  <si>
    <t>LESC153715</t>
  </si>
  <si>
    <t>LESC153749</t>
  </si>
  <si>
    <t>LESC153693</t>
  </si>
  <si>
    <t>LESC153754</t>
  </si>
  <si>
    <t>LESC153723</t>
  </si>
  <si>
    <t>LESC153786</t>
  </si>
  <si>
    <t>LESC153724</t>
  </si>
  <si>
    <t>LESC153857</t>
  </si>
  <si>
    <t>LESC153732</t>
  </si>
  <si>
    <t>LESC153783</t>
  </si>
  <si>
    <t>LESC153806</t>
  </si>
  <si>
    <t>LESC153748</t>
  </si>
  <si>
    <t>LESC153755</t>
  </si>
  <si>
    <t>LESC153787</t>
  </si>
  <si>
    <t>LESC153782</t>
  </si>
  <si>
    <t>LESC153807</t>
  </si>
  <si>
    <t>A</t>
  </si>
  <si>
    <t>DESCUENTO
COMPRA</t>
  </si>
  <si>
    <t>PRECIO
OFERTADO</t>
  </si>
  <si>
    <t>LESC9937AE</t>
  </si>
  <si>
    <t>LESC9974WC</t>
  </si>
  <si>
    <t>LESC9937AH</t>
  </si>
  <si>
    <t>LESC9987L3</t>
  </si>
  <si>
    <t>LESC141430</t>
  </si>
  <si>
    <t>LESC9937Z9</t>
  </si>
  <si>
    <t>LESC998397</t>
  </si>
  <si>
    <t>LESC998394</t>
  </si>
  <si>
    <t>LESC9987L4</t>
  </si>
  <si>
    <t>LESC9987L1</t>
  </si>
  <si>
    <t>LESC998389</t>
  </si>
  <si>
    <t>LESC998390</t>
  </si>
  <si>
    <t>LESC9937AF</t>
  </si>
  <si>
    <t>LESC995892</t>
  </si>
  <si>
    <t>LESC9937AC</t>
  </si>
  <si>
    <t>IMPULSER B2</t>
  </si>
  <si>
    <t>LESC5400N6</t>
  </si>
  <si>
    <t>108</t>
  </si>
  <si>
    <t>LATITUDE SPORT</t>
  </si>
  <si>
    <t>LESC995882</t>
  </si>
  <si>
    <t>103</t>
  </si>
  <si>
    <t>LESC9977XK</t>
  </si>
  <si>
    <t>LESC9977XL</t>
  </si>
  <si>
    <t>106</t>
  </si>
  <si>
    <t>LESC9977XP</t>
  </si>
  <si>
    <t>LESC5400G7</t>
  </si>
  <si>
    <t>LESC9983WE</t>
  </si>
  <si>
    <t>LESC9983WK</t>
  </si>
  <si>
    <t>LESC5400J2</t>
  </si>
  <si>
    <t>PILOT SPORT 3</t>
  </si>
  <si>
    <t>LESC9987H3</t>
  </si>
  <si>
    <t>LESC9937X2</t>
  </si>
  <si>
    <t>LESC9987H6</t>
  </si>
  <si>
    <t>LESC9987H2</t>
  </si>
  <si>
    <t>LESC9937W9</t>
  </si>
  <si>
    <t>LESC5400G4</t>
  </si>
  <si>
    <t>LESC9987G9</t>
  </si>
  <si>
    <t>LESC9937X3</t>
  </si>
  <si>
    <t>LESC9987H1</t>
  </si>
  <si>
    <t>LESC9987H4</t>
  </si>
  <si>
    <t>LESC9987H5</t>
  </si>
  <si>
    <t>LESC9987J2</t>
  </si>
  <si>
    <t>LESC9987J3</t>
  </si>
  <si>
    <t>LESC9937XT</t>
  </si>
  <si>
    <t>LESC9987H8</t>
  </si>
  <si>
    <t>LESC141434</t>
  </si>
  <si>
    <t>LESC141436</t>
  </si>
  <si>
    <t>LESC141437</t>
  </si>
  <si>
    <t>ALPIN A4</t>
  </si>
  <si>
    <t>LESC993630</t>
  </si>
  <si>
    <t>LESC9937GC</t>
  </si>
  <si>
    <t>102</t>
  </si>
  <si>
    <t>LESC997729</t>
  </si>
  <si>
    <t>101</t>
  </si>
  <si>
    <t>IMPULSER TL B KO</t>
  </si>
  <si>
    <t>115</t>
  </si>
  <si>
    <t>RUNPRO B KO</t>
  </si>
  <si>
    <t>72</t>
  </si>
  <si>
    <t>WRLATSA</t>
  </si>
  <si>
    <t>LESC154001</t>
  </si>
  <si>
    <t>LESC154002</t>
  </si>
  <si>
    <t>WRLDTRAC</t>
  </si>
  <si>
    <t>EXCELLROF</t>
  </si>
  <si>
    <t>LESC154007</t>
  </si>
  <si>
    <t>WRLHP</t>
  </si>
  <si>
    <t>LESC154008</t>
  </si>
  <si>
    <t>WRLHPAW</t>
  </si>
  <si>
    <t>LESC154009</t>
  </si>
  <si>
    <t>WRLATSA5RB</t>
  </si>
  <si>
    <t>LESC154017</t>
  </si>
  <si>
    <t>LESC154018</t>
  </si>
  <si>
    <t>G26CARG</t>
  </si>
  <si>
    <t>LESC154019</t>
  </si>
  <si>
    <t>LESC154020</t>
  </si>
  <si>
    <t>LESC154021</t>
  </si>
  <si>
    <t>LESC154022</t>
  </si>
  <si>
    <t>CARGOMARAT</t>
  </si>
  <si>
    <t>LESC154023</t>
  </si>
  <si>
    <t>LESC154024</t>
  </si>
  <si>
    <t>LESC154025</t>
  </si>
  <si>
    <t>LESC154026</t>
  </si>
  <si>
    <t>LESC154027</t>
  </si>
  <si>
    <t>LESC154029</t>
  </si>
  <si>
    <t>LESC154030</t>
  </si>
  <si>
    <t>LESC154035</t>
  </si>
  <si>
    <t>LESC154039</t>
  </si>
  <si>
    <t>LESC154042</t>
  </si>
  <si>
    <t>LESC154044</t>
  </si>
  <si>
    <t>LESC154045</t>
  </si>
  <si>
    <t>LESC154046</t>
  </si>
  <si>
    <t>LESC154047</t>
  </si>
  <si>
    <t>EF1GSD3ROF</t>
  </si>
  <si>
    <t>LESC154049</t>
  </si>
  <si>
    <t>EFFIGRIP</t>
  </si>
  <si>
    <t>LESC154051</t>
  </si>
  <si>
    <t>LESC154054</t>
  </si>
  <si>
    <t>LESC154055</t>
  </si>
  <si>
    <t>LESC154056</t>
  </si>
  <si>
    <t>LESC154057</t>
  </si>
  <si>
    <t>LESC154058</t>
  </si>
  <si>
    <t>LESC154059</t>
  </si>
  <si>
    <t>LESC154060</t>
  </si>
  <si>
    <t>LESC154061</t>
  </si>
  <si>
    <t>LESC154062</t>
  </si>
  <si>
    <t>LESC154063</t>
  </si>
  <si>
    <t>LESC154064</t>
  </si>
  <si>
    <t>LESC154065</t>
  </si>
  <si>
    <t>LESC154067</t>
  </si>
  <si>
    <t>LESC154070</t>
  </si>
  <si>
    <t>LESC154071</t>
  </si>
  <si>
    <t>LESC154072</t>
  </si>
  <si>
    <t>LESC154073</t>
  </si>
  <si>
    <t>LESC154074</t>
  </si>
  <si>
    <t>LESC154076</t>
  </si>
  <si>
    <t>LESC154077</t>
  </si>
  <si>
    <t>LESC154078</t>
  </si>
  <si>
    <t>LESC154080</t>
  </si>
  <si>
    <t>LESC154081</t>
  </si>
  <si>
    <t>LESC154082</t>
  </si>
  <si>
    <t>LESC154083</t>
  </si>
  <si>
    <t>LESC154084</t>
  </si>
  <si>
    <t>LESC154086</t>
  </si>
  <si>
    <t>LESC154087</t>
  </si>
  <si>
    <t>LESC154089</t>
  </si>
  <si>
    <t>LESC154090</t>
  </si>
  <si>
    <t>LESC154091</t>
  </si>
  <si>
    <t>LESC154092</t>
  </si>
  <si>
    <t>LESC154093</t>
  </si>
  <si>
    <t>LESC154094</t>
  </si>
  <si>
    <t>LESC154095</t>
  </si>
  <si>
    <t>EF1GSD3EMT</t>
  </si>
  <si>
    <t>LESC154096</t>
  </si>
  <si>
    <t>LESC154097</t>
  </si>
  <si>
    <t>LESC154098</t>
  </si>
  <si>
    <t>LESC154099</t>
  </si>
  <si>
    <t>LESC154103</t>
  </si>
  <si>
    <t>LESC154104</t>
  </si>
  <si>
    <t>WRLF1WRL2</t>
  </si>
  <si>
    <t>LESC154106</t>
  </si>
  <si>
    <t>LESC154107</t>
  </si>
  <si>
    <t>LESC154108</t>
  </si>
  <si>
    <t>LESC154109</t>
  </si>
  <si>
    <t>LESC154113</t>
  </si>
  <si>
    <t>LESC154117</t>
  </si>
  <si>
    <t>LESC154120</t>
  </si>
  <si>
    <t>LESC154123</t>
  </si>
  <si>
    <t>LESC154124</t>
  </si>
  <si>
    <t>LESC154127</t>
  </si>
  <si>
    <t>WRLATS</t>
  </si>
  <si>
    <t>LESC154128</t>
  </si>
  <si>
    <t>LESC154129</t>
  </si>
  <si>
    <t>LESC154133</t>
  </si>
  <si>
    <t>G24CARG</t>
  </si>
  <si>
    <t>LESC154135</t>
  </si>
  <si>
    <t>LESC154136</t>
  </si>
  <si>
    <t>LESC154137</t>
  </si>
  <si>
    <t>GT3</t>
  </si>
  <si>
    <t>LESC154138</t>
  </si>
  <si>
    <t>LESC154139</t>
  </si>
  <si>
    <t>LESC154140</t>
  </si>
  <si>
    <t>LESC154141</t>
  </si>
  <si>
    <t>LESC154142</t>
  </si>
  <si>
    <t>LESC154144</t>
  </si>
  <si>
    <t>LESC154146</t>
  </si>
  <si>
    <t>LESC154147</t>
  </si>
  <si>
    <t>LESC154148</t>
  </si>
  <si>
    <t>LESC154149</t>
  </si>
  <si>
    <t>LESC154150</t>
  </si>
  <si>
    <t>LESC154151</t>
  </si>
  <si>
    <t>LESC154152</t>
  </si>
  <si>
    <t>LESC154153</t>
  </si>
  <si>
    <t>OPTIGRP</t>
  </si>
  <si>
    <t>LESC154154</t>
  </si>
  <si>
    <t>LESC154155</t>
  </si>
  <si>
    <t>LESC154157</t>
  </si>
  <si>
    <t>LESC154158</t>
  </si>
  <si>
    <t>LESC154159</t>
  </si>
  <si>
    <t>LESC154160</t>
  </si>
  <si>
    <t>LESC154161</t>
  </si>
  <si>
    <t>LESC154162</t>
  </si>
  <si>
    <t>LESC154163</t>
  </si>
  <si>
    <t>LESC154164</t>
  </si>
  <si>
    <t>LESC154165</t>
  </si>
  <si>
    <t>LESC154167</t>
  </si>
  <si>
    <t>LESC154169</t>
  </si>
  <si>
    <t>LESC154173</t>
  </si>
  <si>
    <t>LESC154174</t>
  </si>
  <si>
    <t>LESC154175</t>
  </si>
  <si>
    <t>LESC154177</t>
  </si>
  <si>
    <t>LESC154178</t>
  </si>
  <si>
    <t>LESC154179</t>
  </si>
  <si>
    <t>LESC154180</t>
  </si>
  <si>
    <t>LESC154182</t>
  </si>
  <si>
    <t>LESC154183</t>
  </si>
  <si>
    <t>LESC154184</t>
  </si>
  <si>
    <t>LESC154188</t>
  </si>
  <si>
    <t>LESC154189</t>
  </si>
  <si>
    <t>LESC154193</t>
  </si>
  <si>
    <t>LESC154194</t>
  </si>
  <si>
    <t>LESC154195</t>
  </si>
  <si>
    <t>LESC154197</t>
  </si>
  <si>
    <t>LESC154202</t>
  </si>
  <si>
    <t>WRLSARM</t>
  </si>
  <si>
    <t>LESC154205</t>
  </si>
  <si>
    <t>LESC154207</t>
  </si>
  <si>
    <t>LESC154208</t>
  </si>
  <si>
    <t>LESC154210</t>
  </si>
  <si>
    <t>LESC154211</t>
  </si>
  <si>
    <t>LESC154212</t>
  </si>
  <si>
    <t>LESC154213</t>
  </si>
  <si>
    <t>LESC154216</t>
  </si>
  <si>
    <t>LESC154218</t>
  </si>
  <si>
    <t>LESC154220</t>
  </si>
  <si>
    <t>LESC154224</t>
  </si>
  <si>
    <t>LESC154225</t>
  </si>
  <si>
    <t>SPTMAXX</t>
  </si>
  <si>
    <t>125</t>
  </si>
  <si>
    <t>LESC154232</t>
  </si>
  <si>
    <t>LESC154233</t>
  </si>
  <si>
    <t>LESC154235</t>
  </si>
  <si>
    <t>LESC154236</t>
  </si>
  <si>
    <t>LESC154237</t>
  </si>
  <si>
    <t>LESC154238</t>
  </si>
  <si>
    <t>LESC154239</t>
  </si>
  <si>
    <t>LESC154241</t>
  </si>
  <si>
    <t>LESC154242</t>
  </si>
  <si>
    <t>LESC154243</t>
  </si>
  <si>
    <t>LESC154244</t>
  </si>
  <si>
    <t>LESC154245</t>
  </si>
  <si>
    <t>LESC154247</t>
  </si>
  <si>
    <t>LESC154248</t>
  </si>
  <si>
    <t>LESC154250</t>
  </si>
  <si>
    <t>LESC154251</t>
  </si>
  <si>
    <t>LESC154253</t>
  </si>
  <si>
    <t>LESC154254</t>
  </si>
  <si>
    <t>LESC154255</t>
  </si>
  <si>
    <t>LESC154261</t>
  </si>
  <si>
    <t>WRLF1</t>
  </si>
  <si>
    <t>LESC154267</t>
  </si>
  <si>
    <t>LESC154269</t>
  </si>
  <si>
    <t>LESC154270</t>
  </si>
  <si>
    <t>LESC154271</t>
  </si>
  <si>
    <t>LESC154276</t>
  </si>
  <si>
    <t>LESC154277</t>
  </si>
  <si>
    <t>LESC154278</t>
  </si>
  <si>
    <t>LESC154281</t>
  </si>
  <si>
    <t>LESC154285</t>
  </si>
  <si>
    <t>LESC154286</t>
  </si>
  <si>
    <t>LESC154287</t>
  </si>
  <si>
    <t>LESC154288</t>
  </si>
  <si>
    <t>LESC154289</t>
  </si>
  <si>
    <t>LESC154291</t>
  </si>
  <si>
    <t>LESC154292</t>
  </si>
  <si>
    <t>LESC154294</t>
  </si>
  <si>
    <t>LESC154295</t>
  </si>
  <si>
    <t>LESC154296</t>
  </si>
  <si>
    <t>LESC154297</t>
  </si>
  <si>
    <t>LESC154298</t>
  </si>
  <si>
    <t>LESC154299</t>
  </si>
  <si>
    <t>LESC154300</t>
  </si>
  <si>
    <t>LESC154301</t>
  </si>
  <si>
    <t>LESC154302</t>
  </si>
  <si>
    <t>LESC154304</t>
  </si>
  <si>
    <t>LESC154305</t>
  </si>
  <si>
    <t>LESC154307</t>
  </si>
  <si>
    <t>LESC154308</t>
  </si>
  <si>
    <t>LESC154309</t>
  </si>
  <si>
    <t>LESC154311</t>
  </si>
  <si>
    <t>LESC154312</t>
  </si>
  <si>
    <t>LESC154313</t>
  </si>
  <si>
    <t>LESC154314</t>
  </si>
  <si>
    <t>LESC154315</t>
  </si>
  <si>
    <t>LESC154316</t>
  </si>
  <si>
    <t>LESC154317</t>
  </si>
  <si>
    <t>LESC154318</t>
  </si>
  <si>
    <t>LESC154319</t>
  </si>
  <si>
    <t>LESC154320</t>
  </si>
  <si>
    <t>LESC154323</t>
  </si>
  <si>
    <t>LESC154325</t>
  </si>
  <si>
    <t>LESC154329</t>
  </si>
  <si>
    <t>LESC154331</t>
  </si>
  <si>
    <t>LESC154333</t>
  </si>
  <si>
    <t>LESC154334</t>
  </si>
  <si>
    <t>LESC154335</t>
  </si>
  <si>
    <t>LESC154336</t>
  </si>
  <si>
    <t>LESC154337</t>
  </si>
  <si>
    <t>LESC154338</t>
  </si>
  <si>
    <t>LESC154339</t>
  </si>
  <si>
    <t>LESC154340</t>
  </si>
  <si>
    <t>LESC154341</t>
  </si>
  <si>
    <t>LESC154342</t>
  </si>
  <si>
    <t>LESC154343</t>
  </si>
  <si>
    <t>LESC154344</t>
  </si>
  <si>
    <t>LESC154345</t>
  </si>
  <si>
    <t>LESC154346</t>
  </si>
  <si>
    <t>LESC154347</t>
  </si>
  <si>
    <t>LESC154349</t>
  </si>
  <si>
    <t>LESC154350</t>
  </si>
  <si>
    <t>LESC154351</t>
  </si>
  <si>
    <t>LESC154352</t>
  </si>
  <si>
    <t>LESC154353</t>
  </si>
  <si>
    <t>LESC154354</t>
  </si>
  <si>
    <t>Conti Eco Contact 3</t>
  </si>
  <si>
    <t>LESC156001</t>
  </si>
  <si>
    <t>LESC156002</t>
  </si>
  <si>
    <t>LESC156003</t>
  </si>
  <si>
    <t>Conti Ecocontact 3</t>
  </si>
  <si>
    <t>LESC156004</t>
  </si>
  <si>
    <t>LESC156005</t>
  </si>
  <si>
    <t>LESC156006</t>
  </si>
  <si>
    <t>LESC156007</t>
  </si>
  <si>
    <t>LESC156008</t>
  </si>
  <si>
    <t>LESC156009</t>
  </si>
  <si>
    <t>LESC156010</t>
  </si>
  <si>
    <t>LESC156011</t>
  </si>
  <si>
    <t>Ecocontact EP</t>
  </si>
  <si>
    <t>LESC156012</t>
  </si>
  <si>
    <t>LESC156014</t>
  </si>
  <si>
    <t>LESC156015</t>
  </si>
  <si>
    <t>LESC156016</t>
  </si>
  <si>
    <t>LESC156017</t>
  </si>
  <si>
    <t>LESC156018</t>
  </si>
  <si>
    <t>LESC156019</t>
  </si>
  <si>
    <t>LESC156020</t>
  </si>
  <si>
    <t>Conti Premium Contact 2</t>
  </si>
  <si>
    <t>LESC156023</t>
  </si>
  <si>
    <t>LESC156024</t>
  </si>
  <si>
    <t>LESC156025</t>
  </si>
  <si>
    <t>LESC156027</t>
  </si>
  <si>
    <t>LESC156028</t>
  </si>
  <si>
    <t>LESC156029</t>
  </si>
  <si>
    <t>LESC156030</t>
  </si>
  <si>
    <t>LESC156031</t>
  </si>
  <si>
    <t>LESC156032</t>
  </si>
  <si>
    <t>LESC156033</t>
  </si>
  <si>
    <t>LESC156034</t>
  </si>
  <si>
    <t>LESC156035</t>
  </si>
  <si>
    <t>Conti Premium Contact</t>
  </si>
  <si>
    <t>LESC156037</t>
  </si>
  <si>
    <t>LESC156038</t>
  </si>
  <si>
    <t>LESC156039</t>
  </si>
  <si>
    <t>LESC156041</t>
  </si>
  <si>
    <t>LESC156042</t>
  </si>
  <si>
    <t>LESC156043</t>
  </si>
  <si>
    <t>107/109</t>
  </si>
  <si>
    <t>Vancocontact</t>
  </si>
  <si>
    <t>LESC156044</t>
  </si>
  <si>
    <t>Vanco-2</t>
  </si>
  <si>
    <t>LESC156045</t>
  </si>
  <si>
    <t>LESC156046</t>
  </si>
  <si>
    <t>LESC156047</t>
  </si>
  <si>
    <t>LESC156048</t>
  </si>
  <si>
    <t>LESC156049</t>
  </si>
  <si>
    <t>LESC156050</t>
  </si>
  <si>
    <t>LESC156053</t>
  </si>
  <si>
    <t>LESC156054</t>
  </si>
  <si>
    <t>LESC156055</t>
  </si>
  <si>
    <t>LESC156057</t>
  </si>
  <si>
    <t>LESC156058</t>
  </si>
  <si>
    <t>LESC156059</t>
  </si>
  <si>
    <t>LESC156060</t>
  </si>
  <si>
    <t>LESC156062</t>
  </si>
  <si>
    <t>LESC156064</t>
  </si>
  <si>
    <t>LESC156065</t>
  </si>
  <si>
    <t>LESC156066</t>
  </si>
  <si>
    <t>LESC156067</t>
  </si>
  <si>
    <t>LESC156068</t>
  </si>
  <si>
    <t>LESC156069</t>
  </si>
  <si>
    <t>LESC156071</t>
  </si>
  <si>
    <t>LESC156072</t>
  </si>
  <si>
    <t>LESC156073</t>
  </si>
  <si>
    <t>LESC156074</t>
  </si>
  <si>
    <t>LESC156075</t>
  </si>
  <si>
    <t>LESC156076</t>
  </si>
  <si>
    <t>LESC156077</t>
  </si>
  <si>
    <t>LESC156078</t>
  </si>
  <si>
    <t>LESC156079</t>
  </si>
  <si>
    <t>LESC156082</t>
  </si>
  <si>
    <t>LESC156083</t>
  </si>
  <si>
    <t>LESC156084</t>
  </si>
  <si>
    <t>LESC156085</t>
  </si>
  <si>
    <t>LESC156086</t>
  </si>
  <si>
    <t>LESC156087</t>
  </si>
  <si>
    <t>LESC156089</t>
  </si>
  <si>
    <t>LESC156090</t>
  </si>
  <si>
    <t>LESC156091</t>
  </si>
  <si>
    <t>LESC156092</t>
  </si>
  <si>
    <t>LESC156093</t>
  </si>
  <si>
    <t>LESC156094</t>
  </si>
  <si>
    <t>Conti Sport Contact</t>
  </si>
  <si>
    <t>LESC156095</t>
  </si>
  <si>
    <t>Conti Sport Contact 2</t>
  </si>
  <si>
    <t>LESC156096</t>
  </si>
  <si>
    <t>LESC156098</t>
  </si>
  <si>
    <t>LESC156099</t>
  </si>
  <si>
    <t>LESC156100</t>
  </si>
  <si>
    <t>Sport Contact 2</t>
  </si>
  <si>
    <t>LESC156101</t>
  </si>
  <si>
    <t>LESC156102</t>
  </si>
  <si>
    <t>LESC156103</t>
  </si>
  <si>
    <t>LESC156104</t>
  </si>
  <si>
    <t>LESC156107</t>
  </si>
  <si>
    <t>LESC156108</t>
  </si>
  <si>
    <t>LESC156109</t>
  </si>
  <si>
    <t>LESC156110</t>
  </si>
  <si>
    <t>LESC156112</t>
  </si>
  <si>
    <t>LESC156113</t>
  </si>
  <si>
    <t>Conti PremiumContact 2</t>
  </si>
  <si>
    <t>LESC156115</t>
  </si>
  <si>
    <t>LESC156117</t>
  </si>
  <si>
    <t>LESC156118</t>
  </si>
  <si>
    <t>LESC156119</t>
  </si>
  <si>
    <t>LESC156120</t>
  </si>
  <si>
    <t>LESC156121</t>
  </si>
  <si>
    <t>LESC156122</t>
  </si>
  <si>
    <t>LESC156124</t>
  </si>
  <si>
    <t>LESC156125</t>
  </si>
  <si>
    <t>Conti Sport Contact 3</t>
  </si>
  <si>
    <t>LESC156126</t>
  </si>
  <si>
    <t xml:space="preserve">Conti Sport Contact 3 </t>
  </si>
  <si>
    <t>LESC156127</t>
  </si>
  <si>
    <t>LESC156128</t>
  </si>
  <si>
    <t>LESC156129</t>
  </si>
  <si>
    <t>LESC156130</t>
  </si>
  <si>
    <t>LESC156132</t>
  </si>
  <si>
    <t>LESC156133</t>
  </si>
  <si>
    <t>LESC156135</t>
  </si>
  <si>
    <t>LESC156139</t>
  </si>
  <si>
    <t>LESC156140</t>
  </si>
  <si>
    <t>LESC156142</t>
  </si>
  <si>
    <t>LESC156145</t>
  </si>
  <si>
    <t>LESC156147</t>
  </si>
  <si>
    <t>LESC156151</t>
  </si>
  <si>
    <t>LESC156152</t>
  </si>
  <si>
    <t>LESC156153</t>
  </si>
  <si>
    <t>LESC156155</t>
  </si>
  <si>
    <t>LESC156156</t>
  </si>
  <si>
    <t>LESC156157</t>
  </si>
  <si>
    <t>LESC156158</t>
  </si>
  <si>
    <t>LESC156159</t>
  </si>
  <si>
    <t>LESC156160</t>
  </si>
  <si>
    <t>LESC156162</t>
  </si>
  <si>
    <t>LESC156163</t>
  </si>
  <si>
    <t>LESC156164</t>
  </si>
  <si>
    <t>LESC156165</t>
  </si>
  <si>
    <t>LESC156166</t>
  </si>
  <si>
    <t>LESC156167</t>
  </si>
  <si>
    <t>LESC156168</t>
  </si>
  <si>
    <t>Vanco-8</t>
  </si>
  <si>
    <t>LESC156169</t>
  </si>
  <si>
    <t>LESC156171</t>
  </si>
  <si>
    <t>LESC156173</t>
  </si>
  <si>
    <t>118/118</t>
  </si>
  <si>
    <t>LESC156177</t>
  </si>
  <si>
    <t>LESC156178</t>
  </si>
  <si>
    <t>Vanco Contact 2</t>
  </si>
  <si>
    <t>LESC156179</t>
  </si>
  <si>
    <t>LESC156181</t>
  </si>
  <si>
    <t>LESC156182</t>
  </si>
  <si>
    <t>LESC156183</t>
  </si>
  <si>
    <t>LESC156185</t>
  </si>
  <si>
    <t>VancoContact 2</t>
  </si>
  <si>
    <t>LESC156186</t>
  </si>
  <si>
    <t>LESC156187</t>
  </si>
  <si>
    <t>LESC156188</t>
  </si>
  <si>
    <t>LESC156189</t>
  </si>
  <si>
    <t>LESC156190</t>
  </si>
  <si>
    <t>LESC156192</t>
  </si>
  <si>
    <t>LESC156193</t>
  </si>
  <si>
    <t>LESC156195</t>
  </si>
  <si>
    <t xml:space="preserve">Vanco Contact </t>
  </si>
  <si>
    <t>LESC156196</t>
  </si>
  <si>
    <t>94/92</t>
  </si>
  <si>
    <t>LESC156197</t>
  </si>
  <si>
    <t>LESC156198</t>
  </si>
  <si>
    <t>LESC156199</t>
  </si>
  <si>
    <t>4X4 Contact</t>
  </si>
  <si>
    <t>LESC156200</t>
  </si>
  <si>
    <t>Conti Cross Contact UHP</t>
  </si>
  <si>
    <t>LESC156201</t>
  </si>
  <si>
    <t>LESC156202</t>
  </si>
  <si>
    <t>LESC156203</t>
  </si>
  <si>
    <t>Conti Cross Contact AT</t>
  </si>
  <si>
    <t>LESC156204</t>
  </si>
  <si>
    <t>Conti Cross Contact LX</t>
  </si>
  <si>
    <t>LESC156205</t>
  </si>
  <si>
    <t>LESC156206</t>
  </si>
  <si>
    <t>LESC156207</t>
  </si>
  <si>
    <t>4X4 Sport Contact</t>
  </si>
  <si>
    <t>LESC156208</t>
  </si>
  <si>
    <t>CST 17</t>
  </si>
  <si>
    <t>LESC156209</t>
  </si>
  <si>
    <t>LESC156210</t>
  </si>
  <si>
    <t>LESC156211</t>
  </si>
  <si>
    <t xml:space="preserve"> TS 810</t>
  </si>
  <si>
    <t>LESC156214</t>
  </si>
  <si>
    <t>TS 830</t>
  </si>
  <si>
    <t>LESC156216</t>
  </si>
  <si>
    <t>TS830 P</t>
  </si>
  <si>
    <t>LESC156218</t>
  </si>
  <si>
    <t>LESC156219</t>
  </si>
  <si>
    <t>Conti Premium Contact SSR</t>
  </si>
  <si>
    <t>LESC156221</t>
  </si>
  <si>
    <t>Conti Sport Contact 3 SSR</t>
  </si>
  <si>
    <t>LESC156222</t>
  </si>
  <si>
    <t>LESC156223</t>
  </si>
  <si>
    <t>Conti Sport Contact 5</t>
  </si>
  <si>
    <t>LESC156224</t>
  </si>
  <si>
    <t>LESC156225</t>
  </si>
  <si>
    <t>LESC156227</t>
  </si>
  <si>
    <t>LESC156228</t>
  </si>
  <si>
    <t>GAMMA B2</t>
  </si>
  <si>
    <t>LESC154356</t>
  </si>
  <si>
    <t>LESC154357</t>
  </si>
  <si>
    <t>LESC154358</t>
  </si>
  <si>
    <t>LESC154359</t>
  </si>
  <si>
    <t>LESC154361</t>
  </si>
  <si>
    <t>LESC154362</t>
  </si>
  <si>
    <t>LESC154363</t>
  </si>
  <si>
    <t>LESC154364</t>
  </si>
  <si>
    <t>LESC154365</t>
  </si>
  <si>
    <t>LESC154366</t>
  </si>
  <si>
    <t>LESC154367</t>
  </si>
  <si>
    <t>LESC154368</t>
  </si>
  <si>
    <t>LESC154371</t>
  </si>
  <si>
    <t>LESC154372</t>
  </si>
  <si>
    <t>LESC154373</t>
  </si>
  <si>
    <t>LESC154376</t>
  </si>
  <si>
    <t>LESC154377</t>
  </si>
  <si>
    <t>LESC154378</t>
  </si>
  <si>
    <t>LESC154379</t>
  </si>
  <si>
    <t>LESC154380</t>
  </si>
  <si>
    <t>LESC154381</t>
  </si>
  <si>
    <t>LESC154384</t>
  </si>
  <si>
    <t>LESC154385</t>
  </si>
  <si>
    <t>LESC154388</t>
  </si>
  <si>
    <t>LESC154389</t>
  </si>
  <si>
    <t>LESC154390</t>
  </si>
  <si>
    <t>LESC154391</t>
  </si>
  <si>
    <t>LESC154393</t>
  </si>
  <si>
    <t>LESC154394</t>
  </si>
  <si>
    <t>LESC154395</t>
  </si>
  <si>
    <t>SPT01</t>
  </si>
  <si>
    <t>GTRKAT3</t>
  </si>
  <si>
    <t>GTRKST8000</t>
  </si>
  <si>
    <t>LESC154405</t>
  </si>
  <si>
    <t>LESC154406</t>
  </si>
  <si>
    <t>LESC154407</t>
  </si>
  <si>
    <t>SPTMAXXTT</t>
  </si>
  <si>
    <t>LESC154408</t>
  </si>
  <si>
    <t>SPTMAXXGT</t>
  </si>
  <si>
    <t>LESC154410</t>
  </si>
  <si>
    <t>LESC154411</t>
  </si>
  <si>
    <t>SPMAXGTROF</t>
  </si>
  <si>
    <t>LESC154412</t>
  </si>
  <si>
    <t>LESC154413</t>
  </si>
  <si>
    <t>SPT9000</t>
  </si>
  <si>
    <t>LESC154416</t>
  </si>
  <si>
    <t>LESC154417</t>
  </si>
  <si>
    <t>SPQUAMAXX</t>
  </si>
  <si>
    <t>LESC154421</t>
  </si>
  <si>
    <t>LESC154422</t>
  </si>
  <si>
    <t>LESC154423</t>
  </si>
  <si>
    <t>LESC154424</t>
  </si>
  <si>
    <t>LESC154427</t>
  </si>
  <si>
    <t>LESC154428</t>
  </si>
  <si>
    <t>LESC154429</t>
  </si>
  <si>
    <t>SPLT308</t>
  </si>
  <si>
    <t>LESC154430</t>
  </si>
  <si>
    <t>LESC154431</t>
  </si>
  <si>
    <t>SPLT306</t>
  </si>
  <si>
    <t>LESC154432</t>
  </si>
  <si>
    <t>LESC154433</t>
  </si>
  <si>
    <t>SPLT30</t>
  </si>
  <si>
    <t>LESC154434</t>
  </si>
  <si>
    <t>LESC154435</t>
  </si>
  <si>
    <t>LESC154436</t>
  </si>
  <si>
    <t>LESC154437</t>
  </si>
  <si>
    <t>LESC154438</t>
  </si>
  <si>
    <t>LESC154439</t>
  </si>
  <si>
    <t>LESC154442</t>
  </si>
  <si>
    <t>LESC154443</t>
  </si>
  <si>
    <t>LESC154444</t>
  </si>
  <si>
    <t>LESC154445</t>
  </si>
  <si>
    <t>LESC154448</t>
  </si>
  <si>
    <t>LESC154449</t>
  </si>
  <si>
    <t>LESC154450</t>
  </si>
  <si>
    <t>SPT01A</t>
  </si>
  <si>
    <t>LESC154451</t>
  </si>
  <si>
    <t>LESC154452</t>
  </si>
  <si>
    <t>LESC154453</t>
  </si>
  <si>
    <t>LESC154456</t>
  </si>
  <si>
    <t>LESC154457</t>
  </si>
  <si>
    <t>LESC154458</t>
  </si>
  <si>
    <t>LESC154459</t>
  </si>
  <si>
    <t>LESC154460</t>
  </si>
  <si>
    <t>LESC154461</t>
  </si>
  <si>
    <t>LESC154462</t>
  </si>
  <si>
    <t>LESC154463</t>
  </si>
  <si>
    <t>LESC154467</t>
  </si>
  <si>
    <t>LESC154471</t>
  </si>
  <si>
    <t>LESC154472</t>
  </si>
  <si>
    <t>LESC154474</t>
  </si>
  <si>
    <t>LESC154475</t>
  </si>
  <si>
    <t>SPT2000</t>
  </si>
  <si>
    <t>LESC154477</t>
  </si>
  <si>
    <t>LESC154478</t>
  </si>
  <si>
    <t>LESC154479</t>
  </si>
  <si>
    <t>LESC154481</t>
  </si>
  <si>
    <t>LESC154482</t>
  </si>
  <si>
    <t>LESC154486</t>
  </si>
  <si>
    <t>LESC154487</t>
  </si>
  <si>
    <t>LESC154489</t>
  </si>
  <si>
    <t>LESC154490</t>
  </si>
  <si>
    <t>LESC154493</t>
  </si>
  <si>
    <t>LESC154498</t>
  </si>
  <si>
    <t>SPT2000E</t>
  </si>
  <si>
    <t>LESC154499</t>
  </si>
  <si>
    <t>LESC154501</t>
  </si>
  <si>
    <t>LESC154503</t>
  </si>
  <si>
    <t>LESC154504</t>
  </si>
  <si>
    <t>SPTFASTRES</t>
  </si>
  <si>
    <t>LESC154505</t>
  </si>
  <si>
    <t>LESC154506</t>
  </si>
  <si>
    <t>LESC154507</t>
  </si>
  <si>
    <t>LESC154509</t>
  </si>
  <si>
    <t>SPT01AS</t>
  </si>
  <si>
    <t>LESC154511</t>
  </si>
  <si>
    <t>LESC154512</t>
  </si>
  <si>
    <t>LESC154513</t>
  </si>
  <si>
    <t>LESC154514</t>
  </si>
  <si>
    <t>LESC154515</t>
  </si>
  <si>
    <t>LESC154522</t>
  </si>
  <si>
    <t>GTRKTAS</t>
  </si>
  <si>
    <t>LESC154524</t>
  </si>
  <si>
    <t>LESC154525</t>
  </si>
  <si>
    <t>LESC154526</t>
  </si>
  <si>
    <t>LESC154527</t>
  </si>
  <si>
    <t>LESC154528</t>
  </si>
  <si>
    <t>LESC154529</t>
  </si>
  <si>
    <t>LESC154530</t>
  </si>
  <si>
    <t>LESC154532</t>
  </si>
  <si>
    <t>LESC154533</t>
  </si>
  <si>
    <t>LESC154534</t>
  </si>
  <si>
    <t>LESC154535</t>
  </si>
  <si>
    <t>LESC154537</t>
  </si>
  <si>
    <t>LESC154538</t>
  </si>
  <si>
    <t>LESC154539</t>
  </si>
  <si>
    <t>LESC154540</t>
  </si>
  <si>
    <t>LESC154543</t>
  </si>
  <si>
    <t>LESC154550</t>
  </si>
  <si>
    <t>LESC154554</t>
  </si>
  <si>
    <t>LESC154557</t>
  </si>
  <si>
    <t>LESC154559</t>
  </si>
  <si>
    <t>LESC154561</t>
  </si>
  <si>
    <t>LESC154563</t>
  </si>
  <si>
    <t>LESC154564</t>
  </si>
  <si>
    <t>LESC154572</t>
  </si>
  <si>
    <t>SPLT30A</t>
  </si>
  <si>
    <t>LESC154575</t>
  </si>
  <si>
    <t>SP44J</t>
  </si>
  <si>
    <t>LESC154576</t>
  </si>
  <si>
    <t>SPQTG20</t>
  </si>
  <si>
    <t>LESC154577</t>
  </si>
  <si>
    <t>GTRKTG30</t>
  </si>
  <si>
    <t>LESC154578</t>
  </si>
  <si>
    <t>LESC154579</t>
  </si>
  <si>
    <t>LESC154580</t>
  </si>
  <si>
    <t>GTRKST1</t>
  </si>
  <si>
    <t>LESC154581</t>
  </si>
  <si>
    <t>LESC154582</t>
  </si>
  <si>
    <t>LESC154583</t>
  </si>
  <si>
    <t>LESC154585</t>
  </si>
  <si>
    <t>LESC154586</t>
  </si>
  <si>
    <t>GTRKPT4000</t>
  </si>
  <si>
    <t>LESC154588</t>
  </si>
  <si>
    <t>LESC154589</t>
  </si>
  <si>
    <t>LESC154592</t>
  </si>
  <si>
    <t>GTRKAT23</t>
  </si>
  <si>
    <t>LESC154593</t>
  </si>
  <si>
    <t>LESC154594</t>
  </si>
  <si>
    <t>LESC154596</t>
  </si>
  <si>
    <t>LESC154597</t>
  </si>
  <si>
    <t>SPT3000A</t>
  </si>
  <si>
    <t>LESC154598</t>
  </si>
  <si>
    <t>LESC154599</t>
  </si>
  <si>
    <t>LESC154602</t>
  </si>
  <si>
    <t>LESC154603</t>
  </si>
  <si>
    <t>LESC154605</t>
  </si>
  <si>
    <t>LESC154606</t>
  </si>
  <si>
    <t>LESC154607</t>
  </si>
  <si>
    <t>LESC154608</t>
  </si>
  <si>
    <t>LESC154609</t>
  </si>
  <si>
    <t>LESC154610</t>
  </si>
  <si>
    <t>LESC154612</t>
  </si>
  <si>
    <t>LESC154614</t>
  </si>
  <si>
    <t>LESC154616</t>
  </si>
  <si>
    <t>SPT600</t>
  </si>
  <si>
    <t>LESC154618</t>
  </si>
  <si>
    <t>LESC154619</t>
  </si>
  <si>
    <t>LESC154620</t>
  </si>
  <si>
    <t>SPTMAXX101</t>
  </si>
  <si>
    <t>LESC154621</t>
  </si>
  <si>
    <t>LESC154623</t>
  </si>
  <si>
    <t>LESC154624</t>
  </si>
  <si>
    <t>LESC095594</t>
  </si>
  <si>
    <t>LESC095621</t>
  </si>
  <si>
    <t>LESC095622</t>
  </si>
  <si>
    <t>LESC095592</t>
  </si>
  <si>
    <t>LESC095549</t>
  </si>
  <si>
    <t>LESC095546</t>
  </si>
  <si>
    <t>LESC9954WE</t>
  </si>
  <si>
    <t>LESC095564</t>
  </si>
  <si>
    <t>LESC141477</t>
  </si>
  <si>
    <t>LESC141478</t>
  </si>
  <si>
    <t>LESC141479</t>
  </si>
  <si>
    <t>LESC141480</t>
  </si>
  <si>
    <t>LESC141481</t>
  </si>
  <si>
    <t>LESC141482</t>
  </si>
  <si>
    <t>LESC141483</t>
  </si>
  <si>
    <t>LESC141484</t>
  </si>
  <si>
    <t>LESC141485</t>
  </si>
  <si>
    <t>LESC141486</t>
  </si>
  <si>
    <t>LESC141487</t>
  </si>
  <si>
    <t>LESC141488</t>
  </si>
  <si>
    <t>LESC141489</t>
  </si>
  <si>
    <t>LESC141490</t>
  </si>
  <si>
    <t>LESC141491</t>
  </si>
  <si>
    <t>LESC141492</t>
  </si>
  <si>
    <t>LESC141493</t>
  </si>
  <si>
    <t>LESC141494</t>
  </si>
  <si>
    <t>LESC141495</t>
  </si>
  <si>
    <t>LESC141496</t>
  </si>
  <si>
    <t>LESC141497</t>
  </si>
  <si>
    <t>LESC141498</t>
  </si>
  <si>
    <t>LESC141499</t>
  </si>
  <si>
    <t>LESC141500</t>
  </si>
  <si>
    <t>LESC141501</t>
  </si>
  <si>
    <t>LESC141502</t>
  </si>
  <si>
    <t>LESC141503</t>
  </si>
  <si>
    <t>LESC141504</t>
  </si>
  <si>
    <t>LESC141505</t>
  </si>
  <si>
    <t>LESC141506</t>
  </si>
  <si>
    <t>LESC141507</t>
  </si>
  <si>
    <t>LESC141508</t>
  </si>
  <si>
    <t>LESC141509</t>
  </si>
  <si>
    <t>LESC141510</t>
  </si>
  <si>
    <t>LESC141511</t>
  </si>
  <si>
    <t>LESC141512</t>
  </si>
  <si>
    <t>LESC141513</t>
  </si>
  <si>
    <t>LESC141514</t>
  </si>
  <si>
    <t>LESC141515</t>
  </si>
  <si>
    <t>LESC141516</t>
  </si>
  <si>
    <t>LESC141517</t>
  </si>
  <si>
    <t>LESC141518</t>
  </si>
  <si>
    <t>LESC141519</t>
  </si>
  <si>
    <t>LESC141520</t>
  </si>
  <si>
    <t>LESC141521</t>
  </si>
  <si>
    <t>LESC149001</t>
  </si>
  <si>
    <t>LESC149002</t>
  </si>
  <si>
    <t>LESC149003</t>
  </si>
  <si>
    <t>LESC149007</t>
  </si>
  <si>
    <t>LESC149010</t>
  </si>
  <si>
    <t>LESC149011</t>
  </si>
  <si>
    <t>LESC149012</t>
  </si>
  <si>
    <t>LESC149015</t>
  </si>
  <si>
    <t>LESC149016</t>
  </si>
  <si>
    <t>LESC149017</t>
  </si>
  <si>
    <t>LESC149018</t>
  </si>
  <si>
    <t>LESC149019</t>
  </si>
  <si>
    <t>LESC149020</t>
  </si>
  <si>
    <t>LESC149021</t>
  </si>
  <si>
    <t>LESC149022</t>
  </si>
  <si>
    <t>LESC149023</t>
  </si>
  <si>
    <t>LESC149024</t>
  </si>
  <si>
    <t>LESC149025</t>
  </si>
  <si>
    <t>LESC149028</t>
  </si>
  <si>
    <t>LESC149029</t>
  </si>
  <si>
    <t>LESC149030</t>
  </si>
  <si>
    <t>LESC149031</t>
  </si>
  <si>
    <t>LESC149032</t>
  </si>
  <si>
    <t>LESC149033</t>
  </si>
  <si>
    <t>LESC149034</t>
  </si>
  <si>
    <t>LESC149035</t>
  </si>
  <si>
    <t>LESC149036</t>
  </si>
  <si>
    <t>LESC149037</t>
  </si>
  <si>
    <t>LESC149038</t>
  </si>
  <si>
    <t>LESC149039</t>
  </si>
  <si>
    <t>LESC149040</t>
  </si>
  <si>
    <t>LESC149041</t>
  </si>
  <si>
    <t>LESC149042</t>
  </si>
  <si>
    <t>LESC149043</t>
  </si>
  <si>
    <t>LESC149044</t>
  </si>
  <si>
    <t>LESC149045</t>
  </si>
  <si>
    <t>LESC149047</t>
  </si>
  <si>
    <t>LESC149048</t>
  </si>
  <si>
    <t>LESC149049</t>
  </si>
  <si>
    <t>LESC149050</t>
  </si>
  <si>
    <t>LESC149051</t>
  </si>
  <si>
    <t>LESC149052</t>
  </si>
  <si>
    <t>LESC149054</t>
  </si>
  <si>
    <t>LESC149055</t>
  </si>
  <si>
    <t>LESC149056</t>
  </si>
  <si>
    <t>LESC149057</t>
  </si>
  <si>
    <t>LESC149058</t>
  </si>
  <si>
    <t>LESC149060</t>
  </si>
  <si>
    <t>LESC149061</t>
  </si>
  <si>
    <t>LESC149062</t>
  </si>
  <si>
    <t>LESC149064</t>
  </si>
  <si>
    <t>LESC149065</t>
  </si>
  <si>
    <t>LESC149066</t>
  </si>
  <si>
    <t>LESC149067</t>
  </si>
  <si>
    <t>LESC149068</t>
  </si>
  <si>
    <t>LESC149071</t>
  </si>
  <si>
    <t>LESC149072</t>
  </si>
  <si>
    <t>LESC149073</t>
  </si>
  <si>
    <t>LESC149074</t>
  </si>
  <si>
    <t>LESC149075</t>
  </si>
  <si>
    <t>LESC149076</t>
  </si>
  <si>
    <t>LESC149078</t>
  </si>
  <si>
    <t>LESC149079</t>
  </si>
  <si>
    <t>LESC149080</t>
  </si>
  <si>
    <t>LESC149081</t>
  </si>
  <si>
    <t>LESC149082</t>
  </si>
  <si>
    <t>LESC149083</t>
  </si>
  <si>
    <t>LESC149084</t>
  </si>
  <si>
    <t>LESC149085</t>
  </si>
  <si>
    <t>LESC149086</t>
  </si>
  <si>
    <t>LESC149087</t>
  </si>
  <si>
    <t>LESC149088</t>
  </si>
  <si>
    <t>LESC149089</t>
  </si>
  <si>
    <t>LESC149092</t>
  </si>
  <si>
    <t>LESC149093</t>
  </si>
  <si>
    <t>LESC149094</t>
  </si>
  <si>
    <t>LESC149095</t>
  </si>
  <si>
    <t>LESC149096</t>
  </si>
  <si>
    <t>LESC149097</t>
  </si>
  <si>
    <t>LESC149100</t>
  </si>
  <si>
    <t>LESC149101</t>
  </si>
  <si>
    <t>LESC149102</t>
  </si>
  <si>
    <t>LESC149103</t>
  </si>
  <si>
    <t>LESC149104</t>
  </si>
  <si>
    <t>LESC149106</t>
  </si>
  <si>
    <t>LESC149108</t>
  </si>
  <si>
    <t>LESC149110</t>
  </si>
  <si>
    <t>LESC149111</t>
  </si>
  <si>
    <t>LESC149112</t>
  </si>
  <si>
    <t>LESC149113</t>
  </si>
  <si>
    <t>LESC149114</t>
  </si>
  <si>
    <t>LESC149115</t>
  </si>
  <si>
    <t>LESC149117</t>
  </si>
  <si>
    <t>LESC149118</t>
  </si>
  <si>
    <t>LESC149119</t>
  </si>
  <si>
    <t>LESC149120</t>
  </si>
  <si>
    <t>LESC149122</t>
  </si>
  <si>
    <t>LESC149123</t>
  </si>
  <si>
    <t>LESC149124</t>
  </si>
  <si>
    <t>LESC149125</t>
  </si>
  <si>
    <t>LESC149126</t>
  </si>
  <si>
    <t>LESC149127</t>
  </si>
  <si>
    <t>LESC149128</t>
  </si>
  <si>
    <t>LESC149129</t>
  </si>
  <si>
    <t>LESC149130</t>
  </si>
  <si>
    <t>LESC149131</t>
  </si>
  <si>
    <t>LESC149133</t>
  </si>
  <si>
    <t>LESC149134</t>
  </si>
  <si>
    <t>LESC149135</t>
  </si>
  <si>
    <t>LESC149136</t>
  </si>
  <si>
    <t>LESC149137</t>
  </si>
  <si>
    <t>LESC149138</t>
  </si>
  <si>
    <t>LESC149139</t>
  </si>
  <si>
    <t>LESC149140</t>
  </si>
  <si>
    <t>LESC149141</t>
  </si>
  <si>
    <t>LESC149142</t>
  </si>
  <si>
    <t>LESC149143</t>
  </si>
  <si>
    <t>LESC149144</t>
  </si>
  <si>
    <t>LESC149146</t>
  </si>
  <si>
    <t>LESC149147</t>
  </si>
  <si>
    <t>LESC149148</t>
  </si>
  <si>
    <t>LESC149150</t>
  </si>
  <si>
    <t>LESC149151</t>
  </si>
  <si>
    <t>LESC149152</t>
  </si>
  <si>
    <t>LESC149153</t>
  </si>
  <si>
    <t>LESC149154</t>
  </si>
  <si>
    <t>LESC149155</t>
  </si>
  <si>
    <t>LESC149157</t>
  </si>
  <si>
    <t>LESC149158</t>
  </si>
  <si>
    <t>LESC149159</t>
  </si>
  <si>
    <t>LESC149160</t>
  </si>
  <si>
    <t>LESC149161</t>
  </si>
  <si>
    <t>LESC149162</t>
  </si>
  <si>
    <t>LESC149163</t>
  </si>
  <si>
    <t>LESC149164</t>
  </si>
  <si>
    <t>LESC149166</t>
  </si>
  <si>
    <t>LESC149167</t>
  </si>
  <si>
    <t>LESC149168</t>
  </si>
  <si>
    <t>LESC149169</t>
  </si>
  <si>
    <t>LESC149170</t>
  </si>
  <si>
    <t>LESC149171</t>
  </si>
  <si>
    <t>LESC149172</t>
  </si>
  <si>
    <t>LESC149173</t>
  </si>
  <si>
    <t>LESC149174</t>
  </si>
  <si>
    <t>LESC149175</t>
  </si>
  <si>
    <t>LESC149176</t>
  </si>
  <si>
    <t>LESC149177</t>
  </si>
  <si>
    <t>LESC149178</t>
  </si>
  <si>
    <t>LESC149179</t>
  </si>
  <si>
    <t>LESC149180</t>
  </si>
  <si>
    <t>LESC149181</t>
  </si>
  <si>
    <t>LESC149182</t>
  </si>
  <si>
    <t>LESC149183</t>
  </si>
  <si>
    <t>LESC149184</t>
  </si>
  <si>
    <t>LESC149185</t>
  </si>
  <si>
    <t>LESC149186</t>
  </si>
  <si>
    <t>LESC149187</t>
  </si>
  <si>
    <t>LESC149188</t>
  </si>
  <si>
    <t>LESC149189</t>
  </si>
  <si>
    <t>LESC149190</t>
  </si>
  <si>
    <t>LESC149191</t>
  </si>
  <si>
    <t>LESC149192</t>
  </si>
  <si>
    <t>LESC149193</t>
  </si>
  <si>
    <t>LESC149194</t>
  </si>
  <si>
    <t>LESC149195</t>
  </si>
  <si>
    <t>LESC149197</t>
  </si>
  <si>
    <t>LESC149199</t>
  </si>
  <si>
    <t>LESC149200</t>
  </si>
  <si>
    <t>LESC149201</t>
  </si>
  <si>
    <t>LESC149202</t>
  </si>
  <si>
    <t>LESC149203</t>
  </si>
  <si>
    <t>LESC149204</t>
  </si>
  <si>
    <t>LESC149205</t>
  </si>
  <si>
    <t>LESC149206</t>
  </si>
  <si>
    <t>LESC149207</t>
  </si>
  <si>
    <t>LESC149208</t>
  </si>
  <si>
    <t>LESC149209</t>
  </si>
  <si>
    <t>LESC149210</t>
  </si>
  <si>
    <t>LESC149211</t>
  </si>
  <si>
    <t>LESC149213</t>
  </si>
  <si>
    <t>LESC149214</t>
  </si>
  <si>
    <t>LESC149215</t>
  </si>
  <si>
    <t>LESC149216</t>
  </si>
  <si>
    <t>LESC149218</t>
  </si>
  <si>
    <t>LESC149219</t>
  </si>
  <si>
    <t>LESC149220</t>
  </si>
  <si>
    <t>LESC149221</t>
  </si>
  <si>
    <t>LESC149222</t>
  </si>
  <si>
    <t>LESC149223</t>
  </si>
  <si>
    <t>LESC149224</t>
  </si>
  <si>
    <t>LESC149225</t>
  </si>
  <si>
    <t>LESC149226</t>
  </si>
  <si>
    <t>LESC149227</t>
  </si>
  <si>
    <t>LESC149228</t>
  </si>
  <si>
    <t>LESC149229</t>
  </si>
  <si>
    <t>LESC149230</t>
  </si>
  <si>
    <t>LESC149231</t>
  </si>
  <si>
    <t>LESC149232</t>
  </si>
  <si>
    <t>LESC149234</t>
  </si>
  <si>
    <t>LESC149235</t>
  </si>
  <si>
    <t>LESC149236</t>
  </si>
  <si>
    <t>LESC149238</t>
  </si>
  <si>
    <t>LESC149240</t>
  </si>
  <si>
    <t>LESC149241</t>
  </si>
  <si>
    <t>LESC149242</t>
  </si>
  <si>
    <t>LESC149243</t>
  </si>
  <si>
    <t>LESC149244</t>
  </si>
  <si>
    <t>LESC149245</t>
  </si>
  <si>
    <t>LESC149247</t>
  </si>
  <si>
    <t>LESC149249</t>
  </si>
  <si>
    <t>LESC149251</t>
  </si>
  <si>
    <t>LESC149252</t>
  </si>
  <si>
    <t>LESC149253</t>
  </si>
  <si>
    <t>LESC149254</t>
  </si>
  <si>
    <t>LESC149255</t>
  </si>
  <si>
    <t>LESC149256</t>
  </si>
  <si>
    <t>LESC149257</t>
  </si>
  <si>
    <t>LESC149259</t>
  </si>
  <si>
    <t>LESC149260</t>
  </si>
  <si>
    <t>LESC149261</t>
  </si>
  <si>
    <t>LESC149264</t>
  </si>
  <si>
    <t>LESC149265</t>
  </si>
  <si>
    <t>LESC149266</t>
  </si>
  <si>
    <t>LESC149267</t>
  </si>
  <si>
    <t>LESC149268</t>
  </si>
  <si>
    <t>LESC149269</t>
  </si>
  <si>
    <t>LESC149270</t>
  </si>
  <si>
    <t>LESC149271</t>
  </si>
  <si>
    <t>LESC149272</t>
  </si>
  <si>
    <t>LESC149273</t>
  </si>
  <si>
    <t>LESC149274</t>
  </si>
  <si>
    <t>LESC149275</t>
  </si>
  <si>
    <t>LESC149276</t>
  </si>
  <si>
    <t>LESC149277</t>
  </si>
  <si>
    <t>LESC149278</t>
  </si>
  <si>
    <t>LESC149279</t>
  </si>
  <si>
    <t>LESC149280</t>
  </si>
  <si>
    <t>LESC149281</t>
  </si>
  <si>
    <t>LESC149282</t>
  </si>
  <si>
    <t>LESC149283</t>
  </si>
  <si>
    <t>LESC149284</t>
  </si>
  <si>
    <t>LESC149286</t>
  </si>
  <si>
    <t>LESC149287</t>
  </si>
  <si>
    <t>LESC149288</t>
  </si>
  <si>
    <t>LESC149289</t>
  </si>
  <si>
    <t>LESC149290</t>
  </si>
  <si>
    <t>LESC149291</t>
  </si>
  <si>
    <t>LESC149292</t>
  </si>
  <si>
    <t>LESC149293</t>
  </si>
  <si>
    <t>LESC149294</t>
  </si>
  <si>
    <t>LESC149295</t>
  </si>
  <si>
    <t>LESC149296</t>
  </si>
  <si>
    <t>LESC149297</t>
  </si>
  <si>
    <t>LESC149298</t>
  </si>
  <si>
    <t>LESC149299</t>
  </si>
  <si>
    <t>LESC149302</t>
  </si>
  <si>
    <t>LESC149303</t>
  </si>
  <si>
    <t>LESC149304</t>
  </si>
  <si>
    <t>LESC149305</t>
  </si>
  <si>
    <t>LESC149306</t>
  </si>
  <si>
    <t>LESC149307</t>
  </si>
  <si>
    <t>LESC149308</t>
  </si>
  <si>
    <t>LESC149309</t>
  </si>
  <si>
    <t>LESC149311</t>
  </si>
  <si>
    <t>LESC149312</t>
  </si>
  <si>
    <t>LESC149313</t>
  </si>
  <si>
    <t>LESC149314</t>
  </si>
  <si>
    <t>LESC149316</t>
  </si>
  <si>
    <t>LESC149317</t>
  </si>
  <si>
    <t>LESC149318</t>
  </si>
  <si>
    <t>LESC149319</t>
  </si>
  <si>
    <t>LESC149320</t>
  </si>
  <si>
    <t>LESC149321</t>
  </si>
  <si>
    <t>LESC149322</t>
  </si>
  <si>
    <t>LESC149323</t>
  </si>
  <si>
    <t>LESC149324</t>
  </si>
  <si>
    <t>LESC149325</t>
  </si>
  <si>
    <t>LESC149326</t>
  </si>
  <si>
    <t>LESC149327</t>
  </si>
  <si>
    <t>LESC149328</t>
  </si>
  <si>
    <t>LESC149329</t>
  </si>
  <si>
    <t>LESC149330</t>
  </si>
  <si>
    <t>LESC149332</t>
  </si>
  <si>
    <t>LESC149334</t>
  </si>
  <si>
    <t>LESC149335</t>
  </si>
  <si>
    <t>LESC149337</t>
  </si>
  <si>
    <t>LESC149338</t>
  </si>
  <si>
    <t>LESC149341</t>
  </si>
  <si>
    <t>LESC149342</t>
  </si>
  <si>
    <t>LESC149343</t>
  </si>
  <si>
    <t>LESC149344</t>
  </si>
  <si>
    <t>LESC149345</t>
  </si>
  <si>
    <t>LESC149347</t>
  </si>
  <si>
    <t>LESC149348</t>
  </si>
  <si>
    <t>LESC149352</t>
  </si>
  <si>
    <t>LESC149353</t>
  </si>
  <si>
    <t>LESC149354</t>
  </si>
  <si>
    <t>LESC149356</t>
  </si>
  <si>
    <t>LESC149357</t>
  </si>
  <si>
    <t>LESC149358</t>
  </si>
  <si>
    <t>LESC149359</t>
  </si>
  <si>
    <t>LESC149360</t>
  </si>
  <si>
    <t>LESC149361</t>
  </si>
  <si>
    <t>LESC149362</t>
  </si>
  <si>
    <t>LESC149363</t>
  </si>
  <si>
    <t>LESC149364</t>
  </si>
  <si>
    <t>LESC149366</t>
  </si>
  <si>
    <t>LESC149367</t>
  </si>
  <si>
    <t>LESC149369</t>
  </si>
  <si>
    <t>LESC149370</t>
  </si>
  <si>
    <t>LESC149371</t>
  </si>
  <si>
    <t>LESC149372</t>
  </si>
  <si>
    <t>LESC149373</t>
  </si>
  <si>
    <t>LESC149374</t>
  </si>
  <si>
    <t>LESC149375</t>
  </si>
  <si>
    <t>LESC149377</t>
  </si>
  <si>
    <t>LESC149378</t>
  </si>
  <si>
    <t>LESC149380</t>
  </si>
  <si>
    <t>LESC149381</t>
  </si>
  <si>
    <t>LESC149383</t>
  </si>
  <si>
    <t>LESC149384</t>
  </si>
  <si>
    <t>LESC149385</t>
  </si>
  <si>
    <t>LESC149386</t>
  </si>
  <si>
    <t>LESC149387</t>
  </si>
  <si>
    <t>LESC149388</t>
  </si>
  <si>
    <t>LESC149389</t>
  </si>
  <si>
    <t>LESC149391</t>
  </si>
  <si>
    <t>LESC149393</t>
  </si>
  <si>
    <t>LESC149394</t>
  </si>
  <si>
    <t>LESC149396</t>
  </si>
  <si>
    <t>LESC149397</t>
  </si>
  <si>
    <t>LESC149399</t>
  </si>
  <si>
    <t>LESC149400</t>
  </si>
  <si>
    <t>LESC149401</t>
  </si>
  <si>
    <t>LESC149402</t>
  </si>
  <si>
    <t>LESC149403</t>
  </si>
  <si>
    <t>LESC149404</t>
  </si>
  <si>
    <t>LESC149405</t>
  </si>
  <si>
    <t>LESC149407</t>
  </si>
  <si>
    <t>LESC149410</t>
  </si>
  <si>
    <t>LESC149411</t>
  </si>
  <si>
    <t>LESC149414</t>
  </si>
  <si>
    <t>LESC149415</t>
  </si>
  <si>
    <t>LESC149416</t>
  </si>
  <si>
    <t>LESC149417</t>
  </si>
  <si>
    <t>LESC149418</t>
  </si>
  <si>
    <t>LESC149419</t>
  </si>
  <si>
    <t>LESC149420</t>
  </si>
  <si>
    <t>LESC149421</t>
  </si>
  <si>
    <t>LESC149422</t>
  </si>
  <si>
    <t>LESC149423</t>
  </si>
  <si>
    <t>LESC149424</t>
  </si>
  <si>
    <t>LESC149426</t>
  </si>
  <si>
    <t>LESC149427</t>
  </si>
  <si>
    <t>LESC149428</t>
  </si>
  <si>
    <t>LESC149429</t>
  </si>
  <si>
    <t>LESC149430</t>
  </si>
  <si>
    <t>LESC149431</t>
  </si>
  <si>
    <t>LESC149433</t>
  </si>
  <si>
    <t>LESC149436</t>
  </si>
  <si>
    <t>LESC149437</t>
  </si>
  <si>
    <t>LESC149438</t>
  </si>
  <si>
    <t>LESC149439</t>
  </si>
  <si>
    <t>LESC149440</t>
  </si>
  <si>
    <t>LESC149442</t>
  </si>
  <si>
    <t>LESC149443</t>
  </si>
  <si>
    <t>LESC149445</t>
  </si>
  <si>
    <t>LESC149446</t>
  </si>
  <si>
    <t>LESC149447</t>
  </si>
  <si>
    <t>LESC149448</t>
  </si>
  <si>
    <t>LESC149449</t>
  </si>
  <si>
    <t>LESC149450</t>
  </si>
  <si>
    <t>LESC149451</t>
  </si>
  <si>
    <t>LESC149452</t>
  </si>
  <si>
    <t>LESC149453</t>
  </si>
  <si>
    <t>LESC149456</t>
  </si>
  <si>
    <t>LESC149458</t>
  </si>
  <si>
    <t>LESC149459</t>
  </si>
  <si>
    <t>LESC149460</t>
  </si>
  <si>
    <t>LESC149461</t>
  </si>
  <si>
    <t>LESC149463</t>
  </si>
  <si>
    <t>LESC149465</t>
  </si>
  <si>
    <t>LESC149466</t>
  </si>
  <si>
    <t>LESC149467</t>
  </si>
  <si>
    <t>LESC149468</t>
  </si>
  <si>
    <t>LESC149469</t>
  </si>
  <si>
    <t>LESC149470</t>
  </si>
  <si>
    <t>LESC149472</t>
  </si>
  <si>
    <t>LESC149473</t>
  </si>
  <si>
    <t>LESC149474</t>
  </si>
  <si>
    <t>LESC149475</t>
  </si>
  <si>
    <t>LESC149477</t>
  </si>
  <si>
    <t>LESC149479</t>
  </si>
  <si>
    <t>LESC149481</t>
  </si>
  <si>
    <t>LESC149482</t>
  </si>
  <si>
    <t>LESC149485</t>
  </si>
  <si>
    <t>LESC149486</t>
  </si>
  <si>
    <t>LESC149487</t>
  </si>
  <si>
    <t>LESC149488</t>
  </si>
  <si>
    <t>LESC149489</t>
  </si>
  <si>
    <t>LESC149491</t>
  </si>
  <si>
    <t>LESC149493</t>
  </si>
  <si>
    <t>LESC149494</t>
  </si>
  <si>
    <t>LESC149495</t>
  </si>
  <si>
    <t>LESC149496</t>
  </si>
  <si>
    <t>LESC149497</t>
  </si>
  <si>
    <t>LESC149498</t>
  </si>
  <si>
    <t>LESC149499</t>
  </si>
  <si>
    <t>LESC149501</t>
  </si>
  <si>
    <t>LESC149504</t>
  </si>
  <si>
    <t>LESC149505</t>
  </si>
  <si>
    <t>LESC149507</t>
  </si>
  <si>
    <t>LESC149509</t>
  </si>
  <si>
    <t>LESC149510</t>
  </si>
  <si>
    <t>LESC149512</t>
  </si>
  <si>
    <t>LESC149513</t>
  </si>
  <si>
    <t>LESC149514</t>
  </si>
  <si>
    <t>LESC149515</t>
  </si>
  <si>
    <t>LESC149516</t>
  </si>
  <si>
    <t>LESC149517</t>
  </si>
  <si>
    <t>LESC149518</t>
  </si>
  <si>
    <t>LESC149519</t>
  </si>
  <si>
    <t>LESC149520</t>
  </si>
  <si>
    <t>LESC149521</t>
  </si>
  <si>
    <t>LESC149522</t>
  </si>
  <si>
    <t>LESC149523</t>
  </si>
  <si>
    <t>LESC149525</t>
  </si>
  <si>
    <t>LESC149526</t>
  </si>
  <si>
    <t>LESC149527</t>
  </si>
  <si>
    <t>LESC149528</t>
  </si>
  <si>
    <t>LESC149529</t>
  </si>
  <si>
    <t>LESC149530</t>
  </si>
  <si>
    <t>LESC149531</t>
  </si>
  <si>
    <t>LESC149533</t>
  </si>
  <si>
    <t>LESC149534</t>
  </si>
  <si>
    <t>LESC149535</t>
  </si>
  <si>
    <t>LESC149536</t>
  </si>
  <si>
    <t>LESC149537</t>
  </si>
  <si>
    <t>LESC149538</t>
  </si>
  <si>
    <t>LESC149539</t>
  </si>
  <si>
    <t>LESC149540</t>
  </si>
  <si>
    <t>LESC149541</t>
  </si>
  <si>
    <t>LESC149542</t>
  </si>
  <si>
    <t>LESC149543</t>
  </si>
  <si>
    <t>LESC149544</t>
  </si>
  <si>
    <t>LESC149545</t>
  </si>
  <si>
    <t>LESC149546</t>
  </si>
  <si>
    <t>LESC149547</t>
  </si>
  <si>
    <t>LESC149548</t>
  </si>
  <si>
    <t>LESC149549</t>
  </si>
  <si>
    <t>LESC149550</t>
  </si>
  <si>
    <t>LESC149551</t>
  </si>
  <si>
    <t>LESC149552</t>
  </si>
  <si>
    <t>LESC149553</t>
  </si>
  <si>
    <t>LESC149554</t>
  </si>
  <si>
    <t>LESC149555</t>
  </si>
  <si>
    <t>LESC149556</t>
  </si>
  <si>
    <t>LESC149557</t>
  </si>
  <si>
    <t>LESC149558</t>
  </si>
  <si>
    <t>LESC149559</t>
  </si>
  <si>
    <t>LESC149560</t>
  </si>
  <si>
    <t>LESC149561</t>
  </si>
  <si>
    <t>LESC149562</t>
  </si>
  <si>
    <t>LESC149563</t>
  </si>
  <si>
    <t>LESC149564</t>
  </si>
  <si>
    <t>LESC149565</t>
  </si>
  <si>
    <t>LESC149566</t>
  </si>
  <si>
    <t>LESC149567</t>
  </si>
  <si>
    <t>LESC149568</t>
  </si>
  <si>
    <t>LESC149569</t>
  </si>
  <si>
    <t>LESC149570</t>
  </si>
  <si>
    <t>LESC149571</t>
  </si>
  <si>
    <t>LESC149572</t>
  </si>
  <si>
    <t>LESC149573</t>
  </si>
  <si>
    <t>LESC149574</t>
  </si>
  <si>
    <t>LESC149575</t>
  </si>
  <si>
    <t>LESC149576</t>
  </si>
  <si>
    <t>LESC149577</t>
  </si>
  <si>
    <t>LESC149578</t>
  </si>
  <si>
    <t>LESC149579</t>
  </si>
  <si>
    <t>LESC149581</t>
  </si>
  <si>
    <t>LESC149582</t>
  </si>
  <si>
    <t>LESC149583</t>
  </si>
  <si>
    <t>LESC149584</t>
  </si>
  <si>
    <t>LESC149585</t>
  </si>
  <si>
    <t>LESC149586</t>
  </si>
  <si>
    <t>LESC149587</t>
  </si>
  <si>
    <t>LESC149588</t>
  </si>
  <si>
    <t>LESC149589</t>
  </si>
  <si>
    <t>LESC149590</t>
  </si>
  <si>
    <t>LESC149591</t>
  </si>
  <si>
    <t>LESC149592</t>
  </si>
  <si>
    <t>LESC149593</t>
  </si>
  <si>
    <t>LESC149594</t>
  </si>
  <si>
    <t>LESC149595</t>
  </si>
  <si>
    <t>LESC149596</t>
  </si>
  <si>
    <t>LESC149597</t>
  </si>
  <si>
    <t>LESC149598</t>
  </si>
  <si>
    <t>LESC149599</t>
  </si>
  <si>
    <t>LESC149600</t>
  </si>
  <si>
    <t>LESC149601</t>
  </si>
  <si>
    <t>LESC149602</t>
  </si>
  <si>
    <t>LESC149603</t>
  </si>
  <si>
    <t>LESC149604</t>
  </si>
  <si>
    <t>LESC149605</t>
  </si>
  <si>
    <t>LESC149606</t>
  </si>
  <si>
    <t>LESC149607</t>
  </si>
  <si>
    <t>LESC149608</t>
  </si>
  <si>
    <t>LESC149609</t>
  </si>
  <si>
    <t>LESC149610</t>
  </si>
  <si>
    <t>LESC149611</t>
  </si>
  <si>
    <t>LESC149612</t>
  </si>
  <si>
    <t>LESC149613</t>
  </si>
  <si>
    <t>LESC149614</t>
  </si>
  <si>
    <t>LESC149615</t>
  </si>
  <si>
    <t>LESC149616</t>
  </si>
  <si>
    <t>LESC149617</t>
  </si>
  <si>
    <t>LESC149618</t>
  </si>
  <si>
    <t>LESC149619</t>
  </si>
  <si>
    <t>LESC149620</t>
  </si>
  <si>
    <t>LESC149621</t>
  </si>
  <si>
    <t>LESC149623</t>
  </si>
  <si>
    <t>LESC149624</t>
  </si>
  <si>
    <t>LESC149625</t>
  </si>
  <si>
    <t>LESC149626</t>
  </si>
  <si>
    <t>LESC149627</t>
  </si>
  <si>
    <t>LESC149628</t>
  </si>
  <si>
    <t>LESC149629</t>
  </si>
  <si>
    <t>LESC149630</t>
  </si>
  <si>
    <t>LESC149631</t>
  </si>
  <si>
    <t>LESC149632</t>
  </si>
  <si>
    <t>LESC149633</t>
  </si>
  <si>
    <t>LESC149634</t>
  </si>
  <si>
    <t>LESC149635</t>
  </si>
  <si>
    <t>LESC149636</t>
  </si>
  <si>
    <t>LESC149637</t>
  </si>
  <si>
    <t>LESC149638</t>
  </si>
  <si>
    <t>LESC149639</t>
  </si>
  <si>
    <t>LESC149640</t>
  </si>
  <si>
    <t>LESC149641</t>
  </si>
  <si>
    <t>LESC149642</t>
  </si>
  <si>
    <t>LESC149643</t>
  </si>
  <si>
    <t>LESC149644</t>
  </si>
  <si>
    <t>LESC149645</t>
  </si>
  <si>
    <t>LESC149646</t>
  </si>
  <si>
    <t>LESC149647</t>
  </si>
  <si>
    <t>LESC149648</t>
  </si>
  <si>
    <t>LESC149649</t>
  </si>
  <si>
    <t>LESC149650</t>
  </si>
  <si>
    <t>LESC149651</t>
  </si>
  <si>
    <t>LESC149652</t>
  </si>
  <si>
    <t>LESC149653</t>
  </si>
  <si>
    <t>LESC149654</t>
  </si>
  <si>
    <t>LESC149655</t>
  </si>
  <si>
    <t>LESC149656</t>
  </si>
  <si>
    <t>LESC149657</t>
  </si>
  <si>
    <t>LESC149658</t>
  </si>
  <si>
    <t>LESC149659</t>
  </si>
  <si>
    <t>LESC149660</t>
  </si>
  <si>
    <t>LESC149661</t>
  </si>
  <si>
    <t>LESC149662</t>
  </si>
  <si>
    <t>LESC149663</t>
  </si>
  <si>
    <t>LESC149664</t>
  </si>
  <si>
    <t>LESC149665</t>
  </si>
  <si>
    <t>NA</t>
  </si>
  <si>
    <t>LESC156268</t>
  </si>
  <si>
    <t>LESC156269</t>
  </si>
  <si>
    <t>LESC149524</t>
  </si>
  <si>
    <t>LESC095563</t>
  </si>
  <si>
    <t>LESC090998</t>
  </si>
  <si>
    <t>LESC149004</t>
  </si>
  <si>
    <t>LESC149005</t>
  </si>
  <si>
    <t>LESC149006</t>
  </si>
  <si>
    <t>LESC149444</t>
  </si>
  <si>
    <t>LESC149464</t>
  </si>
  <si>
    <t>LESC149502</t>
  </si>
  <si>
    <t>LESC095584</t>
  </si>
  <si>
    <t>LESC085678</t>
  </si>
  <si>
    <t>LESC085679</t>
  </si>
  <si>
    <t>v</t>
  </si>
  <si>
    <t xml:space="preserve">E </t>
  </si>
  <si>
    <t>Adherencia 
sobre mojado</t>
  </si>
  <si>
    <t>Ruido 
Rodadura</t>
  </si>
  <si>
    <t xml:space="preserve">Eficacia 
Consumo </t>
  </si>
  <si>
    <t>LESC154626</t>
  </si>
  <si>
    <t>LESC154628</t>
  </si>
  <si>
    <t>LESC154634</t>
  </si>
  <si>
    <t>LESC154635</t>
  </si>
  <si>
    <t>LESC154636</t>
  </si>
  <si>
    <t>LESC154642</t>
  </si>
  <si>
    <t>GTRKPT2A</t>
  </si>
  <si>
    <t>LESC154643</t>
  </si>
  <si>
    <t>SPSTREETRE</t>
  </si>
  <si>
    <t>LESC154645</t>
  </si>
  <si>
    <t>LESC154648</t>
  </si>
  <si>
    <t>LESC154649</t>
  </si>
  <si>
    <t>LESC154650</t>
  </si>
  <si>
    <t>LESC154651</t>
  </si>
  <si>
    <t>LESC154652</t>
  </si>
  <si>
    <t>LESC154653</t>
  </si>
  <si>
    <t>SPT2050</t>
  </si>
  <si>
    <t>LESC154654</t>
  </si>
  <si>
    <t>LESC154656</t>
  </si>
  <si>
    <t>LESC154657</t>
  </si>
  <si>
    <t>LESC154658</t>
  </si>
  <si>
    <t>LESC154659</t>
  </si>
  <si>
    <t>LESC154660</t>
  </si>
  <si>
    <t>LESC154664</t>
  </si>
  <si>
    <t>LESC154667</t>
  </si>
  <si>
    <t>LESC154671</t>
  </si>
  <si>
    <t>LESC154672</t>
  </si>
  <si>
    <t>LESC154674</t>
  </si>
  <si>
    <t>LESC154675</t>
  </si>
  <si>
    <t>LESC154677</t>
  </si>
  <si>
    <t>AT20</t>
  </si>
  <si>
    <t>LESC154681</t>
  </si>
  <si>
    <t>LESC154682</t>
  </si>
  <si>
    <t>LESC154683</t>
  </si>
  <si>
    <t>LESC154684</t>
  </si>
  <si>
    <t>LESC154685</t>
  </si>
  <si>
    <t>LESC154686</t>
  </si>
  <si>
    <t>LESC154687</t>
  </si>
  <si>
    <t>GTRKST30</t>
  </si>
  <si>
    <t>LESC154690</t>
  </si>
  <si>
    <t>GTRKST20</t>
  </si>
  <si>
    <t>LESC154692</t>
  </si>
  <si>
    <t>SPT270</t>
  </si>
  <si>
    <t>LESC154694</t>
  </si>
  <si>
    <t>LESC154696</t>
  </si>
  <si>
    <t>LESC154698</t>
  </si>
  <si>
    <t>LESC154699</t>
  </si>
  <si>
    <t>SPT5000</t>
  </si>
  <si>
    <t>LESC154704</t>
  </si>
  <si>
    <t>LESC154710</t>
  </si>
  <si>
    <t>LESC154717</t>
  </si>
  <si>
    <t>LESC154719</t>
  </si>
  <si>
    <t>SPT2030</t>
  </si>
  <si>
    <t>LESC154734</t>
  </si>
  <si>
    <t>LESC154735</t>
  </si>
  <si>
    <t>LESC154736</t>
  </si>
  <si>
    <t>LESC154737</t>
  </si>
  <si>
    <t>LESC154738</t>
  </si>
  <si>
    <t>LESC154739</t>
  </si>
  <si>
    <t>LESC154743</t>
  </si>
  <si>
    <t>LESC154745</t>
  </si>
  <si>
    <t>LESC154746</t>
  </si>
  <si>
    <t>LESC154747</t>
  </si>
  <si>
    <t>SPT300</t>
  </si>
  <si>
    <t>LESC154748</t>
  </si>
  <si>
    <t>LESC154750</t>
  </si>
  <si>
    <t>SP31</t>
  </si>
  <si>
    <t>LESC154751</t>
  </si>
  <si>
    <t>LESC154752</t>
  </si>
  <si>
    <t>LESC154753</t>
  </si>
  <si>
    <t>LESC154754</t>
  </si>
  <si>
    <t>LESC154755</t>
  </si>
  <si>
    <t>LESC154756</t>
  </si>
  <si>
    <t>LESC154757</t>
  </si>
  <si>
    <t>LESC154758</t>
  </si>
  <si>
    <t>LESC154759</t>
  </si>
  <si>
    <t>LESC154761</t>
  </si>
  <si>
    <t>LESC154762</t>
  </si>
  <si>
    <t>SP30</t>
  </si>
  <si>
    <t>LESC154764</t>
  </si>
  <si>
    <t>LESC154765</t>
  </si>
  <si>
    <t>LESC154766</t>
  </si>
  <si>
    <t>LESC154767</t>
  </si>
  <si>
    <t>LESC154768</t>
  </si>
  <si>
    <t>LESC154769</t>
  </si>
  <si>
    <t>LESC154770</t>
  </si>
  <si>
    <t>LESC156270</t>
  </si>
  <si>
    <t>LESC156696</t>
  </si>
  <si>
    <t>LESC156697</t>
  </si>
  <si>
    <t>LESC095579</t>
  </si>
  <si>
    <t>LESC095552</t>
  </si>
  <si>
    <t>LESC095565</t>
  </si>
  <si>
    <t>LESC095589</t>
  </si>
  <si>
    <t>LESC095602</t>
  </si>
  <si>
    <t>LESC156698</t>
  </si>
  <si>
    <t>LESC171981</t>
  </si>
  <si>
    <t>LESC171982</t>
  </si>
  <si>
    <t>LESC171983</t>
  </si>
  <si>
    <t>LESC171984</t>
  </si>
  <si>
    <t>LESC171985</t>
  </si>
  <si>
    <t>LESC171987</t>
  </si>
  <si>
    <t>LESC171989</t>
  </si>
  <si>
    <t>LESC171990</t>
  </si>
  <si>
    <t>LESC171991</t>
  </si>
  <si>
    <t>LESC171994</t>
  </si>
  <si>
    <t>LESC171995</t>
  </si>
  <si>
    <t>LESC171996</t>
  </si>
  <si>
    <t>LESC171997</t>
  </si>
  <si>
    <t>LESC171998</t>
  </si>
  <si>
    <t>LESC171999</t>
  </si>
  <si>
    <t>LESC172000</t>
  </si>
  <si>
    <t>LESC172001</t>
  </si>
  <si>
    <t>LESC172002</t>
  </si>
  <si>
    <t>LESC172003</t>
  </si>
  <si>
    <t>LESC172004</t>
  </si>
  <si>
    <t>LESC172005</t>
  </si>
  <si>
    <t>LESC172006</t>
  </si>
  <si>
    <t>LESC172007</t>
  </si>
  <si>
    <t>LESC172008</t>
  </si>
  <si>
    <t>LESC172009</t>
  </si>
  <si>
    <t>LESC172010</t>
  </si>
  <si>
    <t>LESC172011</t>
  </si>
  <si>
    <t>LESC172012</t>
  </si>
  <si>
    <t>LESC172013</t>
  </si>
  <si>
    <t>LESC172014</t>
  </si>
  <si>
    <t>LESC172015</t>
  </si>
  <si>
    <t>LESC172016</t>
  </si>
  <si>
    <t>LESC172017</t>
  </si>
  <si>
    <t>LESC172018</t>
  </si>
  <si>
    <t>LESC172019</t>
  </si>
  <si>
    <t>LESC172020</t>
  </si>
  <si>
    <t>LESC172021</t>
  </si>
  <si>
    <t>LESC172022</t>
  </si>
  <si>
    <t>LESC172023</t>
  </si>
  <si>
    <t>LESC172024</t>
  </si>
  <si>
    <t>LESC172025</t>
  </si>
  <si>
    <t>LESC172026</t>
  </si>
  <si>
    <t>LESC172027</t>
  </si>
  <si>
    <t>LESC172028</t>
  </si>
  <si>
    <t>LESC172029</t>
  </si>
  <si>
    <t>LESC172030</t>
  </si>
  <si>
    <t>LESC172031</t>
  </si>
  <si>
    <t>LESC172032</t>
  </si>
  <si>
    <t>LESC172033</t>
  </si>
  <si>
    <t>LESC172034</t>
  </si>
  <si>
    <t>LESC172035</t>
  </si>
  <si>
    <t>LESC172036</t>
  </si>
  <si>
    <t>LESC172037</t>
  </si>
  <si>
    <t>LESC172038</t>
  </si>
  <si>
    <t>LESC172039</t>
  </si>
  <si>
    <t>LESC172040</t>
  </si>
  <si>
    <t>LESC172041</t>
  </si>
  <si>
    <t>LESC172042</t>
  </si>
  <si>
    <t>LESC172043</t>
  </si>
  <si>
    <t>LESC172044</t>
  </si>
  <si>
    <t>LESC172045</t>
  </si>
  <si>
    <t>LESC172046</t>
  </si>
  <si>
    <t>LESC172047</t>
  </si>
  <si>
    <t>LESC172048</t>
  </si>
  <si>
    <t>LESC172049</t>
  </si>
  <si>
    <t>LESC172050</t>
  </si>
  <si>
    <t>LESC172051</t>
  </si>
  <si>
    <t>LESC172052</t>
  </si>
  <si>
    <t>LESC172053</t>
  </si>
  <si>
    <t>LESC172054</t>
  </si>
  <si>
    <t>LESC172055</t>
  </si>
  <si>
    <t>LESC172056</t>
  </si>
  <si>
    <t>LESC172057</t>
  </si>
  <si>
    <t>LESC172058</t>
  </si>
  <si>
    <t>LESC172059</t>
  </si>
  <si>
    <t>LESC172060</t>
  </si>
  <si>
    <t>LESC172062</t>
  </si>
  <si>
    <t>LESC172063</t>
  </si>
  <si>
    <t>LESC172064</t>
  </si>
  <si>
    <t>LESC172065</t>
  </si>
  <si>
    <t>LESC172066</t>
  </si>
  <si>
    <t>LESC172067</t>
  </si>
  <si>
    <t>LESC172069</t>
  </si>
  <si>
    <t>LESC172070</t>
  </si>
  <si>
    <t>LESC172071</t>
  </si>
  <si>
    <t>LESC172072</t>
  </si>
  <si>
    <t>LESC172073</t>
  </si>
  <si>
    <t>LESC172074</t>
  </si>
  <si>
    <t>LESC172075</t>
  </si>
  <si>
    <t>LESC172076</t>
  </si>
  <si>
    <t>LESC172077</t>
  </si>
  <si>
    <t>LESC172078</t>
  </si>
  <si>
    <t>LESC172079</t>
  </si>
  <si>
    <t>LESC172080</t>
  </si>
  <si>
    <t>LESC172081</t>
  </si>
  <si>
    <t>LESC172082</t>
  </si>
  <si>
    <t>LESC172083</t>
  </si>
  <si>
    <t>LESC172084</t>
  </si>
  <si>
    <t>LESC172085</t>
  </si>
  <si>
    <t>LESC172086</t>
  </si>
  <si>
    <t>LESC172087</t>
  </si>
  <si>
    <t>LESC172088</t>
  </si>
  <si>
    <t>LESC172089</t>
  </si>
  <si>
    <t>LESC172090</t>
  </si>
  <si>
    <t>LESC172091</t>
  </si>
  <si>
    <t>LESC172092</t>
  </si>
  <si>
    <t>LESC172093</t>
  </si>
  <si>
    <t>LESC172094</t>
  </si>
  <si>
    <t>LESC172095</t>
  </si>
  <si>
    <t>LESC172096</t>
  </si>
  <si>
    <t>LESC172097</t>
  </si>
  <si>
    <t>LESC172098</t>
  </si>
  <si>
    <t>LESC172099</t>
  </si>
  <si>
    <t>LESC172100</t>
  </si>
  <si>
    <t>LESC172101</t>
  </si>
  <si>
    <t>LESC172102</t>
  </si>
  <si>
    <t>LESC172103</t>
  </si>
  <si>
    <t>LESC172104</t>
  </si>
  <si>
    <t>LESC172105</t>
  </si>
  <si>
    <t>LESC172106</t>
  </si>
  <si>
    <t>LESC172108</t>
  </si>
  <si>
    <t>LESC172109</t>
  </si>
  <si>
    <t>LESC172110</t>
  </si>
  <si>
    <t>LESC172111</t>
  </si>
  <si>
    <t>LESC172112</t>
  </si>
  <si>
    <t>LESC172113</t>
  </si>
  <si>
    <t>LESC172114</t>
  </si>
  <si>
    <t>LESC172115</t>
  </si>
  <si>
    <t>LESC172117</t>
  </si>
  <si>
    <t>LESC172118</t>
  </si>
  <si>
    <t>LESC172119</t>
  </si>
  <si>
    <t>LESC172120</t>
  </si>
  <si>
    <t>LESC172122</t>
  </si>
  <si>
    <t>LESC172124</t>
  </si>
  <si>
    <t>LESC172125</t>
  </si>
  <si>
    <t>LESC172126</t>
  </si>
  <si>
    <t>LESC172127</t>
  </si>
  <si>
    <t>LESC172128</t>
  </si>
  <si>
    <t>LESC172131</t>
  </si>
  <si>
    <t>LESC172132</t>
  </si>
  <si>
    <t>LESC172133</t>
  </si>
  <si>
    <t>LESC172134</t>
  </si>
  <si>
    <t>LESC172135</t>
  </si>
  <si>
    <t>LESC172136</t>
  </si>
  <si>
    <t>LESC172137</t>
  </si>
  <si>
    <t>LESC172138</t>
  </si>
  <si>
    <t>LESC172139</t>
  </si>
  <si>
    <t>LESC172141</t>
  </si>
  <si>
    <t>LESC172142</t>
  </si>
  <si>
    <t>LESC172143</t>
  </si>
  <si>
    <t>LESC172145</t>
  </si>
  <si>
    <t>LESC172146</t>
  </si>
  <si>
    <t>LESC172147</t>
  </si>
  <si>
    <t>LESC172148</t>
  </si>
  <si>
    <t>LESC172149</t>
  </si>
  <si>
    <t>LESC172150</t>
  </si>
  <si>
    <t>LESC172151</t>
  </si>
  <si>
    <t>LESC172152</t>
  </si>
  <si>
    <t>LESC172153</t>
  </si>
  <si>
    <t>LESC172154</t>
  </si>
  <si>
    <t>LESC172155</t>
  </si>
  <si>
    <t>LESC172156</t>
  </si>
  <si>
    <t>LESC172157</t>
  </si>
  <si>
    <t>LESC172158</t>
  </si>
  <si>
    <t>LESC172159</t>
  </si>
  <si>
    <t>LESC172160</t>
  </si>
  <si>
    <t>LESC172161</t>
  </si>
  <si>
    <t>LESC172162</t>
  </si>
  <si>
    <t>LESC172163</t>
  </si>
  <si>
    <t>LESC172164</t>
  </si>
  <si>
    <t>LESC172165</t>
  </si>
  <si>
    <t>LESC172166</t>
  </si>
  <si>
    <t>LESC172167</t>
  </si>
  <si>
    <t>LESC172168</t>
  </si>
  <si>
    <t>LESC172169</t>
  </si>
  <si>
    <t>LESC172170</t>
  </si>
  <si>
    <t>LESC172171</t>
  </si>
  <si>
    <t>LESC172173</t>
  </si>
  <si>
    <t>LESC172174</t>
  </si>
  <si>
    <t>LESC172175</t>
  </si>
  <si>
    <t>LESC172176</t>
  </si>
  <si>
    <t>LESC172177</t>
  </si>
  <si>
    <t>LESC172178</t>
  </si>
  <si>
    <t>LESC172179</t>
  </si>
  <si>
    <t>LESC172182</t>
  </si>
  <si>
    <t>LESC172183</t>
  </si>
  <si>
    <t>LESC172184</t>
  </si>
  <si>
    <t>LESC172185</t>
  </si>
  <si>
    <t>LESC172186</t>
  </si>
  <si>
    <t>LESC172187</t>
  </si>
  <si>
    <t>LESC172188</t>
  </si>
  <si>
    <t>LESC172189</t>
  </si>
  <si>
    <t>LESC172190</t>
  </si>
  <si>
    <t>LESC172191</t>
  </si>
  <si>
    <t>LESC172192</t>
  </si>
  <si>
    <t>LESC172193</t>
  </si>
  <si>
    <t>LESC172194</t>
  </si>
  <si>
    <t>LESC172195</t>
  </si>
  <si>
    <t>LESC172196</t>
  </si>
  <si>
    <t>LESC172197</t>
  </si>
  <si>
    <t>LESC172198</t>
  </si>
  <si>
    <t>LESC172199</t>
  </si>
  <si>
    <t>LESC172200</t>
  </si>
  <si>
    <t>LESC172201</t>
  </si>
  <si>
    <t>LESC172202</t>
  </si>
  <si>
    <t>LESC172203</t>
  </si>
  <si>
    <t>LESC172204</t>
  </si>
  <si>
    <t>LESC172205</t>
  </si>
  <si>
    <t>LESC172206</t>
  </si>
  <si>
    <t>LESC172207</t>
  </si>
  <si>
    <t>LESC172208</t>
  </si>
  <si>
    <t>LESC172209</t>
  </si>
  <si>
    <t>LESC172210</t>
  </si>
  <si>
    <t>LESC172211</t>
  </si>
  <si>
    <t>LESC172212</t>
  </si>
  <si>
    <t>LESC172213</t>
  </si>
  <si>
    <t>LESC172214</t>
  </si>
  <si>
    <t>LESC172215</t>
  </si>
  <si>
    <t>LESC172216</t>
  </si>
  <si>
    <t>LESC172217</t>
  </si>
  <si>
    <t>LESC172218</t>
  </si>
  <si>
    <t>LESC172219</t>
  </si>
  <si>
    <t>LESC172220</t>
  </si>
  <si>
    <t>LESC172221</t>
  </si>
  <si>
    <t>LESC172222</t>
  </si>
  <si>
    <t>LESC172223</t>
  </si>
  <si>
    <t>LESC172224</t>
  </si>
  <si>
    <t>LESC172225</t>
  </si>
  <si>
    <t>LESC172226</t>
  </si>
  <si>
    <t>LESC172227</t>
  </si>
  <si>
    <t>LESC172228</t>
  </si>
  <si>
    <t>LESC172229</t>
  </si>
  <si>
    <t>LESC172230</t>
  </si>
  <si>
    <t>LESC172231</t>
  </si>
  <si>
    <t>LESC172232</t>
  </si>
  <si>
    <t>LESC172233</t>
  </si>
  <si>
    <t>LESC172234</t>
  </si>
  <si>
    <t>LESC172235</t>
  </si>
  <si>
    <t>LESC172236</t>
  </si>
  <si>
    <t>LESC172237</t>
  </si>
  <si>
    <t>LESC172238</t>
  </si>
  <si>
    <t>LESC172239</t>
  </si>
  <si>
    <t>LESC172240</t>
  </si>
  <si>
    <t>LESC172241</t>
  </si>
  <si>
    <t>LESC172242</t>
  </si>
  <si>
    <t>LESC172243</t>
  </si>
  <si>
    <t>LESC172244</t>
  </si>
  <si>
    <t>LESC172245</t>
  </si>
  <si>
    <t>LESC172246</t>
  </si>
  <si>
    <t>LESC172247</t>
  </si>
  <si>
    <t>LESC172248</t>
  </si>
  <si>
    <t>LESC172249</t>
  </si>
  <si>
    <t>LESC172250</t>
  </si>
  <si>
    <t>LESC172251</t>
  </si>
  <si>
    <t>LESC172252</t>
  </si>
  <si>
    <t>LESC172253</t>
  </si>
  <si>
    <t>LESC172254</t>
  </si>
  <si>
    <t>LESC172255</t>
  </si>
  <si>
    <t>LESC154803</t>
  </si>
  <si>
    <t>LESC154804</t>
  </si>
  <si>
    <t>LESC154805</t>
  </si>
  <si>
    <t>LESC154806</t>
  </si>
  <si>
    <t>LESC154808</t>
  </si>
  <si>
    <t>LESC154809</t>
  </si>
  <si>
    <t>LESC154810</t>
  </si>
  <si>
    <t>LESC154811</t>
  </si>
  <si>
    <t>LESC154812</t>
  </si>
  <si>
    <t>LESC154813</t>
  </si>
  <si>
    <t>LESC154814</t>
  </si>
  <si>
    <t>LESC154815</t>
  </si>
  <si>
    <t>LESC154816</t>
  </si>
  <si>
    <t>LESC154818</t>
  </si>
  <si>
    <t>LESC154819</t>
  </si>
  <si>
    <t>LESC154820</t>
  </si>
  <si>
    <t>LESC154821</t>
  </si>
  <si>
    <t>LESC154822</t>
  </si>
  <si>
    <t>LESC154823</t>
  </si>
  <si>
    <t>LESC154824</t>
  </si>
  <si>
    <t>LESC154825</t>
  </si>
  <si>
    <t>LESC154826</t>
  </si>
  <si>
    <t>LESC154827</t>
  </si>
  <si>
    <t>LESC154828</t>
  </si>
  <si>
    <t>LESC154829</t>
  </si>
  <si>
    <t>LESC154830</t>
  </si>
  <si>
    <t>LESC154831</t>
  </si>
  <si>
    <t>LESC154832</t>
  </si>
  <si>
    <t>LESC154833</t>
  </si>
  <si>
    <t>LESC154834</t>
  </si>
  <si>
    <t>LESC154835</t>
  </si>
  <si>
    <t>LESC154836</t>
  </si>
  <si>
    <t>LESC154837</t>
  </si>
  <si>
    <t>LESC154838</t>
  </si>
  <si>
    <t>LESC154839</t>
  </si>
  <si>
    <t>LESC154840</t>
  </si>
  <si>
    <t>LESC154843</t>
  </si>
  <si>
    <t>LESC154844</t>
  </si>
  <si>
    <t>LESC154845</t>
  </si>
  <si>
    <t>LESC154849</t>
  </si>
  <si>
    <t>LESC154851</t>
  </si>
  <si>
    <t>LESC154852</t>
  </si>
  <si>
    <t>LESC154854</t>
  </si>
  <si>
    <t>LESC154855</t>
  </si>
  <si>
    <t>LESC154856</t>
  </si>
  <si>
    <t>LESC154857</t>
  </si>
  <si>
    <t>LESC154858</t>
  </si>
  <si>
    <t>LESC154860</t>
  </si>
  <si>
    <t>LESC154861</t>
  </si>
  <si>
    <t>LESC154862</t>
  </si>
  <si>
    <t>LESC154863</t>
  </si>
  <si>
    <t>LESC154864</t>
  </si>
  <si>
    <t>LESC154865</t>
  </si>
  <si>
    <t>LESC154866</t>
  </si>
  <si>
    <t>LESC154867</t>
  </si>
  <si>
    <t>LESC103272</t>
  </si>
  <si>
    <t>LESC156699</t>
  </si>
  <si>
    <t>LESC156700</t>
  </si>
  <si>
    <t>LESC156701</t>
  </si>
  <si>
    <t xml:space="preserve">B </t>
  </si>
  <si>
    <t>LESC156702</t>
  </si>
  <si>
    <t>LESC156703</t>
  </si>
  <si>
    <t>LESC156704</t>
  </si>
  <si>
    <t>LESC156705</t>
  </si>
  <si>
    <t>LESC154869</t>
  </si>
  <si>
    <t>LESC154870</t>
  </si>
  <si>
    <t>LESC154871</t>
  </si>
  <si>
    <t>LESC154873</t>
  </si>
  <si>
    <t>LESC154874</t>
  </si>
  <si>
    <t>LESC154875</t>
  </si>
  <si>
    <t>LESC154876</t>
  </si>
  <si>
    <t>LESC154877</t>
  </si>
  <si>
    <t>LESC154878</t>
  </si>
  <si>
    <t>LESC154879</t>
  </si>
  <si>
    <t>LESC154880</t>
  </si>
  <si>
    <t>LESC154881</t>
  </si>
  <si>
    <t>LESC154882</t>
  </si>
  <si>
    <t>LESC154883</t>
  </si>
  <si>
    <t>LESC154885</t>
  </si>
  <si>
    <t>LESC154886</t>
  </si>
  <si>
    <t>LESC154887</t>
  </si>
  <si>
    <t>LESC154888</t>
  </si>
  <si>
    <t>LESC154889</t>
  </si>
  <si>
    <t>LESC154890</t>
  </si>
  <si>
    <t>LESC154891</t>
  </si>
  <si>
    <t>LESC154892</t>
  </si>
  <si>
    <t>LESC154893</t>
  </si>
  <si>
    <t>LESC154894</t>
  </si>
  <si>
    <t>LESC154897</t>
  </si>
  <si>
    <t>LESC154899</t>
  </si>
  <si>
    <t>LESC154901</t>
  </si>
  <si>
    <t>LESC154902</t>
  </si>
  <si>
    <t>LESC154904</t>
  </si>
  <si>
    <t>LESC154905</t>
  </si>
  <si>
    <t>LESC154906</t>
  </si>
  <si>
    <t>LESC154907</t>
  </si>
  <si>
    <t>LESC154910</t>
  </si>
  <si>
    <t>LESC154911</t>
  </si>
  <si>
    <t>LESC154912</t>
  </si>
  <si>
    <t>LESC154913</t>
  </si>
  <si>
    <t>LESC154914</t>
  </si>
  <si>
    <t>LESC154915</t>
  </si>
  <si>
    <t>LESC154916</t>
  </si>
  <si>
    <t>LESC154917</t>
  </si>
  <si>
    <t>LESC154918</t>
  </si>
  <si>
    <t>LESC154919</t>
  </si>
  <si>
    <t>LESC154920</t>
  </si>
  <si>
    <t>LESC154921</t>
  </si>
  <si>
    <t>LESC154922</t>
  </si>
  <si>
    <t>LESC154926</t>
  </si>
  <si>
    <t>LESC154929</t>
  </si>
  <si>
    <t>LESC154930</t>
  </si>
  <si>
    <t>LESC154931</t>
  </si>
  <si>
    <t>LESC154937</t>
  </si>
  <si>
    <t>LESC154938</t>
  </si>
  <si>
    <t>LESC154939</t>
  </si>
  <si>
    <t>LESC154940</t>
  </si>
  <si>
    <t>LESC154941</t>
  </si>
  <si>
    <t>LESC154943</t>
  </si>
  <si>
    <t>LESC154944</t>
  </si>
  <si>
    <t>LESC154946</t>
  </si>
  <si>
    <t>LESC154949</t>
  </si>
  <si>
    <t>LESC154951</t>
  </si>
  <si>
    <t>LESC154957</t>
  </si>
  <si>
    <t>LESC154958</t>
  </si>
  <si>
    <t>LESC154960</t>
  </si>
  <si>
    <t>LESC154962</t>
  </si>
  <si>
    <t>LESC154963</t>
  </si>
  <si>
    <t>LESC154965</t>
  </si>
  <si>
    <t>LESC154966</t>
  </si>
  <si>
    <t>LESC154968</t>
  </si>
  <si>
    <t>LESC154972</t>
  </si>
  <si>
    <t>LESC154976</t>
  </si>
  <si>
    <t>LESC154980</t>
  </si>
  <si>
    <t>LESC154986</t>
  </si>
  <si>
    <t>LESC154987</t>
  </si>
  <si>
    <t>LESC154988</t>
  </si>
  <si>
    <t>LESC154990</t>
  </si>
  <si>
    <t>LESC154991</t>
  </si>
  <si>
    <t>LESC154992</t>
  </si>
  <si>
    <t>LESC154993</t>
  </si>
  <si>
    <t>LESC154994</t>
  </si>
  <si>
    <t>LESC154995</t>
  </si>
  <si>
    <t>LESC154996</t>
  </si>
  <si>
    <t>LESC154997</t>
  </si>
  <si>
    <t>LESC154998</t>
  </si>
  <si>
    <t>LESC154999</t>
  </si>
  <si>
    <t>LESC163001</t>
  </si>
  <si>
    <t>LESC163002</t>
  </si>
  <si>
    <t>LESC163003</t>
  </si>
  <si>
    <t>LESC163004</t>
  </si>
  <si>
    <t>LESC163005</t>
  </si>
  <si>
    <t>LESC163006</t>
  </si>
  <si>
    <t>LESC163007</t>
  </si>
  <si>
    <t>LESC163008</t>
  </si>
  <si>
    <t>LESC163009</t>
  </si>
  <si>
    <t>LESC163011</t>
  </si>
  <si>
    <t>LESC163013</t>
  </si>
  <si>
    <t>LESC163016</t>
  </si>
  <si>
    <t>LESC163017</t>
  </si>
  <si>
    <t>LESC163018</t>
  </si>
  <si>
    <t>LESC163025</t>
  </si>
  <si>
    <t>LESC163032</t>
  </si>
  <si>
    <t>LESC163036</t>
  </si>
  <si>
    <t>LESC163038</t>
  </si>
  <si>
    <t>LESC163040</t>
  </si>
  <si>
    <t>LESC163042</t>
  </si>
  <si>
    <t>LESC149666</t>
  </si>
  <si>
    <t>LESC149667</t>
  </si>
  <si>
    <t>LESC149668</t>
  </si>
  <si>
    <t>LESC149669</t>
  </si>
  <si>
    <t>LESC149670</t>
  </si>
  <si>
    <t>LESC149671</t>
  </si>
  <si>
    <t>LESC149672</t>
  </si>
  <si>
    <t>LESC149673</t>
  </si>
  <si>
    <t>LESC149674</t>
  </si>
  <si>
    <t>LESC149675</t>
  </si>
  <si>
    <t>LESC149676</t>
  </si>
  <si>
    <t>LESC149677</t>
  </si>
  <si>
    <t>LESC149678</t>
  </si>
  <si>
    <t>LESC149679</t>
  </si>
  <si>
    <t>LESC149680</t>
  </si>
  <si>
    <t>LESC149681</t>
  </si>
  <si>
    <t>LESC149682</t>
  </si>
  <si>
    <t>LESC149683</t>
  </si>
  <si>
    <t>LESC149684</t>
  </si>
  <si>
    <t>LESC149685</t>
  </si>
  <si>
    <t>LESC156706</t>
  </si>
  <si>
    <t>LESC110836</t>
  </si>
  <si>
    <t>LESC163043</t>
  </si>
  <si>
    <t>LESC163045</t>
  </si>
  <si>
    <t>LESC163047</t>
  </si>
  <si>
    <t>LESC163048</t>
  </si>
  <si>
    <t>LESC163049</t>
  </si>
  <si>
    <t>LESC163050</t>
  </si>
  <si>
    <t>LESC163051</t>
  </si>
  <si>
    <t>LESC163052</t>
  </si>
  <si>
    <t>LESC163053</t>
  </si>
  <si>
    <t>LESC163054</t>
  </si>
  <si>
    <t>LESC163055</t>
  </si>
  <si>
    <t>LESC163056</t>
  </si>
  <si>
    <t>LESC163057</t>
  </si>
  <si>
    <t>LESC163058</t>
  </si>
  <si>
    <t>LESC163060</t>
  </si>
  <si>
    <t>LESC163061</t>
  </si>
  <si>
    <t>LESC163063</t>
  </si>
  <si>
    <t>LESC163064</t>
  </si>
  <si>
    <t>LESC163066</t>
  </si>
  <si>
    <t>LESC163067</t>
  </si>
  <si>
    <t>LESC163068</t>
  </si>
  <si>
    <t>LESC163069</t>
  </si>
  <si>
    <t>LESC163071</t>
  </si>
  <si>
    <t>LESC163072</t>
  </si>
  <si>
    <t>LESC163076</t>
  </si>
  <si>
    <t>LESC163077</t>
  </si>
  <si>
    <t>LESC163078</t>
  </si>
  <si>
    <t>LESC163079</t>
  </si>
  <si>
    <t>LESC163080</t>
  </si>
  <si>
    <t>LESC163083</t>
  </si>
  <si>
    <t>LESC163084</t>
  </si>
  <si>
    <t>LESC163085</t>
  </si>
  <si>
    <t>LESC163086</t>
  </si>
  <si>
    <t>LESC163088</t>
  </si>
  <si>
    <t>LESC163089</t>
  </si>
  <si>
    <t>LESC163091</t>
  </si>
  <si>
    <t>LESC163092</t>
  </si>
  <si>
    <t>LESC163094</t>
  </si>
  <si>
    <t>LESC163095</t>
  </si>
  <si>
    <t>LESC163096</t>
  </si>
  <si>
    <t>LESC163097</t>
  </si>
  <si>
    <t>LESC163098</t>
  </si>
  <si>
    <t>LESC163099</t>
  </si>
  <si>
    <t>LESC163100</t>
  </si>
  <si>
    <t>LESC163101</t>
  </si>
  <si>
    <t>LESC163102</t>
  </si>
  <si>
    <t>LESC163103</t>
  </si>
  <si>
    <t>LESC163104</t>
  </si>
  <si>
    <t>LESC163105</t>
  </si>
  <si>
    <t>LESC163106</t>
  </si>
  <si>
    <t>LESC163107</t>
  </si>
  <si>
    <t>LESC163108</t>
  </si>
  <si>
    <t>LESC163109</t>
  </si>
  <si>
    <t>LESC163110</t>
  </si>
  <si>
    <t>LESC163111</t>
  </si>
  <si>
    <t>LESC163112</t>
  </si>
  <si>
    <t>LESC163113</t>
  </si>
  <si>
    <t>LESC163114</t>
  </si>
  <si>
    <t>LESC163115</t>
  </si>
  <si>
    <t>LESC163116</t>
  </si>
  <si>
    <t>LESC163117</t>
  </si>
  <si>
    <t>LESC163118</t>
  </si>
  <si>
    <t>LESC163119</t>
  </si>
  <si>
    <t>LESC163120</t>
  </si>
  <si>
    <t>LESC163121</t>
  </si>
  <si>
    <t>LESC163122</t>
  </si>
  <si>
    <t>LESC163124</t>
  </si>
  <si>
    <t>LESC163125</t>
  </si>
  <si>
    <t>LESC163126</t>
  </si>
  <si>
    <t>LESC163127</t>
  </si>
  <si>
    <t>LESC163128</t>
  </si>
  <si>
    <t>LESC163129</t>
  </si>
  <si>
    <t>LESC163130</t>
  </si>
  <si>
    <t>LESC163131</t>
  </si>
  <si>
    <t>LESC163132</t>
  </si>
  <si>
    <t>LESC163133</t>
  </si>
  <si>
    <t>LESC163134</t>
  </si>
  <si>
    <t>LESC163135</t>
  </si>
  <si>
    <t>LESC163136</t>
  </si>
  <si>
    <t>LESC163138</t>
  </si>
  <si>
    <t>LESC163139</t>
  </si>
  <si>
    <t>LESC163140</t>
  </si>
  <si>
    <t>LESC163141</t>
  </si>
  <si>
    <t>LESC163142</t>
  </si>
  <si>
    <t>LESC163143</t>
  </si>
  <si>
    <t>LESC163144</t>
  </si>
  <si>
    <t>LESC163145</t>
  </si>
  <si>
    <t>LESC163146</t>
  </si>
  <si>
    <t>LESC163147</t>
  </si>
  <si>
    <t>LESC163148</t>
  </si>
  <si>
    <t>LESC163149</t>
  </si>
  <si>
    <t>LESC163150</t>
  </si>
  <si>
    <t>LESC163151</t>
  </si>
  <si>
    <t>LESC163152</t>
  </si>
  <si>
    <t>LESC163153</t>
  </si>
  <si>
    <t>LESC163154</t>
  </si>
  <si>
    <t>LESC163155</t>
  </si>
  <si>
    <t>LESC163156</t>
  </si>
  <si>
    <t>LESC163157</t>
  </si>
  <si>
    <t>LESC163158</t>
  </si>
  <si>
    <t>LESC163159</t>
  </si>
  <si>
    <t>LESC163160</t>
  </si>
  <si>
    <t>LESC163161</t>
  </si>
  <si>
    <t>LESC163162</t>
  </si>
  <si>
    <t>LESC163163</t>
  </si>
  <si>
    <t>LESC163164</t>
  </si>
  <si>
    <t>LESC163165</t>
  </si>
  <si>
    <t>LESC163166</t>
  </si>
  <si>
    <t>LESC163167</t>
  </si>
  <si>
    <t>LESC163168</t>
  </si>
  <si>
    <t>LESC163169</t>
  </si>
  <si>
    <t>LESC163171</t>
  </si>
  <si>
    <t>LESC163172</t>
  </si>
  <si>
    <t>LESC163173</t>
  </si>
  <si>
    <t>LESC163175</t>
  </si>
  <si>
    <t>LESC163176</t>
  </si>
  <si>
    <t>LESC163177</t>
  </si>
  <si>
    <t>LESC163178</t>
  </si>
  <si>
    <t>LESC163179</t>
  </si>
  <si>
    <t>LESC163180</t>
  </si>
  <si>
    <t>LESC163181</t>
  </si>
  <si>
    <t>LESC163182</t>
  </si>
  <si>
    <t>LESC163184</t>
  </si>
  <si>
    <t>LESC163186</t>
  </si>
  <si>
    <t>LESC163187</t>
  </si>
  <si>
    <t>LESC163189</t>
  </si>
  <si>
    <t>LESC163190</t>
  </si>
  <si>
    <t>LESC163191</t>
  </si>
  <si>
    <t>LESC163192</t>
  </si>
  <si>
    <t>LESC163194</t>
  </si>
  <si>
    <t>LESC163198</t>
  </si>
  <si>
    <t>LESC163200</t>
  </si>
  <si>
    <t>LESC163204</t>
  </si>
  <si>
    <t>LESC163205</t>
  </si>
  <si>
    <t>LESC163206</t>
  </si>
  <si>
    <t>LESC163207</t>
  </si>
  <si>
    <t>LESC163208</t>
  </si>
  <si>
    <t>LESC163209</t>
  </si>
  <si>
    <t>LESC163210</t>
  </si>
  <si>
    <t>LESC163211</t>
  </si>
  <si>
    <t>LESC163212</t>
  </si>
  <si>
    <t>LESC163213</t>
  </si>
  <si>
    <t>LESC163214</t>
  </si>
  <si>
    <t>LESC163215</t>
  </si>
  <si>
    <t>LESC163216</t>
  </si>
  <si>
    <t>LESC163217</t>
  </si>
  <si>
    <t>LESC163218</t>
  </si>
  <si>
    <t>LESC163219</t>
  </si>
  <si>
    <t>LESC163220</t>
  </si>
  <si>
    <t>LESC163222</t>
  </si>
  <si>
    <t>LESC163223</t>
  </si>
  <si>
    <t>LESC163224</t>
  </si>
  <si>
    <t>LESC163225</t>
  </si>
  <si>
    <t>LESC163226</t>
  </si>
  <si>
    <t>LESC163227</t>
  </si>
  <si>
    <t>LESC163228</t>
  </si>
  <si>
    <t>LESC163229</t>
  </si>
  <si>
    <t>LESC163230</t>
  </si>
  <si>
    <t>LESC163231</t>
  </si>
  <si>
    <t>LESC163232</t>
  </si>
  <si>
    <t>LESC163233</t>
  </si>
  <si>
    <t>LESC163234</t>
  </si>
  <si>
    <t>LESC163235</t>
  </si>
  <si>
    <t>LESC163236</t>
  </si>
  <si>
    <t>LESC163237</t>
  </si>
  <si>
    <t>LESC163238</t>
  </si>
  <si>
    <t>LESC163239</t>
  </si>
  <si>
    <t>LESC163240</t>
  </si>
  <si>
    <t>LESC163241</t>
  </si>
  <si>
    <t>LESC163242</t>
  </si>
  <si>
    <t>LESC163243</t>
  </si>
  <si>
    <t>LESC163244</t>
  </si>
  <si>
    <t>LESC163245</t>
  </si>
  <si>
    <t>LESC163246</t>
  </si>
  <si>
    <t>LESC163247</t>
  </si>
  <si>
    <t>LESC163248</t>
  </si>
  <si>
    <t>LESC163249</t>
  </si>
  <si>
    <t>LESC163250</t>
  </si>
  <si>
    <t>LESC163251</t>
  </si>
  <si>
    <t>LESC163252</t>
  </si>
  <si>
    <t>LESC163253</t>
  </si>
  <si>
    <t>LESC163254</t>
  </si>
  <si>
    <t>LESC163255</t>
  </si>
  <si>
    <t>LESC163256</t>
  </si>
  <si>
    <t>LESC163257</t>
  </si>
  <si>
    <t>LESC163258</t>
  </si>
  <si>
    <t>LESC163259</t>
  </si>
  <si>
    <t>LESC163260</t>
  </si>
  <si>
    <t>LESC163261</t>
  </si>
  <si>
    <t>LESC163262</t>
  </si>
  <si>
    <t>LESC163263</t>
  </si>
  <si>
    <t>LESC163264</t>
  </si>
  <si>
    <t>LESC163265</t>
  </si>
  <si>
    <t>LESC163266</t>
  </si>
  <si>
    <t>LESC163268</t>
  </si>
  <si>
    <t>LESC163269</t>
  </si>
  <si>
    <t>LESC163270</t>
  </si>
  <si>
    <t>LESC163271</t>
  </si>
  <si>
    <t>LESC163272</t>
  </si>
  <si>
    <t>LESC163273</t>
  </si>
  <si>
    <t>LESC163274</t>
  </si>
  <si>
    <t>LESC163275</t>
  </si>
  <si>
    <t>LESC163276</t>
  </si>
  <si>
    <t>LESC163277</t>
  </si>
  <si>
    <t>LESC163278</t>
  </si>
  <si>
    <t>LESC163279</t>
  </si>
  <si>
    <t>LESC163280</t>
  </si>
  <si>
    <t>LESC163281</t>
  </si>
  <si>
    <t>LESC163282</t>
  </si>
  <si>
    <t>LESC163283</t>
  </si>
  <si>
    <t>LESC163284</t>
  </si>
  <si>
    <t>LESC163285</t>
  </si>
  <si>
    <t>LESC163286</t>
  </si>
  <si>
    <t>LESC163287</t>
  </si>
  <si>
    <t>LESC163288</t>
  </si>
  <si>
    <t>LESC163289</t>
  </si>
  <si>
    <t>LESC163290</t>
  </si>
  <si>
    <t>LESC163291</t>
  </si>
  <si>
    <t>LESC163292</t>
  </si>
  <si>
    <t>LESC163293</t>
  </si>
  <si>
    <t>LESC163294</t>
  </si>
  <si>
    <t>LESC163295</t>
  </si>
  <si>
    <t>LESC163296</t>
  </si>
  <si>
    <t>LESC163297</t>
  </si>
  <si>
    <t>LESC163298</t>
  </si>
  <si>
    <t>LESC163299</t>
  </si>
  <si>
    <t>LESC163300</t>
  </si>
  <si>
    <t>LESC163301</t>
  </si>
  <si>
    <t>LESC163302</t>
  </si>
  <si>
    <t>LESC163303</t>
  </si>
  <si>
    <t>LESC163305</t>
  </si>
  <si>
    <t>LESC163306</t>
  </si>
  <si>
    <t>LESC163307</t>
  </si>
  <si>
    <t>LESC163309</t>
  </si>
  <si>
    <t>LESC163310</t>
  </si>
  <si>
    <t>LESC163311</t>
  </si>
  <si>
    <t>LESC163313</t>
  </si>
  <si>
    <t>LESC163314</t>
  </si>
  <si>
    <t>LESC163316</t>
  </si>
  <si>
    <t>LESC163317</t>
  </si>
  <si>
    <t>LESC163318</t>
  </si>
  <si>
    <t>LESC163319</t>
  </si>
  <si>
    <t>LESC163320</t>
  </si>
  <si>
    <t>LESC163321</t>
  </si>
  <si>
    <t>LESC163322</t>
  </si>
  <si>
    <t>LESC163324</t>
  </si>
  <si>
    <t>LESC163326</t>
  </si>
  <si>
    <t>LESC163327</t>
  </si>
  <si>
    <t>66</t>
  </si>
  <si>
    <t>67</t>
  </si>
  <si>
    <t>68</t>
  </si>
  <si>
    <t>69</t>
  </si>
  <si>
    <t>73</t>
  </si>
  <si>
    <t>74</t>
  </si>
  <si>
    <t xml:space="preserve"> VE Barum Brillantis 2</t>
  </si>
  <si>
    <t xml:space="preserve"> VE Barum Brillantis</t>
  </si>
  <si>
    <t xml:space="preserve"> VE Barum OR56 Cargo</t>
  </si>
  <si>
    <t xml:space="preserve"> VE Barum Vanis</t>
  </si>
  <si>
    <t xml:space="preserve"> VE Barum Bravuris 2</t>
  </si>
  <si>
    <t xml:space="preserve"> VE Barum Bravuris</t>
  </si>
  <si>
    <t xml:space="preserve"> VE Barum Bravuris 4x4</t>
  </si>
  <si>
    <t xml:space="preserve"> VE Barum Vanis 2</t>
  </si>
  <si>
    <t xml:space="preserve"> VE R630</t>
  </si>
  <si>
    <t xml:space="preserve"> VE RE050</t>
  </si>
  <si>
    <t xml:space="preserve"> VE B250</t>
  </si>
  <si>
    <t xml:space="preserve"> VE ER30</t>
  </si>
  <si>
    <t xml:space="preserve"> VE RE080</t>
  </si>
  <si>
    <t xml:space="preserve"> VE RE050A</t>
  </si>
  <si>
    <t xml:space="preserve"> VE ER33</t>
  </si>
  <si>
    <t xml:space="preserve"> VE D-SPORT</t>
  </si>
  <si>
    <t xml:space="preserve"> VE E070</t>
  </si>
  <si>
    <t xml:space="preserve"> VE D840</t>
  </si>
  <si>
    <t xml:space="preserve"> VE ER300</t>
  </si>
  <si>
    <t xml:space="preserve"> VE RE030</t>
  </si>
  <si>
    <t xml:space="preserve"> VE D400</t>
  </si>
  <si>
    <t xml:space="preserve"> VE ER370</t>
  </si>
  <si>
    <t xml:space="preserve"> VE D687</t>
  </si>
  <si>
    <t xml:space="preserve"> VE D92A-HP</t>
  </si>
  <si>
    <t xml:space="preserve"> VE  D694 RBT</t>
  </si>
  <si>
    <t xml:space="preserve"> VE D694</t>
  </si>
  <si>
    <t xml:space="preserve"> VE D693 II/EO</t>
  </si>
  <si>
    <t xml:space="preserve"> VE RE88</t>
  </si>
  <si>
    <t xml:space="preserve"> VE D684II</t>
  </si>
  <si>
    <t xml:space="preserve"> VE D689</t>
  </si>
  <si>
    <t xml:space="preserve"> VE R294</t>
  </si>
  <si>
    <t xml:space="preserve"> VE R623</t>
  </si>
  <si>
    <t xml:space="preserve"> VE B-390</t>
  </si>
  <si>
    <t xml:space="preserve"> VE D688</t>
  </si>
  <si>
    <t xml:space="preserve"> VE B340</t>
  </si>
  <si>
    <t xml:space="preserve"> VE B381</t>
  </si>
  <si>
    <t xml:space="preserve"> VE ER30C</t>
  </si>
  <si>
    <t xml:space="preserve"> VE RD-613</t>
  </si>
  <si>
    <t xml:space="preserve"> VE RE040</t>
  </si>
  <si>
    <t xml:space="preserve"> VE 684</t>
  </si>
  <si>
    <t xml:space="preserve"> VE E031</t>
  </si>
  <si>
    <t xml:space="preserve"> VE EL42</t>
  </si>
  <si>
    <t xml:space="preserve"> VE S01</t>
  </si>
  <si>
    <t xml:space="preserve"> VE S-02A</t>
  </si>
  <si>
    <t xml:space="preserve"> VE S02</t>
  </si>
  <si>
    <t xml:space="preserve"> VE R410</t>
  </si>
  <si>
    <t xml:space="preserve"> VE D684</t>
  </si>
  <si>
    <t xml:space="preserve"> VE D693II</t>
  </si>
  <si>
    <t xml:space="preserve"> VE D693</t>
  </si>
  <si>
    <t xml:space="preserve"> VE Duravis R410 XL/EO </t>
  </si>
  <si>
    <t xml:space="preserve"> VE ER300 RFT/EO*</t>
  </si>
  <si>
    <t xml:space="preserve"> VE Duravis R410 Ref./EO </t>
  </si>
  <si>
    <t xml:space="preserve"> VE D-ALENZ</t>
  </si>
  <si>
    <t xml:space="preserve"> VE D686</t>
  </si>
  <si>
    <t xml:space="preserve"> VE D683</t>
  </si>
  <si>
    <t xml:space="preserve"> VE S001</t>
  </si>
  <si>
    <t xml:space="preserve"> VE EP150</t>
  </si>
  <si>
    <t xml:space="preserve"> VE B371</t>
  </si>
  <si>
    <t xml:space="preserve"> VE B391</t>
  </si>
  <si>
    <t xml:space="preserve"> VE T001</t>
  </si>
  <si>
    <t xml:space="preserve"> VE EP25</t>
  </si>
  <si>
    <t xml:space="preserve"> VE S01L</t>
  </si>
  <si>
    <t xml:space="preserve"> VE S01R</t>
  </si>
  <si>
    <t xml:space="preserve"> VE RD-610</t>
  </si>
  <si>
    <t xml:space="preserve"> VE EP150 ECO</t>
  </si>
  <si>
    <t xml:space="preserve"> VE EP150 XL ECO</t>
  </si>
  <si>
    <t xml:space="preserve"> VE EP001S ECO</t>
  </si>
  <si>
    <t xml:space="preserve"> VE T001 XL</t>
  </si>
  <si>
    <t xml:space="preserve"> VE T001  </t>
  </si>
  <si>
    <t xml:space="preserve"> VE ER300 ECO</t>
  </si>
  <si>
    <t xml:space="preserve"> VE ER300 XL ECO</t>
  </si>
  <si>
    <t xml:space="preserve"> VE ER300 XL</t>
  </si>
  <si>
    <t xml:space="preserve"> VE ER300 </t>
  </si>
  <si>
    <t xml:space="preserve"> VE E050A</t>
  </si>
  <si>
    <t xml:space="preserve"> VE S001 XL</t>
  </si>
  <si>
    <t xml:space="preserve"> VE RE050A ECO</t>
  </si>
  <si>
    <t xml:space="preserve"> VE RE050A XL</t>
  </si>
  <si>
    <t xml:space="preserve"> VE D-SPORT XL</t>
  </si>
  <si>
    <t xml:space="preserve"> VE B330EVO</t>
  </si>
  <si>
    <t xml:space="preserve"> VE Duravis R410 Ref.</t>
  </si>
  <si>
    <t xml:space="preserve"> VE B330</t>
  </si>
  <si>
    <t xml:space="preserve"> VE D680</t>
  </si>
  <si>
    <t xml:space="preserve"> VE Conti Eco Contact 3</t>
  </si>
  <si>
    <t xml:space="preserve"> VE Conti Ecocontact 3</t>
  </si>
  <si>
    <t xml:space="preserve"> VE Ecocontact EP</t>
  </si>
  <si>
    <t xml:space="preserve"> VE Conti Premium Contact 2</t>
  </si>
  <si>
    <t xml:space="preserve"> VE Vancocontact</t>
  </si>
  <si>
    <t xml:space="preserve"> VE Vanco-2</t>
  </si>
  <si>
    <t xml:space="preserve"> VE Conti Premium Contact</t>
  </si>
  <si>
    <t xml:space="preserve"> VE Conti Sport Contact</t>
  </si>
  <si>
    <t xml:space="preserve"> VE Conti Sport Contact 2</t>
  </si>
  <si>
    <t xml:space="preserve"> VE Sport Contact 2</t>
  </si>
  <si>
    <t xml:space="preserve"> VE Conti PremiumContact 2</t>
  </si>
  <si>
    <t xml:space="preserve"> VE Conti Sport Contact 3</t>
  </si>
  <si>
    <t xml:space="preserve"> VE Conti Sport Contact 3 </t>
  </si>
  <si>
    <t xml:space="preserve"> VE Vanco-8</t>
  </si>
  <si>
    <t xml:space="preserve"> VE Vanco Contact 2</t>
  </si>
  <si>
    <t xml:space="preserve"> VE VancoContact 2</t>
  </si>
  <si>
    <t xml:space="preserve"> VE Vanco Contact </t>
  </si>
  <si>
    <t xml:space="preserve"> VE 4X4 Contact</t>
  </si>
  <si>
    <t xml:space="preserve"> VE Conti Cross Contact UHP</t>
  </si>
  <si>
    <t xml:space="preserve"> VE Conti Cross Contact AT</t>
  </si>
  <si>
    <t xml:space="preserve"> VE 4X4 Sport Contact</t>
  </si>
  <si>
    <t xml:space="preserve"> VE CST 17</t>
  </si>
  <si>
    <t xml:space="preserve"> VE Conti Premium Contact SSR</t>
  </si>
  <si>
    <t xml:space="preserve"> VE Conti Sport Contact 3 SSR</t>
  </si>
  <si>
    <t xml:space="preserve"> VE Conti Sport Contact 2 SSR</t>
  </si>
  <si>
    <t xml:space="preserve"> VE Conti Sport Contact 5</t>
  </si>
  <si>
    <t xml:space="preserve"> VE Conti Premium Contact 2 E</t>
  </si>
  <si>
    <t xml:space="preserve"> VE Conti Eco Contact 5</t>
  </si>
  <si>
    <t xml:space="preserve"> VE Conti Premium Contact 2M0</t>
  </si>
  <si>
    <t xml:space="preserve"> VE Conti Sport Contact 3 *</t>
  </si>
  <si>
    <t xml:space="preserve"> VE Conti Sport Contact 3 M0</t>
  </si>
  <si>
    <t xml:space="preserve"> VE Conti Sport Contact 3 N1</t>
  </si>
  <si>
    <t xml:space="preserve"> VE Conti Sport Contact 5 M0</t>
  </si>
  <si>
    <t xml:space="preserve"> VE Conti Sport Contact 2 SSR*</t>
  </si>
  <si>
    <t xml:space="preserve"> VE Conti Ecocontac 5</t>
  </si>
  <si>
    <t xml:space="preserve"> VE Conti Sport Contact  5</t>
  </si>
  <si>
    <t xml:space="preserve"> VE Conti Premium Contact 2 </t>
  </si>
  <si>
    <t xml:space="preserve"> VE Conti SportContact 5 SSR</t>
  </si>
  <si>
    <t xml:space="preserve"> VE Conti Premium Contact 5</t>
  </si>
  <si>
    <t xml:space="preserve"> VE CoVaCo 100</t>
  </si>
  <si>
    <t xml:space="preserve"> VE SPSTREETRE</t>
  </si>
  <si>
    <t xml:space="preserve"> VE SPT200E</t>
  </si>
  <si>
    <t xml:space="preserve"> VE SP 30</t>
  </si>
  <si>
    <t xml:space="preserve"> VE SP30</t>
  </si>
  <si>
    <t xml:space="preserve"> VE SP SPORT 01</t>
  </si>
  <si>
    <t xml:space="preserve"> VE SPT2000E</t>
  </si>
  <si>
    <t xml:space="preserve"> VE SPT270</t>
  </si>
  <si>
    <t xml:space="preserve"> VE SPT01</t>
  </si>
  <si>
    <t xml:space="preserve"> VE SP SPORT 3000A</t>
  </si>
  <si>
    <t xml:space="preserve"> VE SPTMAXX</t>
  </si>
  <si>
    <t xml:space="preserve"> VE SP SPORT01</t>
  </si>
  <si>
    <t xml:space="preserve"> VE  SPT FASTRESPONSE </t>
  </si>
  <si>
    <t xml:space="preserve"> VE SPT9000</t>
  </si>
  <si>
    <t xml:space="preserve"> VE SPTMAXXTT</t>
  </si>
  <si>
    <t xml:space="preserve"> VE SP SPORT MAXX</t>
  </si>
  <si>
    <t xml:space="preserve"> VE SP SPORT  01*</t>
  </si>
  <si>
    <t xml:space="preserve"> VE SPTMAXXGT</t>
  </si>
  <si>
    <t xml:space="preserve"> VE AT 2</t>
  </si>
  <si>
    <t xml:space="preserve"> VE AT2</t>
  </si>
  <si>
    <t xml:space="preserve"> VE GTRKTG40</t>
  </si>
  <si>
    <t xml:space="preserve"> VE GTRKTG28</t>
  </si>
  <si>
    <t xml:space="preserve"> VE PT1</t>
  </si>
  <si>
    <t xml:space="preserve"> VE SPQTG20</t>
  </si>
  <si>
    <t xml:space="preserve"> VE SP 9</t>
  </si>
  <si>
    <t xml:space="preserve"> VE FASTRESPONSE</t>
  </si>
  <si>
    <t xml:space="preserve"> VE SPTFASTRES</t>
  </si>
  <si>
    <t xml:space="preserve"> VE SPMAXGTROF</t>
  </si>
  <si>
    <t xml:space="preserve"> VE SPT MAXX</t>
  </si>
  <si>
    <t xml:space="preserve"> VE SPQUAMAXX</t>
  </si>
  <si>
    <t xml:space="preserve"> VE SPT01A</t>
  </si>
  <si>
    <t xml:space="preserve"> VE GTRKAT3</t>
  </si>
  <si>
    <t xml:space="preserve"> VE GTRKTAS</t>
  </si>
  <si>
    <t xml:space="preserve"> VE SP44J</t>
  </si>
  <si>
    <t xml:space="preserve"> VE GTRKTG30</t>
  </si>
  <si>
    <t xml:space="preserve"> VE GTRKST1</t>
  </si>
  <si>
    <t xml:space="preserve"> VE GTRKPT4000</t>
  </si>
  <si>
    <t xml:space="preserve"> VE GTRKAT23</t>
  </si>
  <si>
    <t xml:space="preserve"> VE SPT3000A</t>
  </si>
  <si>
    <t xml:space="preserve"> VE SPT600</t>
  </si>
  <si>
    <t xml:space="preserve"> VE SPTMAXX101</t>
  </si>
  <si>
    <t xml:space="preserve"> VE GTRKPT2A</t>
  </si>
  <si>
    <t xml:space="preserve"> VE AT20</t>
  </si>
  <si>
    <t xml:space="preserve"> VE GTRKST30</t>
  </si>
  <si>
    <t xml:space="preserve"> VE GTRKST20</t>
  </si>
  <si>
    <t xml:space="preserve"> VE SPT5000</t>
  </si>
  <si>
    <t xml:space="preserve"> VE SPT300</t>
  </si>
  <si>
    <t xml:space="preserve"> VE SPT2030</t>
  </si>
  <si>
    <t xml:space="preserve"> VE ECONODRIVE</t>
  </si>
  <si>
    <t xml:space="preserve"> VE BLUERESPONSE</t>
  </si>
  <si>
    <t>INV WINTER RESPONSE 2 MS</t>
  </si>
  <si>
    <t>INV SP WI RESPONSE MS</t>
  </si>
  <si>
    <t>INV WINTER RESPONSE 2 MS XL</t>
  </si>
  <si>
    <t>INV  WINTER RESPONSE 2 MS</t>
  </si>
  <si>
    <t>INV  SP WI RESPONSE MS</t>
  </si>
  <si>
    <t>INV SP WI RESPONSE MS XL</t>
  </si>
  <si>
    <t>INV  WINTER RESPONSE 2 MS XL</t>
  </si>
  <si>
    <t>INV SP WI SPT 3D MS MO</t>
  </si>
  <si>
    <t>INV SP WI SPT 4D MS</t>
  </si>
  <si>
    <t>INV SP WI SPT 3D MS * ROF MFS</t>
  </si>
  <si>
    <t>INV SP WI SPT 4D MS MFS</t>
  </si>
  <si>
    <t>INV SP WI SPT 4D MS MO MFS</t>
  </si>
  <si>
    <t>INV SP WI SPT 3D MS</t>
  </si>
  <si>
    <t>INV 65R15 91H SP WI SPT 4D MS</t>
  </si>
  <si>
    <t>INV 65R15 91T SP WI SPT 4D MS</t>
  </si>
  <si>
    <t>INV 65R15 91T WINTER RESPONSE 2 MS</t>
  </si>
  <si>
    <t>INV WI SPT M3 MS MFS</t>
  </si>
  <si>
    <t>INV SP WI SPT 4D MS XL MFS</t>
  </si>
  <si>
    <t>INV WI SPT 4D MS MFS</t>
  </si>
  <si>
    <t>INV SP WI SPT 4D MS MO</t>
  </si>
  <si>
    <t>INV WI SPT M3 MS * ROF</t>
  </si>
  <si>
    <t xml:space="preserve">INV 55R16 94V </t>
  </si>
  <si>
    <t>INV SP WI SPT 4D MS XL</t>
  </si>
  <si>
    <t>INV SP WI SPT M3 MS XL</t>
  </si>
  <si>
    <t>INV SP WI SPT 3D MS XL</t>
  </si>
  <si>
    <t>INV SP WI SPT 4D MS MO XL</t>
  </si>
  <si>
    <t>INV SP WI SPT 3D MS AO</t>
  </si>
  <si>
    <t>INV SP WI SPT M3 MS MO XL</t>
  </si>
  <si>
    <t>INV GRTREK WT M3 N0 XL MFS</t>
  </si>
  <si>
    <t xml:space="preserve"> VE SP4ASMS</t>
  </si>
  <si>
    <t xml:space="preserve"> VE ENASAV2030</t>
  </si>
  <si>
    <t xml:space="preserve"> VE SPTMAXXRT</t>
  </si>
  <si>
    <t xml:space="preserve"> VE SPTMAXXRCE</t>
  </si>
  <si>
    <t xml:space="preserve"> VE SPTBLURES</t>
  </si>
  <si>
    <t xml:space="preserve"> VE SPLT800</t>
  </si>
  <si>
    <t xml:space="preserve"> VE F590FS</t>
  </si>
  <si>
    <t xml:space="preserve"> VE MULHAWK</t>
  </si>
  <si>
    <t xml:space="preserve"> VE F580FS</t>
  </si>
  <si>
    <t xml:space="preserve"> VE VANHAWK</t>
  </si>
  <si>
    <t xml:space="preserve"> VE F580C</t>
  </si>
  <si>
    <t xml:space="preserve"> VE FH700FS</t>
  </si>
  <si>
    <t xml:space="preserve"> VE TZ300</t>
  </si>
  <si>
    <t xml:space="preserve"> VE TZ200</t>
  </si>
  <si>
    <t xml:space="preserve"> VE FHSZ90µ*</t>
  </si>
  <si>
    <t xml:space="preserve"> VE FHSZ90µ</t>
  </si>
  <si>
    <t xml:space="preserve"> VE FHSZ90µ XL*</t>
  </si>
  <si>
    <t xml:space="preserve"> VE SZ90</t>
  </si>
  <si>
    <t xml:space="preserve"> VE FHSZ90µˉ</t>
  </si>
  <si>
    <t xml:space="preserve"> VE TZ300α</t>
  </si>
  <si>
    <t xml:space="preserve"> VE FHSZ90µ XL</t>
  </si>
  <si>
    <t xml:space="preserve"> VE DURAGRIP</t>
  </si>
  <si>
    <t xml:space="preserve"> VE GT3</t>
  </si>
  <si>
    <t xml:space="preserve"> VE EFFIGRIP</t>
  </si>
  <si>
    <t xml:space="preserve"> VE EXCELLENCE</t>
  </si>
  <si>
    <t xml:space="preserve"> VE Eagle NCT5</t>
  </si>
  <si>
    <t xml:space="preserve"> VE EAGNCT5</t>
  </si>
  <si>
    <t xml:space="preserve"> VE EAG NCT5</t>
  </si>
  <si>
    <t xml:space="preserve"> VE EAGF1GSD3</t>
  </si>
  <si>
    <t xml:space="preserve"> VE WRLRAD</t>
  </si>
  <si>
    <t xml:space="preserve"> VE Cargo G28</t>
  </si>
  <si>
    <t xml:space="preserve"> VE G26CARG</t>
  </si>
  <si>
    <t xml:space="preserve"> VE G91CARG</t>
  </si>
  <si>
    <t xml:space="preserve"> VE WRLATSA</t>
  </si>
  <si>
    <t xml:space="preserve"> VE WRLHP</t>
  </si>
  <si>
    <t xml:space="preserve"> VE WRLHPAW</t>
  </si>
  <si>
    <t xml:space="preserve"> VE WRLATSA5RB</t>
  </si>
  <si>
    <t xml:space="preserve"> VE CARGOMARAT</t>
  </si>
  <si>
    <t xml:space="preserve"> VE EXCELLROF</t>
  </si>
  <si>
    <t xml:space="preserve"> VE EAGF1ASROF</t>
  </si>
  <si>
    <t xml:space="preserve"> VE WRLDTRAC</t>
  </si>
  <si>
    <t xml:space="preserve"> VE EAGNCT5ROF</t>
  </si>
  <si>
    <t xml:space="preserve"> VE EAGNCT5EMT</t>
  </si>
  <si>
    <t xml:space="preserve"> VE EAGRSAEMT</t>
  </si>
  <si>
    <t xml:space="preserve"> VE EAGNCT5RAS</t>
  </si>
  <si>
    <t xml:space="preserve"> VE EAGF1AS</t>
  </si>
  <si>
    <t xml:space="preserve"> VE EF1GSD3EMT</t>
  </si>
  <si>
    <t xml:space="preserve"> VE EAGLS2</t>
  </si>
  <si>
    <t xml:space="preserve"> VE EAGF1ASSUV</t>
  </si>
  <si>
    <t xml:space="preserve"> VE WRLATS</t>
  </si>
  <si>
    <t xml:space="preserve"> VE G24CARG</t>
  </si>
  <si>
    <t xml:space="preserve"> VE WRLSARM</t>
  </si>
  <si>
    <t xml:space="preserve"> VE EAGRSA</t>
  </si>
  <si>
    <t xml:space="preserve"> VE EFICIENGRIP COMPACT</t>
  </si>
  <si>
    <t xml:space="preserve"> VE EFICIENGRIP PERFORMANCE</t>
  </si>
  <si>
    <t>INV UG 8 MS</t>
  </si>
  <si>
    <t>INV  UG 8 MS</t>
  </si>
  <si>
    <t>INV CARGO UG</t>
  </si>
  <si>
    <t>INV CARGO UG 2</t>
  </si>
  <si>
    <t>INV ULTRA GRIP + SUV MS</t>
  </si>
  <si>
    <t>INV WRL UG MS OT</t>
  </si>
  <si>
    <t xml:space="preserve"> VE EFFIGRIPCO</t>
  </si>
  <si>
    <t xml:space="preserve"> VE EAGF1AS2</t>
  </si>
  <si>
    <t xml:space="preserve"> VE EFFIGRIPPE</t>
  </si>
  <si>
    <t xml:space="preserve"> VE EFFIGRIPSU</t>
  </si>
  <si>
    <t xml:space="preserve"> VE CT200</t>
  </si>
  <si>
    <t xml:space="preserve"> VE VIAXER</t>
  </si>
  <si>
    <t xml:space="preserve"> VE TRANSPRO</t>
  </si>
  <si>
    <t xml:space="preserve"> VE DYNAXER HP3</t>
  </si>
  <si>
    <t xml:space="preserve"> VE TRANSPRO KL</t>
  </si>
  <si>
    <t xml:space="preserve"> VE DYNAXER HP3 KL</t>
  </si>
  <si>
    <t xml:space="preserve"> VE YNAXER HP3 KL</t>
  </si>
  <si>
    <t xml:space="preserve"> VE VIAXER KL</t>
  </si>
  <si>
    <t xml:space="preserve"> VE  DYNAXER HP3 KL</t>
  </si>
  <si>
    <t xml:space="preserve"> VE  TRANSPRO KL</t>
  </si>
  <si>
    <t>INV KRISALP HP2</t>
  </si>
  <si>
    <t>INV KRISALP</t>
  </si>
  <si>
    <t xml:space="preserve"> VE IMPULSER</t>
  </si>
  <si>
    <t xml:space="preserve"> VE IMPULSER B2</t>
  </si>
  <si>
    <t xml:space="preserve"> VE GAMMA</t>
  </si>
  <si>
    <t xml:space="preserve"> VE GAMMA B2 KO</t>
  </si>
  <si>
    <t xml:space="preserve"> VE  IMPULSER B3 KO</t>
  </si>
  <si>
    <t xml:space="preserve"> VE  GAMMA B2 KO</t>
  </si>
  <si>
    <t xml:space="preserve"> VE IMPULSER B3 KO</t>
  </si>
  <si>
    <t xml:space="preserve"> VE RUNPRO</t>
  </si>
  <si>
    <t xml:space="preserve"> VE GAMMA B2</t>
  </si>
  <si>
    <t xml:space="preserve"> VE IMPULSER TL B KO</t>
  </si>
  <si>
    <t xml:space="preserve"> VE RUNPRO B</t>
  </si>
  <si>
    <t xml:space="preserve"> VE RUNPRO B2</t>
  </si>
  <si>
    <t xml:space="preserve"> VE VANPRO B2 KO</t>
  </si>
  <si>
    <t xml:space="preserve"> VE VANPRO</t>
  </si>
  <si>
    <t xml:space="preserve"> VE VANPRO B2</t>
  </si>
  <si>
    <t xml:space="preserve"> VE ENERGY SAVER</t>
  </si>
  <si>
    <t xml:space="preserve"> VE AGILIS</t>
  </si>
  <si>
    <t xml:space="preserve"> VE PRIMACY HP</t>
  </si>
  <si>
    <t xml:space="preserve"> VE PILOT SPORT PS2</t>
  </si>
  <si>
    <t xml:space="preserve"> VE AGILIS51</t>
  </si>
  <si>
    <t xml:space="preserve"> VE PRIMACY 3</t>
  </si>
  <si>
    <t xml:space="preserve"> VE MI 16565R14T79ENERGY</t>
  </si>
  <si>
    <t xml:space="preserve"> VE ENERGY SAVER + GRNX MI</t>
  </si>
  <si>
    <t xml:space="preserve"> VE AGILIS +</t>
  </si>
  <si>
    <t xml:space="preserve"> VE PILOT SPORT 3</t>
  </si>
  <si>
    <t xml:space="preserve"> VE LATITUDE TOUR HP</t>
  </si>
  <si>
    <t xml:space="preserve"> VE PILOT EXALTO PE2</t>
  </si>
  <si>
    <t xml:space="preserve"> VE PILOT SUPER SPORT</t>
  </si>
  <si>
    <t xml:space="preserve"> VE AGILIS CAMPING</t>
  </si>
  <si>
    <t>INV ALPIN A4</t>
  </si>
  <si>
    <t xml:space="preserve"> VE AGILIS+ GRNX MI%</t>
  </si>
  <si>
    <t xml:space="preserve"> VE AGILIS+ GRNX MI</t>
  </si>
  <si>
    <t xml:space="preserve"> VE ENERGY SAVER+ GRNX MI</t>
  </si>
  <si>
    <t xml:space="preserve"> VE  ENERGY SAVER+ GRNX MI</t>
  </si>
  <si>
    <t xml:space="preserve"> VE  AGILIS+ GRNX MI</t>
  </si>
  <si>
    <t xml:space="preserve"> VE AGILIS+ MI</t>
  </si>
  <si>
    <t xml:space="preserve"> VE ENERGY SAVER G1 GRNX MI</t>
  </si>
  <si>
    <t xml:space="preserve"> VE PRIMACY 3 GRNX MI</t>
  </si>
  <si>
    <t xml:space="preserve"> VE PRIMACY HP MO GRNX MI</t>
  </si>
  <si>
    <t xml:space="preserve"> VE DIAMARIS DT MI</t>
  </si>
  <si>
    <t xml:space="preserve"> VE PRIMACY HP ZP * MI</t>
  </si>
  <si>
    <t xml:space="preserve"> VE LATITUDE SPORT</t>
  </si>
  <si>
    <t xml:space="preserve"> VE LATITUDE SPORT MO MI</t>
  </si>
  <si>
    <t xml:space="preserve"> VE AGILIS CAMPING GRNX MI</t>
  </si>
  <si>
    <t xml:space="preserve"> VE PRIMACY HP AO GRNX MI</t>
  </si>
  <si>
    <t xml:space="preserve"> VE LATITUDE TOUR HP GRNX MI</t>
  </si>
  <si>
    <t xml:space="preserve"> VE LATITUDE CROSS MI</t>
  </si>
  <si>
    <t xml:space="preserve"> VE PILOT SPORT 3 GRNX MI</t>
  </si>
  <si>
    <t xml:space="preserve"> VE PRIMACY HP GRNX MI</t>
  </si>
  <si>
    <t xml:space="preserve"> VE LATITUDE SPORT AO MI</t>
  </si>
  <si>
    <t xml:space="preserve"> VE LATITUDE TOUR MI</t>
  </si>
  <si>
    <t xml:space="preserve"> VE PRIMACY HP ZP MI</t>
  </si>
  <si>
    <t xml:space="preserve"> VE LATITUDE TOUR HP XSE MI</t>
  </si>
  <si>
    <t xml:space="preserve"> VE LATITUDE SPORT MI</t>
  </si>
  <si>
    <t xml:space="preserve"> VE PILOT EXALTO PE2 N0 MI</t>
  </si>
  <si>
    <t xml:space="preserve"> VE LATITUDE TOUR HP MI</t>
  </si>
  <si>
    <t xml:space="preserve"> VE CROSS TERRAIN DT1 MI</t>
  </si>
  <si>
    <t xml:space="preserve"> VE LATITUDE TOUR HP N1 GRNX MI</t>
  </si>
  <si>
    <t xml:space="preserve"> VE ENERGY SAVER GRNX MI</t>
  </si>
  <si>
    <t xml:space="preserve"> VE PILOT SPORT 3 AO GRNX MI</t>
  </si>
  <si>
    <t xml:space="preserve"> VE LATITUDE TOUR HP XL GRN X MI</t>
  </si>
  <si>
    <t xml:space="preserve"> VE ENERGY SAVER GRNX S1 MI</t>
  </si>
  <si>
    <t xml:space="preserve"> VE  AGILIS CAMPING GRNX MI</t>
  </si>
  <si>
    <t xml:space="preserve"> VE PILOT HX MXM4 XSE MI</t>
  </si>
  <si>
    <t xml:space="preserve"> VE AGILIS51 TL 99/97H</t>
  </si>
  <si>
    <t xml:space="preserve"> VE LATITUDE TOUR HP AO GRNX MI</t>
  </si>
  <si>
    <t xml:space="preserve"> VE ENERGY E3A MI</t>
  </si>
  <si>
    <t xml:space="preserve"> VE PILOT SPORT 3 MO1 GRNX MI</t>
  </si>
  <si>
    <t xml:space="preserve"> VE ENERGY E3B 1 GRNX MI</t>
  </si>
  <si>
    <t xml:space="preserve"> VE PILOT SPORT 3 MO GRNX MI</t>
  </si>
  <si>
    <t xml:space="preserve"> VE LATITUDE SPORT N1 MI</t>
  </si>
  <si>
    <t xml:space="preserve"> VE EXTRA LOAD TL PILOT SUPER SPORT MI</t>
  </si>
  <si>
    <t xml:space="preserve"> VE LATITUDE TOUR HP GREEN X MI</t>
  </si>
  <si>
    <t xml:space="preserve"> VE LATITUDE TOUR HP ZP * MI</t>
  </si>
  <si>
    <t xml:space="preserve"> VE ENERGY E3B 1</t>
  </si>
  <si>
    <t xml:space="preserve"> VE LATITUDE DIAMARIS MI</t>
  </si>
  <si>
    <t xml:space="preserve"> VE COMPACT C2 MI</t>
  </si>
  <si>
    <t xml:space="preserve"> VE DIAMARIS EXTRA LOAD TL N0 MI</t>
  </si>
  <si>
    <t xml:space="preserve"> VE 4X4 DIAMARIS MI</t>
  </si>
  <si>
    <t xml:space="preserve"> VE LATITUDE TOUR HP N0 GRNX MI</t>
  </si>
  <si>
    <t xml:space="preserve"> VE DIAMARIS MI</t>
  </si>
  <si>
    <t xml:space="preserve"> VE DIAMARIS TL MI</t>
  </si>
  <si>
    <t xml:space="preserve"> VE TAXI MI</t>
  </si>
  <si>
    <t xml:space="preserve"> VE ENERGY E3A GRNX MI</t>
  </si>
  <si>
    <t xml:space="preserve"> VE CROSS TERRAIN DT MI</t>
  </si>
  <si>
    <t xml:space="preserve"> VE PRIMACY 3 AO GRNX MI</t>
  </si>
  <si>
    <t xml:space="preserve"> VE LATITUDE DIAMARIS MO MI</t>
  </si>
  <si>
    <t xml:space="preserve"> VE PRIMACY HP MO S1 GRNX MI</t>
  </si>
  <si>
    <t xml:space="preserve"> VE AGILIS MI</t>
  </si>
  <si>
    <t xml:space="preserve"> VE LATITUDE DIAMARIS AO MI</t>
  </si>
  <si>
    <t xml:space="preserve"> VE ENERGY SAVER * GRNX MI</t>
  </si>
  <si>
    <t xml:space="preserve"> VE AGILIS51 PR6 MI</t>
  </si>
  <si>
    <t xml:space="preserve"> VE PILOT EXALTO PE2 MI</t>
  </si>
  <si>
    <t xml:space="preserve"> VE PRIMACY HP ZP GRNX MI</t>
  </si>
  <si>
    <t xml:space="preserve"> VE  LATITUDE SPORT N1 MI</t>
  </si>
  <si>
    <t xml:space="preserve"> VE LATITUDE TOUR HP MO MI</t>
  </si>
  <si>
    <t xml:space="preserve"> VE  ENERGY SAVER * GRNX MI</t>
  </si>
  <si>
    <t xml:space="preserve"> VE  LATITUDE TOUR HP GRNX MI</t>
  </si>
  <si>
    <t xml:space="preserve"> VE  PILOT SPORT 3 GRNX MI</t>
  </si>
  <si>
    <t xml:space="preserve"> VE  PRIMACY HP MO GRNX MI</t>
  </si>
  <si>
    <t xml:space="preserve"> VE  ZP PILOT SPORT PS2 MI</t>
  </si>
  <si>
    <t xml:space="preserve"> VE PRIMACY HP * GRNX MI</t>
  </si>
  <si>
    <t xml:space="preserve"> VE ENERGY E3B 1 MI</t>
  </si>
  <si>
    <t xml:space="preserve"> VE  LATITUDE TOUR HP XSE MI</t>
  </si>
  <si>
    <t xml:space="preserve"> VE LATITUDE DIAMARIS VO MI</t>
  </si>
  <si>
    <t xml:space="preserve"> VE  LATITUDE CROSS MI</t>
  </si>
  <si>
    <t xml:space="preserve"> VE  4X4 O/R XZL MI</t>
  </si>
  <si>
    <t xml:space="preserve"> VE LATITUDE DIAMARIS DT MI</t>
  </si>
  <si>
    <t xml:space="preserve"> VE  SPORT PS2 N1 MI</t>
  </si>
  <si>
    <t xml:space="preserve"> VE  PRIMACY HP GRNX S1 MI</t>
  </si>
  <si>
    <t xml:space="preserve"> VE  AGILIS51 MI</t>
  </si>
  <si>
    <t xml:space="preserve"> VE AGILIS51 MI</t>
  </si>
  <si>
    <t xml:space="preserve"> VE  LATITUDE TOUR MI</t>
  </si>
  <si>
    <t xml:space="preserve"> VE  LATITUDE TOUR HP AO GRNX MI</t>
  </si>
  <si>
    <t xml:space="preserve"> VE  PRIMACY 3 GRNX MI</t>
  </si>
  <si>
    <t xml:space="preserve"> VE L PILOT SUPER SPORT MI</t>
  </si>
  <si>
    <t xml:space="preserve"> VE  LATITUDE SPORT MI</t>
  </si>
  <si>
    <t xml:space="preserve"> VE  PRIMACY HP ZP GRNX MI</t>
  </si>
  <si>
    <t xml:space="preserve"> VE  TL PILOT SPORT PS2 MI</t>
  </si>
  <si>
    <t xml:space="preserve"> VE  LATITUDE SPORT AO MI</t>
  </si>
  <si>
    <t xml:space="preserve"> VE ZP PILOT SPORT PS2 MI</t>
  </si>
  <si>
    <t xml:space="preserve"> VE  PILOT SPORT A/S PLUS N0 GRNX MI</t>
  </si>
  <si>
    <t xml:space="preserve"> VE  PILOT EXALTO PE2 N0 MI</t>
  </si>
  <si>
    <t xml:space="preserve"> VE PILOT SPORT A/S PLUS N0 GRNX MI</t>
  </si>
  <si>
    <t xml:space="preserve"> VE  ENERGY SAVER AO S1 GRNX MI</t>
  </si>
  <si>
    <t xml:space="preserve"> VE  PRIMACY HP A GRNX MI</t>
  </si>
  <si>
    <t>INV LATITUDE ALPIN LA2 GRNX MI</t>
  </si>
  <si>
    <t xml:space="preserve"> VE  4X4 DIAMARIS MI</t>
  </si>
  <si>
    <t>INV PILOT ALPIN PA4</t>
  </si>
  <si>
    <t>INV LATITUDE ALPIN LA2</t>
  </si>
  <si>
    <t>INV LATITUDE ALPIN</t>
  </si>
  <si>
    <t>INV AGILIS ALPIN</t>
  </si>
  <si>
    <t xml:space="preserve"> VE PILOT SPORT 2</t>
  </si>
  <si>
    <t xml:space="preserve"> VE COMPACT</t>
  </si>
  <si>
    <t xml:space="preserve"> VE AGILIS41</t>
  </si>
  <si>
    <t xml:space="preserve"> VE 4X4 O/R XZL</t>
  </si>
  <si>
    <t xml:space="preserve"> VE ENERGY MXV4 PLUS</t>
  </si>
  <si>
    <t xml:space="preserve"> VE 4X4 DIAMARIS</t>
  </si>
  <si>
    <t xml:space="preserve"> VE PILOT PRIMACY</t>
  </si>
  <si>
    <t>INV AGILIS51 SNOW-ICE</t>
  </si>
  <si>
    <t xml:space="preserve"> VE ENERGY E3B</t>
  </si>
  <si>
    <t xml:space="preserve"> VE LATITUDE DIAMARIS</t>
  </si>
  <si>
    <t xml:space="preserve"> VE LATITUDE CROSS</t>
  </si>
  <si>
    <t xml:space="preserve"> VE ENERGY SABER SI</t>
  </si>
  <si>
    <t xml:space="preserve"> VE P700-Z</t>
  </si>
  <si>
    <t xml:space="preserve"> VE PZERO SYSTEM ASIMMETRICO</t>
  </si>
  <si>
    <t xml:space="preserve"> VE P6000</t>
  </si>
  <si>
    <t xml:space="preserve"> VE P3000</t>
  </si>
  <si>
    <t xml:space="preserve"> VE SCORPION ZERO</t>
  </si>
  <si>
    <t xml:space="preserve"> VE PZERO ROSSO ASIMMETRICO</t>
  </si>
  <si>
    <t xml:space="preserve"> VE P600</t>
  </si>
  <si>
    <t xml:space="preserve"> VE PZERO SYSTEM DIREZIONALE</t>
  </si>
  <si>
    <t xml:space="preserve"> VE PZERO ROSSO DIREZIONALE</t>
  </si>
  <si>
    <t xml:space="preserve"> VE P 7</t>
  </si>
  <si>
    <t>INV SCORPION ICE</t>
  </si>
  <si>
    <t>INV SNOWCONTROL 160</t>
  </si>
  <si>
    <t>INV SNOWCONTROL 190</t>
  </si>
  <si>
    <t xml:space="preserve"> VE PZERO NERO</t>
  </si>
  <si>
    <t xml:space="preserve"> VE P6000P</t>
  </si>
  <si>
    <t xml:space="preserve"> VE SCORPION STR</t>
  </si>
  <si>
    <t>INV SNOWSPORT 210</t>
  </si>
  <si>
    <t>INV SNOWSPORT 190</t>
  </si>
  <si>
    <t xml:space="preserve"> VE PZERO CORSA DIREZIONALE</t>
  </si>
  <si>
    <t>INV SOTTOZERO 210</t>
  </si>
  <si>
    <t>INV SOTTOZERO 240</t>
  </si>
  <si>
    <t xml:space="preserve"> VE PZERO CORSA ASIMMETRICO</t>
  </si>
  <si>
    <t>INV SNOWSPORT 240</t>
  </si>
  <si>
    <t xml:space="preserve"> VE CHRONO</t>
  </si>
  <si>
    <t xml:space="preserve"> VE SCORPION ZERO ASIMMETRICO</t>
  </si>
  <si>
    <t>INV WINTER CHRONO</t>
  </si>
  <si>
    <t xml:space="preserve"> VE P ZERO</t>
  </si>
  <si>
    <t xml:space="preserve"> VE CINTURATO P6</t>
  </si>
  <si>
    <t xml:space="preserve"> VE SCORPION ATR</t>
  </si>
  <si>
    <t xml:space="preserve"> VE P 6</t>
  </si>
  <si>
    <t xml:space="preserve"> VE SCORPION VERDE</t>
  </si>
  <si>
    <t xml:space="preserve"> VE SCORPION VERDE ALL SEASON</t>
  </si>
  <si>
    <t xml:space="preserve"> VE CINTURATO P4</t>
  </si>
  <si>
    <t>INV SOTTOZERO II 210</t>
  </si>
  <si>
    <t>INV SOTTOZERO II 240</t>
  </si>
  <si>
    <t>INV SOTTOZERO II 270</t>
  </si>
  <si>
    <t xml:space="preserve"> VE CINTURATO P7</t>
  </si>
  <si>
    <t>INV SNOWCONTROL II 190</t>
  </si>
  <si>
    <t xml:space="preserve"> VE PZERO CORSA ASIMMETRICO II</t>
  </si>
  <si>
    <t xml:space="preserve"> VE CINTURATO P1</t>
  </si>
  <si>
    <t xml:space="preserve"> VE PZEROs</t>
  </si>
  <si>
    <t>INV SNOWCONTROL 3 210</t>
  </si>
  <si>
    <t>INV SNOWCONTROL 3 190</t>
  </si>
  <si>
    <t>INV SCORPION WINTER</t>
  </si>
  <si>
    <t xml:space="preserve"> VE CHRONO 2</t>
  </si>
  <si>
    <t xml:space="preserve"> VE CINTURATO P7 BLUE</t>
  </si>
  <si>
    <t xml:space="preserve"> VE P ZERO SILVER</t>
  </si>
  <si>
    <t xml:space="preserve"> VE CINTURATO P1 VERDE</t>
  </si>
  <si>
    <t xml:space="preserve"> VE PZERO NERO GT</t>
  </si>
  <si>
    <t>INV KRISALP HP2 KL</t>
  </si>
  <si>
    <t>INV  KRISALP HP2 KL</t>
  </si>
  <si>
    <t>INV KRISALP HP KL</t>
  </si>
  <si>
    <t>INV  TRANSALP 2 KL</t>
  </si>
  <si>
    <t>INV TRANSALP 2 KL</t>
  </si>
  <si>
    <t>INV  KRISALP HP KL</t>
  </si>
  <si>
    <t>INV RANSALP 2 KL</t>
  </si>
  <si>
    <t>INV SNOWPRO B2 KO</t>
  </si>
  <si>
    <t>INV  SNOWPRO B2 KO</t>
  </si>
  <si>
    <t>INV SNOWPRO</t>
  </si>
  <si>
    <t>INV SNOWPRO KO</t>
  </si>
  <si>
    <t>INV  SNOWPRO</t>
  </si>
  <si>
    <t>INV  GAMMA B2 KO</t>
  </si>
  <si>
    <t>INV ALPIN A4 AO GRNX MI</t>
  </si>
  <si>
    <t>INV PILOT ALPIN PA4 GRNX MI</t>
  </si>
  <si>
    <t>INV ALPIN A4 GRNX MI</t>
  </si>
  <si>
    <t>INV PRIMACY ALPIN PA3 * GRNX MI</t>
  </si>
  <si>
    <t>INV PILOT ALPIN PA2 ZP MI</t>
  </si>
  <si>
    <t>INV LATITUDE ALPIN N1 GRNX MI</t>
  </si>
  <si>
    <t>INV ALPIN A3 GRNX MI</t>
  </si>
  <si>
    <t>INV PRIMACY ALPIN PA3 ZP MI</t>
  </si>
  <si>
    <t>INV AGILIS ALPIN MI</t>
  </si>
  <si>
    <t>INV  PILOT ALPIN PA4 GRNX MI</t>
  </si>
  <si>
    <t>INV PRIMACY ALPIN PA3 MO GRNX MI</t>
  </si>
  <si>
    <t>INV PRIMACY ALPIN PA3 GRNX MI</t>
  </si>
  <si>
    <t>INV AGILIS 51 SNOW-ICE MI</t>
  </si>
  <si>
    <t>INV PILOT ALPIN PA2 N2 MI</t>
  </si>
  <si>
    <t>INV PILOT ALPIN PA4 N0 GRNX MI</t>
  </si>
  <si>
    <t>INV PILOT ALPIN PA3 MO GRNX MI</t>
  </si>
  <si>
    <t>INV LATITUDE ALPIN GRNX MI</t>
  </si>
  <si>
    <t>INV ALPIN LA2 GRNX MI</t>
  </si>
  <si>
    <t>INV LATITUDE ALPIN MI</t>
  </si>
  <si>
    <t>INV PILOT ALPIN PA3 GRNX MI</t>
  </si>
  <si>
    <t>INV lATITUDE ALPIN LA2 GRNX MI</t>
  </si>
  <si>
    <t>INV LATITUDE ALPIN MO GRNX MI</t>
  </si>
  <si>
    <t>INV PRIMACY ALPIN PA3 ZP* MI</t>
  </si>
  <si>
    <t>INV PILOT ALPIN PA3 MO MI</t>
  </si>
  <si>
    <t>INV PILOT ALPIN PA3 * GRNX MI</t>
  </si>
  <si>
    <t>INV  ALPIN A4 GRNX MI</t>
  </si>
  <si>
    <t>INV PILOT ALPIN PA3 N0 GRNX MI</t>
  </si>
  <si>
    <t>INV LATITUDE ALPIN LA2 GRX MI</t>
  </si>
  <si>
    <t>INV  LATITUDE ALPIN LA2 GRNX MI</t>
  </si>
  <si>
    <t>INV  ALPIN A3 GRNX MI</t>
  </si>
  <si>
    <t>INV  PRIMACY ALPIN PA3 MO GRNX MI</t>
  </si>
  <si>
    <t>INV  LATITUDE ALPIN MI</t>
  </si>
  <si>
    <t>INV  LATITUDE ALPIN GRNX MI</t>
  </si>
  <si>
    <t>INV  AGILIS ALPIN MI</t>
  </si>
  <si>
    <t>INV  PILOT ALPIN PA3 MO GRNX MI</t>
  </si>
  <si>
    <t>INV MO LATITUDE ALPIN HP MI</t>
  </si>
  <si>
    <t>INV  MO LATITUDE ALPIN HP MI</t>
  </si>
  <si>
    <t>INV ATITUDE ALPIN HP MO MI</t>
  </si>
  <si>
    <t>INV ALPIN A4 EXTRA LOAD GRNX MI</t>
  </si>
  <si>
    <t xml:space="preserve"> INV ALPIN A4</t>
  </si>
  <si>
    <t xml:space="preserve"> INV AGILIS51 SNOW-ICE</t>
  </si>
  <si>
    <t>LESC085740</t>
  </si>
  <si>
    <t>LESC108666</t>
  </si>
  <si>
    <t>LESC149686</t>
  </si>
  <si>
    <t>LESC173001</t>
  </si>
  <si>
    <t>LESC173002</t>
  </si>
  <si>
    <t>LESC173003</t>
  </si>
  <si>
    <t>LESC173004</t>
  </si>
  <si>
    <t>LESC173005</t>
  </si>
  <si>
    <t>LESC173006</t>
  </si>
  <si>
    <t>LESC173007</t>
  </si>
  <si>
    <t>LESC173008</t>
  </si>
  <si>
    <t>LESC173009</t>
  </si>
  <si>
    <t>LESC173010</t>
  </si>
  <si>
    <t>LESC173011</t>
  </si>
  <si>
    <t>LESC173012</t>
  </si>
  <si>
    <t>LESC173014</t>
  </si>
  <si>
    <t>LESC173015</t>
  </si>
  <si>
    <t>LESC173016</t>
  </si>
  <si>
    <t>LESC173017</t>
  </si>
  <si>
    <t>LESC173018</t>
  </si>
  <si>
    <t>LESC173019</t>
  </si>
  <si>
    <t>LESC173020</t>
  </si>
  <si>
    <t>LESC173021</t>
  </si>
  <si>
    <t>LESC173022</t>
  </si>
  <si>
    <t>LESC173023</t>
  </si>
  <si>
    <t>LESC173024</t>
  </si>
  <si>
    <t>LESC173025</t>
  </si>
  <si>
    <t>LESC173027</t>
  </si>
  <si>
    <t>LESC173028</t>
  </si>
  <si>
    <t>LESC173029</t>
  </si>
  <si>
    <t>LESC173030</t>
  </si>
  <si>
    <t>LESC173031</t>
  </si>
  <si>
    <t>LESC173032</t>
  </si>
  <si>
    <t>LESC173033</t>
  </si>
  <si>
    <t>LESC173034</t>
  </si>
  <si>
    <t>LESC173035</t>
  </si>
  <si>
    <t>LESC173036</t>
  </si>
  <si>
    <t>LESC173037</t>
  </si>
  <si>
    <t>LESC173038</t>
  </si>
  <si>
    <t>LESC173039</t>
  </si>
  <si>
    <t>LESC173040</t>
  </si>
  <si>
    <t>LESC173041</t>
  </si>
  <si>
    <t>LESC173042</t>
  </si>
  <si>
    <t>LESC173043</t>
  </si>
  <si>
    <t>LESC173044</t>
  </si>
  <si>
    <t>LESC173045</t>
  </si>
  <si>
    <t>LESC173047</t>
  </si>
  <si>
    <t>LESC173048</t>
  </si>
  <si>
    <t>LESC173049</t>
  </si>
  <si>
    <t>LESC173050</t>
  </si>
  <si>
    <t>LESC173051</t>
  </si>
  <si>
    <t>LESC173052</t>
  </si>
  <si>
    <t>LESC173053</t>
  </si>
  <si>
    <t>LESC173054</t>
  </si>
  <si>
    <t>LESC173055</t>
  </si>
  <si>
    <t>LESC173056</t>
  </si>
  <si>
    <t>LESC173057</t>
  </si>
  <si>
    <t>LESC173058</t>
  </si>
  <si>
    <t>LESC173059</t>
  </si>
  <si>
    <t>LESC173060</t>
  </si>
  <si>
    <t>LESC173061</t>
  </si>
  <si>
    <t>LESC173062</t>
  </si>
  <si>
    <t>LESC173063</t>
  </si>
  <si>
    <t>LESC173064</t>
  </si>
  <si>
    <t>LESC173065</t>
  </si>
  <si>
    <t>LESC173066</t>
  </si>
  <si>
    <t>LESC173067</t>
  </si>
  <si>
    <t>LESC173068</t>
  </si>
  <si>
    <t>LESC173069</t>
  </si>
  <si>
    <t>LESC173070</t>
  </si>
  <si>
    <t>LESC173071</t>
  </si>
  <si>
    <t>LESC173072</t>
  </si>
  <si>
    <t>LESC173074</t>
  </si>
  <si>
    <t>LESC173075</t>
  </si>
  <si>
    <t>LESC173076</t>
  </si>
  <si>
    <t>LESC173077</t>
  </si>
  <si>
    <t>LESC173078</t>
  </si>
  <si>
    <t>LESC173079</t>
  </si>
  <si>
    <t>LESC173080</t>
  </si>
  <si>
    <t>LESC173081</t>
  </si>
  <si>
    <t>LESC173082</t>
  </si>
  <si>
    <t>LESC173083</t>
  </si>
  <si>
    <t>LESC173084</t>
  </si>
  <si>
    <t>LESC173085</t>
  </si>
  <si>
    <t>LESC173086</t>
  </si>
  <si>
    <t>LESC173087</t>
  </si>
  <si>
    <t>LESC173088</t>
  </si>
  <si>
    <t>LESC173089</t>
  </si>
  <si>
    <t>LESC173090</t>
  </si>
  <si>
    <t>LESC173091</t>
  </si>
  <si>
    <t>LESC173092</t>
  </si>
  <si>
    <t>LESC173093</t>
  </si>
  <si>
    <t>LESC173094</t>
  </si>
  <si>
    <t>LESC173095</t>
  </si>
  <si>
    <t>LESC173097</t>
  </si>
  <si>
    <t>LESC173098</t>
  </si>
  <si>
    <t>LESC173099</t>
  </si>
  <si>
    <t>LESC173100</t>
  </si>
  <si>
    <t>LESC173101</t>
  </si>
  <si>
    <t>LESC173102</t>
  </si>
  <si>
    <t>LESC173103</t>
  </si>
  <si>
    <t>LESC173104</t>
  </si>
  <si>
    <t>LESC173105</t>
  </si>
  <si>
    <t>LESC173106</t>
  </si>
  <si>
    <t>LESC173107</t>
  </si>
  <si>
    <t>LESC173108</t>
  </si>
  <si>
    <t>LESC173109</t>
  </si>
  <si>
    <t>LESC173110</t>
  </si>
  <si>
    <t>LESC173111</t>
  </si>
  <si>
    <t>LESC173112</t>
  </si>
  <si>
    <t>LESC173113</t>
  </si>
  <si>
    <t>LESC173114</t>
  </si>
  <si>
    <t>LESC173115</t>
  </si>
  <si>
    <t>LESC173116</t>
  </si>
  <si>
    <t>LESC173117</t>
  </si>
  <si>
    <t>LESC173118</t>
  </si>
  <si>
    <t>LESC173119</t>
  </si>
  <si>
    <t>LESC173120</t>
  </si>
  <si>
    <t>LESC173121</t>
  </si>
  <si>
    <t>LESC173122</t>
  </si>
  <si>
    <t>LESC173123</t>
  </si>
  <si>
    <t>LESC173124</t>
  </si>
  <si>
    <t>LESC173125</t>
  </si>
  <si>
    <t>LESC173126</t>
  </si>
  <si>
    <t>LESC173127</t>
  </si>
  <si>
    <t>LESC173128</t>
  </si>
  <si>
    <t>LESC173130</t>
  </si>
  <si>
    <t>LESC173131</t>
  </si>
  <si>
    <t>LESC173132</t>
  </si>
  <si>
    <t>LESC173133</t>
  </si>
  <si>
    <t>LESC173134</t>
  </si>
  <si>
    <t>LESC173135</t>
  </si>
  <si>
    <t>LESC173136</t>
  </si>
  <si>
    <t>LESC173137</t>
  </si>
  <si>
    <t>LESC173138</t>
  </si>
  <si>
    <t>LESC173139</t>
  </si>
  <si>
    <t>LESC173140</t>
  </si>
  <si>
    <t>LESC173141</t>
  </si>
  <si>
    <t>LESC173142</t>
  </si>
  <si>
    <t>LESC173143</t>
  </si>
  <si>
    <t>LESC173144</t>
  </si>
  <si>
    <t>LESC173145</t>
  </si>
  <si>
    <t>LESC173146</t>
  </si>
  <si>
    <t>LESC173147</t>
  </si>
  <si>
    <t>LESC173148</t>
  </si>
  <si>
    <t>LESC173149</t>
  </si>
  <si>
    <t>LESC173150</t>
  </si>
  <si>
    <t>LESC173151</t>
  </si>
  <si>
    <t>LESC173152</t>
  </si>
  <si>
    <t>LESC173153</t>
  </si>
  <si>
    <t>LESC173154</t>
  </si>
  <si>
    <t>LESC173155</t>
  </si>
  <si>
    <t>LESC173156</t>
  </si>
  <si>
    <t>LESC173157</t>
  </si>
  <si>
    <t>LESC173158</t>
  </si>
  <si>
    <t>LESC173159</t>
  </si>
  <si>
    <t>LESC173160</t>
  </si>
  <si>
    <t>LESC173161</t>
  </si>
  <si>
    <t>LESC173162</t>
  </si>
  <si>
    <t>LESC173163</t>
  </si>
  <si>
    <t>LESC173164</t>
  </si>
  <si>
    <t>LESC173165</t>
  </si>
  <si>
    <t>LESC173166</t>
  </si>
  <si>
    <t>LESC173167</t>
  </si>
  <si>
    <t>LESC173168</t>
  </si>
  <si>
    <t>LESC173169</t>
  </si>
  <si>
    <t>LESC173170</t>
  </si>
  <si>
    <t>LESC173171</t>
  </si>
  <si>
    <t>LESC173172</t>
  </si>
  <si>
    <t>LESC173173</t>
  </si>
  <si>
    <t>LESC173174</t>
  </si>
  <si>
    <t>LESC173175</t>
  </si>
  <si>
    <t>LESC173176</t>
  </si>
  <si>
    <t>LESC173177</t>
  </si>
  <si>
    <t>LESC173178</t>
  </si>
  <si>
    <t>LESC173179</t>
  </si>
  <si>
    <t>LESC173180</t>
  </si>
  <si>
    <t>LESC173181</t>
  </si>
  <si>
    <t>LESC173182</t>
  </si>
  <si>
    <t>LESC173183</t>
  </si>
  <si>
    <t>LESC173184</t>
  </si>
  <si>
    <t>LESC173185</t>
  </si>
  <si>
    <t>LESC173186</t>
  </si>
  <si>
    <t>LESC173187</t>
  </si>
  <si>
    <t>LESC173188</t>
  </si>
  <si>
    <t>LESC173189</t>
  </si>
  <si>
    <t>LESC173190</t>
  </si>
  <si>
    <t>LESC173191</t>
  </si>
  <si>
    <t>LESC173192</t>
  </si>
  <si>
    <t>LESC173193</t>
  </si>
  <si>
    <t>LESC173194</t>
  </si>
  <si>
    <t>LESC173195</t>
  </si>
  <si>
    <t>LESC173196</t>
  </si>
  <si>
    <t>LESC173197</t>
  </si>
  <si>
    <t>LESC173198</t>
  </si>
  <si>
    <t>LESC173199</t>
  </si>
  <si>
    <t>LESC173200</t>
  </si>
  <si>
    <t>LESC173201</t>
  </si>
  <si>
    <t>LESC173202</t>
  </si>
  <si>
    <t>LESC173203</t>
  </si>
  <si>
    <t>LESC173204</t>
  </si>
  <si>
    <t>LESC173205</t>
  </si>
  <si>
    <t>LESC173206</t>
  </si>
  <si>
    <t>LESC173207</t>
  </si>
  <si>
    <t>LESC173209</t>
  </si>
  <si>
    <t>LESC173210</t>
  </si>
  <si>
    <t>LESC173211</t>
  </si>
  <si>
    <t>LESC173212</t>
  </si>
  <si>
    <t>LESC173213</t>
  </si>
  <si>
    <t>LESC173214</t>
  </si>
  <si>
    <t>LESC173215</t>
  </si>
  <si>
    <t>LESC173216</t>
  </si>
  <si>
    <t>LESC173217</t>
  </si>
  <si>
    <t>LESC173218</t>
  </si>
  <si>
    <t>LESC173219</t>
  </si>
  <si>
    <t>LESC173220</t>
  </si>
  <si>
    <t>LESC173221</t>
  </si>
  <si>
    <t>LESC173222</t>
  </si>
  <si>
    <t>LESC173223</t>
  </si>
  <si>
    <t>LESC173224</t>
  </si>
  <si>
    <t>LESC173225</t>
  </si>
  <si>
    <t>LESC173226</t>
  </si>
  <si>
    <t>LESC173227</t>
  </si>
  <si>
    <t>LESC173228</t>
  </si>
  <si>
    <t>LESC173229</t>
  </si>
  <si>
    <t>LESC173230</t>
  </si>
  <si>
    <t>LESC173231</t>
  </si>
  <si>
    <t>LESC173232</t>
  </si>
  <si>
    <t>LESC173233</t>
  </si>
  <si>
    <t>LESC173234</t>
  </si>
  <si>
    <t>LESC173235</t>
  </si>
  <si>
    <t>LESC173236</t>
  </si>
  <si>
    <t>LESC173237</t>
  </si>
  <si>
    <t>LESC173238</t>
  </si>
  <si>
    <t>LESC173239</t>
  </si>
  <si>
    <t>LESC173240</t>
  </si>
  <si>
    <t>LESC173241</t>
  </si>
  <si>
    <t>LESC173242</t>
  </si>
  <si>
    <t>LESC173243</t>
  </si>
  <si>
    <t>LESC173244</t>
  </si>
  <si>
    <t>LESC173245</t>
  </si>
  <si>
    <t>LESC173246</t>
  </si>
  <si>
    <t>LESC173247</t>
  </si>
  <si>
    <t>LESC173248</t>
  </si>
  <si>
    <t>LESC173249</t>
  </si>
  <si>
    <t>LESC173251</t>
  </si>
  <si>
    <t>LESC173252</t>
  </si>
  <si>
    <t>LESC173253</t>
  </si>
  <si>
    <t>LESC173254</t>
  </si>
  <si>
    <t>LESC173255</t>
  </si>
  <si>
    <t>LESC173256</t>
  </si>
  <si>
    <t>LESC173257</t>
  </si>
  <si>
    <t>LESC173258</t>
  </si>
  <si>
    <t>LESC173259</t>
  </si>
  <si>
    <t>LESC173260</t>
  </si>
  <si>
    <t>LESC173261</t>
  </si>
  <si>
    <t>LESC173262</t>
  </si>
  <si>
    <t>LESC173263</t>
  </si>
  <si>
    <t>LESC173264</t>
  </si>
  <si>
    <t>LESC173265</t>
  </si>
  <si>
    <t>LESC173266</t>
  </si>
  <si>
    <t>LESC173267</t>
  </si>
  <si>
    <t>LESC173268</t>
  </si>
  <si>
    <t>LESC173269</t>
  </si>
  <si>
    <t>LESC173270</t>
  </si>
  <si>
    <t>LESC173271</t>
  </si>
  <si>
    <t>LESC173272</t>
  </si>
  <si>
    <t>LESC173273</t>
  </si>
  <si>
    <t>LESC173274</t>
  </si>
  <si>
    <t>LESC173275</t>
  </si>
  <si>
    <t>LESC173276</t>
  </si>
  <si>
    <t>LESC173277</t>
  </si>
  <si>
    <t>LESC173278</t>
  </si>
  <si>
    <t>LESC173279</t>
  </si>
  <si>
    <t>LESC173280</t>
  </si>
  <si>
    <t>LESC173281</t>
  </si>
  <si>
    <t>LESC173282</t>
  </si>
  <si>
    <t>LESC173283</t>
  </si>
  <si>
    <t>LESC173284</t>
  </si>
  <si>
    <t>LESC173285</t>
  </si>
  <si>
    <t>LESC173286</t>
  </si>
  <si>
    <t>LESC173287</t>
  </si>
  <si>
    <t>LESC173288</t>
  </si>
  <si>
    <t>LESC173289</t>
  </si>
  <si>
    <t>LESC173290</t>
  </si>
  <si>
    <t>LESC173291</t>
  </si>
  <si>
    <t>LESC173292</t>
  </si>
  <si>
    <t>LESC173293</t>
  </si>
  <si>
    <t>LESC173294</t>
  </si>
  <si>
    <t>LESC173295</t>
  </si>
  <si>
    <t>LESC173296</t>
  </si>
  <si>
    <t>LESC173297</t>
  </si>
  <si>
    <t>LESC173298</t>
  </si>
  <si>
    <t>LESC173299</t>
  </si>
  <si>
    <t>LESC173300</t>
  </si>
  <si>
    <t>LESC173301</t>
  </si>
  <si>
    <t>LESC173302</t>
  </si>
  <si>
    <t>LESC173303</t>
  </si>
  <si>
    <t>LESC173304</t>
  </si>
  <si>
    <t>LESC173305</t>
  </si>
  <si>
    <t>LESC173306</t>
  </si>
  <si>
    <t>LESC173307</t>
  </si>
  <si>
    <t>LESC173308</t>
  </si>
  <si>
    <t>LESC173309</t>
  </si>
  <si>
    <t>LESC173310</t>
  </si>
  <si>
    <t>LESC173311</t>
  </si>
  <si>
    <t>LESC173312</t>
  </si>
  <si>
    <t>LESC173313</t>
  </si>
  <si>
    <t>LESC173314</t>
  </si>
  <si>
    <t>LESC173315</t>
  </si>
  <si>
    <t>LESC173316</t>
  </si>
  <si>
    <t>LESC173317</t>
  </si>
  <si>
    <t>LESC173318</t>
  </si>
  <si>
    <t>LESC173319</t>
  </si>
  <si>
    <t>LESC173321</t>
  </si>
  <si>
    <t>LESC173322</t>
  </si>
  <si>
    <t>LESC173323</t>
  </si>
  <si>
    <t>LESC173324</t>
  </si>
  <si>
    <t>LESC173325</t>
  </si>
  <si>
    <t>LESC173326</t>
  </si>
  <si>
    <t>LESC173327</t>
  </si>
  <si>
    <t>LESC173328</t>
  </si>
  <si>
    <t>LESC173329</t>
  </si>
  <si>
    <t>LESC173330</t>
  </si>
  <si>
    <t>LESC173331</t>
  </si>
  <si>
    <t>LESC173333</t>
  </si>
  <si>
    <t>LESC173334</t>
  </si>
  <si>
    <t>LESC173335</t>
  </si>
  <si>
    <t>LESC173336</t>
  </si>
  <si>
    <t>LESC173337</t>
  </si>
  <si>
    <t>LESC173338</t>
  </si>
  <si>
    <t>LESC173339</t>
  </si>
  <si>
    <t>LESC173340</t>
  </si>
  <si>
    <t>LESC173341</t>
  </si>
  <si>
    <t>LESC173342</t>
  </si>
  <si>
    <t>LESC173343</t>
  </si>
  <si>
    <t>LESC173344</t>
  </si>
  <si>
    <t>LESC173345</t>
  </si>
  <si>
    <t>LESC173346</t>
  </si>
  <si>
    <t>LESC173348</t>
  </si>
  <si>
    <t>LESC173349</t>
  </si>
  <si>
    <t>LESC173350</t>
  </si>
  <si>
    <t>LESC173351</t>
  </si>
  <si>
    <t>LESC173352</t>
  </si>
  <si>
    <t>LESC173353</t>
  </si>
  <si>
    <t>LESC173354</t>
  </si>
  <si>
    <t>LESC173355</t>
  </si>
  <si>
    <t>LESC173357</t>
  </si>
  <si>
    <t>LESC173358</t>
  </si>
  <si>
    <t>LESC173359</t>
  </si>
  <si>
    <t>LESC173360</t>
  </si>
  <si>
    <t>LESC173361</t>
  </si>
  <si>
    <t>LESC173363</t>
  </si>
  <si>
    <t>LESC173364</t>
  </si>
  <si>
    <t>LESC173365</t>
  </si>
  <si>
    <t>LESC173366</t>
  </si>
  <si>
    <t>LESC173367</t>
  </si>
  <si>
    <t>LESC173368</t>
  </si>
  <si>
    <t>LESC173369</t>
  </si>
  <si>
    <t>LESC173370</t>
  </si>
  <si>
    <t>LESC173371</t>
  </si>
  <si>
    <t>LESC173372</t>
  </si>
  <si>
    <t>LESC173373</t>
  </si>
  <si>
    <t>LESC173374</t>
  </si>
  <si>
    <t>LESC173375</t>
  </si>
  <si>
    <t>LESC173376</t>
  </si>
  <si>
    <t>LESC173378</t>
  </si>
  <si>
    <t>LESC173379</t>
  </si>
  <si>
    <t>LESC173380</t>
  </si>
  <si>
    <t>LESC173381</t>
  </si>
  <si>
    <t>LESC173382</t>
  </si>
  <si>
    <t>LESC173383</t>
  </si>
  <si>
    <t>LESC173384</t>
  </si>
  <si>
    <t>LESC173385</t>
  </si>
  <si>
    <t>LESC173386</t>
  </si>
  <si>
    <t>LESC173387</t>
  </si>
  <si>
    <t>LESC173388</t>
  </si>
  <si>
    <t>LESC173389</t>
  </si>
  <si>
    <t>LESC173391</t>
  </si>
  <si>
    <t>LESC173392</t>
  </si>
  <si>
    <t>LESC173393</t>
  </si>
  <si>
    <t>LESC173394</t>
  </si>
  <si>
    <t>LESC173395</t>
  </si>
  <si>
    <t>LESC173396</t>
  </si>
  <si>
    <t>LESC173397</t>
  </si>
  <si>
    <t>LESC173398</t>
  </si>
  <si>
    <t>LESC173399</t>
  </si>
  <si>
    <t>LESC173400</t>
  </si>
  <si>
    <t>LESC173401</t>
  </si>
  <si>
    <t>LESC173402</t>
  </si>
  <si>
    <t>LESC173403</t>
  </si>
  <si>
    <t>LESC173404</t>
  </si>
  <si>
    <t>LESC173405</t>
  </si>
  <si>
    <t>LESC173406</t>
  </si>
  <si>
    <t>LESC173407</t>
  </si>
  <si>
    <t>LESC173408</t>
  </si>
  <si>
    <t>LESC173409</t>
  </si>
  <si>
    <t>LESC173410</t>
  </si>
  <si>
    <t>LESC173411</t>
  </si>
  <si>
    <t>LESC173412</t>
  </si>
  <si>
    <t>LESC173413</t>
  </si>
  <si>
    <t>LESC173414</t>
  </si>
  <si>
    <t>LESC173415</t>
  </si>
  <si>
    <t>LESC173416</t>
  </si>
  <si>
    <t>LESC173417</t>
  </si>
  <si>
    <t>LESC173418</t>
  </si>
  <si>
    <t>LESC173419</t>
  </si>
  <si>
    <t>LESC173420</t>
  </si>
  <si>
    <t>LESC173421</t>
  </si>
  <si>
    <t>LESC173422</t>
  </si>
  <si>
    <t>LESC173423</t>
  </si>
  <si>
    <t>LESC173424</t>
  </si>
  <si>
    <t>LESC173425</t>
  </si>
  <si>
    <t>LESC173426</t>
  </si>
  <si>
    <t>LESC173427</t>
  </si>
  <si>
    <t>LESC173428</t>
  </si>
  <si>
    <t>LESC173429</t>
  </si>
  <si>
    <t>LESC173430</t>
  </si>
  <si>
    <t>LESC173431</t>
  </si>
  <si>
    <t>LESC173432</t>
  </si>
  <si>
    <t>LESC173433</t>
  </si>
  <si>
    <t>LESC173434</t>
  </si>
  <si>
    <t>LESC173435</t>
  </si>
  <si>
    <t>LESC173436</t>
  </si>
  <si>
    <t>LESC173437</t>
  </si>
  <si>
    <t>LESC173438</t>
  </si>
  <si>
    <t>LESC173439</t>
  </si>
  <si>
    <t>LESC173440</t>
  </si>
  <si>
    <t>LESC173441</t>
  </si>
  <si>
    <t>LESC173443</t>
  </si>
  <si>
    <t>LESC173444</t>
  </si>
  <si>
    <t>LESC173445</t>
  </si>
  <si>
    <t>LESC173446</t>
  </si>
  <si>
    <t>LESC173447</t>
  </si>
  <si>
    <t>LESC173448</t>
  </si>
  <si>
    <t>LESC173449</t>
  </si>
  <si>
    <t>LESC173450</t>
  </si>
  <si>
    <t>LESC173451</t>
  </si>
  <si>
    <t>LESC173452</t>
  </si>
  <si>
    <t>LESC173454</t>
  </si>
  <si>
    <t>LESC173455</t>
  </si>
  <si>
    <t>LESC173456</t>
  </si>
  <si>
    <t>LESC173457</t>
  </si>
  <si>
    <t>LESC173458</t>
  </si>
  <si>
    <t>LESC173459</t>
  </si>
  <si>
    <t>LESC173460</t>
  </si>
  <si>
    <t>LESC173461</t>
  </si>
  <si>
    <t>LESC173462</t>
  </si>
  <si>
    <t>LESC173463</t>
  </si>
  <si>
    <t>LESC173464</t>
  </si>
  <si>
    <t>LESC173465</t>
  </si>
  <si>
    <t>LESC173466</t>
  </si>
  <si>
    <t>LESC173467</t>
  </si>
  <si>
    <t>LESC173468</t>
  </si>
  <si>
    <t>LESC173469</t>
  </si>
  <si>
    <t>LESC173470</t>
  </si>
  <si>
    <t>LESC173471</t>
  </si>
  <si>
    <t>LESC173472</t>
  </si>
  <si>
    <t>LESC173473</t>
  </si>
  <si>
    <t>LESC173474</t>
  </si>
  <si>
    <t>LESC173475</t>
  </si>
  <si>
    <t>LESC173476</t>
  </si>
  <si>
    <t>LESC173477</t>
  </si>
  <si>
    <t>LESC173478</t>
  </si>
  <si>
    <t>LESC173479</t>
  </si>
  <si>
    <t>LESC173480</t>
  </si>
  <si>
    <t>LESC173481</t>
  </si>
  <si>
    <t>LESC173482</t>
  </si>
  <si>
    <t>LESC173483</t>
  </si>
  <si>
    <t>LESC173484</t>
  </si>
  <si>
    <t>LESC173485</t>
  </si>
  <si>
    <t>LESC173486</t>
  </si>
  <si>
    <t>LESC173487</t>
  </si>
  <si>
    <t>LESC173488</t>
  </si>
  <si>
    <t>LESC173489</t>
  </si>
  <si>
    <t>LESC173490</t>
  </si>
  <si>
    <t>LESC173491</t>
  </si>
  <si>
    <t>LESC173492</t>
  </si>
  <si>
    <t>LESC173493</t>
  </si>
  <si>
    <t>LESC173494</t>
  </si>
  <si>
    <t>LESC173495</t>
  </si>
  <si>
    <t>LESC173496</t>
  </si>
  <si>
    <t>LESC173497</t>
  </si>
  <si>
    <t>LESC173498</t>
  </si>
  <si>
    <t>LESC173499</t>
  </si>
  <si>
    <t>LESC173500</t>
  </si>
  <si>
    <t>LESC173501</t>
  </si>
  <si>
    <t>LESC173502</t>
  </si>
  <si>
    <t>LESC173503</t>
  </si>
  <si>
    <t>LESC173504</t>
  </si>
  <si>
    <t>LESC173505</t>
  </si>
  <si>
    <t>LESC173506</t>
  </si>
  <si>
    <t>LESC173508</t>
  </si>
  <si>
    <t>LESC173509</t>
  </si>
  <si>
    <t>LESC173510</t>
  </si>
  <si>
    <t>LESC173511</t>
  </si>
  <si>
    <t>LESC173512</t>
  </si>
  <si>
    <t>LESC173513</t>
  </si>
  <si>
    <t>LESC173514</t>
  </si>
  <si>
    <t>LESC173516</t>
  </si>
  <si>
    <t>LESC173518</t>
  </si>
  <si>
    <t>LESC173519</t>
  </si>
  <si>
    <t>LESC173520</t>
  </si>
  <si>
    <t>LESC173521</t>
  </si>
  <si>
    <t>LESC173522</t>
  </si>
  <si>
    <t>LESC173523</t>
  </si>
  <si>
    <t>LESC173524</t>
  </si>
  <si>
    <t>LESC173525</t>
  </si>
  <si>
    <t>LESC173526</t>
  </si>
  <si>
    <t>LESC173527</t>
  </si>
  <si>
    <t>LESC173528</t>
  </si>
  <si>
    <t>LESC173529</t>
  </si>
  <si>
    <t>LESC173530</t>
  </si>
  <si>
    <t>LESC173531</t>
  </si>
  <si>
    <t>LESC173532</t>
  </si>
  <si>
    <t>LESC173533</t>
  </si>
  <si>
    <t>LESC173534</t>
  </si>
  <si>
    <t>LESC173535</t>
  </si>
  <si>
    <t>LESC173536</t>
  </si>
  <si>
    <t>LESC173537</t>
  </si>
  <si>
    <t>LESC173538</t>
  </si>
  <si>
    <t>LESC173539</t>
  </si>
  <si>
    <t>LESC173540</t>
  </si>
  <si>
    <t>LESC173541</t>
  </si>
  <si>
    <t>LESC173542</t>
  </si>
  <si>
    <t>LESC173543</t>
  </si>
  <si>
    <t>LESC173544</t>
  </si>
  <si>
    <t>LESC173545</t>
  </si>
  <si>
    <t>LESC173546</t>
  </si>
  <si>
    <t>LESC173547</t>
  </si>
  <si>
    <t>LESC173548</t>
  </si>
  <si>
    <t>LESC173549</t>
  </si>
  <si>
    <t>LESC173550</t>
  </si>
  <si>
    <t>LESC173551</t>
  </si>
  <si>
    <t>LESC173552</t>
  </si>
  <si>
    <t>LESC173553</t>
  </si>
  <si>
    <t>LESC173554</t>
  </si>
  <si>
    <t>LESC173555</t>
  </si>
  <si>
    <t>LESC173556</t>
  </si>
  <si>
    <t>LESC173557</t>
  </si>
  <si>
    <t>LESC173558</t>
  </si>
  <si>
    <t>LESC173559</t>
  </si>
  <si>
    <t>LESC173560</t>
  </si>
  <si>
    <t>LESC173561</t>
  </si>
  <si>
    <t>LESC173562</t>
  </si>
  <si>
    <t>LESC173563</t>
  </si>
  <si>
    <t>LESC173564</t>
  </si>
  <si>
    <t>LESC173565</t>
  </si>
  <si>
    <t>LESC173566</t>
  </si>
  <si>
    <t>LESC173567</t>
  </si>
  <si>
    <t>LESC173568</t>
  </si>
  <si>
    <t>LESC173569</t>
  </si>
  <si>
    <t>LESC173570</t>
  </si>
  <si>
    <t>LESC173571</t>
  </si>
  <si>
    <t>LESC173572</t>
  </si>
  <si>
    <t>LESC173573</t>
  </si>
  <si>
    <t>LESC173574</t>
  </si>
  <si>
    <t>LESC173575</t>
  </si>
  <si>
    <t>LESC173576</t>
  </si>
  <si>
    <t>LESC173577</t>
  </si>
  <si>
    <t>LESC173578</t>
  </si>
  <si>
    <t>LESC173579</t>
  </si>
  <si>
    <t>LESC173580</t>
  </si>
  <si>
    <t>LESC173581</t>
  </si>
  <si>
    <t>LESC173582</t>
  </si>
  <si>
    <t>LESC173583</t>
  </si>
  <si>
    <t>LESC173584</t>
  </si>
  <si>
    <t>LESC173585</t>
  </si>
  <si>
    <t>LESC173586</t>
  </si>
  <si>
    <t>LESC173587</t>
  </si>
  <si>
    <t>LESC173588</t>
  </si>
  <si>
    <t>LESC173589</t>
  </si>
  <si>
    <t>LESC173590</t>
  </si>
  <si>
    <t>LESC173591</t>
  </si>
  <si>
    <t>LESC173592</t>
  </si>
  <si>
    <t>LESC173593</t>
  </si>
  <si>
    <t>LESC173594</t>
  </si>
  <si>
    <t>LESC173595</t>
  </si>
  <si>
    <t>LESC173596</t>
  </si>
  <si>
    <t>LESC173597</t>
  </si>
  <si>
    <t>LESC173598</t>
  </si>
  <si>
    <t>LESC173599</t>
  </si>
  <si>
    <t>LESC173600</t>
  </si>
  <si>
    <t>LESC173601</t>
  </si>
  <si>
    <t>LESC173602</t>
  </si>
  <si>
    <t>LESC173603</t>
  </si>
  <si>
    <t>LESC173604</t>
  </si>
  <si>
    <t>LESC173605</t>
  </si>
  <si>
    <t>LESC173606</t>
  </si>
  <si>
    <t>LESC173607</t>
  </si>
  <si>
    <t>LESC173609</t>
  </si>
  <si>
    <t>LESC173611</t>
  </si>
  <si>
    <t>LESC173612</t>
  </si>
  <si>
    <t>LESC173613</t>
  </si>
  <si>
    <t>LESC173614</t>
  </si>
  <si>
    <t>LESC173615</t>
  </si>
  <si>
    <t>LESC173616</t>
  </si>
  <si>
    <t>LESC173617</t>
  </si>
  <si>
    <t>LESC173618</t>
  </si>
  <si>
    <t>LESC173619</t>
  </si>
  <si>
    <t>LESC173620</t>
  </si>
  <si>
    <t>LESC173621</t>
  </si>
  <si>
    <t>LESC173622</t>
  </si>
  <si>
    <t>LESC173624</t>
  </si>
  <si>
    <t>LESC173625</t>
  </si>
  <si>
    <t>LESC173626</t>
  </si>
  <si>
    <t>LESC173627</t>
  </si>
  <si>
    <t>LESC173628</t>
  </si>
  <si>
    <t>LESC173629</t>
  </si>
  <si>
    <t>LESC173630</t>
  </si>
  <si>
    <t>LESC173631</t>
  </si>
  <si>
    <t>LESC173632</t>
  </si>
  <si>
    <t>LESC173633</t>
  </si>
  <si>
    <t>LESC173634</t>
  </si>
  <si>
    <t>LESC173635</t>
  </si>
  <si>
    <t>LESC173636</t>
  </si>
  <si>
    <t>LESC173637</t>
  </si>
  <si>
    <t>LESC173638</t>
  </si>
  <si>
    <t>LESC173639</t>
  </si>
  <si>
    <t>LESC173640</t>
  </si>
  <si>
    <t>LESC173641</t>
  </si>
  <si>
    <t>LESC173642</t>
  </si>
  <si>
    <t>LESC173643</t>
  </si>
  <si>
    <t>LESC173644</t>
  </si>
  <si>
    <t>LESC173645</t>
  </si>
  <si>
    <t>LESC173646</t>
  </si>
  <si>
    <t>LESC173647</t>
  </si>
  <si>
    <t>LESC173648</t>
  </si>
  <si>
    <t>LESC173649</t>
  </si>
  <si>
    <t>LESC173651</t>
  </si>
  <si>
    <t>LESC173653</t>
  </si>
  <si>
    <t>LESC173654</t>
  </si>
  <si>
    <t>LESC173656</t>
  </si>
  <si>
    <t>LESC173658</t>
  </si>
  <si>
    <t>LESC173659</t>
  </si>
  <si>
    <t>LESC173660</t>
  </si>
  <si>
    <t>LESC173662</t>
  </si>
  <si>
    <t>LESC173663</t>
  </si>
  <si>
    <t>LESC173664</t>
  </si>
  <si>
    <t>LESC173665</t>
  </si>
  <si>
    <t>LESC173666</t>
  </si>
  <si>
    <t>LESC173667</t>
  </si>
  <si>
    <t>LESC173668</t>
  </si>
  <si>
    <t>LESC173669</t>
  </si>
  <si>
    <t>LESC173670</t>
  </si>
  <si>
    <t>LESC173671</t>
  </si>
  <si>
    <t>LESC173672</t>
  </si>
  <si>
    <t>LESC173673</t>
  </si>
  <si>
    <t>LESC173674</t>
  </si>
  <si>
    <t>LESC173675</t>
  </si>
  <si>
    <t>LESC173676</t>
  </si>
  <si>
    <t>LESC173677</t>
  </si>
  <si>
    <t>LESC173678</t>
  </si>
  <si>
    <t>LESC173679</t>
  </si>
  <si>
    <t>LESC173680</t>
  </si>
  <si>
    <t>LESC173681</t>
  </si>
  <si>
    <t>LESC173682</t>
  </si>
  <si>
    <t>LESC173683</t>
  </si>
  <si>
    <t>LESC173684</t>
  </si>
  <si>
    <t>LESC173685</t>
  </si>
  <si>
    <t>LESC173686</t>
  </si>
  <si>
    <t>LESC173687</t>
  </si>
  <si>
    <t>LESC173688</t>
  </si>
  <si>
    <t>LESC173689</t>
  </si>
  <si>
    <t>LESC173690</t>
  </si>
  <si>
    <t>LESC173691</t>
  </si>
  <si>
    <t>LESC173692</t>
  </si>
  <si>
    <t>LESC173693</t>
  </si>
  <si>
    <t>LESC173694</t>
  </si>
  <si>
    <t>LESC173695</t>
  </si>
  <si>
    <t>LESC173696</t>
  </si>
  <si>
    <t>LESC173697</t>
  </si>
  <si>
    <t>LESC173698</t>
  </si>
  <si>
    <t>LESC173701</t>
  </si>
  <si>
    <t>LESC173702</t>
  </si>
  <si>
    <t>LESC173703</t>
  </si>
  <si>
    <t>LESC173704</t>
  </si>
  <si>
    <t>LESC173705</t>
  </si>
  <si>
    <t>LESC173706</t>
  </si>
  <si>
    <t>LESC173707</t>
  </si>
  <si>
    <t>LESC173708</t>
  </si>
  <si>
    <t>LESC173709</t>
  </si>
  <si>
    <t>LESC173710</t>
  </si>
  <si>
    <t>LESC173711</t>
  </si>
  <si>
    <t>LESC173712</t>
  </si>
  <si>
    <t>LESC173713</t>
  </si>
  <si>
    <t>LESC173714</t>
  </si>
  <si>
    <t>LESC173715</t>
  </si>
  <si>
    <t>LESC173716</t>
  </si>
  <si>
    <t>LESC173717</t>
  </si>
  <si>
    <t>LESC173718</t>
  </si>
  <si>
    <t>LESC173719</t>
  </si>
  <si>
    <t>LESC173720</t>
  </si>
  <si>
    <t>LESC173721</t>
  </si>
  <si>
    <t>LESC173722</t>
  </si>
  <si>
    <t>LESC173723</t>
  </si>
  <si>
    <t>LESC173724</t>
  </si>
  <si>
    <t>LESC173725</t>
  </si>
  <si>
    <t>LESC173726</t>
  </si>
  <si>
    <t>LESC173727</t>
  </si>
  <si>
    <t>LESC173728</t>
  </si>
  <si>
    <t>LESC173729</t>
  </si>
  <si>
    <t>LESC173730</t>
  </si>
  <si>
    <t>LESC173731</t>
  </si>
  <si>
    <t>LESC173732</t>
  </si>
  <si>
    <t>LESC173733</t>
  </si>
  <si>
    <t>LESC173734</t>
  </si>
  <si>
    <t>LESC173735</t>
  </si>
  <si>
    <t>LESC173736</t>
  </si>
  <si>
    <t>LESC173737</t>
  </si>
  <si>
    <t>LESC173738</t>
  </si>
  <si>
    <t>LESC173739</t>
  </si>
  <si>
    <t>LESC173740</t>
  </si>
  <si>
    <t>LESC173741</t>
  </si>
  <si>
    <t>LESC173742</t>
  </si>
  <si>
    <t>LESC173743</t>
  </si>
  <si>
    <t>LESC173744</t>
  </si>
  <si>
    <t>LESC173745</t>
  </si>
  <si>
    <t>LESC173746</t>
  </si>
  <si>
    <t>LESC173747</t>
  </si>
  <si>
    <t>LESC173748</t>
  </si>
  <si>
    <t>LESC173749</t>
  </si>
  <si>
    <t>LESC173750</t>
  </si>
  <si>
    <t>LESC173751</t>
  </si>
  <si>
    <t>LESC173752</t>
  </si>
  <si>
    <t>LESC173753</t>
  </si>
  <si>
    <t>LESC173757</t>
  </si>
  <si>
    <t>LESC173758</t>
  </si>
  <si>
    <t>LESC173759</t>
  </si>
  <si>
    <t>LESC173760</t>
  </si>
  <si>
    <t>LESC173761</t>
  </si>
  <si>
    <t>LESC173762</t>
  </si>
  <si>
    <t>LESC173763</t>
  </si>
  <si>
    <t>LESC173764</t>
  </si>
  <si>
    <t>LESC173765</t>
  </si>
  <si>
    <t>LESC173766</t>
  </si>
  <si>
    <t>LESC173767</t>
  </si>
  <si>
    <t>LESC173768</t>
  </si>
  <si>
    <t>LESC173769</t>
  </si>
  <si>
    <t>LESC173770</t>
  </si>
  <si>
    <t>LESC173771</t>
  </si>
  <si>
    <t>LESC173772</t>
  </si>
  <si>
    <t>LESC173774</t>
  </si>
  <si>
    <t>LESC173775</t>
  </si>
  <si>
    <t>LESC173776</t>
  </si>
  <si>
    <t>LESC173777</t>
  </si>
  <si>
    <t>LESC173779</t>
  </si>
  <si>
    <t>LESC173780</t>
  </si>
  <si>
    <t>LESC173781</t>
  </si>
  <si>
    <t>LESC173782</t>
  </si>
  <si>
    <t>LESC173783</t>
  </si>
  <si>
    <t>LESC173784</t>
  </si>
  <si>
    <t>LESC173785</t>
  </si>
  <si>
    <t>LESC173786</t>
  </si>
  <si>
    <t>LESC173787</t>
  </si>
  <si>
    <t>LESC176001</t>
  </si>
  <si>
    <t>LESC176002</t>
  </si>
  <si>
    <t>LESC176003</t>
  </si>
  <si>
    <t>LESC176004</t>
  </si>
  <si>
    <t>LESC176005</t>
  </si>
  <si>
    <t>LESC176006</t>
  </si>
  <si>
    <t>LESC176007</t>
  </si>
  <si>
    <t>LESC176008</t>
  </si>
  <si>
    <t>LESC176009</t>
  </si>
  <si>
    <t>LESC176010</t>
  </si>
  <si>
    <t>LESC176011</t>
  </si>
  <si>
    <t>LESC176012</t>
  </si>
  <si>
    <t>LESC176013</t>
  </si>
  <si>
    <t>LESC176014</t>
  </si>
  <si>
    <t>LESC176015</t>
  </si>
  <si>
    <t>LESC176016</t>
  </si>
  <si>
    <t>LESC176017</t>
  </si>
  <si>
    <t>LESC176018</t>
  </si>
  <si>
    <t>LESC176019</t>
  </si>
  <si>
    <t>LESC176020</t>
  </si>
  <si>
    <t>LESC176021</t>
  </si>
  <si>
    <t>LESC176022</t>
  </si>
  <si>
    <t>LESC176023</t>
  </si>
  <si>
    <t>LESC176024</t>
  </si>
  <si>
    <t>LESC176025</t>
  </si>
  <si>
    <t>LESC176026</t>
  </si>
  <si>
    <t>LESC176027</t>
  </si>
  <si>
    <t>LESC176028</t>
  </si>
  <si>
    <t>LESC176029</t>
  </si>
  <si>
    <t>LESC176030</t>
  </si>
  <si>
    <t>LESC176031</t>
  </si>
  <si>
    <t>LESC176033</t>
  </si>
  <si>
    <t>LESC176034</t>
  </si>
  <si>
    <t>LESC176035</t>
  </si>
  <si>
    <t>LESC176036</t>
  </si>
  <si>
    <t>LESC176037</t>
  </si>
  <si>
    <t>LESC176038</t>
  </si>
  <si>
    <t>LESC176039</t>
  </si>
  <si>
    <t>LESC176040</t>
  </si>
  <si>
    <t>LESC176041</t>
  </si>
  <si>
    <t>LESC176042</t>
  </si>
  <si>
    <t>LESC176043</t>
  </si>
  <si>
    <t>LESC176044</t>
  </si>
  <si>
    <t>LESC176045</t>
  </si>
  <si>
    <t>LESC176046</t>
  </si>
  <si>
    <t>LESC176047</t>
  </si>
  <si>
    <t>LESC176048</t>
  </si>
  <si>
    <t>LESC176049</t>
  </si>
  <si>
    <t>LESC176050</t>
  </si>
  <si>
    <t>LESC176051</t>
  </si>
  <si>
    <t>LESC176052</t>
  </si>
  <si>
    <t>LESC176053</t>
  </si>
  <si>
    <t>LESC176054</t>
  </si>
  <si>
    <t>LESC176055</t>
  </si>
  <si>
    <t>LESC176056</t>
  </si>
  <si>
    <t>LESC176057</t>
  </si>
  <si>
    <t>LESC176058</t>
  </si>
  <si>
    <t>LESC176059</t>
  </si>
  <si>
    <t>LESC176060</t>
  </si>
  <si>
    <t>LESC176061</t>
  </si>
  <si>
    <t>LESC176062</t>
  </si>
  <si>
    <t>LESC176063</t>
  </si>
  <si>
    <t>LESC176064</t>
  </si>
  <si>
    <t>LESC176065</t>
  </si>
  <si>
    <t>LESC176066</t>
  </si>
  <si>
    <t>LESC176067</t>
  </si>
  <si>
    <t>LESC176068</t>
  </si>
  <si>
    <t>LESC176069</t>
  </si>
  <si>
    <t>LESC176070</t>
  </si>
  <si>
    <t>LESC176071</t>
  </si>
  <si>
    <t>LESC176072</t>
  </si>
  <si>
    <t>LESC176073</t>
  </si>
  <si>
    <t>LESC176074</t>
  </si>
  <si>
    <t>LESC176075</t>
  </si>
  <si>
    <t>LESC176076</t>
  </si>
  <si>
    <t>LESC176077</t>
  </si>
  <si>
    <t>LESC176078</t>
  </si>
  <si>
    <t>LESC176079</t>
  </si>
  <si>
    <t>LESC176080</t>
  </si>
  <si>
    <t>LESC176081</t>
  </si>
  <si>
    <t>LESC176082</t>
  </si>
  <si>
    <t>LESC176083</t>
  </si>
  <si>
    <t>LESC176084</t>
  </si>
  <si>
    <t>LESC176085</t>
  </si>
  <si>
    <t>LESC176086</t>
  </si>
  <si>
    <t>LESC176087</t>
  </si>
  <si>
    <t>LESC176088</t>
  </si>
  <si>
    <t>LESC176089</t>
  </si>
  <si>
    <t>LESC176090</t>
  </si>
  <si>
    <t>LESC176091</t>
  </si>
  <si>
    <t>LESC176092</t>
  </si>
  <si>
    <t>LESC176093</t>
  </si>
  <si>
    <t>LESC176094</t>
  </si>
  <si>
    <t>LESC176095</t>
  </si>
  <si>
    <t>LESC176096</t>
  </si>
  <si>
    <t>LESC176097</t>
  </si>
  <si>
    <t>LESC176098</t>
  </si>
  <si>
    <t>LESC176099</t>
  </si>
  <si>
    <t>LESC176100</t>
  </si>
  <si>
    <t>LESC176101</t>
  </si>
  <si>
    <t>LESC176102</t>
  </si>
  <si>
    <t>LESC176103</t>
  </si>
  <si>
    <t>LESC176104</t>
  </si>
  <si>
    <t>LESC176105</t>
  </si>
  <si>
    <t>LESC176106</t>
  </si>
  <si>
    <t>LESC176107</t>
  </si>
  <si>
    <t>LESC176108</t>
  </si>
  <si>
    <t>LESC176109</t>
  </si>
  <si>
    <t>LESC176110</t>
  </si>
  <si>
    <t>LESC176111</t>
  </si>
  <si>
    <t>LESC176112</t>
  </si>
  <si>
    <t>LESC176113</t>
  </si>
  <si>
    <t>LESC176114</t>
  </si>
  <si>
    <t>LESC176115</t>
  </si>
  <si>
    <t>LESC176116</t>
  </si>
  <si>
    <t>LESC176117</t>
  </si>
  <si>
    <t>LESC176118</t>
  </si>
  <si>
    <t>LESC176119</t>
  </si>
  <si>
    <t>LESC176120</t>
  </si>
  <si>
    <t>LESC176121</t>
  </si>
  <si>
    <t>LESC176122</t>
  </si>
  <si>
    <t>LESC176123</t>
  </si>
  <si>
    <t>LESC176124</t>
  </si>
  <si>
    <t>LESC149687</t>
  </si>
  <si>
    <t>13</t>
  </si>
  <si>
    <t>95/93</t>
  </si>
  <si>
    <t>78</t>
  </si>
  <si>
    <t>107</t>
  </si>
  <si>
    <t>XL</t>
  </si>
  <si>
    <t>35</t>
  </si>
  <si>
    <t>18</t>
  </si>
  <si>
    <t>109</t>
  </si>
  <si>
    <t>111/109</t>
  </si>
  <si>
    <t>19</t>
  </si>
  <si>
    <t>20</t>
  </si>
  <si>
    <t>105/103</t>
  </si>
  <si>
    <t>112</t>
  </si>
  <si>
    <t>116</t>
  </si>
  <si>
    <t>30</t>
  </si>
  <si>
    <t>105</t>
  </si>
  <si>
    <t>117/115</t>
  </si>
  <si>
    <t>115/116</t>
  </si>
  <si>
    <t>121/119</t>
  </si>
  <si>
    <t>111</t>
  </si>
  <si>
    <t>120/116</t>
  </si>
  <si>
    <t>21</t>
  </si>
  <si>
    <t>WY</t>
  </si>
  <si>
    <t>110</t>
  </si>
  <si>
    <t>265</t>
  </si>
  <si>
    <t>22</t>
  </si>
  <si>
    <t>114</t>
  </si>
  <si>
    <t>27</t>
  </si>
  <si>
    <t>8.5</t>
  </si>
  <si>
    <t>285</t>
  </si>
  <si>
    <t>295</t>
  </si>
  <si>
    <t>25</t>
  </si>
  <si>
    <t>305</t>
  </si>
  <si>
    <t>23</t>
  </si>
  <si>
    <t>9.5</t>
  </si>
  <si>
    <t>315</t>
  </si>
  <si>
    <t>31</t>
  </si>
  <si>
    <t>325</t>
  </si>
  <si>
    <t>335</t>
  </si>
  <si>
    <t>113</t>
  </si>
  <si>
    <t>122</t>
  </si>
  <si>
    <t>26</t>
  </si>
  <si>
    <t>120</t>
  </si>
  <si>
    <t>VE DYNAXER HP3</t>
  </si>
  <si>
    <t>VE PRIMACY 3</t>
  </si>
  <si>
    <t xml:space="preserve">VE Conti.eContact </t>
  </si>
  <si>
    <t xml:space="preserve">VE ContiEcoContact 3 </t>
  </si>
  <si>
    <t xml:space="preserve">VE ContiEcoContact EP </t>
  </si>
  <si>
    <t xml:space="preserve">VE ContiPremiumCont 2 </t>
  </si>
  <si>
    <t xml:space="preserve">VE VancoContact 2 </t>
  </si>
  <si>
    <t xml:space="preserve">VE ContiEcoContact 5 </t>
  </si>
  <si>
    <t xml:space="preserve">VE ContiContact CT 22 </t>
  </si>
  <si>
    <t xml:space="preserve">VE ContiEcoContact CP </t>
  </si>
  <si>
    <t xml:space="preserve">VE ContiPremiumCont 5 </t>
  </si>
  <si>
    <t xml:space="preserve">VE Vanco 2 </t>
  </si>
  <si>
    <t xml:space="preserve">VE ContiPremiumContact </t>
  </si>
  <si>
    <t xml:space="preserve">VE VancoContact </t>
  </si>
  <si>
    <t xml:space="preserve">VE Contact CST17 </t>
  </si>
  <si>
    <t xml:space="preserve">VE ContiVanContact 100 </t>
  </si>
  <si>
    <t xml:space="preserve">VE ContiSportContact </t>
  </si>
  <si>
    <t xml:space="preserve">VE ContiSportContact 3 </t>
  </si>
  <si>
    <t xml:space="preserve">VE ContiSportContact 2 </t>
  </si>
  <si>
    <t>VE ContiPremiumCont 2 SSR</t>
  </si>
  <si>
    <t xml:space="preserve">VE CrossContact LX </t>
  </si>
  <si>
    <t xml:space="preserve">VE VancoEco </t>
  </si>
  <si>
    <t xml:space="preserve">VE Vanco-6 </t>
  </si>
  <si>
    <t xml:space="preserve">VE VancoCamper </t>
  </si>
  <si>
    <t xml:space="preserve">VE Conti4x4Contact </t>
  </si>
  <si>
    <t xml:space="preserve">VE ContiSportContact 5 </t>
  </si>
  <si>
    <t>VE ContiSportContact 3 SSR</t>
  </si>
  <si>
    <t>VE ContiPremiumContact SSR</t>
  </si>
  <si>
    <t>VE ContiPremiumCont 2 ContiSeal</t>
  </si>
  <si>
    <t xml:space="preserve">VE ContiCrossContactLX2 </t>
  </si>
  <si>
    <t xml:space="preserve">VE ContiCrossContact AT </t>
  </si>
  <si>
    <t xml:space="preserve">VE ContiVanContact 200 </t>
  </si>
  <si>
    <t xml:space="preserve">VE ContiCrossCont UHP </t>
  </si>
  <si>
    <t xml:space="preserve">VE ContiCrossCont LX Sp </t>
  </si>
  <si>
    <t xml:space="preserve">VE ContiSportContact 5P </t>
  </si>
  <si>
    <t>VE ContiSportContact 5 SSR</t>
  </si>
  <si>
    <t>VE ContiSportContact 3 ContiSeal</t>
  </si>
  <si>
    <t>VE ContiSportContact 2 SSR</t>
  </si>
  <si>
    <t>VE ContiSportContact 5 ContiSeal</t>
  </si>
  <si>
    <t xml:space="preserve">VE ContiTrac </t>
  </si>
  <si>
    <t>VE ContiSportContact 5P SSR</t>
  </si>
  <si>
    <t>VE Conti4x4Contact SSR</t>
  </si>
  <si>
    <t>VE ContiCrossCont LX Sp SSR</t>
  </si>
  <si>
    <t>VE ContiCrossCont UHP SSR</t>
  </si>
  <si>
    <t xml:space="preserve">VE Conti4x4SportContact </t>
  </si>
  <si>
    <t>VE SCORPION VERDE ALL SEASON</t>
  </si>
  <si>
    <t>VE CINTURATO P7</t>
  </si>
  <si>
    <t>VE P ZERO</t>
  </si>
  <si>
    <t>VE CHRONO 2</t>
  </si>
  <si>
    <t>VE CINTURATO P7 BLUE</t>
  </si>
  <si>
    <t>VE SCORPION VERDE</t>
  </si>
  <si>
    <t>VE PZERO NERO GT</t>
  </si>
  <si>
    <t>INV SOTTOZERO SERIE II</t>
  </si>
  <si>
    <t>INV SOTTOZERO 3</t>
  </si>
  <si>
    <t>INV SNOWCONTROL SERIE 3</t>
  </si>
  <si>
    <t>VE CINTURATO P1 VERDE</t>
  </si>
  <si>
    <t>VE PZERO ASIMMETRICO</t>
  </si>
  <si>
    <t>VE PZERO DIREZIONALE</t>
  </si>
  <si>
    <t>VE SCORPION ZERO ASIMMETRICO</t>
  </si>
  <si>
    <t>VE LATITUDE CROSS</t>
  </si>
  <si>
    <t>LESC159193</t>
  </si>
  <si>
    <t>LESC159194</t>
  </si>
  <si>
    <t>LESC159195</t>
  </si>
  <si>
    <t>LESC159196</t>
  </si>
  <si>
    <t>LESC159197</t>
  </si>
  <si>
    <t>LESC159198</t>
  </si>
  <si>
    <t>LESC159199</t>
  </si>
  <si>
    <t>LESC159200</t>
  </si>
  <si>
    <t>LESC159201</t>
  </si>
  <si>
    <t>LESC159202</t>
  </si>
  <si>
    <t>LESC159203</t>
  </si>
  <si>
    <t>LESC159204</t>
  </si>
  <si>
    <t>LESC159205</t>
  </si>
  <si>
    <t>LESC159206</t>
  </si>
  <si>
    <t>LESC159207</t>
  </si>
  <si>
    <t>LESC159208</t>
  </si>
  <si>
    <t>LESC159209</t>
  </si>
  <si>
    <t>LESC159210</t>
  </si>
  <si>
    <t>LESC159211</t>
  </si>
  <si>
    <t>LESC159212</t>
  </si>
  <si>
    <t>LESC159213</t>
  </si>
  <si>
    <t>LESC159214</t>
  </si>
  <si>
    <t>LESC159215</t>
  </si>
  <si>
    <t>LESC159216</t>
  </si>
  <si>
    <t>LESC159217</t>
  </si>
  <si>
    <t>LESC159218</t>
  </si>
  <si>
    <t>LESC159219</t>
  </si>
  <si>
    <t>LESC159220</t>
  </si>
  <si>
    <t>LESC159221</t>
  </si>
  <si>
    <t>LESC159222</t>
  </si>
  <si>
    <t>LESC159223</t>
  </si>
  <si>
    <t>LESC159224</t>
  </si>
  <si>
    <t>LESC159225</t>
  </si>
  <si>
    <t>LESC159226</t>
  </si>
  <si>
    <t>LESC159227</t>
  </si>
  <si>
    <t>LESC159228</t>
  </si>
  <si>
    <t>LESC159229</t>
  </si>
  <si>
    <t>LESC159230</t>
  </si>
  <si>
    <t>LESC159231</t>
  </si>
  <si>
    <t>LESC159232</t>
  </si>
  <si>
    <t>LESC159233</t>
  </si>
  <si>
    <t>LESC159234</t>
  </si>
  <si>
    <t>LESC159235</t>
  </si>
  <si>
    <t>LESC159236</t>
  </si>
  <si>
    <t>LESC159237</t>
  </si>
  <si>
    <t>LESC159238</t>
  </si>
  <si>
    <t>LESC159239</t>
  </si>
  <si>
    <t>LESC159240</t>
  </si>
  <si>
    <t>LESC159241</t>
  </si>
  <si>
    <t>LESC159242</t>
  </si>
  <si>
    <t>LESC159243</t>
  </si>
  <si>
    <t>LESC159244</t>
  </si>
  <si>
    <t>LESC159245</t>
  </si>
  <si>
    <t>LESC159246</t>
  </si>
  <si>
    <t>LESC149688</t>
  </si>
  <si>
    <t>LESC149689</t>
  </si>
  <si>
    <t>VE Bravuris 3HM</t>
  </si>
  <si>
    <t>VE Brillantis 2</t>
  </si>
  <si>
    <t>VE Brav 3HM</t>
  </si>
  <si>
    <t>VE PILOT SPORT PS2</t>
  </si>
  <si>
    <t>VE SCORPION STR</t>
  </si>
  <si>
    <t>BARUM VERANO</t>
  </si>
  <si>
    <t>BRIDGESTONE VERANO</t>
  </si>
  <si>
    <t>CONTINENTAL VERANO</t>
  </si>
  <si>
    <t>DUNLOP VERANO</t>
  </si>
  <si>
    <t>DUNLOP INVIERNO</t>
  </si>
  <si>
    <t>FIRESTONE VERANO</t>
  </si>
  <si>
    <t>GOODYEAR VERANO</t>
  </si>
  <si>
    <t>GOODYEAR INVIERNO</t>
  </si>
  <si>
    <t>KLEBER VERANO</t>
  </si>
  <si>
    <t>KLEBER INVIERNO</t>
  </si>
  <si>
    <t>KORMORAN VERANO</t>
  </si>
  <si>
    <t>KORMORAN INVIERNO</t>
  </si>
  <si>
    <t>MICHELIN VERANO</t>
  </si>
  <si>
    <t>MICHELIN INVIERNO</t>
  </si>
  <si>
    <t>PIRELLI VERANO</t>
  </si>
  <si>
    <t>PIRELLI INVIERNO</t>
  </si>
  <si>
    <t>OFERTA TODO INCLUIDO
ELEGIR Nº NEUMATICOS  A MONTAR</t>
  </si>
  <si>
    <t>PRECIO  MANO DE OBRA</t>
  </si>
  <si>
    <t>MARGEN   MANO DE OBRA</t>
  </si>
  <si>
    <t>PRECIO FIJO MONTAJE (unidad)</t>
  </si>
  <si>
    <t>INTROCUCIR   IVA</t>
  </si>
  <si>
    <t xml:space="preserve">PERSONALICE LOS CAMPOS EN COLOR AZUL </t>
  </si>
  <si>
    <t>PVP SIN IVA
 NEUMATICO</t>
  </si>
  <si>
    <t>PRECIO CONTRAPESOS + VÁLVULA</t>
  </si>
  <si>
    <t xml:space="preserve">PVP INICIAL
OPERACIÓN </t>
  </si>
</sst>
</file>

<file path=xl/styles.xml><?xml version="1.0" encoding="utf-8"?>
<styleSheet xmlns="http://schemas.openxmlformats.org/spreadsheetml/2006/main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#,##0\ &quot;€&quot;"/>
  </numFmts>
  <fonts count="5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0"/>
      <color indexed="12"/>
      <name val="Arial"/>
      <family val="2"/>
    </font>
    <font>
      <b/>
      <sz val="12"/>
      <color indexed="9"/>
      <name val="Arial"/>
      <family val="2"/>
    </font>
    <font>
      <b/>
      <sz val="24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indexed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4"/>
      <color indexed="9"/>
      <name val="Arial"/>
      <family val="2"/>
    </font>
    <font>
      <b/>
      <sz val="11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u val="double"/>
      <sz val="24"/>
      <name val="Arial"/>
      <family val="2"/>
    </font>
    <font>
      <sz val="14"/>
      <color indexed="81"/>
      <name val="Tahoma"/>
      <family val="2"/>
    </font>
    <font>
      <b/>
      <sz val="14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4"/>
      <color rgb="FF0000FF"/>
      <name val="Arial"/>
      <family val="2"/>
    </font>
    <font>
      <sz val="18"/>
      <color rgb="FF0000FF"/>
      <name val="Calibri"/>
      <family val="2"/>
    </font>
    <font>
      <b/>
      <sz val="14"/>
      <color rgb="FFFFFF00"/>
      <name val="Arial"/>
      <family val="2"/>
    </font>
    <font>
      <sz val="32"/>
      <color rgb="FF0000FF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35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1" fillId="2" borderId="0" applyNumberFormat="0" applyBorder="0" applyAlignment="0" applyProtection="0"/>
    <xf numFmtId="0" fontId="22" fillId="2" borderId="0" applyNumberFormat="0" applyBorder="0" applyAlignment="0" applyProtection="0"/>
    <xf numFmtId="0" fontId="1" fillId="2" borderId="0" applyNumberFormat="0" applyBorder="0" applyAlignment="0" applyProtection="0"/>
    <xf numFmtId="0" fontId="2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1" fillId="3" borderId="0" applyNumberFormat="0" applyBorder="0" applyAlignment="0" applyProtection="0"/>
    <xf numFmtId="0" fontId="22" fillId="3" borderId="0" applyNumberFormat="0" applyBorder="0" applyAlignment="0" applyProtection="0"/>
    <xf numFmtId="0" fontId="1" fillId="3" borderId="0" applyNumberFormat="0" applyBorder="0" applyAlignment="0" applyProtection="0"/>
    <xf numFmtId="0" fontId="22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" fillId="4" borderId="0" applyNumberFormat="0" applyBorder="0" applyAlignment="0" applyProtection="0"/>
    <xf numFmtId="0" fontId="22" fillId="4" borderId="0" applyNumberFormat="0" applyBorder="0" applyAlignment="0" applyProtection="0"/>
    <xf numFmtId="0" fontId="1" fillId="4" borderId="0" applyNumberFormat="0" applyBorder="0" applyAlignment="0" applyProtection="0"/>
    <xf numFmtId="0" fontId="22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1" fillId="5" borderId="0" applyNumberFormat="0" applyBorder="0" applyAlignment="0" applyProtection="0"/>
    <xf numFmtId="0" fontId="22" fillId="5" borderId="0" applyNumberFormat="0" applyBorder="0" applyAlignment="0" applyProtection="0"/>
    <xf numFmtId="0" fontId="1" fillId="5" borderId="0" applyNumberFormat="0" applyBorder="0" applyAlignment="0" applyProtection="0"/>
    <xf numFmtId="0" fontId="2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1" fillId="6" borderId="0" applyNumberFormat="0" applyBorder="0" applyAlignment="0" applyProtection="0"/>
    <xf numFmtId="0" fontId="22" fillId="6" borderId="0" applyNumberFormat="0" applyBorder="0" applyAlignment="0" applyProtection="0"/>
    <xf numFmtId="0" fontId="1" fillId="6" borderId="0" applyNumberFormat="0" applyBorder="0" applyAlignment="0" applyProtection="0"/>
    <xf numFmtId="0" fontId="22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1" fillId="7" borderId="0" applyNumberFormat="0" applyBorder="0" applyAlignment="0" applyProtection="0"/>
    <xf numFmtId="0" fontId="22" fillId="7" borderId="0" applyNumberFormat="0" applyBorder="0" applyAlignment="0" applyProtection="0"/>
    <xf numFmtId="0" fontId="1" fillId="7" borderId="0" applyNumberFormat="0" applyBorder="0" applyAlignment="0" applyProtection="0"/>
    <xf numFmtId="0" fontId="2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1" fillId="8" borderId="0" applyNumberFormat="0" applyBorder="0" applyAlignment="0" applyProtection="0"/>
    <xf numFmtId="0" fontId="22" fillId="8" borderId="0" applyNumberFormat="0" applyBorder="0" applyAlignment="0" applyProtection="0"/>
    <xf numFmtId="0" fontId="1" fillId="8" borderId="0" applyNumberFormat="0" applyBorder="0" applyAlignment="0" applyProtection="0"/>
    <xf numFmtId="0" fontId="2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" fillId="9" borderId="0" applyNumberFormat="0" applyBorder="0" applyAlignment="0" applyProtection="0"/>
    <xf numFmtId="0" fontId="22" fillId="9" borderId="0" applyNumberFormat="0" applyBorder="0" applyAlignment="0" applyProtection="0"/>
    <xf numFmtId="0" fontId="1" fillId="9" borderId="0" applyNumberFormat="0" applyBorder="0" applyAlignment="0" applyProtection="0"/>
    <xf numFmtId="0" fontId="22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1" fillId="5" borderId="0" applyNumberFormat="0" applyBorder="0" applyAlignment="0" applyProtection="0"/>
    <xf numFmtId="0" fontId="22" fillId="5" borderId="0" applyNumberFormat="0" applyBorder="0" applyAlignment="0" applyProtection="0"/>
    <xf numFmtId="0" fontId="1" fillId="5" borderId="0" applyNumberFormat="0" applyBorder="0" applyAlignment="0" applyProtection="0"/>
    <xf numFmtId="0" fontId="2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1" fillId="8" borderId="0" applyNumberFormat="0" applyBorder="0" applyAlignment="0" applyProtection="0"/>
    <xf numFmtId="0" fontId="22" fillId="8" borderId="0" applyNumberFormat="0" applyBorder="0" applyAlignment="0" applyProtection="0"/>
    <xf numFmtId="0" fontId="1" fillId="8" borderId="0" applyNumberFormat="0" applyBorder="0" applyAlignment="0" applyProtection="0"/>
    <xf numFmtId="0" fontId="2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16" borderId="1" applyNumberFormat="0" applyAlignment="0" applyProtection="0"/>
    <xf numFmtId="0" fontId="25" fillId="16" borderId="1" applyNumberFormat="0" applyAlignment="0" applyProtection="0"/>
    <xf numFmtId="0" fontId="25" fillId="16" borderId="1" applyNumberFormat="0" applyAlignment="0" applyProtection="0"/>
    <xf numFmtId="0" fontId="25" fillId="16" borderId="1" applyNumberFormat="0" applyAlignment="0" applyProtection="0"/>
    <xf numFmtId="0" fontId="25" fillId="16" borderId="1" applyNumberFormat="0" applyAlignment="0" applyProtection="0"/>
    <xf numFmtId="0" fontId="26" fillId="17" borderId="2" applyNumberFormat="0" applyAlignment="0" applyProtection="0"/>
    <xf numFmtId="0" fontId="26" fillId="17" borderId="2" applyNumberFormat="0" applyAlignment="0" applyProtection="0"/>
    <xf numFmtId="0" fontId="26" fillId="17" borderId="2" applyNumberFormat="0" applyAlignment="0" applyProtection="0"/>
    <xf numFmtId="0" fontId="26" fillId="17" borderId="2" applyNumberFormat="0" applyAlignment="0" applyProtection="0"/>
    <xf numFmtId="0" fontId="26" fillId="17" borderId="2" applyNumberFormat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18" fillId="0" borderId="0"/>
    <xf numFmtId="0" fontId="18" fillId="0" borderId="0"/>
    <xf numFmtId="0" fontId="2" fillId="0" borderId="0"/>
    <xf numFmtId="0" fontId="2" fillId="0" borderId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5" fillId="0" borderId="0"/>
    <xf numFmtId="0" fontId="18" fillId="0" borderId="0"/>
    <xf numFmtId="0" fontId="2" fillId="0" borderId="0"/>
    <xf numFmtId="0" fontId="43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8" fillId="0" borderId="0"/>
    <xf numFmtId="0" fontId="2" fillId="0" borderId="0"/>
    <xf numFmtId="0" fontId="49" fillId="0" borderId="0"/>
    <xf numFmtId="0" fontId="49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18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4" fillId="0" borderId="0"/>
    <xf numFmtId="0" fontId="2" fillId="0" borderId="0"/>
    <xf numFmtId="0" fontId="2" fillId="0" borderId="0"/>
    <xf numFmtId="0" fontId="49" fillId="0" borderId="0"/>
    <xf numFmtId="0" fontId="2" fillId="0" borderId="0"/>
    <xf numFmtId="0" fontId="18" fillId="23" borderId="4" applyNumberFormat="0" applyFont="0" applyAlignment="0" applyProtection="0"/>
    <xf numFmtId="0" fontId="18" fillId="23" borderId="4" applyNumberFormat="0" applyFont="0" applyAlignment="0" applyProtection="0"/>
    <xf numFmtId="0" fontId="2" fillId="23" borderId="4" applyNumberFormat="0" applyFont="0" applyAlignment="0" applyProtection="0"/>
    <xf numFmtId="0" fontId="18" fillId="23" borderId="4" applyNumberFormat="0" applyFont="0" applyAlignment="0" applyProtection="0"/>
    <xf numFmtId="0" fontId="2" fillId="23" borderId="4" applyNumberFormat="0" applyFont="0" applyAlignment="0" applyProtection="0"/>
    <xf numFmtId="0" fontId="2" fillId="23" borderId="4" applyNumberFormat="0" applyFont="0" applyAlignment="0" applyProtection="0"/>
    <xf numFmtId="0" fontId="2" fillId="23" borderId="4" applyNumberFormat="0" applyFont="0" applyAlignment="0" applyProtection="0"/>
    <xf numFmtId="9" fontId="18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2" fillId="16" borderId="5" applyNumberFormat="0" applyAlignment="0" applyProtection="0"/>
    <xf numFmtId="0" fontId="32" fillId="16" borderId="5" applyNumberFormat="0" applyAlignment="0" applyProtection="0"/>
    <xf numFmtId="0" fontId="32" fillId="16" borderId="5" applyNumberFormat="0" applyAlignment="0" applyProtection="0"/>
    <xf numFmtId="0" fontId="32" fillId="16" borderId="5" applyNumberFormat="0" applyAlignment="0" applyProtection="0"/>
    <xf numFmtId="0" fontId="32" fillId="16" borderId="5" applyNumberFormat="0" applyAlignment="0" applyProtection="0"/>
    <xf numFmtId="0" fontId="18" fillId="24" borderId="5" applyNumberFormat="0" applyProtection="0">
      <alignment horizontal="left" vertical="center" indent="1"/>
    </xf>
    <xf numFmtId="0" fontId="2" fillId="24" borderId="5" applyNumberFormat="0" applyProtection="0">
      <alignment horizontal="left" vertical="center" indent="1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</cellStyleXfs>
  <cellXfs count="120">
    <xf numFmtId="0" fontId="0" fillId="0" borderId="0" xfId="0"/>
    <xf numFmtId="0" fontId="3" fillId="25" borderId="10" xfId="240" applyFont="1" applyFill="1" applyBorder="1" applyAlignment="1" applyProtection="1">
      <alignment horizontal="center" vertical="center" wrapText="1"/>
    </xf>
    <xf numFmtId="0" fontId="3" fillId="26" borderId="10" xfId="240" applyFont="1" applyFill="1" applyBorder="1" applyAlignment="1" applyProtection="1">
      <alignment horizontal="left" vertical="center" wrapText="1"/>
    </xf>
    <xf numFmtId="0" fontId="4" fillId="0" borderId="0" xfId="0" applyFont="1" applyFill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7" fillId="0" borderId="0" xfId="0" applyFont="1" applyFill="1" applyAlignment="1" applyProtection="1"/>
    <xf numFmtId="0" fontId="3" fillId="0" borderId="0" xfId="0" applyFont="1" applyFill="1" applyAlignment="1" applyProtection="1">
      <alignment horizontal="center"/>
    </xf>
    <xf numFmtId="0" fontId="9" fillId="0" borderId="0" xfId="0" applyFont="1" applyFill="1" applyProtection="1"/>
    <xf numFmtId="49" fontId="4" fillId="0" borderId="0" xfId="0" applyNumberFormat="1" applyFont="1" applyFill="1" applyAlignment="1" applyProtection="1">
      <alignment horizontal="center"/>
    </xf>
    <xf numFmtId="2" fontId="4" fillId="0" borderId="0" xfId="0" applyNumberFormat="1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2" fontId="11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</xf>
    <xf numFmtId="2" fontId="12" fillId="0" borderId="0" xfId="0" applyNumberFormat="1" applyFont="1" applyFill="1" applyAlignment="1" applyProtection="1"/>
    <xf numFmtId="0" fontId="17" fillId="0" borderId="0" xfId="0" applyFont="1" applyProtection="1"/>
    <xf numFmtId="2" fontId="13" fillId="0" borderId="0" xfId="0" applyNumberFormat="1" applyFont="1" applyFill="1" applyBorder="1" applyProtection="1"/>
    <xf numFmtId="0" fontId="3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vertical="center"/>
    </xf>
    <xf numFmtId="9" fontId="7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/>
    <xf numFmtId="2" fontId="3" fillId="0" borderId="0" xfId="0" applyNumberFormat="1" applyFont="1" applyFill="1" applyAlignment="1" applyProtection="1">
      <alignment horizontal="center"/>
    </xf>
    <xf numFmtId="2" fontId="8" fillId="0" borderId="0" xfId="0" applyNumberFormat="1" applyFont="1" applyFill="1" applyAlignment="1" applyProtection="1">
      <alignment horizontal="center"/>
    </xf>
    <xf numFmtId="0" fontId="15" fillId="27" borderId="11" xfId="0" applyFont="1" applyFill="1" applyBorder="1" applyAlignment="1" applyProtection="1">
      <alignment horizontal="left" vertical="center" textRotation="90" wrapText="1"/>
    </xf>
    <xf numFmtId="0" fontId="15" fillId="27" borderId="12" xfId="0" applyFont="1" applyFill="1" applyBorder="1" applyAlignment="1" applyProtection="1">
      <alignment horizontal="left" vertical="center" textRotation="90" wrapText="1"/>
    </xf>
    <xf numFmtId="0" fontId="15" fillId="27" borderId="12" xfId="0" applyFont="1" applyFill="1" applyBorder="1" applyAlignment="1" applyProtection="1">
      <alignment horizontal="center" vertical="center" textRotation="90" wrapText="1"/>
    </xf>
    <xf numFmtId="0" fontId="15" fillId="27" borderId="12" xfId="0" applyFont="1" applyFill="1" applyBorder="1" applyAlignment="1" applyProtection="1">
      <alignment horizontal="center" vertical="center"/>
    </xf>
    <xf numFmtId="2" fontId="15" fillId="27" borderId="12" xfId="0" applyNumberFormat="1" applyFont="1" applyFill="1" applyBorder="1" applyAlignment="1" applyProtection="1">
      <alignment horizontal="center" vertical="center" wrapText="1"/>
    </xf>
    <xf numFmtId="2" fontId="15" fillId="27" borderId="13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Protection="1"/>
    <xf numFmtId="0" fontId="5" fillId="0" borderId="0" xfId="0" applyFont="1" applyFill="1" applyProtection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" fillId="0" borderId="0" xfId="0" applyFont="1" applyFill="1" applyProtection="1"/>
    <xf numFmtId="0" fontId="19" fillId="0" borderId="0" xfId="0" applyFont="1" applyFill="1"/>
    <xf numFmtId="0" fontId="0" fillId="0" borderId="10" xfId="0" applyBorder="1" applyAlignment="1">
      <alignment horizontal="center"/>
    </xf>
    <xf numFmtId="0" fontId="3" fillId="28" borderId="10" xfId="240" applyFont="1" applyFill="1" applyBorder="1" applyAlignment="1" applyProtection="1">
      <alignment horizontal="left" vertical="center" wrapText="1"/>
    </xf>
    <xf numFmtId="0" fontId="19" fillId="0" borderId="0" xfId="0" applyFont="1" applyAlignment="1"/>
    <xf numFmtId="0" fontId="3" fillId="0" borderId="10" xfId="0" applyFont="1" applyBorder="1" applyAlignment="1">
      <alignment horizontal="center"/>
    </xf>
    <xf numFmtId="0" fontId="0" fillId="29" borderId="14" xfId="0" applyNumberFormat="1" applyFill="1" applyBorder="1" applyAlignment="1">
      <alignment horizontal="center" wrapText="1"/>
    </xf>
    <xf numFmtId="0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0" fontId="39" fillId="30" borderId="0" xfId="0" applyFont="1" applyFill="1" applyProtection="1"/>
    <xf numFmtId="0" fontId="39" fillId="30" borderId="0" xfId="0" applyFont="1" applyFill="1" applyBorder="1" applyProtection="1"/>
    <xf numFmtId="0" fontId="40" fillId="30" borderId="0" xfId="0" applyFont="1" applyFill="1" applyProtection="1"/>
    <xf numFmtId="0" fontId="40" fillId="30" borderId="0" xfId="0" applyFont="1" applyFill="1" applyBorder="1" applyAlignment="1" applyProtection="1">
      <alignment horizontal="center"/>
    </xf>
    <xf numFmtId="2" fontId="40" fillId="30" borderId="0" xfId="0" applyNumberFormat="1" applyFont="1" applyFill="1" applyBorder="1" applyAlignment="1" applyProtection="1">
      <alignment horizontal="center"/>
    </xf>
    <xf numFmtId="0" fontId="41" fillId="30" borderId="0" xfId="0" applyFont="1" applyFill="1" applyAlignment="1" applyProtection="1">
      <alignment horizontal="center"/>
    </xf>
    <xf numFmtId="0" fontId="41" fillId="30" borderId="0" xfId="0" applyFont="1" applyFill="1" applyBorder="1" applyAlignment="1" applyProtection="1">
      <alignment horizontal="center"/>
    </xf>
    <xf numFmtId="0" fontId="40" fillId="30" borderId="0" xfId="0" applyFont="1" applyFill="1" applyAlignment="1" applyProtection="1">
      <alignment horizontal="center"/>
    </xf>
    <xf numFmtId="0" fontId="40" fillId="30" borderId="0" xfId="0" applyFont="1" applyFill="1" applyBorder="1" applyProtection="1"/>
    <xf numFmtId="49" fontId="42" fillId="30" borderId="0" xfId="0" applyNumberFormat="1" applyFont="1" applyFill="1" applyBorder="1" applyAlignment="1" applyProtection="1">
      <alignment horizontal="center"/>
    </xf>
    <xf numFmtId="0" fontId="40" fillId="30" borderId="0" xfId="0" applyNumberFormat="1" applyFont="1" applyFill="1" applyBorder="1" applyAlignment="1" applyProtection="1">
      <alignment horizontal="center"/>
    </xf>
    <xf numFmtId="9" fontId="40" fillId="30" borderId="0" xfId="0" applyNumberFormat="1" applyFont="1" applyFill="1" applyBorder="1" applyAlignment="1" applyProtection="1">
      <alignment horizontal="center"/>
    </xf>
    <xf numFmtId="9" fontId="3" fillId="30" borderId="0" xfId="0" applyNumberFormat="1" applyFont="1" applyFill="1" applyAlignment="1" applyProtection="1">
      <alignment horizontal="center"/>
    </xf>
    <xf numFmtId="2" fontId="40" fillId="30" borderId="0" xfId="0" applyNumberFormat="1" applyFont="1" applyFill="1" applyProtection="1"/>
    <xf numFmtId="9" fontId="40" fillId="30" borderId="0" xfId="0" applyNumberFormat="1" applyFont="1" applyFill="1" applyAlignment="1" applyProtection="1">
      <alignment horizontal="center"/>
    </xf>
    <xf numFmtId="2" fontId="39" fillId="30" borderId="0" xfId="0" applyNumberFormat="1" applyFont="1" applyFill="1" applyBorder="1" applyAlignment="1" applyProtection="1">
      <alignment horizontal="center"/>
    </xf>
    <xf numFmtId="0" fontId="39" fillId="30" borderId="0" xfId="0" applyFont="1" applyFill="1" applyBorder="1" applyAlignment="1" applyProtection="1">
      <alignment horizontal="right"/>
    </xf>
    <xf numFmtId="49" fontId="15" fillId="27" borderId="12" xfId="0" applyNumberFormat="1" applyFont="1" applyFill="1" applyBorder="1" applyAlignment="1" applyProtection="1">
      <alignment horizontal="center" vertical="center"/>
    </xf>
    <xf numFmtId="2" fontId="21" fillId="27" borderId="12" xfId="0" applyNumberFormat="1" applyFont="1" applyFill="1" applyBorder="1" applyAlignment="1" applyProtection="1">
      <alignment horizontal="center" vertical="center" wrapText="1"/>
    </xf>
    <xf numFmtId="9" fontId="21" fillId="31" borderId="10" xfId="0" applyNumberFormat="1" applyFont="1" applyFill="1" applyBorder="1" applyAlignment="1" applyProtection="1">
      <alignment horizontal="center"/>
    </xf>
    <xf numFmtId="10" fontId="21" fillId="31" borderId="10" xfId="0" applyNumberFormat="1" applyFont="1" applyFill="1" applyBorder="1" applyAlignment="1" applyProtection="1">
      <alignment horizontal="center"/>
    </xf>
    <xf numFmtId="164" fontId="21" fillId="31" borderId="10" xfId="0" applyNumberFormat="1" applyFont="1" applyFill="1" applyBorder="1" applyAlignment="1" applyProtection="1">
      <alignment horizontal="right"/>
    </xf>
    <xf numFmtId="0" fontId="21" fillId="31" borderId="10" xfId="0" applyNumberFormat="1" applyFont="1" applyFill="1" applyBorder="1" applyAlignment="1" applyProtection="1">
      <alignment horizontal="center"/>
    </xf>
    <xf numFmtId="0" fontId="21" fillId="31" borderId="10" xfId="208" applyNumberFormat="1" applyFont="1" applyFill="1" applyBorder="1" applyAlignment="1" applyProtection="1">
      <alignment horizontal="center"/>
      <protection locked="0"/>
    </xf>
    <xf numFmtId="0" fontId="21" fillId="31" borderId="10" xfId="207" applyNumberFormat="1" applyFont="1" applyFill="1" applyBorder="1" applyAlignment="1" applyProtection="1">
      <alignment horizontal="center"/>
    </xf>
    <xf numFmtId="0" fontId="21" fillId="31" borderId="10" xfId="207" applyFont="1" applyFill="1" applyBorder="1" applyAlignment="1" applyProtection="1">
      <alignment horizontal="center"/>
    </xf>
    <xf numFmtId="0" fontId="21" fillId="31" borderId="10" xfId="207" applyNumberFormat="1" applyFont="1" applyFill="1" applyBorder="1" applyAlignment="1" applyProtection="1">
      <alignment horizontal="left"/>
    </xf>
    <xf numFmtId="0" fontId="21" fillId="31" borderId="10" xfId="207" applyFont="1" applyFill="1" applyBorder="1" applyAlignment="1" applyProtection="1">
      <alignment horizontal="left"/>
    </xf>
    <xf numFmtId="0" fontId="16" fillId="32" borderId="10" xfId="0" applyNumberFormat="1" applyFont="1" applyFill="1" applyBorder="1" applyAlignment="1" applyProtection="1">
      <alignment horizontal="center" vertical="center"/>
      <protection locked="0"/>
    </xf>
    <xf numFmtId="164" fontId="14" fillId="32" borderId="10" xfId="0" applyNumberFormat="1" applyFont="1" applyFill="1" applyBorder="1" applyAlignment="1" applyProtection="1">
      <alignment horizontal="center" vertical="center"/>
      <protection locked="0"/>
    </xf>
    <xf numFmtId="9" fontId="14" fillId="32" borderId="10" xfId="266" applyNumberFormat="1" applyFont="1" applyFill="1" applyBorder="1" applyAlignment="1" applyProtection="1">
      <alignment horizontal="center" vertical="center"/>
      <protection locked="0"/>
    </xf>
    <xf numFmtId="165" fontId="14" fillId="0" borderId="10" xfId="266" applyNumberFormat="1" applyFont="1" applyFill="1" applyBorder="1" applyAlignment="1" applyProtection="1">
      <alignment horizontal="center" vertical="center"/>
      <protection locked="0"/>
    </xf>
    <xf numFmtId="9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46" fillId="0" borderId="0" xfId="0" applyFont="1" applyFill="1" applyBorder="1" applyAlignment="1" applyProtection="1">
      <alignment horizontal="left" vertical="center"/>
    </xf>
    <xf numFmtId="2" fontId="2" fillId="0" borderId="0" xfId="0" applyNumberFormat="1" applyFont="1" applyFill="1" applyProtection="1"/>
    <xf numFmtId="0" fontId="2" fillId="30" borderId="0" xfId="0" applyFont="1" applyFill="1" applyProtection="1"/>
    <xf numFmtId="2" fontId="2" fillId="0" borderId="0" xfId="0" applyNumberFormat="1" applyFont="1" applyFill="1" applyAlignment="1" applyProtection="1">
      <alignment horizontal="center"/>
    </xf>
    <xf numFmtId="9" fontId="2" fillId="0" borderId="0" xfId="0" applyNumberFormat="1" applyFont="1" applyFill="1" applyProtection="1"/>
    <xf numFmtId="0" fontId="2" fillId="0" borderId="0" xfId="0" applyFont="1" applyFill="1" applyAlignment="1" applyProtection="1">
      <alignment horizontal="center"/>
    </xf>
    <xf numFmtId="0" fontId="2" fillId="0" borderId="0" xfId="0" applyFont="1" applyFill="1" applyBorder="1" applyProtection="1"/>
    <xf numFmtId="0" fontId="2" fillId="30" borderId="0" xfId="0" applyFont="1" applyFill="1" applyBorder="1" applyProtection="1"/>
    <xf numFmtId="2" fontId="2" fillId="0" borderId="0" xfId="0" applyNumberFormat="1" applyFont="1" applyFill="1" applyBorder="1" applyProtection="1"/>
    <xf numFmtId="2" fontId="15" fillId="30" borderId="0" xfId="0" applyNumberFormat="1" applyFont="1" applyFill="1" applyProtection="1"/>
    <xf numFmtId="0" fontId="21" fillId="33" borderId="12" xfId="0" applyFont="1" applyFill="1" applyBorder="1" applyAlignment="1" applyProtection="1">
      <alignment horizontal="center" vertical="center" wrapText="1"/>
    </xf>
    <xf numFmtId="0" fontId="21" fillId="33" borderId="13" xfId="0" applyFont="1" applyFill="1" applyBorder="1" applyAlignment="1" applyProtection="1">
      <alignment horizontal="center" vertical="center" wrapText="1"/>
    </xf>
    <xf numFmtId="9" fontId="50" fillId="34" borderId="15" xfId="0" applyNumberFormat="1" applyFont="1" applyFill="1" applyBorder="1" applyAlignment="1" applyProtection="1">
      <alignment horizontal="center" vertical="center"/>
      <protection locked="0"/>
    </xf>
    <xf numFmtId="9" fontId="50" fillId="34" borderId="16" xfId="0" applyNumberFormat="1" applyFont="1" applyFill="1" applyBorder="1" applyAlignment="1" applyProtection="1">
      <alignment horizontal="center" vertical="center"/>
      <protection locked="0"/>
    </xf>
    <xf numFmtId="9" fontId="50" fillId="34" borderId="17" xfId="0" applyNumberFormat="1" applyFont="1" applyFill="1" applyBorder="1" applyAlignment="1" applyProtection="1">
      <alignment horizontal="center" vertical="center"/>
      <protection locked="0"/>
    </xf>
    <xf numFmtId="9" fontId="50" fillId="34" borderId="18" xfId="0" applyNumberFormat="1" applyFont="1" applyFill="1" applyBorder="1" applyAlignment="1" applyProtection="1">
      <alignment horizontal="center" vertical="center"/>
      <protection locked="0"/>
    </xf>
    <xf numFmtId="9" fontId="50" fillId="35" borderId="15" xfId="0" applyNumberFormat="1" applyFont="1" applyFill="1" applyBorder="1" applyAlignment="1" applyProtection="1">
      <alignment horizontal="center" vertical="center"/>
      <protection locked="0"/>
    </xf>
    <xf numFmtId="9" fontId="50" fillId="35" borderId="16" xfId="0" applyNumberFormat="1" applyFont="1" applyFill="1" applyBorder="1" applyAlignment="1" applyProtection="1">
      <alignment horizontal="center" vertical="center"/>
      <protection locked="0"/>
    </xf>
    <xf numFmtId="9" fontId="50" fillId="35" borderId="17" xfId="0" applyNumberFormat="1" applyFont="1" applyFill="1" applyBorder="1" applyAlignment="1" applyProtection="1">
      <alignment horizontal="center" vertical="center"/>
      <protection locked="0"/>
    </xf>
    <xf numFmtId="9" fontId="50" fillId="35" borderId="18" xfId="0" applyNumberFormat="1" applyFont="1" applyFill="1" applyBorder="1" applyAlignment="1" applyProtection="1">
      <alignment horizontal="center" vertical="center"/>
      <protection locked="0"/>
    </xf>
    <xf numFmtId="9" fontId="50" fillId="34" borderId="12" xfId="0" applyNumberFormat="1" applyFont="1" applyFill="1" applyBorder="1" applyAlignment="1" applyProtection="1">
      <alignment horizontal="center" vertical="center"/>
      <protection locked="0"/>
    </xf>
    <xf numFmtId="9" fontId="50" fillId="34" borderId="13" xfId="0" applyNumberFormat="1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>
      <alignment horizontal="left" vertical="center"/>
    </xf>
    <xf numFmtId="2" fontId="15" fillId="27" borderId="12" xfId="209" applyNumberFormat="1" applyFont="1" applyFill="1" applyBorder="1" applyAlignment="1" applyProtection="1">
      <alignment horizontal="center" vertical="center" wrapText="1"/>
    </xf>
    <xf numFmtId="1" fontId="21" fillId="31" borderId="10" xfId="209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164" fontId="21" fillId="31" borderId="10" xfId="0" applyNumberFormat="1" applyFont="1" applyFill="1" applyBorder="1" applyAlignment="1" applyProtection="1">
      <alignment horizontal="center"/>
    </xf>
    <xf numFmtId="2" fontId="52" fillId="27" borderId="12" xfId="208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Protection="1"/>
    <xf numFmtId="0" fontId="21" fillId="34" borderId="11" xfId="207" applyFont="1" applyFill="1" applyBorder="1" applyAlignment="1" applyProtection="1">
      <alignment horizontal="left" vertical="center"/>
    </xf>
    <xf numFmtId="0" fontId="21" fillId="34" borderId="12" xfId="207" applyFont="1" applyFill="1" applyBorder="1" applyAlignment="1" applyProtection="1">
      <alignment horizontal="left" vertical="center"/>
    </xf>
    <xf numFmtId="0" fontId="21" fillId="34" borderId="19" xfId="207" applyFont="1" applyFill="1" applyBorder="1" applyAlignment="1" applyProtection="1">
      <alignment horizontal="left" vertical="center"/>
    </xf>
    <xf numFmtId="0" fontId="21" fillId="34" borderId="15" xfId="207" applyFont="1" applyFill="1" applyBorder="1" applyAlignment="1" applyProtection="1">
      <alignment horizontal="left" vertical="center"/>
    </xf>
    <xf numFmtId="0" fontId="21" fillId="34" borderId="20" xfId="207" applyFont="1" applyFill="1" applyBorder="1" applyAlignment="1" applyProtection="1">
      <alignment horizontal="left" vertical="center"/>
    </xf>
    <xf numFmtId="0" fontId="21" fillId="34" borderId="17" xfId="207" applyFont="1" applyFill="1" applyBorder="1" applyAlignment="1" applyProtection="1">
      <alignment horizontal="left" vertical="center"/>
    </xf>
    <xf numFmtId="0" fontId="12" fillId="33" borderId="11" xfId="0" applyFont="1" applyFill="1" applyBorder="1" applyAlignment="1" applyProtection="1">
      <alignment horizontal="left" vertical="center"/>
    </xf>
    <xf numFmtId="0" fontId="12" fillId="33" borderId="12" xfId="0" applyFont="1" applyFill="1" applyBorder="1" applyAlignment="1" applyProtection="1">
      <alignment horizontal="left" vertical="center"/>
    </xf>
    <xf numFmtId="0" fontId="21" fillId="35" borderId="19" xfId="207" applyFont="1" applyFill="1" applyBorder="1" applyAlignment="1" applyProtection="1">
      <alignment horizontal="left" vertical="center"/>
    </xf>
    <xf numFmtId="0" fontId="21" fillId="35" borderId="15" xfId="207" applyFont="1" applyFill="1" applyBorder="1" applyAlignment="1" applyProtection="1">
      <alignment horizontal="left" vertical="center"/>
    </xf>
    <xf numFmtId="0" fontId="21" fillId="35" borderId="20" xfId="207" applyFont="1" applyFill="1" applyBorder="1" applyAlignment="1" applyProtection="1">
      <alignment horizontal="left" vertical="center"/>
    </xf>
    <xf numFmtId="0" fontId="21" fillId="35" borderId="17" xfId="207" applyFont="1" applyFill="1" applyBorder="1" applyAlignment="1" applyProtection="1">
      <alignment horizontal="left" vertical="center"/>
    </xf>
    <xf numFmtId="0" fontId="3" fillId="0" borderId="10" xfId="0" quotePrefix="1" applyFont="1" applyBorder="1" applyAlignment="1" applyProtection="1">
      <alignment horizontal="right" vertical="center" wrapText="1"/>
    </xf>
    <xf numFmtId="0" fontId="46" fillId="0" borderId="0" xfId="0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3" fillId="0" borderId="10" xfId="0" quotePrefix="1" applyFont="1" applyBorder="1" applyAlignment="1" applyProtection="1">
      <alignment horizontal="center" vertical="center" wrapText="1"/>
    </xf>
  </cellXfs>
  <cellStyles count="309">
    <cellStyle name="20% - Énfasis1" xfId="1" builtinId="30" customBuiltin="1"/>
    <cellStyle name="20% - Énfasis1 2" xfId="2"/>
    <cellStyle name="20% - Énfasis1 2 2" xfId="3"/>
    <cellStyle name="20% - Énfasis1 3" xfId="4"/>
    <cellStyle name="20% - Énfasis1 3 2" xfId="5"/>
    <cellStyle name="20% - Énfasis1 4" xfId="6"/>
    <cellStyle name="20% - Énfasis1 4 2" xfId="7"/>
    <cellStyle name="20% - Énfasis1 5" xfId="8"/>
    <cellStyle name="20% - Énfasis2" xfId="9" builtinId="34" customBuiltin="1"/>
    <cellStyle name="20% - Énfasis2 2" xfId="10"/>
    <cellStyle name="20% - Énfasis2 2 2" xfId="11"/>
    <cellStyle name="20% - Énfasis2 3" xfId="12"/>
    <cellStyle name="20% - Énfasis2 3 2" xfId="13"/>
    <cellStyle name="20% - Énfasis2 4" xfId="14"/>
    <cellStyle name="20% - Énfasis2 4 2" xfId="15"/>
    <cellStyle name="20% - Énfasis2 5" xfId="16"/>
    <cellStyle name="20% - Énfasis3" xfId="17" builtinId="38" customBuiltin="1"/>
    <cellStyle name="20% - Énfasis3 2" xfId="18"/>
    <cellStyle name="20% - Énfasis3 2 2" xfId="19"/>
    <cellStyle name="20% - Énfasis3 3" xfId="20"/>
    <cellStyle name="20% - Énfasis3 3 2" xfId="21"/>
    <cellStyle name="20% - Énfasis3 4" xfId="22"/>
    <cellStyle name="20% - Énfasis3 4 2" xfId="23"/>
    <cellStyle name="20% - Énfasis3 5" xfId="24"/>
    <cellStyle name="20% - Énfasis4" xfId="25" builtinId="42" customBuiltin="1"/>
    <cellStyle name="20% - Énfasis4 2" xfId="26"/>
    <cellStyle name="20% - Énfasis4 2 2" xfId="27"/>
    <cellStyle name="20% - Énfasis4 3" xfId="28"/>
    <cellStyle name="20% - Énfasis4 3 2" xfId="29"/>
    <cellStyle name="20% - Énfasis4 4" xfId="30"/>
    <cellStyle name="20% - Énfasis4 4 2" xfId="31"/>
    <cellStyle name="20% - Énfasis4 5" xfId="32"/>
    <cellStyle name="20% - Énfasis5" xfId="33" builtinId="46" customBuiltin="1"/>
    <cellStyle name="20% - Énfasis5 2" xfId="34"/>
    <cellStyle name="20% - Énfasis5 2 2" xfId="35"/>
    <cellStyle name="20% - Énfasis5 3" xfId="36"/>
    <cellStyle name="20% - Énfasis5 3 2" xfId="37"/>
    <cellStyle name="20% - Énfasis5 4" xfId="38"/>
    <cellStyle name="20% - Énfasis5 4 2" xfId="39"/>
    <cellStyle name="20% - Énfasis5 5" xfId="40"/>
    <cellStyle name="20% - Énfasis6" xfId="41" builtinId="50" customBuiltin="1"/>
    <cellStyle name="20% - Énfasis6 2" xfId="42"/>
    <cellStyle name="20% - Énfasis6 2 2" xfId="43"/>
    <cellStyle name="20% - Énfasis6 3" xfId="44"/>
    <cellStyle name="20% - Énfasis6 3 2" xfId="45"/>
    <cellStyle name="20% - Énfasis6 4" xfId="46"/>
    <cellStyle name="20% - Énfasis6 4 2" xfId="47"/>
    <cellStyle name="20% - Énfasis6 5" xfId="48"/>
    <cellStyle name="40% - Énfasis1" xfId="49" builtinId="31" customBuiltin="1"/>
    <cellStyle name="40% - Énfasis1 2" xfId="50"/>
    <cellStyle name="40% - Énfasis1 2 2" xfId="51"/>
    <cellStyle name="40% - Énfasis1 3" xfId="52"/>
    <cellStyle name="40% - Énfasis1 3 2" xfId="53"/>
    <cellStyle name="40% - Énfasis1 4" xfId="54"/>
    <cellStyle name="40% - Énfasis1 4 2" xfId="55"/>
    <cellStyle name="40% - Énfasis1 5" xfId="56"/>
    <cellStyle name="40% - Énfasis2" xfId="57" builtinId="35" customBuiltin="1"/>
    <cellStyle name="40% - Énfasis2 2" xfId="58"/>
    <cellStyle name="40% - Énfasis2 2 2" xfId="59"/>
    <cellStyle name="40% - Énfasis2 3" xfId="60"/>
    <cellStyle name="40% - Énfasis2 3 2" xfId="61"/>
    <cellStyle name="40% - Énfasis2 4" xfId="62"/>
    <cellStyle name="40% - Énfasis2 4 2" xfId="63"/>
    <cellStyle name="40% - Énfasis2 5" xfId="64"/>
    <cellStyle name="40% - Énfasis3" xfId="65" builtinId="39" customBuiltin="1"/>
    <cellStyle name="40% - Énfasis3 2" xfId="66"/>
    <cellStyle name="40% - Énfasis3 2 2" xfId="67"/>
    <cellStyle name="40% - Énfasis3 3" xfId="68"/>
    <cellStyle name="40% - Énfasis3 3 2" xfId="69"/>
    <cellStyle name="40% - Énfasis3 4" xfId="70"/>
    <cellStyle name="40% - Énfasis3 4 2" xfId="71"/>
    <cellStyle name="40% - Énfasis3 5" xfId="72"/>
    <cellStyle name="40% - Énfasis4" xfId="73" builtinId="43" customBuiltin="1"/>
    <cellStyle name="40% - Énfasis4 2" xfId="74"/>
    <cellStyle name="40% - Énfasis4 2 2" xfId="75"/>
    <cellStyle name="40% - Énfasis4 3" xfId="76"/>
    <cellStyle name="40% - Énfasis4 3 2" xfId="77"/>
    <cellStyle name="40% - Énfasis4 4" xfId="78"/>
    <cellStyle name="40% - Énfasis4 4 2" xfId="79"/>
    <cellStyle name="40% - Énfasis4 5" xfId="80"/>
    <cellStyle name="40% - Énfasis5" xfId="81" builtinId="47" customBuiltin="1"/>
    <cellStyle name="40% - Énfasis5 2" xfId="82"/>
    <cellStyle name="40% - Énfasis5 2 2" xfId="83"/>
    <cellStyle name="40% - Énfasis5 3" xfId="84"/>
    <cellStyle name="40% - Énfasis5 3 2" xfId="85"/>
    <cellStyle name="40% - Énfasis5 4" xfId="86"/>
    <cellStyle name="40% - Énfasis5 4 2" xfId="87"/>
    <cellStyle name="40% - Énfasis5 5" xfId="88"/>
    <cellStyle name="40% - Énfasis6" xfId="89" builtinId="51" customBuiltin="1"/>
    <cellStyle name="40% - Énfasis6 2" xfId="90"/>
    <cellStyle name="40% - Énfasis6 2 2" xfId="91"/>
    <cellStyle name="40% - Énfasis6 3" xfId="92"/>
    <cellStyle name="40% - Énfasis6 3 2" xfId="93"/>
    <cellStyle name="40% - Énfasis6 4" xfId="94"/>
    <cellStyle name="40% - Énfasis6 4 2" xfId="95"/>
    <cellStyle name="40% - Énfasis6 5" xfId="96"/>
    <cellStyle name="60% - Énfasis1" xfId="97" builtinId="32" customBuiltin="1"/>
    <cellStyle name="60% - Énfasis1 2" xfId="98"/>
    <cellStyle name="60% - Énfasis1 3" xfId="99"/>
    <cellStyle name="60% - Énfasis1 4" xfId="100"/>
    <cellStyle name="60% - Énfasis1 5" xfId="101"/>
    <cellStyle name="60% - Énfasis2" xfId="102" builtinId="36" customBuiltin="1"/>
    <cellStyle name="60% - Énfasis2 2" xfId="103"/>
    <cellStyle name="60% - Énfasis2 3" xfId="104"/>
    <cellStyle name="60% - Énfasis2 4" xfId="105"/>
    <cellStyle name="60% - Énfasis2 5" xfId="106"/>
    <cellStyle name="60% - Énfasis3" xfId="107" builtinId="40" customBuiltin="1"/>
    <cellStyle name="60% - Énfasis3 2" xfId="108"/>
    <cellStyle name="60% - Énfasis3 3" xfId="109"/>
    <cellStyle name="60% - Énfasis3 4" xfId="110"/>
    <cellStyle name="60% - Énfasis3 5" xfId="111"/>
    <cellStyle name="60% - Énfasis4" xfId="112" builtinId="44" customBuiltin="1"/>
    <cellStyle name="60% - Énfasis4 2" xfId="113"/>
    <cellStyle name="60% - Énfasis4 3" xfId="114"/>
    <cellStyle name="60% - Énfasis4 4" xfId="115"/>
    <cellStyle name="60% - Énfasis4 5" xfId="116"/>
    <cellStyle name="60% - Énfasis5" xfId="117" builtinId="48" customBuiltin="1"/>
    <cellStyle name="60% - Énfasis5 2" xfId="118"/>
    <cellStyle name="60% - Énfasis5 3" xfId="119"/>
    <cellStyle name="60% - Énfasis5 4" xfId="120"/>
    <cellStyle name="60% - Énfasis5 5" xfId="121"/>
    <cellStyle name="60% - Énfasis6" xfId="122" builtinId="52" customBuiltin="1"/>
    <cellStyle name="60% - Énfasis6 2" xfId="123"/>
    <cellStyle name="60% - Énfasis6 3" xfId="124"/>
    <cellStyle name="60% - Énfasis6 4" xfId="125"/>
    <cellStyle name="60% - Énfasis6 5" xfId="126"/>
    <cellStyle name="Buena" xfId="127" builtinId="26" customBuiltin="1"/>
    <cellStyle name="Buena 2" xfId="128"/>
    <cellStyle name="Buena 3" xfId="129"/>
    <cellStyle name="Buena 4" xfId="130"/>
    <cellStyle name="Buena 5" xfId="131"/>
    <cellStyle name="Cálculo" xfId="132" builtinId="22" customBuiltin="1"/>
    <cellStyle name="Cálculo 2" xfId="133"/>
    <cellStyle name="Cálculo 3" xfId="134"/>
    <cellStyle name="Cálculo 4" xfId="135"/>
    <cellStyle name="Cálculo 5" xfId="136"/>
    <cellStyle name="Celda de comprobación" xfId="137" builtinId="23" customBuiltin="1"/>
    <cellStyle name="Celda de comprobación 2" xfId="138"/>
    <cellStyle name="Celda de comprobación 3" xfId="139"/>
    <cellStyle name="Celda de comprobación 4" xfId="140"/>
    <cellStyle name="Celda de comprobación 5" xfId="141"/>
    <cellStyle name="Celda vinculada" xfId="142" builtinId="24" customBuiltin="1"/>
    <cellStyle name="Celda vinculada 2" xfId="143"/>
    <cellStyle name="Celda vinculada 3" xfId="144"/>
    <cellStyle name="Celda vinculada 4" xfId="145"/>
    <cellStyle name="Celda vinculada 5" xfId="146"/>
    <cellStyle name="Encabezado 4" xfId="147" builtinId="19" customBuiltin="1"/>
    <cellStyle name="Encabezado 4 2" xfId="148"/>
    <cellStyle name="Encabezado 4 3" xfId="149"/>
    <cellStyle name="Encabezado 4 4" xfId="150"/>
    <cellStyle name="Encabezado 4 5" xfId="151"/>
    <cellStyle name="Énfasis1" xfId="152" builtinId="29" customBuiltin="1"/>
    <cellStyle name="Énfasis1 2" xfId="153"/>
    <cellStyle name="Énfasis1 3" xfId="154"/>
    <cellStyle name="Énfasis1 4" xfId="155"/>
    <cellStyle name="Énfasis1 5" xfId="156"/>
    <cellStyle name="Énfasis2" xfId="157" builtinId="33" customBuiltin="1"/>
    <cellStyle name="Énfasis2 2" xfId="158"/>
    <cellStyle name="Énfasis2 3" xfId="159"/>
    <cellStyle name="Énfasis2 4" xfId="160"/>
    <cellStyle name="Énfasis2 5" xfId="161"/>
    <cellStyle name="Énfasis3" xfId="162" builtinId="37" customBuiltin="1"/>
    <cellStyle name="Énfasis3 2" xfId="163"/>
    <cellStyle name="Énfasis3 3" xfId="164"/>
    <cellStyle name="Énfasis3 4" xfId="165"/>
    <cellStyle name="Énfasis3 5" xfId="166"/>
    <cellStyle name="Énfasis4" xfId="167" builtinId="41" customBuiltin="1"/>
    <cellStyle name="Énfasis4 2" xfId="168"/>
    <cellStyle name="Énfasis4 3" xfId="169"/>
    <cellStyle name="Énfasis4 4" xfId="170"/>
    <cellStyle name="Énfasis4 5" xfId="171"/>
    <cellStyle name="Énfasis5" xfId="172" builtinId="45" customBuiltin="1"/>
    <cellStyle name="Énfasis5 2" xfId="173"/>
    <cellStyle name="Énfasis5 3" xfId="174"/>
    <cellStyle name="Énfasis5 4" xfId="175"/>
    <cellStyle name="Énfasis5 5" xfId="176"/>
    <cellStyle name="Énfasis6" xfId="177" builtinId="49" customBuiltin="1"/>
    <cellStyle name="Énfasis6 2" xfId="178"/>
    <cellStyle name="Énfasis6 3" xfId="179"/>
    <cellStyle name="Énfasis6 4" xfId="180"/>
    <cellStyle name="Énfasis6 5" xfId="181"/>
    <cellStyle name="Entrada" xfId="182" builtinId="20" customBuiltin="1"/>
    <cellStyle name="Entrada 2" xfId="183"/>
    <cellStyle name="Entrada 3" xfId="184"/>
    <cellStyle name="Entrada 4" xfId="185"/>
    <cellStyle name="Entrada 5" xfId="186"/>
    <cellStyle name="Estilo 1" xfId="187"/>
    <cellStyle name="Estilo 1 2" xfId="188"/>
    <cellStyle name="Estilo 1 2 2" xfId="189"/>
    <cellStyle name="Estilo 1 3" xfId="190"/>
    <cellStyle name="Incorrecto" xfId="191" builtinId="27" customBuiltin="1"/>
    <cellStyle name="Incorrecto 2" xfId="192"/>
    <cellStyle name="Incorrecto 3" xfId="193"/>
    <cellStyle name="Incorrecto 4" xfId="194"/>
    <cellStyle name="Incorrecto 5" xfId="195"/>
    <cellStyle name="Moneda 2" xfId="196"/>
    <cellStyle name="Moneda 2 2" xfId="197"/>
    <cellStyle name="Moneda 3" xfId="198"/>
    <cellStyle name="Moneda 3 2" xfId="199"/>
    <cellStyle name="Moneda 3 2 2" xfId="200"/>
    <cellStyle name="Moneda 3 3" xfId="201"/>
    <cellStyle name="Neutral" xfId="202" builtinId="28" customBuiltin="1"/>
    <cellStyle name="Neutral 2" xfId="203"/>
    <cellStyle name="Neutral 3" xfId="204"/>
    <cellStyle name="Neutral 4" xfId="205"/>
    <cellStyle name="Neutral 5" xfId="206"/>
    <cellStyle name="Normal" xfId="0" builtinId="0"/>
    <cellStyle name="Normal 10" xfId="207"/>
    <cellStyle name="Normal 2" xfId="208"/>
    <cellStyle name="Normal 2 2" xfId="209"/>
    <cellStyle name="Normal 3" xfId="210"/>
    <cellStyle name="Normal 3 2" xfId="211"/>
    <cellStyle name="Normal 3 2 2" xfId="212"/>
    <cellStyle name="Normal 3 2 2 2" xfId="213"/>
    <cellStyle name="Normal 3 2 3" xfId="214"/>
    <cellStyle name="Normal 3 3" xfId="215"/>
    <cellStyle name="Normal 3 3 2" xfId="216"/>
    <cellStyle name="Normal 3 4" xfId="217"/>
    <cellStyle name="Normal 3 4 2" xfId="218"/>
    <cellStyle name="Normal 3 5" xfId="219"/>
    <cellStyle name="Normal 3 5 2" xfId="220"/>
    <cellStyle name="Normal 3 6" xfId="221"/>
    <cellStyle name="Normal 4" xfId="222"/>
    <cellStyle name="Normal 4 2" xfId="223"/>
    <cellStyle name="Normal 4 2 2" xfId="224"/>
    <cellStyle name="Normal 4 3" xfId="225"/>
    <cellStyle name="Normal 4 3 2" xfId="226"/>
    <cellStyle name="Normal 4 4" xfId="227"/>
    <cellStyle name="Normal 5" xfId="228"/>
    <cellStyle name="Normal 5 2" xfId="229"/>
    <cellStyle name="Normal 5 2 2" xfId="230"/>
    <cellStyle name="Normal 5 3" xfId="231"/>
    <cellStyle name="Normal 6" xfId="232"/>
    <cellStyle name="Normal 6 2" xfId="233"/>
    <cellStyle name="Normal 6 2 2" xfId="234"/>
    <cellStyle name="Normal 6 3" xfId="235"/>
    <cellStyle name="Normal 7" xfId="236"/>
    <cellStyle name="Normal 7 2" xfId="237"/>
    <cellStyle name="Normal 8" xfId="238"/>
    <cellStyle name="Normal 9" xfId="239"/>
    <cellStyle name="Normal_DFS DEF 4" xfId="240"/>
    <cellStyle name="Notas" xfId="241" builtinId="10" customBuiltin="1"/>
    <cellStyle name="Notas 2" xfId="242"/>
    <cellStyle name="Notas 2 2" xfId="243"/>
    <cellStyle name="Notas 3" xfId="244"/>
    <cellStyle name="Notas 3 2" xfId="245"/>
    <cellStyle name="Notas 4" xfId="246"/>
    <cellStyle name="Notas 5" xfId="247"/>
    <cellStyle name="Porcentaje 2" xfId="248"/>
    <cellStyle name="Porcentaje 2 2" xfId="249"/>
    <cellStyle name="Porcentaje 2 2 2" xfId="250"/>
    <cellStyle name="Porcentaje 2 3" xfId="251"/>
    <cellStyle name="Porcentaje 2 3 2" xfId="252"/>
    <cellStyle name="Porcentaje 2 4" xfId="253"/>
    <cellStyle name="Porcentaje 2 4 2" xfId="254"/>
    <cellStyle name="Porcentaje 2 5" xfId="255"/>
    <cellStyle name="Porcentaje 3" xfId="256"/>
    <cellStyle name="Porcentaje 3 2" xfId="257"/>
    <cellStyle name="Porcentaje 3 2 2" xfId="258"/>
    <cellStyle name="Porcentaje 3 3" xfId="259"/>
    <cellStyle name="Porcentaje 4" xfId="260"/>
    <cellStyle name="Porcentaje 4 2" xfId="261"/>
    <cellStyle name="Porcentaje 5" xfId="262"/>
    <cellStyle name="Porcentaje 5 2" xfId="263"/>
    <cellStyle name="Porcentaje 6" xfId="264"/>
    <cellStyle name="Porcentaje 7" xfId="265"/>
    <cellStyle name="Porcentual" xfId="266" builtinId="5"/>
    <cellStyle name="Salida" xfId="267" builtinId="21" customBuiltin="1"/>
    <cellStyle name="Salida 2" xfId="268"/>
    <cellStyle name="Salida 3" xfId="269"/>
    <cellStyle name="Salida 4" xfId="270"/>
    <cellStyle name="Salida 5" xfId="271"/>
    <cellStyle name="SAPBEXstdItem" xfId="272"/>
    <cellStyle name="SAPBEXstdItem 2" xfId="273"/>
    <cellStyle name="Texto de advertencia" xfId="274" builtinId="11" customBuiltin="1"/>
    <cellStyle name="Texto de advertencia 2" xfId="275"/>
    <cellStyle name="Texto de advertencia 3" xfId="276"/>
    <cellStyle name="Texto de advertencia 4" xfId="277"/>
    <cellStyle name="Texto de advertencia 5" xfId="278"/>
    <cellStyle name="Texto explicativo" xfId="279" builtinId="53" customBuiltin="1"/>
    <cellStyle name="Texto explicativo 2" xfId="280"/>
    <cellStyle name="Texto explicativo 3" xfId="281"/>
    <cellStyle name="Texto explicativo 4" xfId="282"/>
    <cellStyle name="Texto explicativo 5" xfId="283"/>
    <cellStyle name="Título" xfId="284" builtinId="15" customBuiltin="1"/>
    <cellStyle name="Título 1" xfId="285" builtinId="16" customBuiltin="1"/>
    <cellStyle name="Título 1 2" xfId="286"/>
    <cellStyle name="Título 1 3" xfId="287"/>
    <cellStyle name="Título 1 4" xfId="288"/>
    <cellStyle name="Título 1 5" xfId="289"/>
    <cellStyle name="Título 2" xfId="290" builtinId="17" customBuiltin="1"/>
    <cellStyle name="Título 2 2" xfId="291"/>
    <cellStyle name="Título 2 3" xfId="292"/>
    <cellStyle name="Título 2 4" xfId="293"/>
    <cellStyle name="Título 2 5" xfId="294"/>
    <cellStyle name="Título 3" xfId="295" builtinId="18" customBuiltin="1"/>
    <cellStyle name="Título 3 2" xfId="296"/>
    <cellStyle name="Título 3 3" xfId="297"/>
    <cellStyle name="Título 3 4" xfId="298"/>
    <cellStyle name="Título 3 5" xfId="299"/>
    <cellStyle name="Título 4" xfId="300"/>
    <cellStyle name="Título 5" xfId="301"/>
    <cellStyle name="Título 6" xfId="302"/>
    <cellStyle name="Título 7" xfId="303"/>
    <cellStyle name="Total" xfId="304" builtinId="25" customBuiltin="1"/>
    <cellStyle name="Total 2" xfId="305"/>
    <cellStyle name="Total 3" xfId="306"/>
    <cellStyle name="Total 4" xfId="307"/>
    <cellStyle name="Total 5" xfId="308"/>
  </cellStyles>
  <dxfs count="3"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66675</xdr:rowOff>
    </xdr:from>
    <xdr:to>
      <xdr:col>5</xdr:col>
      <xdr:colOff>628650</xdr:colOff>
      <xdr:row>6</xdr:row>
      <xdr:rowOff>209550</xdr:rowOff>
    </xdr:to>
    <xdr:pic>
      <xdr:nvPicPr>
        <xdr:cNvPr id="31823" name="Picture 126" descr="logo_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1950" y="257175"/>
          <a:ext cx="2362200" cy="1647825"/>
        </a:xfrm>
        <a:prstGeom prst="rect">
          <a:avLst/>
        </a:prstGeom>
        <a:solidFill>
          <a:srgbClr val="BBE0E3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200025</xdr:colOff>
      <xdr:row>6</xdr:row>
      <xdr:rowOff>28575</xdr:rowOff>
    </xdr:from>
    <xdr:to>
      <xdr:col>5</xdr:col>
      <xdr:colOff>895350</xdr:colOff>
      <xdr:row>14</xdr:row>
      <xdr:rowOff>76200</xdr:rowOff>
    </xdr:to>
    <xdr:pic>
      <xdr:nvPicPr>
        <xdr:cNvPr id="31824" name="Picture 156" descr="Ver imagen en tamaño completo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0025" y="1724025"/>
          <a:ext cx="27908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81642</xdr:colOff>
      <xdr:row>10</xdr:row>
      <xdr:rowOff>163289</xdr:rowOff>
    </xdr:from>
    <xdr:to>
      <xdr:col>9</xdr:col>
      <xdr:colOff>1115783</xdr:colOff>
      <xdr:row>20</xdr:row>
      <xdr:rowOff>0</xdr:rowOff>
    </xdr:to>
    <xdr:sp macro="" textlink="">
      <xdr:nvSpPr>
        <xdr:cNvPr id="4" name="3 Flecha izquierda y arriba"/>
        <xdr:cNvSpPr/>
      </xdr:nvSpPr>
      <xdr:spPr bwMode="auto">
        <a:xfrm rot="5400000">
          <a:off x="6844392" y="2857503"/>
          <a:ext cx="2285997" cy="2285998"/>
        </a:xfrm>
        <a:prstGeom prst="leftUpArrow">
          <a:avLst/>
        </a:prstGeom>
        <a:noFill/>
        <a:ln w="9525" cap="flat" cmpd="sng" algn="ctr">
          <a:solidFill>
            <a:srgbClr val="0000FF"/>
          </a:solidFill>
          <a:prstDash val="sysDash"/>
          <a:round/>
          <a:headEnd type="none" w="med" len="med"/>
          <a:tailEnd type="none" w="med" len="med"/>
        </a:ln>
        <a:effectLst/>
        <a:extLst/>
      </xdr:spPr>
      <xdr:txBody>
        <a:bodyPr rot="0" spcFirstLastPara="0" vertOverflow="clip" horzOverflow="clip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/>
        <a:p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pageSetUpPr fitToPage="1"/>
  </sheetPr>
  <dimension ref="A2:AB4458"/>
  <sheetViews>
    <sheetView showGridLines="0" tabSelected="1" zoomScale="70" zoomScaleNormal="70" workbookViewId="0">
      <selection activeCell="K19" sqref="K19:L19"/>
    </sheetView>
  </sheetViews>
  <sheetFormatPr baseColWidth="10" defaultRowHeight="15"/>
  <cols>
    <col min="1" max="3" width="5.28515625" style="3" customWidth="1"/>
    <col min="4" max="4" width="9.28515625" style="3" bestFit="1" customWidth="1"/>
    <col min="5" max="5" width="6.28515625" style="3" customWidth="1"/>
    <col min="6" max="6" width="22.140625" style="7" customWidth="1"/>
    <col min="7" max="7" width="32.140625" style="30" customWidth="1"/>
    <col min="8" max="8" width="15.28515625" style="9" bestFit="1" customWidth="1"/>
    <col min="9" max="9" width="18.85546875" style="10" customWidth="1"/>
    <col min="10" max="10" width="18" style="10" bestFit="1" customWidth="1"/>
    <col min="11" max="11" width="15.28515625" style="21" customWidth="1"/>
    <col min="12" max="12" width="17.28515625" style="21" customWidth="1"/>
    <col min="13" max="13" width="17.140625" style="76" customWidth="1"/>
    <col min="14" max="14" width="17.140625" style="33" customWidth="1"/>
    <col min="15" max="15" width="14.5703125" style="33" customWidth="1"/>
    <col min="16" max="16" width="12.7109375" style="33" bestFit="1" customWidth="1"/>
    <col min="17" max="17" width="11" style="42" hidden="1" customWidth="1"/>
    <col min="18" max="18" width="8.85546875" style="77" hidden="1" customWidth="1"/>
    <col min="19" max="19" width="11.42578125" style="42" hidden="1" customWidth="1"/>
    <col min="20" max="20" width="8" style="42" hidden="1" customWidth="1"/>
    <col min="21" max="22" width="11.42578125" style="42" hidden="1" customWidth="1"/>
    <col min="23" max="23" width="11.42578125" style="43" hidden="1" customWidth="1"/>
    <col min="24" max="24" width="12.7109375" style="33" customWidth="1"/>
    <col min="25" max="16384" width="11.42578125" style="33"/>
  </cols>
  <sheetData>
    <row r="2" spans="1:24" ht="30">
      <c r="B2" s="4"/>
      <c r="C2" s="4"/>
      <c r="D2" s="4"/>
      <c r="E2" s="4"/>
      <c r="F2" s="5"/>
      <c r="G2" s="117" t="s">
        <v>462</v>
      </c>
      <c r="H2" s="117"/>
      <c r="I2" s="117"/>
      <c r="J2" s="75"/>
      <c r="K2" s="97"/>
      <c r="L2" s="75"/>
    </row>
    <row r="3" spans="1:24" ht="18.75" thickBot="1">
      <c r="A3" s="6"/>
      <c r="G3" s="8"/>
      <c r="K3" s="78"/>
      <c r="L3" s="78"/>
      <c r="M3" s="5"/>
      <c r="O3" s="79"/>
      <c r="S3" s="44"/>
    </row>
    <row r="4" spans="1:24" ht="32.25" thickBot="1">
      <c r="A4" s="11"/>
      <c r="F4" s="5"/>
      <c r="G4" s="119" t="s">
        <v>6419</v>
      </c>
      <c r="H4" s="119"/>
      <c r="I4" s="70">
        <v>2</v>
      </c>
      <c r="J4" s="33"/>
      <c r="K4" s="110" t="s">
        <v>409</v>
      </c>
      <c r="L4" s="111"/>
      <c r="M4" s="85" t="s">
        <v>373</v>
      </c>
      <c r="N4" s="86" t="s">
        <v>2696</v>
      </c>
      <c r="P4" s="80"/>
      <c r="Q4" s="43"/>
      <c r="T4" s="45" t="s">
        <v>544</v>
      </c>
      <c r="U4" s="46">
        <f>IF(I4=1,0.5,IF(I4=2,0.9,IF(I4=4,1.5)))</f>
        <v>0.9</v>
      </c>
      <c r="V4" s="47">
        <v>1</v>
      </c>
      <c r="W4" s="48">
        <v>1</v>
      </c>
    </row>
    <row r="5" spans="1:24" ht="18.75" customHeight="1">
      <c r="F5" s="5"/>
      <c r="G5" s="116" t="s">
        <v>6420</v>
      </c>
      <c r="H5" s="116"/>
      <c r="I5" s="71"/>
      <c r="J5" s="12"/>
      <c r="K5" s="106" t="s">
        <v>6415</v>
      </c>
      <c r="L5" s="107"/>
      <c r="M5" s="87">
        <v>0.4</v>
      </c>
      <c r="N5" s="88">
        <v>0.45</v>
      </c>
      <c r="P5" s="80"/>
      <c r="Q5" s="43"/>
      <c r="T5" s="45"/>
      <c r="U5" s="49"/>
      <c r="V5" s="47">
        <v>2</v>
      </c>
      <c r="W5" s="48">
        <v>2</v>
      </c>
    </row>
    <row r="6" spans="1:24" ht="18.75" customHeight="1" thickBot="1">
      <c r="F6" s="5"/>
      <c r="G6" s="116" t="s">
        <v>545</v>
      </c>
      <c r="H6" s="116"/>
      <c r="I6" s="72">
        <v>0</v>
      </c>
      <c r="J6" s="13"/>
      <c r="K6" s="108" t="s">
        <v>6416</v>
      </c>
      <c r="L6" s="109"/>
      <c r="M6" s="89">
        <v>0.4</v>
      </c>
      <c r="N6" s="90">
        <v>0.45</v>
      </c>
      <c r="P6" s="78"/>
      <c r="Q6" s="57"/>
      <c r="T6" s="45"/>
      <c r="U6" s="49"/>
      <c r="V6" s="47">
        <v>4</v>
      </c>
      <c r="W6" s="48">
        <v>4</v>
      </c>
      <c r="X6" s="81"/>
    </row>
    <row r="7" spans="1:24" s="81" customFormat="1" ht="18.75" customHeight="1">
      <c r="A7" s="4"/>
      <c r="B7" s="4"/>
      <c r="C7" s="4"/>
      <c r="D7" s="4"/>
      <c r="E7" s="4"/>
      <c r="F7" s="5"/>
      <c r="G7" s="116" t="s">
        <v>6422</v>
      </c>
      <c r="H7" s="116"/>
      <c r="I7" s="73">
        <v>12</v>
      </c>
      <c r="J7" s="14"/>
      <c r="K7" s="112" t="s">
        <v>6411</v>
      </c>
      <c r="L7" s="113"/>
      <c r="M7" s="91">
        <v>0.21</v>
      </c>
      <c r="N7" s="92">
        <v>0.25</v>
      </c>
      <c r="P7" s="15"/>
      <c r="Q7" s="43"/>
      <c r="R7" s="82"/>
      <c r="S7" s="43"/>
      <c r="T7" s="50" t="s">
        <v>463</v>
      </c>
      <c r="U7" s="46">
        <f>V7*I4</f>
        <v>3.16</v>
      </c>
      <c r="V7" s="46">
        <v>1.58</v>
      </c>
      <c r="W7" s="46"/>
    </row>
    <row r="8" spans="1:24" s="81" customFormat="1" ht="18.75" customHeight="1" thickBot="1">
      <c r="A8" s="4"/>
      <c r="B8" s="4"/>
      <c r="C8" s="4"/>
      <c r="D8" s="4"/>
      <c r="E8" s="4"/>
      <c r="F8" s="5"/>
      <c r="G8" s="116" t="s">
        <v>6421</v>
      </c>
      <c r="H8" s="116"/>
      <c r="I8" s="74">
        <v>0</v>
      </c>
      <c r="J8" s="16"/>
      <c r="K8" s="114" t="s">
        <v>6412</v>
      </c>
      <c r="L8" s="115"/>
      <c r="M8" s="93">
        <v>0.21</v>
      </c>
      <c r="N8" s="94">
        <v>0.25</v>
      </c>
      <c r="Q8" s="43"/>
      <c r="R8" s="82"/>
      <c r="S8" s="43"/>
      <c r="T8" s="50"/>
      <c r="U8" s="46"/>
      <c r="V8" s="46"/>
      <c r="W8" s="46"/>
    </row>
    <row r="9" spans="1:24" s="81" customFormat="1" ht="18.75" customHeight="1">
      <c r="A9" s="4"/>
      <c r="B9" s="4"/>
      <c r="C9" s="4"/>
      <c r="D9" s="4"/>
      <c r="E9" s="4"/>
      <c r="F9" s="5"/>
      <c r="G9" s="116" t="s">
        <v>6426</v>
      </c>
      <c r="H9" s="116"/>
      <c r="I9" s="71">
        <v>1.6</v>
      </c>
      <c r="J9" s="83"/>
      <c r="K9" s="106" t="s">
        <v>6413</v>
      </c>
      <c r="L9" s="107"/>
      <c r="M9" s="87">
        <v>0.21</v>
      </c>
      <c r="N9" s="88">
        <v>0.25</v>
      </c>
      <c r="Q9" s="43"/>
      <c r="R9" s="82"/>
      <c r="S9" s="43"/>
      <c r="T9" s="51" t="s">
        <v>464</v>
      </c>
      <c r="U9" s="52">
        <f>1*(1+I10)</f>
        <v>1.21</v>
      </c>
      <c r="V9" s="43"/>
      <c r="W9" s="43"/>
    </row>
    <row r="10" spans="1:24" s="81" customFormat="1" ht="18.75" customHeight="1" thickBot="1">
      <c r="G10" s="116" t="s">
        <v>6423</v>
      </c>
      <c r="H10" s="116"/>
      <c r="I10" s="74">
        <v>0.21</v>
      </c>
      <c r="J10" s="83"/>
      <c r="K10" s="108" t="s">
        <v>6414</v>
      </c>
      <c r="L10" s="109"/>
      <c r="M10" s="89">
        <v>0.21</v>
      </c>
      <c r="N10" s="90">
        <v>0.25</v>
      </c>
      <c r="Q10" s="43"/>
      <c r="R10" s="82"/>
      <c r="S10" s="43"/>
      <c r="T10" s="51"/>
      <c r="U10" s="53"/>
      <c r="V10" s="43"/>
      <c r="W10" s="43"/>
    </row>
    <row r="11" spans="1:24" s="81" customFormat="1" ht="18.75" customHeight="1">
      <c r="G11" s="17"/>
      <c r="I11" s="100"/>
      <c r="J11" s="83"/>
      <c r="K11" s="106" t="s">
        <v>6406</v>
      </c>
      <c r="L11" s="107"/>
      <c r="M11" s="87">
        <v>0.4</v>
      </c>
      <c r="N11" s="88">
        <v>0.45</v>
      </c>
      <c r="Q11" s="43"/>
      <c r="R11" s="82"/>
      <c r="S11" s="43"/>
      <c r="T11" s="51"/>
      <c r="U11" s="53"/>
      <c r="V11" s="43"/>
      <c r="W11" s="43"/>
    </row>
    <row r="12" spans="1:24" s="81" customFormat="1" ht="18.75" customHeight="1" thickBot="1">
      <c r="G12" s="17"/>
      <c r="I12" s="100"/>
      <c r="J12" s="83"/>
      <c r="K12" s="108" t="s">
        <v>6407</v>
      </c>
      <c r="L12" s="109"/>
      <c r="M12" s="89">
        <v>0.4</v>
      </c>
      <c r="N12" s="90">
        <v>0.45</v>
      </c>
      <c r="Q12" s="43"/>
      <c r="R12" s="82"/>
      <c r="S12" s="43"/>
      <c r="T12" s="51"/>
      <c r="U12" s="53"/>
      <c r="V12" s="43"/>
      <c r="W12" s="43"/>
    </row>
    <row r="13" spans="1:24" s="81" customFormat="1" ht="18.75" customHeight="1">
      <c r="G13" s="17"/>
      <c r="I13" s="100"/>
      <c r="J13" s="83"/>
      <c r="K13" s="106" t="s">
        <v>6409</v>
      </c>
      <c r="L13" s="107"/>
      <c r="M13" s="87">
        <v>0.4</v>
      </c>
      <c r="N13" s="88">
        <v>0.45</v>
      </c>
      <c r="Q13" s="43"/>
      <c r="R13" s="82"/>
      <c r="S13" s="43"/>
      <c r="T13" s="51"/>
      <c r="U13" s="53"/>
      <c r="V13" s="43"/>
      <c r="W13" s="43"/>
    </row>
    <row r="14" spans="1:24" s="81" customFormat="1" ht="18.75" customHeight="1" thickBot="1">
      <c r="A14" s="4"/>
      <c r="G14" s="118" t="s">
        <v>6424</v>
      </c>
      <c r="H14" s="118"/>
      <c r="I14" s="100"/>
      <c r="J14" s="83"/>
      <c r="K14" s="108" t="s">
        <v>6410</v>
      </c>
      <c r="L14" s="109"/>
      <c r="M14" s="89">
        <v>0.4</v>
      </c>
      <c r="N14" s="90">
        <v>0.45</v>
      </c>
      <c r="Q14" s="43"/>
      <c r="R14" s="82"/>
      <c r="S14" s="43"/>
      <c r="T14" s="51"/>
      <c r="U14" s="53"/>
      <c r="V14" s="43"/>
      <c r="W14" s="43"/>
    </row>
    <row r="15" spans="1:24" s="81" customFormat="1" ht="18.75" customHeight="1">
      <c r="A15" s="4"/>
      <c r="G15" s="118"/>
      <c r="H15" s="118"/>
      <c r="I15" s="100"/>
      <c r="J15" s="83"/>
      <c r="K15" s="106" t="s">
        <v>6417</v>
      </c>
      <c r="L15" s="107"/>
      <c r="M15" s="87">
        <v>0.4</v>
      </c>
      <c r="N15" s="88">
        <v>0.45</v>
      </c>
      <c r="Q15" s="43"/>
      <c r="R15" s="82"/>
      <c r="S15" s="43"/>
      <c r="T15" s="51"/>
      <c r="U15" s="53"/>
      <c r="V15" s="43"/>
      <c r="W15" s="43"/>
    </row>
    <row r="16" spans="1:24" s="81" customFormat="1" ht="18.75" customHeight="1" thickBot="1">
      <c r="A16" s="4"/>
      <c r="B16" s="4"/>
      <c r="C16" s="4"/>
      <c r="D16" s="4"/>
      <c r="E16" s="4"/>
      <c r="F16" s="4"/>
      <c r="G16" s="118"/>
      <c r="H16" s="118"/>
      <c r="I16" s="100"/>
      <c r="J16" s="83"/>
      <c r="K16" s="108" t="s">
        <v>6418</v>
      </c>
      <c r="L16" s="109"/>
      <c r="M16" s="89">
        <v>0.4</v>
      </c>
      <c r="N16" s="90">
        <v>0.45</v>
      </c>
      <c r="Q16" s="43"/>
      <c r="R16" s="82"/>
      <c r="S16" s="43"/>
      <c r="T16" s="51"/>
      <c r="U16" s="53"/>
      <c r="V16" s="43"/>
      <c r="W16" s="43"/>
    </row>
    <row r="17" spans="1:28" s="81" customFormat="1" ht="18.75" customHeight="1" thickBot="1">
      <c r="A17" s="4"/>
      <c r="B17" s="4"/>
      <c r="C17" s="4"/>
      <c r="D17" s="4"/>
      <c r="E17" s="4"/>
      <c r="F17" s="4"/>
      <c r="G17" s="118"/>
      <c r="H17" s="118"/>
      <c r="I17" s="100"/>
      <c r="J17" s="83"/>
      <c r="K17" s="104" t="s">
        <v>6404</v>
      </c>
      <c r="L17" s="105"/>
      <c r="M17" s="95">
        <v>0.4</v>
      </c>
      <c r="N17" s="96">
        <v>0.45</v>
      </c>
      <c r="Q17" s="43"/>
      <c r="R17" s="82"/>
      <c r="S17" s="43"/>
      <c r="T17" s="51"/>
      <c r="U17" s="53"/>
      <c r="V17" s="43"/>
      <c r="W17" s="43"/>
    </row>
    <row r="18" spans="1:28" s="81" customFormat="1" ht="18.75" customHeight="1" thickBot="1">
      <c r="A18" s="4"/>
      <c r="B18" s="4"/>
      <c r="C18" s="4"/>
      <c r="D18" s="4"/>
      <c r="E18" s="4"/>
      <c r="F18" s="4"/>
      <c r="G18" s="118"/>
      <c r="H18" s="118"/>
      <c r="I18" s="100"/>
      <c r="J18" s="83"/>
      <c r="K18" s="104" t="s">
        <v>6408</v>
      </c>
      <c r="L18" s="105"/>
      <c r="M18" s="95">
        <v>0.21</v>
      </c>
      <c r="N18" s="96">
        <v>0.25</v>
      </c>
      <c r="Q18" s="43"/>
      <c r="R18" s="82"/>
      <c r="S18" s="43"/>
      <c r="T18" s="51"/>
      <c r="U18" s="53"/>
      <c r="V18" s="43"/>
      <c r="W18" s="43"/>
    </row>
    <row r="19" spans="1:28" s="81" customFormat="1" ht="18.75" customHeight="1" thickBot="1">
      <c r="A19" s="4"/>
      <c r="B19" s="4"/>
      <c r="C19" s="4"/>
      <c r="D19" s="4"/>
      <c r="E19" s="4"/>
      <c r="F19" s="4"/>
      <c r="G19" s="118"/>
      <c r="H19" s="118"/>
      <c r="I19" s="100"/>
      <c r="J19" s="83"/>
      <c r="K19" s="104" t="s">
        <v>6405</v>
      </c>
      <c r="L19" s="105"/>
      <c r="M19" s="95">
        <v>0.4</v>
      </c>
      <c r="N19" s="96">
        <v>0.25</v>
      </c>
      <c r="Q19" s="43"/>
      <c r="R19" s="82"/>
      <c r="S19" s="43"/>
      <c r="T19" s="51"/>
      <c r="U19" s="53"/>
      <c r="V19" s="43"/>
      <c r="W19" s="43"/>
    </row>
    <row r="20" spans="1:28" s="81" customFormat="1" ht="18.75" customHeight="1" thickBot="1">
      <c r="A20" s="4"/>
      <c r="B20" s="4"/>
      <c r="C20" s="4"/>
      <c r="D20" s="4"/>
      <c r="E20" s="4"/>
      <c r="F20" s="5"/>
      <c r="G20" s="17"/>
      <c r="I20" s="100"/>
      <c r="J20" s="83"/>
      <c r="K20" s="104" t="s">
        <v>6403</v>
      </c>
      <c r="L20" s="105"/>
      <c r="M20" s="95">
        <v>0.21</v>
      </c>
      <c r="N20" s="96">
        <v>0.25</v>
      </c>
      <c r="Q20" s="43"/>
      <c r="R20" s="82"/>
      <c r="S20" s="43"/>
      <c r="T20" s="51"/>
      <c r="U20" s="53"/>
      <c r="V20" s="43"/>
      <c r="W20" s="43"/>
    </row>
    <row r="21" spans="1:28" s="81" customFormat="1" ht="18">
      <c r="A21" s="4"/>
      <c r="B21" s="4"/>
      <c r="C21" s="4"/>
      <c r="D21" s="4"/>
      <c r="E21" s="4"/>
      <c r="F21" s="5"/>
      <c r="G21" s="17"/>
      <c r="I21" s="100"/>
      <c r="J21" s="83"/>
      <c r="K21" s="18"/>
      <c r="L21" s="18"/>
      <c r="M21" s="19" t="s">
        <v>1956</v>
      </c>
      <c r="Q21" s="43"/>
      <c r="R21" s="82"/>
      <c r="S21" s="43"/>
      <c r="T21" s="51"/>
      <c r="U21" s="53"/>
      <c r="V21" s="43"/>
      <c r="W21" s="43"/>
    </row>
    <row r="22" spans="1:28" s="81" customFormat="1" ht="15.75" thickBot="1">
      <c r="A22" s="20"/>
      <c r="B22" s="20"/>
      <c r="C22" s="20"/>
      <c r="D22" s="20"/>
      <c r="E22" s="20"/>
      <c r="F22" s="7"/>
      <c r="G22" s="7"/>
      <c r="H22" s="9"/>
      <c r="I22" s="10"/>
      <c r="J22" s="10"/>
      <c r="K22" s="21"/>
      <c r="L22" s="21"/>
      <c r="N22" s="22"/>
      <c r="Q22" s="58"/>
      <c r="R22" s="82"/>
      <c r="S22" s="43"/>
      <c r="T22" s="42"/>
      <c r="U22" s="42"/>
      <c r="V22" s="43"/>
      <c r="W22" s="43"/>
    </row>
    <row r="23" spans="1:28" s="29" customFormat="1" ht="63.75" thickBot="1">
      <c r="A23" s="23" t="s">
        <v>547</v>
      </c>
      <c r="B23" s="24" t="s">
        <v>548</v>
      </c>
      <c r="C23" s="24" t="s">
        <v>549</v>
      </c>
      <c r="D23" s="25" t="s">
        <v>550</v>
      </c>
      <c r="E23" s="25" t="s">
        <v>410</v>
      </c>
      <c r="F23" s="26" t="s">
        <v>460</v>
      </c>
      <c r="G23" s="26" t="s">
        <v>459</v>
      </c>
      <c r="H23" s="59" t="s">
        <v>458</v>
      </c>
      <c r="I23" s="102" t="s">
        <v>2697</v>
      </c>
      <c r="J23" s="60" t="s">
        <v>6427</v>
      </c>
      <c r="K23" s="27" t="s">
        <v>6425</v>
      </c>
      <c r="L23" s="27" t="s">
        <v>371</v>
      </c>
      <c r="M23" s="27" t="s">
        <v>370</v>
      </c>
      <c r="N23" s="27" t="s">
        <v>374</v>
      </c>
      <c r="O23" s="27" t="s">
        <v>372</v>
      </c>
      <c r="P23" s="28" t="s">
        <v>412</v>
      </c>
      <c r="Q23" s="49"/>
      <c r="R23" s="54"/>
      <c r="S23" s="55"/>
      <c r="T23" s="56"/>
      <c r="U23" s="84"/>
      <c r="V23" s="42"/>
      <c r="W23" s="43"/>
      <c r="X23" s="98" t="s">
        <v>4039</v>
      </c>
      <c r="Y23" s="98" t="s">
        <v>4037</v>
      </c>
      <c r="Z23" s="98" t="s">
        <v>4038</v>
      </c>
    </row>
    <row r="24" spans="1:28" ht="15.75">
      <c r="A24" s="66">
        <v>135</v>
      </c>
      <c r="B24" s="66">
        <v>80</v>
      </c>
      <c r="C24" s="66">
        <v>13</v>
      </c>
      <c r="D24" s="66">
        <v>70</v>
      </c>
      <c r="E24" s="67" t="s">
        <v>360</v>
      </c>
      <c r="F24" s="69" t="s">
        <v>6403</v>
      </c>
      <c r="G24" s="68" t="s">
        <v>4836</v>
      </c>
      <c r="H24" s="65" t="s">
        <v>32</v>
      </c>
      <c r="I24" s="101">
        <f t="shared" ref="I24:I87" si="0">(IF($I$7="",$I$5*$U$4*(1-$I$6),$I$7*$I$4)+($I$4*(K24*(1-VLOOKUP(F24,$K$4:$N$20,3,0))+P24+$I$9)))*$U$9</f>
        <v>92.84204074738561</v>
      </c>
      <c r="J24" s="63">
        <f t="shared" ref="J24:J87" si="1">($I$4*(K24+P24+$I$9)+$I$5*$U$4)*$U$9</f>
        <v>78.716411072640014</v>
      </c>
      <c r="K24" s="63">
        <v>29.347442592000004</v>
      </c>
      <c r="L24" s="61">
        <f t="shared" ref="L24:L87" si="2">VLOOKUP(F24,$K$4:$N$20,4,0)</f>
        <v>0.25</v>
      </c>
      <c r="M24" s="63">
        <f t="shared" ref="M24:M87" si="3">K24*(1-L24)</f>
        <v>22.010581944000002</v>
      </c>
      <c r="N24" s="63">
        <f t="shared" ref="N24:N87" si="4">(I24/$U$9)-(IF($I$7="",$I$5*$U$4*(1-$I$6)*(1-$I$8),$I$7*$I$4*(1-$I$8))+$I$4*(M24+P24+$I$9*(1-30%)))</f>
        <v>3.3077954073600182</v>
      </c>
      <c r="O24" s="62">
        <f t="shared" ref="O24:O87" si="5">N24/(($I$4*(K24+$I$9+P24))+$I$5*$U$4)</f>
        <v>5.0846226198145023E-2</v>
      </c>
      <c r="P24" s="63">
        <v>1.58</v>
      </c>
      <c r="X24" s="99" t="s">
        <v>2671</v>
      </c>
      <c r="Y24" s="99" t="s">
        <v>2672</v>
      </c>
      <c r="Z24" s="99">
        <v>70</v>
      </c>
      <c r="AB24" s="103"/>
    </row>
    <row r="25" spans="1:28" ht="15.75">
      <c r="A25" s="66">
        <v>145</v>
      </c>
      <c r="B25" s="66">
        <v>70</v>
      </c>
      <c r="C25" s="66">
        <v>13</v>
      </c>
      <c r="D25" s="66">
        <v>71</v>
      </c>
      <c r="E25" s="67" t="s">
        <v>360</v>
      </c>
      <c r="F25" s="69" t="s">
        <v>6403</v>
      </c>
      <c r="G25" s="68" t="s">
        <v>4836</v>
      </c>
      <c r="H25" s="65" t="s">
        <v>33</v>
      </c>
      <c r="I25" s="101">
        <f t="shared" si="0"/>
        <v>97.157920804876809</v>
      </c>
      <c r="J25" s="63">
        <f t="shared" si="1"/>
        <v>84.17955038592001</v>
      </c>
      <c r="K25" s="63">
        <v>31.604938176000005</v>
      </c>
      <c r="L25" s="61">
        <f t="shared" si="2"/>
        <v>0.25</v>
      </c>
      <c r="M25" s="63">
        <f t="shared" si="3"/>
        <v>23.703703632000003</v>
      </c>
      <c r="N25" s="63">
        <f t="shared" si="4"/>
        <v>3.4883950540800015</v>
      </c>
      <c r="O25" s="62">
        <f t="shared" si="5"/>
        <v>5.0142320742815528E-2</v>
      </c>
      <c r="P25" s="63">
        <v>1.58</v>
      </c>
      <c r="X25" s="99" t="s">
        <v>2671</v>
      </c>
      <c r="Y25" s="99" t="s">
        <v>2672</v>
      </c>
      <c r="Z25" s="99">
        <v>70</v>
      </c>
      <c r="AB25" s="103"/>
    </row>
    <row r="26" spans="1:28" ht="15.75">
      <c r="A26" s="66">
        <v>145</v>
      </c>
      <c r="B26" s="66">
        <v>80</v>
      </c>
      <c r="C26" s="66">
        <v>13</v>
      </c>
      <c r="D26" s="66">
        <v>75</v>
      </c>
      <c r="E26" s="67" t="s">
        <v>360</v>
      </c>
      <c r="F26" s="69" t="s">
        <v>6403</v>
      </c>
      <c r="G26" s="68" t="s">
        <v>4836</v>
      </c>
      <c r="H26" s="65" t="s">
        <v>34</v>
      </c>
      <c r="I26" s="101">
        <f t="shared" si="0"/>
        <v>99.747448839371529</v>
      </c>
      <c r="J26" s="63">
        <f t="shared" si="1"/>
        <v>87.457433973888001</v>
      </c>
      <c r="K26" s="63">
        <v>32.9594355264</v>
      </c>
      <c r="L26" s="61">
        <f t="shared" si="2"/>
        <v>0.25</v>
      </c>
      <c r="M26" s="63">
        <f t="shared" si="3"/>
        <v>24.7195766448</v>
      </c>
      <c r="N26" s="63">
        <f t="shared" si="4"/>
        <v>3.5967548421120057</v>
      </c>
      <c r="O26" s="62">
        <f t="shared" si="5"/>
        <v>4.97621890010507E-2</v>
      </c>
      <c r="P26" s="63">
        <v>1.58</v>
      </c>
      <c r="X26" s="99" t="s">
        <v>2673</v>
      </c>
      <c r="Y26" s="99" t="s">
        <v>2672</v>
      </c>
      <c r="Z26" s="99">
        <v>70</v>
      </c>
      <c r="AB26" s="103"/>
    </row>
    <row r="27" spans="1:28" ht="15.75">
      <c r="A27" s="66">
        <v>155</v>
      </c>
      <c r="B27" s="66">
        <v>65</v>
      </c>
      <c r="C27" s="66">
        <v>13</v>
      </c>
      <c r="D27" s="66">
        <v>73</v>
      </c>
      <c r="E27" s="67" t="s">
        <v>360</v>
      </c>
      <c r="F27" s="69" t="s">
        <v>6403</v>
      </c>
      <c r="G27" s="68" t="s">
        <v>4836</v>
      </c>
      <c r="H27" s="65" t="s">
        <v>35</v>
      </c>
      <c r="I27" s="101">
        <f t="shared" si="0"/>
        <v>104.06332889686274</v>
      </c>
      <c r="J27" s="63">
        <f t="shared" si="1"/>
        <v>92.920573287168011</v>
      </c>
      <c r="K27" s="63">
        <v>35.216931110400004</v>
      </c>
      <c r="L27" s="61">
        <f t="shared" si="2"/>
        <v>0.25</v>
      </c>
      <c r="M27" s="63">
        <f t="shared" si="3"/>
        <v>26.412698332800005</v>
      </c>
      <c r="N27" s="63">
        <f t="shared" si="4"/>
        <v>3.7773544888320032</v>
      </c>
      <c r="O27" s="62">
        <f t="shared" si="5"/>
        <v>4.9188234314498216E-2</v>
      </c>
      <c r="P27" s="63">
        <v>1.58</v>
      </c>
      <c r="X27" s="99" t="s">
        <v>2673</v>
      </c>
      <c r="Y27" s="99" t="s">
        <v>2672</v>
      </c>
      <c r="Z27" s="99">
        <v>70</v>
      </c>
      <c r="AB27" s="103"/>
    </row>
    <row r="28" spans="1:28" ht="15.75">
      <c r="A28" s="66">
        <v>155</v>
      </c>
      <c r="B28" s="66">
        <v>65</v>
      </c>
      <c r="C28" s="66">
        <v>14</v>
      </c>
      <c r="D28" s="66">
        <v>75</v>
      </c>
      <c r="E28" s="67" t="s">
        <v>360</v>
      </c>
      <c r="F28" s="69" t="s">
        <v>6403</v>
      </c>
      <c r="G28" s="68" t="s">
        <v>4836</v>
      </c>
      <c r="H28" s="65" t="s">
        <v>36</v>
      </c>
      <c r="I28" s="101">
        <f t="shared" si="0"/>
        <v>110.96873698884866</v>
      </c>
      <c r="J28" s="63">
        <f t="shared" si="1"/>
        <v>101.66159618841601</v>
      </c>
      <c r="K28" s="63">
        <v>38.828924044800004</v>
      </c>
      <c r="L28" s="61">
        <f t="shared" si="2"/>
        <v>0.25</v>
      </c>
      <c r="M28" s="63">
        <f t="shared" si="3"/>
        <v>29.121693033600003</v>
      </c>
      <c r="N28" s="63">
        <f t="shared" si="4"/>
        <v>4.0663139235840191</v>
      </c>
      <c r="O28" s="62">
        <f t="shared" si="5"/>
        <v>4.8398215570190972E-2</v>
      </c>
      <c r="P28" s="63">
        <v>1.58</v>
      </c>
      <c r="X28" s="99" t="s">
        <v>2673</v>
      </c>
      <c r="Y28" s="99" t="s">
        <v>2672</v>
      </c>
      <c r="Z28" s="99">
        <v>70</v>
      </c>
      <c r="AB28" s="103"/>
    </row>
    <row r="29" spans="1:28" ht="15.75">
      <c r="A29" s="66">
        <v>155</v>
      </c>
      <c r="B29" s="66">
        <v>70</v>
      </c>
      <c r="C29" s="66">
        <v>13</v>
      </c>
      <c r="D29" s="66">
        <v>75</v>
      </c>
      <c r="E29" s="67" t="s">
        <v>360</v>
      </c>
      <c r="F29" s="69" t="s">
        <v>6403</v>
      </c>
      <c r="G29" s="68" t="s">
        <v>4836</v>
      </c>
      <c r="H29" s="65" t="s">
        <v>37</v>
      </c>
      <c r="I29" s="101">
        <f t="shared" si="0"/>
        <v>97.157920804876809</v>
      </c>
      <c r="J29" s="63">
        <f t="shared" si="1"/>
        <v>84.17955038592001</v>
      </c>
      <c r="K29" s="63">
        <v>31.604938176000005</v>
      </c>
      <c r="L29" s="61">
        <f t="shared" si="2"/>
        <v>0.25</v>
      </c>
      <c r="M29" s="63">
        <f t="shared" si="3"/>
        <v>23.703703632000003</v>
      </c>
      <c r="N29" s="63">
        <f t="shared" si="4"/>
        <v>3.4883950540800015</v>
      </c>
      <c r="O29" s="62">
        <f t="shared" si="5"/>
        <v>5.0142320742815528E-2</v>
      </c>
      <c r="P29" s="63">
        <v>1.58</v>
      </c>
      <c r="X29" s="99" t="s">
        <v>2673</v>
      </c>
      <c r="Y29" s="99" t="s">
        <v>2672</v>
      </c>
      <c r="Z29" s="99">
        <v>70</v>
      </c>
      <c r="AB29" s="103"/>
    </row>
    <row r="30" spans="1:28" ht="15.75">
      <c r="A30" s="66">
        <v>155</v>
      </c>
      <c r="B30" s="66">
        <v>80</v>
      </c>
      <c r="C30" s="66">
        <v>13</v>
      </c>
      <c r="D30" s="66">
        <v>79</v>
      </c>
      <c r="E30" s="67" t="s">
        <v>360</v>
      </c>
      <c r="F30" s="69" t="s">
        <v>6403</v>
      </c>
      <c r="G30" s="68" t="s">
        <v>4836</v>
      </c>
      <c r="H30" s="65" t="s">
        <v>38</v>
      </c>
      <c r="I30" s="101">
        <f t="shared" si="0"/>
        <v>99.747448839371529</v>
      </c>
      <c r="J30" s="63">
        <f t="shared" si="1"/>
        <v>87.457433973888001</v>
      </c>
      <c r="K30" s="63">
        <v>32.9594355264</v>
      </c>
      <c r="L30" s="61">
        <f t="shared" si="2"/>
        <v>0.25</v>
      </c>
      <c r="M30" s="63">
        <f t="shared" si="3"/>
        <v>24.7195766448</v>
      </c>
      <c r="N30" s="63">
        <f t="shared" si="4"/>
        <v>3.5967548421120057</v>
      </c>
      <c r="O30" s="62">
        <f t="shared" si="5"/>
        <v>4.97621890010507E-2</v>
      </c>
      <c r="P30" s="63">
        <v>1.58</v>
      </c>
      <c r="X30" s="99" t="s">
        <v>2673</v>
      </c>
      <c r="Y30" s="99" t="s">
        <v>2672</v>
      </c>
      <c r="Z30" s="99">
        <v>70</v>
      </c>
      <c r="AB30" s="103"/>
    </row>
    <row r="31" spans="1:28" ht="15.75">
      <c r="A31" s="66">
        <v>165</v>
      </c>
      <c r="B31" s="66">
        <v>60</v>
      </c>
      <c r="C31" s="66">
        <v>14</v>
      </c>
      <c r="D31" s="66">
        <v>75</v>
      </c>
      <c r="E31" s="67" t="s">
        <v>360</v>
      </c>
      <c r="F31" s="69" t="s">
        <v>6403</v>
      </c>
      <c r="G31" s="68" t="s">
        <v>4836</v>
      </c>
      <c r="H31" s="65" t="s">
        <v>39</v>
      </c>
      <c r="I31" s="101">
        <f t="shared" si="0"/>
        <v>126.50590519581698</v>
      </c>
      <c r="J31" s="63">
        <f t="shared" si="1"/>
        <v>121.32889771622401</v>
      </c>
      <c r="K31" s="63">
        <v>46.955908147200006</v>
      </c>
      <c r="L31" s="61">
        <f t="shared" si="2"/>
        <v>0.25</v>
      </c>
      <c r="M31" s="63">
        <f t="shared" si="3"/>
        <v>35.216931110400004</v>
      </c>
      <c r="N31" s="63">
        <f t="shared" si="4"/>
        <v>4.7164726517760158</v>
      </c>
      <c r="O31" s="62">
        <f t="shared" si="5"/>
        <v>4.7036872633565943E-2</v>
      </c>
      <c r="P31" s="63">
        <v>1.58</v>
      </c>
      <c r="X31" s="99" t="s">
        <v>2673</v>
      </c>
      <c r="Y31" s="99" t="s">
        <v>2672</v>
      </c>
      <c r="Z31" s="99">
        <v>70</v>
      </c>
      <c r="AB31" s="103"/>
    </row>
    <row r="32" spans="1:28" ht="15.75">
      <c r="A32" s="66">
        <v>165</v>
      </c>
      <c r="B32" s="66">
        <v>65</v>
      </c>
      <c r="C32" s="66">
        <v>13</v>
      </c>
      <c r="D32" s="66">
        <v>77</v>
      </c>
      <c r="E32" s="67" t="s">
        <v>360</v>
      </c>
      <c r="F32" s="69" t="s">
        <v>6403</v>
      </c>
      <c r="G32" s="68" t="s">
        <v>4836</v>
      </c>
      <c r="H32" s="65" t="s">
        <v>40</v>
      </c>
      <c r="I32" s="101">
        <f t="shared" si="0"/>
        <v>110.96873698884866</v>
      </c>
      <c r="J32" s="63">
        <f t="shared" si="1"/>
        <v>101.66159618841601</v>
      </c>
      <c r="K32" s="63">
        <v>38.828924044800004</v>
      </c>
      <c r="L32" s="61">
        <f t="shared" si="2"/>
        <v>0.25</v>
      </c>
      <c r="M32" s="63">
        <f t="shared" si="3"/>
        <v>29.121693033600003</v>
      </c>
      <c r="N32" s="63">
        <f t="shared" si="4"/>
        <v>4.0663139235840191</v>
      </c>
      <c r="O32" s="62">
        <f t="shared" si="5"/>
        <v>4.8398215570190972E-2</v>
      </c>
      <c r="P32" s="63">
        <v>1.58</v>
      </c>
      <c r="X32" s="99" t="s">
        <v>2673</v>
      </c>
      <c r="Y32" s="99" t="s">
        <v>2672</v>
      </c>
      <c r="Z32" s="99">
        <v>70</v>
      </c>
      <c r="AB32" s="103"/>
    </row>
    <row r="33" spans="1:28" ht="15.75">
      <c r="A33" s="66">
        <v>165</v>
      </c>
      <c r="B33" s="66">
        <v>65</v>
      </c>
      <c r="C33" s="66">
        <v>14</v>
      </c>
      <c r="D33" s="66">
        <v>79</v>
      </c>
      <c r="E33" s="67" t="s">
        <v>360</v>
      </c>
      <c r="F33" s="69" t="s">
        <v>6403</v>
      </c>
      <c r="G33" s="68" t="s">
        <v>4836</v>
      </c>
      <c r="H33" s="65" t="s">
        <v>41</v>
      </c>
      <c r="I33" s="101">
        <f t="shared" si="0"/>
        <v>104.92650490836098</v>
      </c>
      <c r="J33" s="63">
        <f t="shared" si="1"/>
        <v>94.013201149824013</v>
      </c>
      <c r="K33" s="63">
        <v>35.668430227200005</v>
      </c>
      <c r="L33" s="61">
        <f t="shared" si="2"/>
        <v>0.25</v>
      </c>
      <c r="M33" s="63">
        <f t="shared" si="3"/>
        <v>26.751322670400004</v>
      </c>
      <c r="N33" s="63">
        <f t="shared" si="4"/>
        <v>3.8134744181760141</v>
      </c>
      <c r="O33" s="62">
        <f t="shared" si="5"/>
        <v>4.908144802600007E-2</v>
      </c>
      <c r="P33" s="63">
        <v>1.58</v>
      </c>
      <c r="X33" s="99" t="s">
        <v>2673</v>
      </c>
      <c r="Y33" s="99" t="s">
        <v>2672</v>
      </c>
      <c r="Z33" s="99">
        <v>70</v>
      </c>
      <c r="AB33" s="103"/>
    </row>
    <row r="34" spans="1:28" ht="15.75">
      <c r="A34" s="66">
        <v>165</v>
      </c>
      <c r="B34" s="66">
        <v>65</v>
      </c>
      <c r="C34" s="66">
        <v>15</v>
      </c>
      <c r="D34" s="66">
        <v>81</v>
      </c>
      <c r="E34" s="67" t="s">
        <v>360</v>
      </c>
      <c r="F34" s="69" t="s">
        <v>6403</v>
      </c>
      <c r="G34" s="68" t="s">
        <v>4836</v>
      </c>
      <c r="H34" s="65" t="s">
        <v>42</v>
      </c>
      <c r="I34" s="101">
        <f t="shared" si="0"/>
        <v>130.82178525330818</v>
      </c>
      <c r="J34" s="63">
        <f t="shared" si="1"/>
        <v>126.792037029504</v>
      </c>
      <c r="K34" s="63">
        <v>49.213403731200003</v>
      </c>
      <c r="L34" s="61">
        <f t="shared" si="2"/>
        <v>0.25</v>
      </c>
      <c r="M34" s="63">
        <f t="shared" si="3"/>
        <v>36.910052798400002</v>
      </c>
      <c r="N34" s="63">
        <f t="shared" si="4"/>
        <v>4.8970722984960275</v>
      </c>
      <c r="O34" s="62">
        <f t="shared" si="5"/>
        <v>4.6733672082272505E-2</v>
      </c>
      <c r="P34" s="63">
        <v>1.58</v>
      </c>
      <c r="X34" s="99" t="s">
        <v>2673</v>
      </c>
      <c r="Y34" s="99" t="s">
        <v>2672</v>
      </c>
      <c r="Z34" s="99">
        <v>70</v>
      </c>
      <c r="AB34" s="103"/>
    </row>
    <row r="35" spans="1:28" ht="15.75">
      <c r="A35" s="66">
        <v>165</v>
      </c>
      <c r="B35" s="66">
        <v>70</v>
      </c>
      <c r="C35" s="66">
        <v>13</v>
      </c>
      <c r="D35" s="66">
        <v>79</v>
      </c>
      <c r="E35" s="67" t="s">
        <v>360</v>
      </c>
      <c r="F35" s="69" t="s">
        <v>6403</v>
      </c>
      <c r="G35" s="68" t="s">
        <v>4836</v>
      </c>
      <c r="H35" s="65" t="s">
        <v>43</v>
      </c>
      <c r="I35" s="101">
        <f t="shared" si="0"/>
        <v>101.47380086236801</v>
      </c>
      <c r="J35" s="63">
        <f t="shared" si="1"/>
        <v>89.642689699200005</v>
      </c>
      <c r="K35" s="63">
        <v>33.862433760000002</v>
      </c>
      <c r="L35" s="61">
        <f t="shared" si="2"/>
        <v>0.25</v>
      </c>
      <c r="M35" s="63">
        <f t="shared" si="3"/>
        <v>25.396825320000001</v>
      </c>
      <c r="N35" s="63">
        <f t="shared" si="4"/>
        <v>3.668994700799999</v>
      </c>
      <c r="O35" s="62">
        <f t="shared" si="5"/>
        <v>4.9524212212561688E-2</v>
      </c>
      <c r="P35" s="63">
        <v>1.58</v>
      </c>
      <c r="X35" s="99" t="s">
        <v>2673</v>
      </c>
      <c r="Y35" s="99" t="s">
        <v>2672</v>
      </c>
      <c r="Z35" s="99">
        <v>70</v>
      </c>
      <c r="AB35" s="103"/>
    </row>
    <row r="36" spans="1:28" ht="15.75">
      <c r="A36" s="66">
        <v>165</v>
      </c>
      <c r="B36" s="66">
        <v>70</v>
      </c>
      <c r="C36" s="66">
        <v>13</v>
      </c>
      <c r="D36" s="66">
        <v>83</v>
      </c>
      <c r="E36" s="67" t="s">
        <v>360</v>
      </c>
      <c r="F36" s="69" t="s">
        <v>6403</v>
      </c>
      <c r="G36" s="68" t="s">
        <v>4836</v>
      </c>
      <c r="H36" s="65" t="s">
        <v>44</v>
      </c>
      <c r="I36" s="101">
        <f t="shared" si="0"/>
        <v>110.96873698884866</v>
      </c>
      <c r="J36" s="63">
        <f t="shared" si="1"/>
        <v>101.66159618841601</v>
      </c>
      <c r="K36" s="63">
        <v>38.828924044800004</v>
      </c>
      <c r="L36" s="61">
        <f t="shared" si="2"/>
        <v>0.25</v>
      </c>
      <c r="M36" s="63">
        <f t="shared" si="3"/>
        <v>29.121693033600003</v>
      </c>
      <c r="N36" s="63">
        <f t="shared" si="4"/>
        <v>4.0663139235840191</v>
      </c>
      <c r="O36" s="62">
        <f t="shared" si="5"/>
        <v>4.8398215570190972E-2</v>
      </c>
      <c r="P36" s="63">
        <v>1.58</v>
      </c>
      <c r="X36" s="99" t="s">
        <v>2673</v>
      </c>
      <c r="Y36" s="99" t="s">
        <v>2672</v>
      </c>
      <c r="Z36" s="99">
        <v>71</v>
      </c>
      <c r="AB36" s="103"/>
    </row>
    <row r="37" spans="1:28" ht="15.75">
      <c r="A37" s="66">
        <v>165</v>
      </c>
      <c r="B37" s="66">
        <v>70</v>
      </c>
      <c r="C37" s="66">
        <v>14</v>
      </c>
      <c r="D37" s="66">
        <v>81</v>
      </c>
      <c r="E37" s="67" t="s">
        <v>360</v>
      </c>
      <c r="F37" s="69" t="s">
        <v>6403</v>
      </c>
      <c r="G37" s="68" t="s">
        <v>4836</v>
      </c>
      <c r="H37" s="65" t="s">
        <v>45</v>
      </c>
      <c r="I37" s="101">
        <f t="shared" si="0"/>
        <v>108.37920895435393</v>
      </c>
      <c r="J37" s="63">
        <f t="shared" si="1"/>
        <v>98.383712600448007</v>
      </c>
      <c r="K37" s="63">
        <v>37.474426694400002</v>
      </c>
      <c r="L37" s="61">
        <f t="shared" si="2"/>
        <v>0.25</v>
      </c>
      <c r="M37" s="63">
        <f t="shared" si="3"/>
        <v>28.105820020800003</v>
      </c>
      <c r="N37" s="63">
        <f t="shared" si="4"/>
        <v>3.9579541355520149</v>
      </c>
      <c r="O37" s="62">
        <f t="shared" si="5"/>
        <v>4.8678021772438483E-2</v>
      </c>
      <c r="P37" s="63">
        <v>1.58</v>
      </c>
      <c r="X37" s="99" t="s">
        <v>2673</v>
      </c>
      <c r="Y37" s="99" t="s">
        <v>2672</v>
      </c>
      <c r="Z37" s="99">
        <v>70</v>
      </c>
      <c r="AB37" s="103"/>
    </row>
    <row r="38" spans="1:28" ht="15.75">
      <c r="A38" s="66">
        <v>165</v>
      </c>
      <c r="B38" s="66">
        <v>70</v>
      </c>
      <c r="C38" s="66">
        <v>14</v>
      </c>
      <c r="D38" s="66">
        <v>85</v>
      </c>
      <c r="E38" s="67" t="s">
        <v>360</v>
      </c>
      <c r="F38" s="69" t="s">
        <v>6403</v>
      </c>
      <c r="G38" s="68" t="s">
        <v>4836</v>
      </c>
      <c r="H38" s="65" t="s">
        <v>46</v>
      </c>
      <c r="I38" s="101">
        <f t="shared" si="0"/>
        <v>115.28461704633985</v>
      </c>
      <c r="J38" s="63">
        <f t="shared" si="1"/>
        <v>107.12473550169599</v>
      </c>
      <c r="K38" s="63">
        <v>41.086419628800002</v>
      </c>
      <c r="L38" s="61">
        <f t="shared" si="2"/>
        <v>0.25</v>
      </c>
      <c r="M38" s="63">
        <f t="shared" si="3"/>
        <v>30.814814721600001</v>
      </c>
      <c r="N38" s="63">
        <f t="shared" si="4"/>
        <v>4.2469135703040166</v>
      </c>
      <c r="O38" s="62">
        <f t="shared" si="5"/>
        <v>4.796992399562567E-2</v>
      </c>
      <c r="P38" s="63">
        <v>1.58</v>
      </c>
      <c r="X38" s="99" t="s">
        <v>2673</v>
      </c>
      <c r="Y38" s="99" t="s">
        <v>2672</v>
      </c>
      <c r="Z38" s="99">
        <v>71</v>
      </c>
      <c r="AB38" s="103"/>
    </row>
    <row r="39" spans="1:28" ht="15.75">
      <c r="A39" s="66">
        <v>165</v>
      </c>
      <c r="B39" s="66">
        <v>80</v>
      </c>
      <c r="C39" s="66">
        <v>13</v>
      </c>
      <c r="D39" s="66">
        <v>83</v>
      </c>
      <c r="E39" s="67" t="s">
        <v>360</v>
      </c>
      <c r="F39" s="69" t="s">
        <v>6403</v>
      </c>
      <c r="G39" s="68" t="s">
        <v>4836</v>
      </c>
      <c r="H39" s="65" t="s">
        <v>47</v>
      </c>
      <c r="I39" s="101">
        <f t="shared" si="0"/>
        <v>111.8319130003469</v>
      </c>
      <c r="J39" s="63">
        <f t="shared" si="1"/>
        <v>102.75422405107201</v>
      </c>
      <c r="K39" s="63">
        <v>39.280423161600005</v>
      </c>
      <c r="L39" s="61">
        <f t="shared" si="2"/>
        <v>0.25</v>
      </c>
      <c r="M39" s="63">
        <f t="shared" si="3"/>
        <v>29.460317371200006</v>
      </c>
      <c r="N39" s="63">
        <f t="shared" si="4"/>
        <v>4.1024338529280158</v>
      </c>
      <c r="O39" s="62">
        <f t="shared" si="5"/>
        <v>4.8308913895117982E-2</v>
      </c>
      <c r="P39" s="63">
        <v>1.58</v>
      </c>
      <c r="X39" s="99" t="s">
        <v>2673</v>
      </c>
      <c r="Y39" s="99" t="s">
        <v>2672</v>
      </c>
      <c r="Z39" s="99">
        <v>70</v>
      </c>
      <c r="AB39" s="103"/>
    </row>
    <row r="40" spans="1:28" ht="15.75">
      <c r="A40" s="66">
        <v>165</v>
      </c>
      <c r="B40" s="66">
        <v>80</v>
      </c>
      <c r="C40" s="66">
        <v>14</v>
      </c>
      <c r="D40" s="66">
        <v>85</v>
      </c>
      <c r="E40" s="67" t="s">
        <v>360</v>
      </c>
      <c r="F40" s="69" t="s">
        <v>6403</v>
      </c>
      <c r="G40" s="68" t="s">
        <v>4837</v>
      </c>
      <c r="H40" s="65" t="s">
        <v>48</v>
      </c>
      <c r="I40" s="101">
        <f t="shared" si="0"/>
        <v>112.69508901184513</v>
      </c>
      <c r="J40" s="63">
        <f t="shared" si="1"/>
        <v>103.84685191372799</v>
      </c>
      <c r="K40" s="63">
        <v>39.731922278399999</v>
      </c>
      <c r="L40" s="61">
        <f t="shared" si="2"/>
        <v>0.25</v>
      </c>
      <c r="M40" s="63">
        <f t="shared" si="3"/>
        <v>29.798941708800001</v>
      </c>
      <c r="N40" s="63">
        <f t="shared" si="4"/>
        <v>4.1385537822720124</v>
      </c>
      <c r="O40" s="62">
        <f t="shared" si="5"/>
        <v>4.8221491400714772E-2</v>
      </c>
      <c r="P40" s="63">
        <v>1.58</v>
      </c>
      <c r="X40" s="99" t="s">
        <v>2673</v>
      </c>
      <c r="Y40" s="99" t="s">
        <v>2672</v>
      </c>
      <c r="Z40" s="99">
        <v>71</v>
      </c>
      <c r="AB40" s="103"/>
    </row>
    <row r="41" spans="1:28" ht="15.75">
      <c r="A41" s="66">
        <v>175</v>
      </c>
      <c r="B41" s="66">
        <v>55</v>
      </c>
      <c r="C41" s="66">
        <v>15</v>
      </c>
      <c r="D41" s="66">
        <v>77</v>
      </c>
      <c r="E41" s="67" t="s">
        <v>360</v>
      </c>
      <c r="F41" s="69" t="s">
        <v>6403</v>
      </c>
      <c r="G41" s="68" t="s">
        <v>4836</v>
      </c>
      <c r="H41" s="65" t="s">
        <v>49</v>
      </c>
      <c r="I41" s="101">
        <f t="shared" si="0"/>
        <v>136.00084132229762</v>
      </c>
      <c r="J41" s="63">
        <f t="shared" si="1"/>
        <v>133.34780420544001</v>
      </c>
      <c r="K41" s="63">
        <v>51.922398432000008</v>
      </c>
      <c r="L41" s="61">
        <f t="shared" si="2"/>
        <v>0.25</v>
      </c>
      <c r="M41" s="63">
        <f t="shared" si="3"/>
        <v>38.941798824000003</v>
      </c>
      <c r="N41" s="63">
        <f t="shared" si="4"/>
        <v>5.1137918745600217</v>
      </c>
      <c r="O41" s="62">
        <f t="shared" si="5"/>
        <v>4.640262511323149E-2</v>
      </c>
      <c r="P41" s="63">
        <v>1.58</v>
      </c>
      <c r="X41" s="99" t="s">
        <v>2673</v>
      </c>
      <c r="Y41" s="99" t="s">
        <v>2672</v>
      </c>
      <c r="Z41" s="99">
        <v>70</v>
      </c>
      <c r="AB41" s="103"/>
    </row>
    <row r="42" spans="1:28" ht="15.75">
      <c r="A42" s="66">
        <v>175</v>
      </c>
      <c r="B42" s="66">
        <v>65</v>
      </c>
      <c r="C42" s="66">
        <v>13</v>
      </c>
      <c r="D42" s="66">
        <v>80</v>
      </c>
      <c r="E42" s="67" t="s">
        <v>360</v>
      </c>
      <c r="F42" s="69" t="s">
        <v>6403</v>
      </c>
      <c r="G42" s="68" t="s">
        <v>4836</v>
      </c>
      <c r="H42" s="65" t="s">
        <v>50</v>
      </c>
      <c r="I42" s="101">
        <f t="shared" si="0"/>
        <v>117.87414508083458</v>
      </c>
      <c r="J42" s="63">
        <f t="shared" si="1"/>
        <v>110.402619089664</v>
      </c>
      <c r="K42" s="63">
        <v>42.440916979200004</v>
      </c>
      <c r="L42" s="61">
        <f t="shared" si="2"/>
        <v>0.25</v>
      </c>
      <c r="M42" s="63">
        <f t="shared" si="3"/>
        <v>31.830687734400001</v>
      </c>
      <c r="N42" s="63">
        <f t="shared" si="4"/>
        <v>4.3552733583360208</v>
      </c>
      <c r="O42" s="62">
        <f t="shared" si="5"/>
        <v>4.7733294798981411E-2</v>
      </c>
      <c r="P42" s="63">
        <v>1.58</v>
      </c>
      <c r="X42" s="99" t="s">
        <v>2673</v>
      </c>
      <c r="Y42" s="99" t="s">
        <v>2672</v>
      </c>
      <c r="Z42" s="99">
        <v>70</v>
      </c>
      <c r="AB42" s="103"/>
    </row>
    <row r="43" spans="1:28" ht="15.75">
      <c r="A43" s="66">
        <v>175</v>
      </c>
      <c r="B43" s="66">
        <v>65</v>
      </c>
      <c r="C43" s="66">
        <v>14</v>
      </c>
      <c r="D43" s="66">
        <v>82</v>
      </c>
      <c r="E43" s="67" t="s">
        <v>360</v>
      </c>
      <c r="F43" s="69" t="s">
        <v>6403</v>
      </c>
      <c r="G43" s="68" t="s">
        <v>4836</v>
      </c>
      <c r="H43" s="65" t="s">
        <v>51</v>
      </c>
      <c r="I43" s="101">
        <f t="shared" si="0"/>
        <v>108.37920895435393</v>
      </c>
      <c r="J43" s="63">
        <f t="shared" si="1"/>
        <v>98.383712600448007</v>
      </c>
      <c r="K43" s="63">
        <v>37.474426694400002</v>
      </c>
      <c r="L43" s="61">
        <f t="shared" si="2"/>
        <v>0.25</v>
      </c>
      <c r="M43" s="63">
        <f t="shared" si="3"/>
        <v>28.105820020800003</v>
      </c>
      <c r="N43" s="63">
        <f t="shared" si="4"/>
        <v>3.9579541355520149</v>
      </c>
      <c r="O43" s="62">
        <f t="shared" si="5"/>
        <v>4.8678021772438483E-2</v>
      </c>
      <c r="P43" s="63">
        <v>1.58</v>
      </c>
      <c r="X43" s="99" t="s">
        <v>2673</v>
      </c>
      <c r="Y43" s="99" t="s">
        <v>2672</v>
      </c>
      <c r="Z43" s="99">
        <v>70</v>
      </c>
      <c r="AB43" s="103"/>
    </row>
    <row r="44" spans="1:28" ht="15.75">
      <c r="A44" s="66">
        <v>175</v>
      </c>
      <c r="B44" s="66">
        <v>65</v>
      </c>
      <c r="C44" s="66">
        <v>14</v>
      </c>
      <c r="D44" s="66">
        <v>86</v>
      </c>
      <c r="E44" s="67" t="s">
        <v>360</v>
      </c>
      <c r="F44" s="69" t="s">
        <v>6403</v>
      </c>
      <c r="G44" s="68" t="s">
        <v>4836</v>
      </c>
      <c r="H44" s="65" t="s">
        <v>52</v>
      </c>
      <c r="I44" s="101">
        <f t="shared" si="0"/>
        <v>123.91637716132225</v>
      </c>
      <c r="J44" s="63">
        <f t="shared" si="1"/>
        <v>118.051014128256</v>
      </c>
      <c r="K44" s="63">
        <v>45.601410796800003</v>
      </c>
      <c r="L44" s="61">
        <f t="shared" si="2"/>
        <v>0.25</v>
      </c>
      <c r="M44" s="63">
        <f t="shared" si="3"/>
        <v>34.201058097600004</v>
      </c>
      <c r="N44" s="63">
        <f t="shared" si="4"/>
        <v>4.6081128637440116</v>
      </c>
      <c r="O44" s="62">
        <f t="shared" si="5"/>
        <v>4.7232263155930473E-2</v>
      </c>
      <c r="P44" s="63">
        <v>1.58</v>
      </c>
      <c r="X44" s="99" t="s">
        <v>2673</v>
      </c>
      <c r="Y44" s="99" t="s">
        <v>2672</v>
      </c>
      <c r="Z44" s="99">
        <v>71</v>
      </c>
      <c r="AB44" s="103"/>
    </row>
    <row r="45" spans="1:28" ht="15.75">
      <c r="A45" s="66">
        <v>175</v>
      </c>
      <c r="B45" s="66">
        <v>65</v>
      </c>
      <c r="C45" s="66">
        <v>15</v>
      </c>
      <c r="D45" s="66">
        <v>84</v>
      </c>
      <c r="E45" s="67" t="s">
        <v>360</v>
      </c>
      <c r="F45" s="69" t="s">
        <v>6403</v>
      </c>
      <c r="G45" s="68" t="s">
        <v>4836</v>
      </c>
      <c r="H45" s="65" t="s">
        <v>53</v>
      </c>
      <c r="I45" s="101">
        <f t="shared" si="0"/>
        <v>124.7795531728205</v>
      </c>
      <c r="J45" s="63">
        <f t="shared" si="1"/>
        <v>119.143641990912</v>
      </c>
      <c r="K45" s="63">
        <v>46.052909913600004</v>
      </c>
      <c r="L45" s="61">
        <f t="shared" si="2"/>
        <v>0.25</v>
      </c>
      <c r="M45" s="63">
        <f t="shared" si="3"/>
        <v>34.539682435200007</v>
      </c>
      <c r="N45" s="63">
        <f t="shared" si="4"/>
        <v>4.6442327930880083</v>
      </c>
      <c r="O45" s="62">
        <f t="shared" si="5"/>
        <v>4.716593840622342E-2</v>
      </c>
      <c r="P45" s="63">
        <v>1.58</v>
      </c>
      <c r="X45" s="99" t="s">
        <v>2673</v>
      </c>
      <c r="Y45" s="99" t="s">
        <v>2672</v>
      </c>
      <c r="Z45" s="99">
        <v>70</v>
      </c>
      <c r="AB45" s="103"/>
    </row>
    <row r="46" spans="1:28" ht="15.75">
      <c r="A46" s="66">
        <v>175</v>
      </c>
      <c r="B46" s="66">
        <v>70</v>
      </c>
      <c r="C46" s="66">
        <v>13</v>
      </c>
      <c r="D46" s="66">
        <v>82</v>
      </c>
      <c r="E46" s="67" t="s">
        <v>360</v>
      </c>
      <c r="F46" s="69" t="s">
        <v>6403</v>
      </c>
      <c r="G46" s="68" t="s">
        <v>4836</v>
      </c>
      <c r="H46" s="65" t="s">
        <v>54</v>
      </c>
      <c r="I46" s="101">
        <f t="shared" si="0"/>
        <v>105.78968091985922</v>
      </c>
      <c r="J46" s="63">
        <f t="shared" si="1"/>
        <v>95.105829012480015</v>
      </c>
      <c r="K46" s="63">
        <v>36.119929344000006</v>
      </c>
      <c r="L46" s="61">
        <f t="shared" si="2"/>
        <v>0.25</v>
      </c>
      <c r="M46" s="63">
        <f t="shared" si="3"/>
        <v>27.089947008000003</v>
      </c>
      <c r="N46" s="63">
        <f t="shared" si="4"/>
        <v>3.8495943475200249</v>
      </c>
      <c r="O46" s="62">
        <f t="shared" si="5"/>
        <v>4.8977115376261482E-2</v>
      </c>
      <c r="P46" s="63">
        <v>1.58</v>
      </c>
      <c r="X46" s="99" t="s">
        <v>2673</v>
      </c>
      <c r="Y46" s="99" t="s">
        <v>2672</v>
      </c>
      <c r="Z46" s="99">
        <v>70</v>
      </c>
      <c r="AB46" s="103"/>
    </row>
    <row r="47" spans="1:28" ht="15.75">
      <c r="A47" s="66">
        <v>175</v>
      </c>
      <c r="B47" s="66">
        <v>70</v>
      </c>
      <c r="C47" s="66">
        <v>14</v>
      </c>
      <c r="D47" s="66">
        <v>84</v>
      </c>
      <c r="E47" s="67" t="s">
        <v>360</v>
      </c>
      <c r="F47" s="69" t="s">
        <v>6403</v>
      </c>
      <c r="G47" s="68" t="s">
        <v>4836</v>
      </c>
      <c r="H47" s="65" t="s">
        <v>55</v>
      </c>
      <c r="I47" s="101">
        <f t="shared" si="0"/>
        <v>123.91637716132225</v>
      </c>
      <c r="J47" s="63">
        <f t="shared" si="1"/>
        <v>118.051014128256</v>
      </c>
      <c r="K47" s="63">
        <v>45.601410796800003</v>
      </c>
      <c r="L47" s="61">
        <f t="shared" si="2"/>
        <v>0.25</v>
      </c>
      <c r="M47" s="63">
        <f t="shared" si="3"/>
        <v>34.201058097600004</v>
      </c>
      <c r="N47" s="63">
        <f t="shared" si="4"/>
        <v>4.6081128637440116</v>
      </c>
      <c r="O47" s="62">
        <f t="shared" si="5"/>
        <v>4.7232263155930473E-2</v>
      </c>
      <c r="P47" s="63">
        <v>1.58</v>
      </c>
      <c r="X47" s="99" t="s">
        <v>2673</v>
      </c>
      <c r="Y47" s="99" t="s">
        <v>2672</v>
      </c>
      <c r="Z47" s="99">
        <v>70</v>
      </c>
      <c r="AB47" s="103"/>
    </row>
    <row r="48" spans="1:28" ht="15.75">
      <c r="A48" s="66">
        <v>175</v>
      </c>
      <c r="B48" s="66">
        <v>70</v>
      </c>
      <c r="C48" s="66">
        <v>14</v>
      </c>
      <c r="D48" s="66">
        <v>88</v>
      </c>
      <c r="E48" s="67" t="s">
        <v>360</v>
      </c>
      <c r="F48" s="69" t="s">
        <v>6403</v>
      </c>
      <c r="G48" s="68" t="s">
        <v>4836</v>
      </c>
      <c r="H48" s="65" t="s">
        <v>56</v>
      </c>
      <c r="I48" s="101">
        <f t="shared" si="0"/>
        <v>132.54813727630466</v>
      </c>
      <c r="J48" s="63">
        <f t="shared" si="1"/>
        <v>128.97729275481601</v>
      </c>
      <c r="K48" s="63">
        <v>50.116401964800005</v>
      </c>
      <c r="L48" s="61">
        <f t="shared" si="2"/>
        <v>0.25</v>
      </c>
      <c r="M48" s="63">
        <f t="shared" si="3"/>
        <v>37.587301473600007</v>
      </c>
      <c r="N48" s="63">
        <f t="shared" si="4"/>
        <v>4.9693121571840067</v>
      </c>
      <c r="O48" s="62">
        <f t="shared" si="5"/>
        <v>4.6619583817928509E-2</v>
      </c>
      <c r="P48" s="63">
        <v>1.58</v>
      </c>
      <c r="X48" s="99" t="s">
        <v>2673</v>
      </c>
      <c r="Y48" s="99" t="s">
        <v>2672</v>
      </c>
      <c r="Z48" s="99">
        <v>71</v>
      </c>
      <c r="AB48" s="103"/>
    </row>
    <row r="49" spans="1:28" ht="15.75">
      <c r="A49" s="66">
        <v>175</v>
      </c>
      <c r="B49" s="66">
        <v>80</v>
      </c>
      <c r="C49" s="66">
        <v>14</v>
      </c>
      <c r="D49" s="66">
        <v>88</v>
      </c>
      <c r="E49" s="67" t="s">
        <v>360</v>
      </c>
      <c r="F49" s="69" t="s">
        <v>6403</v>
      </c>
      <c r="G49" s="68" t="s">
        <v>4836</v>
      </c>
      <c r="H49" s="65" t="s">
        <v>57</v>
      </c>
      <c r="I49" s="101">
        <f t="shared" si="0"/>
        <v>114.42144103484161</v>
      </c>
      <c r="J49" s="63">
        <f t="shared" si="1"/>
        <v>106.03210763903999</v>
      </c>
      <c r="K49" s="63">
        <v>40.634920512000001</v>
      </c>
      <c r="L49" s="61">
        <f t="shared" si="2"/>
        <v>0.25</v>
      </c>
      <c r="M49" s="63">
        <f t="shared" si="3"/>
        <v>30.476190383999999</v>
      </c>
      <c r="N49" s="63">
        <f t="shared" si="4"/>
        <v>4.21079364096002</v>
      </c>
      <c r="O49" s="62">
        <f t="shared" si="5"/>
        <v>4.8052051581455806E-2</v>
      </c>
      <c r="P49" s="63">
        <v>1.58</v>
      </c>
      <c r="X49" s="99" t="s">
        <v>2673</v>
      </c>
      <c r="Y49" s="99" t="s">
        <v>2672</v>
      </c>
      <c r="Z49" s="99">
        <v>70</v>
      </c>
      <c r="AB49" s="103"/>
    </row>
    <row r="50" spans="1:28" ht="15.75">
      <c r="A50" s="66">
        <v>185</v>
      </c>
      <c r="B50" s="66">
        <v>60</v>
      </c>
      <c r="C50" s="66">
        <v>14</v>
      </c>
      <c r="D50" s="66">
        <v>82</v>
      </c>
      <c r="E50" s="67" t="s">
        <v>360</v>
      </c>
      <c r="F50" s="69" t="s">
        <v>6403</v>
      </c>
      <c r="G50" s="68" t="s">
        <v>4836</v>
      </c>
      <c r="H50" s="65" t="s">
        <v>58</v>
      </c>
      <c r="I50" s="101">
        <f t="shared" si="0"/>
        <v>114.42144103484161</v>
      </c>
      <c r="J50" s="63">
        <f t="shared" si="1"/>
        <v>106.03210763903999</v>
      </c>
      <c r="K50" s="63">
        <v>40.634920512000001</v>
      </c>
      <c r="L50" s="61">
        <f t="shared" si="2"/>
        <v>0.25</v>
      </c>
      <c r="M50" s="63">
        <f t="shared" si="3"/>
        <v>30.476190383999999</v>
      </c>
      <c r="N50" s="63">
        <f t="shared" si="4"/>
        <v>4.21079364096002</v>
      </c>
      <c r="O50" s="62">
        <f t="shared" si="5"/>
        <v>4.8052051581455806E-2</v>
      </c>
      <c r="P50" s="63">
        <v>1.58</v>
      </c>
      <c r="X50" s="99" t="s">
        <v>2673</v>
      </c>
      <c r="Y50" s="99" t="s">
        <v>2672</v>
      </c>
      <c r="Z50" s="99">
        <v>70</v>
      </c>
      <c r="AB50" s="103"/>
    </row>
    <row r="51" spans="1:28" ht="15.75">
      <c r="A51" s="66">
        <v>185</v>
      </c>
      <c r="B51" s="66">
        <v>65</v>
      </c>
      <c r="C51" s="66">
        <v>14</v>
      </c>
      <c r="D51" s="66">
        <v>86</v>
      </c>
      <c r="E51" s="67" t="s">
        <v>360</v>
      </c>
      <c r="F51" s="69" t="s">
        <v>6403</v>
      </c>
      <c r="G51" s="68" t="s">
        <v>4836</v>
      </c>
      <c r="H51" s="65" t="s">
        <v>59</v>
      </c>
      <c r="I51" s="101">
        <f t="shared" si="0"/>
        <v>114.42144103484161</v>
      </c>
      <c r="J51" s="63">
        <f t="shared" si="1"/>
        <v>106.03210763903999</v>
      </c>
      <c r="K51" s="63">
        <v>40.634920512000001</v>
      </c>
      <c r="L51" s="61">
        <f t="shared" si="2"/>
        <v>0.25</v>
      </c>
      <c r="M51" s="63">
        <f t="shared" si="3"/>
        <v>30.476190383999999</v>
      </c>
      <c r="N51" s="63">
        <f t="shared" si="4"/>
        <v>4.21079364096002</v>
      </c>
      <c r="O51" s="62">
        <f t="shared" si="5"/>
        <v>4.8052051581455806E-2</v>
      </c>
      <c r="P51" s="63">
        <v>1.58</v>
      </c>
      <c r="X51" s="99" t="s">
        <v>2673</v>
      </c>
      <c r="Y51" s="99" t="s">
        <v>2672</v>
      </c>
      <c r="Z51" s="99">
        <v>70</v>
      </c>
      <c r="AB51" s="103"/>
    </row>
    <row r="52" spans="1:28" ht="15.75">
      <c r="A52" s="66">
        <v>185</v>
      </c>
      <c r="B52" s="66">
        <v>65</v>
      </c>
      <c r="C52" s="66">
        <v>15</v>
      </c>
      <c r="D52" s="66">
        <v>88</v>
      </c>
      <c r="E52" s="67" t="s">
        <v>360</v>
      </c>
      <c r="F52" s="69" t="s">
        <v>6403</v>
      </c>
      <c r="G52" s="68" t="s">
        <v>4836</v>
      </c>
      <c r="H52" s="65" t="s">
        <v>60</v>
      </c>
      <c r="I52" s="101">
        <f t="shared" si="0"/>
        <v>121.32684912682753</v>
      </c>
      <c r="J52" s="63">
        <f t="shared" si="1"/>
        <v>114.77313054028799</v>
      </c>
      <c r="K52" s="63">
        <v>44.246913446400001</v>
      </c>
      <c r="L52" s="61">
        <f t="shared" si="2"/>
        <v>0.25</v>
      </c>
      <c r="M52" s="63">
        <f t="shared" si="3"/>
        <v>33.185185084799997</v>
      </c>
      <c r="N52" s="63">
        <f t="shared" si="4"/>
        <v>4.4997530757120217</v>
      </c>
      <c r="O52" s="62">
        <f t="shared" si="5"/>
        <v>4.7438814258885541E-2</v>
      </c>
      <c r="P52" s="63">
        <v>1.58</v>
      </c>
      <c r="X52" s="99" t="s">
        <v>2673</v>
      </c>
      <c r="Y52" s="99" t="s">
        <v>2672</v>
      </c>
      <c r="Z52" s="99">
        <v>70</v>
      </c>
      <c r="AB52" s="103"/>
    </row>
    <row r="53" spans="1:28" ht="15.75">
      <c r="A53" s="66">
        <v>185</v>
      </c>
      <c r="B53" s="66">
        <v>65</v>
      </c>
      <c r="C53" s="66">
        <v>15</v>
      </c>
      <c r="D53" s="66">
        <v>92</v>
      </c>
      <c r="E53" s="67" t="s">
        <v>360</v>
      </c>
      <c r="F53" s="69" t="s">
        <v>6403</v>
      </c>
      <c r="G53" s="68" t="s">
        <v>4837</v>
      </c>
      <c r="H53" s="65" t="s">
        <v>61</v>
      </c>
      <c r="I53" s="101">
        <f t="shared" si="0"/>
        <v>136.86401733379586</v>
      </c>
      <c r="J53" s="63">
        <f t="shared" si="1"/>
        <v>134.44043206809599</v>
      </c>
      <c r="K53" s="63">
        <v>52.373897548800002</v>
      </c>
      <c r="L53" s="61">
        <f t="shared" si="2"/>
        <v>0.25</v>
      </c>
      <c r="M53" s="63">
        <f t="shared" si="3"/>
        <v>39.280423161599998</v>
      </c>
      <c r="N53" s="63">
        <f t="shared" si="4"/>
        <v>5.1499118039040326</v>
      </c>
      <c r="O53" s="62">
        <f t="shared" si="5"/>
        <v>4.6350589527766391E-2</v>
      </c>
      <c r="P53" s="63">
        <v>1.58</v>
      </c>
      <c r="X53" s="99" t="s">
        <v>2671</v>
      </c>
      <c r="Y53" s="99" t="s">
        <v>2673</v>
      </c>
      <c r="Z53" s="99">
        <v>72</v>
      </c>
      <c r="AB53" s="103"/>
    </row>
    <row r="54" spans="1:28" ht="15.75">
      <c r="A54" s="66">
        <v>185</v>
      </c>
      <c r="B54" s="66">
        <v>70</v>
      </c>
      <c r="C54" s="66">
        <v>13</v>
      </c>
      <c r="D54" s="66">
        <v>86</v>
      </c>
      <c r="E54" s="67" t="s">
        <v>360</v>
      </c>
      <c r="F54" s="69" t="s">
        <v>6403</v>
      </c>
      <c r="G54" s="68" t="s">
        <v>4836</v>
      </c>
      <c r="H54" s="65" t="s">
        <v>62</v>
      </c>
      <c r="I54" s="101">
        <f t="shared" si="0"/>
        <v>123.91637716132225</v>
      </c>
      <c r="J54" s="63">
        <f t="shared" si="1"/>
        <v>118.051014128256</v>
      </c>
      <c r="K54" s="63">
        <v>45.601410796800003</v>
      </c>
      <c r="L54" s="61">
        <f t="shared" si="2"/>
        <v>0.25</v>
      </c>
      <c r="M54" s="63">
        <f t="shared" si="3"/>
        <v>34.201058097600004</v>
      </c>
      <c r="N54" s="63">
        <f t="shared" si="4"/>
        <v>4.6081128637440116</v>
      </c>
      <c r="O54" s="62">
        <f t="shared" si="5"/>
        <v>4.7232263155930473E-2</v>
      </c>
      <c r="P54" s="63">
        <v>1.58</v>
      </c>
      <c r="X54" s="99" t="s">
        <v>2673</v>
      </c>
      <c r="Y54" s="99" t="s">
        <v>2672</v>
      </c>
      <c r="Z54" s="99">
        <v>70</v>
      </c>
      <c r="AB54" s="103"/>
    </row>
    <row r="55" spans="1:28" ht="15.75">
      <c r="A55" s="66">
        <v>185</v>
      </c>
      <c r="B55" s="66">
        <v>70</v>
      </c>
      <c r="C55" s="66">
        <v>14</v>
      </c>
      <c r="D55" s="66">
        <v>88</v>
      </c>
      <c r="E55" s="67" t="s">
        <v>360</v>
      </c>
      <c r="F55" s="69" t="s">
        <v>6403</v>
      </c>
      <c r="G55" s="68" t="s">
        <v>4836</v>
      </c>
      <c r="H55" s="65" t="s">
        <v>63</v>
      </c>
      <c r="I55" s="101">
        <f t="shared" si="0"/>
        <v>124.7795531728205</v>
      </c>
      <c r="J55" s="63">
        <f t="shared" si="1"/>
        <v>119.143641990912</v>
      </c>
      <c r="K55" s="63">
        <v>46.052909913600004</v>
      </c>
      <c r="L55" s="61">
        <f t="shared" si="2"/>
        <v>0.25</v>
      </c>
      <c r="M55" s="63">
        <f t="shared" si="3"/>
        <v>34.539682435200007</v>
      </c>
      <c r="N55" s="63">
        <f t="shared" si="4"/>
        <v>4.6442327930880083</v>
      </c>
      <c r="O55" s="62">
        <f t="shared" si="5"/>
        <v>4.716593840622342E-2</v>
      </c>
      <c r="P55" s="63">
        <v>1.58</v>
      </c>
      <c r="X55" s="99" t="s">
        <v>2673</v>
      </c>
      <c r="Y55" s="99" t="s">
        <v>2672</v>
      </c>
      <c r="Z55" s="99">
        <v>70</v>
      </c>
      <c r="AB55" s="103"/>
    </row>
    <row r="56" spans="1:28" ht="15.75">
      <c r="A56" s="66">
        <v>195</v>
      </c>
      <c r="B56" s="66">
        <v>65</v>
      </c>
      <c r="C56" s="66">
        <v>15</v>
      </c>
      <c r="D56" s="66">
        <v>91</v>
      </c>
      <c r="E56" s="67" t="s">
        <v>360</v>
      </c>
      <c r="F56" s="69" t="s">
        <v>6403</v>
      </c>
      <c r="G56" s="68" t="s">
        <v>4836</v>
      </c>
      <c r="H56" s="65" t="s">
        <v>64</v>
      </c>
      <c r="I56" s="101">
        <f t="shared" si="0"/>
        <v>127.36908120731522</v>
      </c>
      <c r="J56" s="63">
        <f t="shared" si="1"/>
        <v>122.42152557888001</v>
      </c>
      <c r="K56" s="63">
        <v>47.407407264000007</v>
      </c>
      <c r="L56" s="61">
        <f t="shared" si="2"/>
        <v>0.25</v>
      </c>
      <c r="M56" s="63">
        <f t="shared" si="3"/>
        <v>35.555555448000007</v>
      </c>
      <c r="N56" s="63">
        <f t="shared" si="4"/>
        <v>4.7525925811200125</v>
      </c>
      <c r="O56" s="62">
        <f t="shared" si="5"/>
        <v>4.6974067640170848E-2</v>
      </c>
      <c r="P56" s="63">
        <v>1.58</v>
      </c>
      <c r="X56" s="99" t="s">
        <v>2673</v>
      </c>
      <c r="Y56" s="99" t="s">
        <v>2672</v>
      </c>
      <c r="Z56" s="99">
        <v>71</v>
      </c>
      <c r="AB56" s="103"/>
    </row>
    <row r="57" spans="1:28" ht="15.75">
      <c r="A57" s="66">
        <v>195</v>
      </c>
      <c r="B57" s="66">
        <v>65</v>
      </c>
      <c r="C57" s="66">
        <v>15</v>
      </c>
      <c r="D57" s="66">
        <v>95</v>
      </c>
      <c r="E57" s="67" t="s">
        <v>360</v>
      </c>
      <c r="F57" s="69" t="s">
        <v>6403</v>
      </c>
      <c r="G57" s="68" t="s">
        <v>4836</v>
      </c>
      <c r="H57" s="65" t="s">
        <v>65</v>
      </c>
      <c r="I57" s="101">
        <f t="shared" si="0"/>
        <v>141.17989739128703</v>
      </c>
      <c r="J57" s="63">
        <f t="shared" si="1"/>
        <v>139.903571381376</v>
      </c>
      <c r="K57" s="63">
        <v>54.6313931328</v>
      </c>
      <c r="L57" s="61">
        <f t="shared" si="2"/>
        <v>0.25</v>
      </c>
      <c r="M57" s="63">
        <f t="shared" si="3"/>
        <v>40.973544849600003</v>
      </c>
      <c r="N57" s="63">
        <f t="shared" si="4"/>
        <v>5.3305114506240017</v>
      </c>
      <c r="O57" s="62">
        <f t="shared" si="5"/>
        <v>4.6102603325776551E-2</v>
      </c>
      <c r="P57" s="63">
        <v>1.58</v>
      </c>
      <c r="X57" s="99" t="s">
        <v>2673</v>
      </c>
      <c r="Y57" s="99" t="s">
        <v>2672</v>
      </c>
      <c r="Z57" s="99">
        <v>72</v>
      </c>
      <c r="AB57" s="103"/>
    </row>
    <row r="58" spans="1:28" ht="15.75">
      <c r="A58" s="66">
        <v>195</v>
      </c>
      <c r="B58" s="66">
        <v>70</v>
      </c>
      <c r="C58" s="66">
        <v>14</v>
      </c>
      <c r="D58" s="66">
        <v>91</v>
      </c>
      <c r="E58" s="67" t="s">
        <v>360</v>
      </c>
      <c r="F58" s="69" t="s">
        <v>6403</v>
      </c>
      <c r="G58" s="68" t="s">
        <v>4836</v>
      </c>
      <c r="H58" s="65" t="s">
        <v>66</v>
      </c>
      <c r="I58" s="101">
        <f t="shared" si="0"/>
        <v>150.67483351776769</v>
      </c>
      <c r="J58" s="63">
        <f t="shared" si="1"/>
        <v>151.92247787059202</v>
      </c>
      <c r="K58" s="63">
        <v>59.597883417600009</v>
      </c>
      <c r="L58" s="61">
        <f t="shared" si="2"/>
        <v>0.25</v>
      </c>
      <c r="M58" s="63">
        <f t="shared" si="3"/>
        <v>44.698412563200009</v>
      </c>
      <c r="N58" s="63">
        <f t="shared" si="4"/>
        <v>5.7278306734080076</v>
      </c>
      <c r="O58" s="62">
        <f t="shared" si="5"/>
        <v>4.5619813552062106E-2</v>
      </c>
      <c r="P58" s="63">
        <v>1.58</v>
      </c>
      <c r="X58" s="99" t="s">
        <v>2673</v>
      </c>
      <c r="Y58" s="99" t="s">
        <v>2672</v>
      </c>
      <c r="Z58" s="99">
        <v>71</v>
      </c>
      <c r="AB58" s="103"/>
    </row>
    <row r="59" spans="1:28" ht="15.75">
      <c r="A59" s="66">
        <v>195</v>
      </c>
      <c r="B59" s="66">
        <v>70</v>
      </c>
      <c r="C59" s="66">
        <v>15</v>
      </c>
      <c r="D59" s="66">
        <v>97</v>
      </c>
      <c r="E59" s="67" t="s">
        <v>360</v>
      </c>
      <c r="F59" s="69" t="s">
        <v>6403</v>
      </c>
      <c r="G59" s="68" t="s">
        <v>4838</v>
      </c>
      <c r="H59" s="65" t="s">
        <v>67</v>
      </c>
      <c r="I59" s="101">
        <f t="shared" si="0"/>
        <v>139.45354536829055</v>
      </c>
      <c r="J59" s="63">
        <f t="shared" si="1"/>
        <v>137.71831565606399</v>
      </c>
      <c r="K59" s="63">
        <v>53.728394899199998</v>
      </c>
      <c r="L59" s="61">
        <f t="shared" si="2"/>
        <v>0.25</v>
      </c>
      <c r="M59" s="63">
        <f t="shared" si="3"/>
        <v>40.296296174399998</v>
      </c>
      <c r="N59" s="63">
        <f t="shared" si="4"/>
        <v>5.2582715919360083</v>
      </c>
      <c r="O59" s="62">
        <f t="shared" si="5"/>
        <v>4.619943684275242E-2</v>
      </c>
      <c r="P59" s="63">
        <v>1.58</v>
      </c>
      <c r="X59" s="99" t="s">
        <v>2672</v>
      </c>
      <c r="Y59" s="99" t="s">
        <v>2672</v>
      </c>
      <c r="Z59" s="99">
        <v>71</v>
      </c>
      <c r="AB59" s="103"/>
    </row>
    <row r="60" spans="1:28" ht="15.75">
      <c r="A60" s="66">
        <v>205</v>
      </c>
      <c r="B60" s="66">
        <v>65</v>
      </c>
      <c r="C60" s="66">
        <v>15</v>
      </c>
      <c r="D60" s="66">
        <v>99</v>
      </c>
      <c r="E60" s="67" t="s">
        <v>360</v>
      </c>
      <c r="F60" s="69" t="s">
        <v>6403</v>
      </c>
      <c r="G60" s="68" t="s">
        <v>4839</v>
      </c>
      <c r="H60" s="65" t="s">
        <v>68</v>
      </c>
      <c r="I60" s="101">
        <f t="shared" si="0"/>
        <v>167.07517773623422</v>
      </c>
      <c r="J60" s="63">
        <f t="shared" si="1"/>
        <v>172.68240726105597</v>
      </c>
      <c r="K60" s="63">
        <v>68.176366636799997</v>
      </c>
      <c r="L60" s="61">
        <f t="shared" si="2"/>
        <v>0.25</v>
      </c>
      <c r="M60" s="63">
        <f t="shared" si="3"/>
        <v>51.132274977599998</v>
      </c>
      <c r="N60" s="63">
        <f t="shared" si="4"/>
        <v>6.4141093309440009</v>
      </c>
      <c r="O60" s="62">
        <f t="shared" si="5"/>
        <v>4.4944197926945095E-2</v>
      </c>
      <c r="P60" s="63">
        <v>1.58</v>
      </c>
      <c r="X60" s="99" t="s">
        <v>2673</v>
      </c>
      <c r="Y60" s="99" t="s">
        <v>2672</v>
      </c>
      <c r="Z60" s="99">
        <v>71</v>
      </c>
      <c r="AB60" s="103"/>
    </row>
    <row r="61" spans="1:28" ht="15.75">
      <c r="A61" s="66">
        <v>165</v>
      </c>
      <c r="B61" s="66">
        <v>60</v>
      </c>
      <c r="C61" s="66">
        <v>14</v>
      </c>
      <c r="D61" s="66">
        <v>75</v>
      </c>
      <c r="E61" s="67" t="s">
        <v>554</v>
      </c>
      <c r="F61" s="69" t="s">
        <v>6403</v>
      </c>
      <c r="G61" s="68" t="s">
        <v>4836</v>
      </c>
      <c r="H61" s="65" t="s">
        <v>69</v>
      </c>
      <c r="I61" s="101">
        <f t="shared" si="0"/>
        <v>132.54813727630466</v>
      </c>
      <c r="J61" s="63">
        <f t="shared" si="1"/>
        <v>128.97729275481601</v>
      </c>
      <c r="K61" s="63">
        <v>50.116401964800005</v>
      </c>
      <c r="L61" s="61">
        <f t="shared" si="2"/>
        <v>0.25</v>
      </c>
      <c r="M61" s="63">
        <f t="shared" si="3"/>
        <v>37.587301473600007</v>
      </c>
      <c r="N61" s="63">
        <f t="shared" si="4"/>
        <v>4.9693121571840067</v>
      </c>
      <c r="O61" s="62">
        <f t="shared" si="5"/>
        <v>4.6619583817928509E-2</v>
      </c>
      <c r="P61" s="63">
        <v>1.58</v>
      </c>
      <c r="X61" s="99" t="s">
        <v>2673</v>
      </c>
      <c r="Y61" s="99" t="s">
        <v>2672</v>
      </c>
      <c r="Z61" s="99">
        <v>70</v>
      </c>
      <c r="AB61" s="103"/>
    </row>
    <row r="62" spans="1:28" ht="15.75">
      <c r="A62" s="66">
        <v>175</v>
      </c>
      <c r="B62" s="66">
        <v>60</v>
      </c>
      <c r="C62" s="66">
        <v>14</v>
      </c>
      <c r="D62" s="66">
        <v>79</v>
      </c>
      <c r="E62" s="67" t="s">
        <v>554</v>
      </c>
      <c r="F62" s="69" t="s">
        <v>6403</v>
      </c>
      <c r="G62" s="68" t="s">
        <v>4836</v>
      </c>
      <c r="H62" s="65" t="s">
        <v>70</v>
      </c>
      <c r="I62" s="101">
        <f t="shared" si="0"/>
        <v>136.00084132229762</v>
      </c>
      <c r="J62" s="63">
        <f t="shared" si="1"/>
        <v>133.34780420544001</v>
      </c>
      <c r="K62" s="63">
        <v>51.922398432000008</v>
      </c>
      <c r="L62" s="61">
        <f t="shared" si="2"/>
        <v>0.25</v>
      </c>
      <c r="M62" s="63">
        <f t="shared" si="3"/>
        <v>38.941798824000003</v>
      </c>
      <c r="N62" s="63">
        <f t="shared" si="4"/>
        <v>5.1137918745600217</v>
      </c>
      <c r="O62" s="62">
        <f t="shared" si="5"/>
        <v>4.640262511323149E-2</v>
      </c>
      <c r="P62" s="63">
        <v>1.58</v>
      </c>
      <c r="X62" s="99" t="s">
        <v>2671</v>
      </c>
      <c r="Y62" s="99" t="s">
        <v>2672</v>
      </c>
      <c r="Z62" s="99">
        <v>70</v>
      </c>
      <c r="AB62" s="103"/>
    </row>
    <row r="63" spans="1:28" ht="15.75">
      <c r="A63" s="66">
        <v>175</v>
      </c>
      <c r="B63" s="66">
        <v>60</v>
      </c>
      <c r="C63" s="66">
        <v>15</v>
      </c>
      <c r="D63" s="66">
        <v>81</v>
      </c>
      <c r="E63" s="67" t="s">
        <v>554</v>
      </c>
      <c r="F63" s="69" t="s">
        <v>6403</v>
      </c>
      <c r="G63" s="68" t="s">
        <v>4836</v>
      </c>
      <c r="H63" s="65" t="s">
        <v>71</v>
      </c>
      <c r="I63" s="101">
        <f t="shared" si="0"/>
        <v>152.40118554076417</v>
      </c>
      <c r="J63" s="63">
        <f t="shared" si="1"/>
        <v>154.10773359590399</v>
      </c>
      <c r="K63" s="63">
        <v>60.500881651200004</v>
      </c>
      <c r="L63" s="61">
        <f t="shared" si="2"/>
        <v>0.25</v>
      </c>
      <c r="M63" s="63">
        <f t="shared" si="3"/>
        <v>45.375661238399999</v>
      </c>
      <c r="N63" s="63">
        <f t="shared" si="4"/>
        <v>5.8000705320960293</v>
      </c>
      <c r="O63" s="62">
        <f t="shared" si="5"/>
        <v>4.5540124301865194E-2</v>
      </c>
      <c r="P63" s="63">
        <v>1.58</v>
      </c>
      <c r="X63" s="99" t="s">
        <v>2671</v>
      </c>
      <c r="Y63" s="99" t="s">
        <v>2672</v>
      </c>
      <c r="Z63" s="99">
        <v>70</v>
      </c>
      <c r="AB63" s="103"/>
    </row>
    <row r="64" spans="1:28" ht="15.75">
      <c r="A64" s="66">
        <v>175</v>
      </c>
      <c r="B64" s="66">
        <v>65</v>
      </c>
      <c r="C64" s="66">
        <v>14</v>
      </c>
      <c r="D64" s="66">
        <v>82</v>
      </c>
      <c r="E64" s="67" t="s">
        <v>554</v>
      </c>
      <c r="F64" s="69" t="s">
        <v>6403</v>
      </c>
      <c r="G64" s="68" t="s">
        <v>4836</v>
      </c>
      <c r="H64" s="65" t="s">
        <v>72</v>
      </c>
      <c r="I64" s="101">
        <f t="shared" si="0"/>
        <v>139.45354536829055</v>
      </c>
      <c r="J64" s="63">
        <f t="shared" si="1"/>
        <v>137.71831565606399</v>
      </c>
      <c r="K64" s="63">
        <v>53.728394899199998</v>
      </c>
      <c r="L64" s="61">
        <f t="shared" si="2"/>
        <v>0.25</v>
      </c>
      <c r="M64" s="63">
        <f t="shared" si="3"/>
        <v>40.296296174399998</v>
      </c>
      <c r="N64" s="63">
        <f t="shared" si="4"/>
        <v>5.2582715919360083</v>
      </c>
      <c r="O64" s="62">
        <f t="shared" si="5"/>
        <v>4.619943684275242E-2</v>
      </c>
      <c r="P64" s="63">
        <v>1.58</v>
      </c>
      <c r="X64" s="99" t="s">
        <v>2673</v>
      </c>
      <c r="Y64" s="99" t="s">
        <v>2672</v>
      </c>
      <c r="Z64" s="99">
        <v>70</v>
      </c>
      <c r="AB64" s="103"/>
    </row>
    <row r="65" spans="1:28" ht="15.75">
      <c r="A65" s="66">
        <v>175</v>
      </c>
      <c r="B65" s="66">
        <v>65</v>
      </c>
      <c r="C65" s="66">
        <v>15</v>
      </c>
      <c r="D65" s="66">
        <v>84</v>
      </c>
      <c r="E65" s="67" t="s">
        <v>554</v>
      </c>
      <c r="F65" s="69" t="s">
        <v>6403</v>
      </c>
      <c r="G65" s="68" t="s">
        <v>4836</v>
      </c>
      <c r="H65" s="65" t="s">
        <v>73</v>
      </c>
      <c r="I65" s="101">
        <f t="shared" si="0"/>
        <v>138.59036935679231</v>
      </c>
      <c r="J65" s="63">
        <f t="shared" si="1"/>
        <v>136.62568779340799</v>
      </c>
      <c r="K65" s="63">
        <v>53.276895782399997</v>
      </c>
      <c r="L65" s="61">
        <f t="shared" si="2"/>
        <v>0.25</v>
      </c>
      <c r="M65" s="63">
        <f t="shared" si="3"/>
        <v>39.957671836799996</v>
      </c>
      <c r="N65" s="63">
        <f t="shared" si="4"/>
        <v>5.2221516625920117</v>
      </c>
      <c r="O65" s="62">
        <f t="shared" si="5"/>
        <v>4.6249015201965615E-2</v>
      </c>
      <c r="P65" s="63">
        <v>1.58</v>
      </c>
      <c r="X65" s="99" t="s">
        <v>2673</v>
      </c>
      <c r="Y65" s="99" t="s">
        <v>2672</v>
      </c>
      <c r="Z65" s="99">
        <v>70</v>
      </c>
      <c r="AB65" s="103"/>
    </row>
    <row r="66" spans="1:28" ht="15.75">
      <c r="A66" s="66">
        <v>175</v>
      </c>
      <c r="B66" s="66">
        <v>70</v>
      </c>
      <c r="C66" s="66">
        <v>13</v>
      </c>
      <c r="D66" s="66">
        <v>82</v>
      </c>
      <c r="E66" s="67" t="s">
        <v>554</v>
      </c>
      <c r="F66" s="69" t="s">
        <v>6403</v>
      </c>
      <c r="G66" s="68" t="s">
        <v>4836</v>
      </c>
      <c r="H66" s="65" t="s">
        <v>74</v>
      </c>
      <c r="I66" s="101">
        <f t="shared" si="0"/>
        <v>132.54813727630466</v>
      </c>
      <c r="J66" s="63">
        <f t="shared" si="1"/>
        <v>128.97729275481601</v>
      </c>
      <c r="K66" s="63">
        <v>50.116401964800005</v>
      </c>
      <c r="L66" s="61">
        <f t="shared" si="2"/>
        <v>0.25</v>
      </c>
      <c r="M66" s="63">
        <f t="shared" si="3"/>
        <v>37.587301473600007</v>
      </c>
      <c r="N66" s="63">
        <f t="shared" si="4"/>
        <v>4.9693121571840067</v>
      </c>
      <c r="O66" s="62">
        <f t="shared" si="5"/>
        <v>4.6619583817928509E-2</v>
      </c>
      <c r="P66" s="63">
        <v>1.58</v>
      </c>
      <c r="X66" s="99" t="s">
        <v>2673</v>
      </c>
      <c r="Y66" s="99" t="s">
        <v>2672</v>
      </c>
      <c r="Z66" s="99">
        <v>70</v>
      </c>
      <c r="AB66" s="103"/>
    </row>
    <row r="67" spans="1:28" ht="15.75">
      <c r="A67" s="66">
        <v>175</v>
      </c>
      <c r="B67" s="66">
        <v>80</v>
      </c>
      <c r="C67" s="66">
        <v>14</v>
      </c>
      <c r="D67" s="66">
        <v>88</v>
      </c>
      <c r="E67" s="67" t="s">
        <v>554</v>
      </c>
      <c r="F67" s="69" t="s">
        <v>6403</v>
      </c>
      <c r="G67" s="68" t="s">
        <v>4836</v>
      </c>
      <c r="H67" s="65" t="s">
        <v>75</v>
      </c>
      <c r="I67" s="101">
        <f t="shared" si="0"/>
        <v>142.90624941428351</v>
      </c>
      <c r="J67" s="63">
        <f t="shared" si="1"/>
        <v>142.088827106688</v>
      </c>
      <c r="K67" s="63">
        <v>55.534391366400001</v>
      </c>
      <c r="L67" s="61">
        <f t="shared" si="2"/>
        <v>0.25</v>
      </c>
      <c r="M67" s="63">
        <f t="shared" si="3"/>
        <v>41.650793524800001</v>
      </c>
      <c r="N67" s="63">
        <f t="shared" si="4"/>
        <v>5.402751309311995</v>
      </c>
      <c r="O67" s="62">
        <f t="shared" si="5"/>
        <v>4.6008748311779167E-2</v>
      </c>
      <c r="P67" s="63">
        <v>1.58</v>
      </c>
      <c r="X67" s="99" t="s">
        <v>2673</v>
      </c>
      <c r="Y67" s="99" t="s">
        <v>2672</v>
      </c>
      <c r="Z67" s="99">
        <v>70</v>
      </c>
      <c r="AB67" s="103"/>
    </row>
    <row r="68" spans="1:28" ht="15.75">
      <c r="A68" s="66">
        <v>185</v>
      </c>
      <c r="B68" s="66">
        <v>55</v>
      </c>
      <c r="C68" s="66">
        <v>15</v>
      </c>
      <c r="D68" s="66">
        <v>82</v>
      </c>
      <c r="E68" s="67" t="s">
        <v>554</v>
      </c>
      <c r="F68" s="69" t="s">
        <v>6403</v>
      </c>
      <c r="G68" s="68" t="s">
        <v>4840</v>
      </c>
      <c r="H68" s="65" t="s">
        <v>76</v>
      </c>
      <c r="I68" s="101">
        <f t="shared" si="0"/>
        <v>146.3589534602765</v>
      </c>
      <c r="J68" s="63">
        <f t="shared" si="1"/>
        <v>146.45933855731201</v>
      </c>
      <c r="K68" s="63">
        <v>57.340387833600005</v>
      </c>
      <c r="L68" s="61">
        <f t="shared" si="2"/>
        <v>0.25</v>
      </c>
      <c r="M68" s="63">
        <f t="shared" si="3"/>
        <v>43.005290875200004</v>
      </c>
      <c r="N68" s="63">
        <f t="shared" si="4"/>
        <v>5.5472310266880243</v>
      </c>
      <c r="O68" s="62">
        <f t="shared" si="5"/>
        <v>4.5829440501439465E-2</v>
      </c>
      <c r="P68" s="63">
        <v>1.58</v>
      </c>
      <c r="X68" s="99" t="s">
        <v>2671</v>
      </c>
      <c r="Y68" s="99" t="s">
        <v>2672</v>
      </c>
      <c r="Z68" s="99">
        <v>70</v>
      </c>
      <c r="AB68" s="103"/>
    </row>
    <row r="69" spans="1:28" ht="15.75">
      <c r="A69" s="66">
        <v>185</v>
      </c>
      <c r="B69" s="66">
        <v>60</v>
      </c>
      <c r="C69" s="66">
        <v>13</v>
      </c>
      <c r="D69" s="66">
        <v>80</v>
      </c>
      <c r="E69" s="67" t="s">
        <v>554</v>
      </c>
      <c r="F69" s="69" t="s">
        <v>6403</v>
      </c>
      <c r="G69" s="68" t="s">
        <v>4836</v>
      </c>
      <c r="H69" s="65" t="s">
        <v>77</v>
      </c>
      <c r="I69" s="101">
        <f t="shared" si="0"/>
        <v>121.32684912682753</v>
      </c>
      <c r="J69" s="63">
        <f t="shared" si="1"/>
        <v>114.77313054028799</v>
      </c>
      <c r="K69" s="63">
        <v>44.246913446400001</v>
      </c>
      <c r="L69" s="61">
        <f t="shared" si="2"/>
        <v>0.25</v>
      </c>
      <c r="M69" s="63">
        <f t="shared" si="3"/>
        <v>33.185185084799997</v>
      </c>
      <c r="N69" s="63">
        <f t="shared" si="4"/>
        <v>4.4997530757120217</v>
      </c>
      <c r="O69" s="62">
        <f t="shared" si="5"/>
        <v>4.7438814258885541E-2</v>
      </c>
      <c r="P69" s="63">
        <v>1.58</v>
      </c>
      <c r="X69" s="99" t="s">
        <v>2671</v>
      </c>
      <c r="Y69" s="99" t="s">
        <v>2672</v>
      </c>
      <c r="Z69" s="99">
        <v>70</v>
      </c>
      <c r="AB69" s="103"/>
    </row>
    <row r="70" spans="1:28" ht="15.75">
      <c r="A70" s="66">
        <v>185</v>
      </c>
      <c r="B70" s="66">
        <v>60</v>
      </c>
      <c r="C70" s="66">
        <v>14</v>
      </c>
      <c r="D70" s="66">
        <v>82</v>
      </c>
      <c r="E70" s="67" t="s">
        <v>554</v>
      </c>
      <c r="F70" s="69" t="s">
        <v>6403</v>
      </c>
      <c r="G70" s="68" t="s">
        <v>4836</v>
      </c>
      <c r="H70" s="65" t="s">
        <v>78</v>
      </c>
      <c r="I70" s="101">
        <f t="shared" si="0"/>
        <v>115.28461704633985</v>
      </c>
      <c r="J70" s="63">
        <f t="shared" si="1"/>
        <v>107.12473550169599</v>
      </c>
      <c r="K70" s="63">
        <v>41.086419628800002</v>
      </c>
      <c r="L70" s="61">
        <f t="shared" si="2"/>
        <v>0.25</v>
      </c>
      <c r="M70" s="63">
        <f t="shared" si="3"/>
        <v>30.814814721600001</v>
      </c>
      <c r="N70" s="63">
        <f t="shared" si="4"/>
        <v>4.2469135703040166</v>
      </c>
      <c r="O70" s="62">
        <f t="shared" si="5"/>
        <v>4.796992399562567E-2</v>
      </c>
      <c r="P70" s="63">
        <v>1.58</v>
      </c>
      <c r="X70" s="99" t="s">
        <v>2673</v>
      </c>
      <c r="Y70" s="99" t="s">
        <v>2672</v>
      </c>
      <c r="Z70" s="99">
        <v>70</v>
      </c>
      <c r="AB70" s="103"/>
    </row>
    <row r="71" spans="1:28" ht="15.75">
      <c r="A71" s="66">
        <v>185</v>
      </c>
      <c r="B71" s="66">
        <v>60</v>
      </c>
      <c r="C71" s="66">
        <v>15</v>
      </c>
      <c r="D71" s="66">
        <v>84</v>
      </c>
      <c r="E71" s="67" t="s">
        <v>554</v>
      </c>
      <c r="F71" s="69" t="s">
        <v>6403</v>
      </c>
      <c r="G71" s="68" t="s">
        <v>4836</v>
      </c>
      <c r="H71" s="65" t="s">
        <v>79</v>
      </c>
      <c r="I71" s="101">
        <f t="shared" si="0"/>
        <v>146.3589534602765</v>
      </c>
      <c r="J71" s="63">
        <f t="shared" si="1"/>
        <v>146.45933855731201</v>
      </c>
      <c r="K71" s="63">
        <v>57.340387833600005</v>
      </c>
      <c r="L71" s="61">
        <f t="shared" si="2"/>
        <v>0.25</v>
      </c>
      <c r="M71" s="63">
        <f t="shared" si="3"/>
        <v>43.005290875200004</v>
      </c>
      <c r="N71" s="63">
        <f t="shared" si="4"/>
        <v>5.5472310266880243</v>
      </c>
      <c r="O71" s="62">
        <f t="shared" si="5"/>
        <v>4.5829440501439465E-2</v>
      </c>
      <c r="P71" s="63">
        <v>1.58</v>
      </c>
      <c r="X71" s="99" t="s">
        <v>2673</v>
      </c>
      <c r="Y71" s="99" t="s">
        <v>2672</v>
      </c>
      <c r="Z71" s="99">
        <v>70</v>
      </c>
      <c r="AB71" s="103"/>
    </row>
    <row r="72" spans="1:28" ht="15.75">
      <c r="A72" s="66">
        <v>185</v>
      </c>
      <c r="B72" s="66">
        <v>60</v>
      </c>
      <c r="C72" s="66">
        <v>15</v>
      </c>
      <c r="D72" s="66">
        <v>88</v>
      </c>
      <c r="E72" s="67" t="s">
        <v>554</v>
      </c>
      <c r="F72" s="69" t="s">
        <v>6403</v>
      </c>
      <c r="G72" s="68" t="s">
        <v>4836</v>
      </c>
      <c r="H72" s="65" t="s">
        <v>80</v>
      </c>
      <c r="I72" s="101">
        <f t="shared" si="0"/>
        <v>148.94848149477122</v>
      </c>
      <c r="J72" s="63">
        <f t="shared" si="1"/>
        <v>149.73722214528001</v>
      </c>
      <c r="K72" s="63">
        <v>58.694885184000007</v>
      </c>
      <c r="L72" s="61">
        <f t="shared" si="2"/>
        <v>0.25</v>
      </c>
      <c r="M72" s="63">
        <f t="shared" si="3"/>
        <v>44.021163888000004</v>
      </c>
      <c r="N72" s="63">
        <f t="shared" si="4"/>
        <v>5.6555908147200142</v>
      </c>
      <c r="O72" s="62">
        <f t="shared" si="5"/>
        <v>4.5701828762200858E-2</v>
      </c>
      <c r="P72" s="63">
        <v>1.58</v>
      </c>
      <c r="X72" s="99" t="s">
        <v>2673</v>
      </c>
      <c r="Y72" s="99" t="s">
        <v>2672</v>
      </c>
      <c r="Z72" s="99">
        <v>71</v>
      </c>
      <c r="AB72" s="103"/>
    </row>
    <row r="73" spans="1:28" ht="15.75">
      <c r="A73" s="66">
        <v>185</v>
      </c>
      <c r="B73" s="66">
        <v>65</v>
      </c>
      <c r="C73" s="66">
        <v>14</v>
      </c>
      <c r="D73" s="66">
        <v>86</v>
      </c>
      <c r="E73" s="67" t="s">
        <v>554</v>
      </c>
      <c r="F73" s="69" t="s">
        <v>6403</v>
      </c>
      <c r="G73" s="68" t="s">
        <v>4836</v>
      </c>
      <c r="H73" s="65" t="s">
        <v>81</v>
      </c>
      <c r="I73" s="101">
        <f t="shared" si="0"/>
        <v>136.86401733379586</v>
      </c>
      <c r="J73" s="63">
        <f t="shared" si="1"/>
        <v>134.44043206809599</v>
      </c>
      <c r="K73" s="63">
        <v>52.373897548800002</v>
      </c>
      <c r="L73" s="61">
        <f t="shared" si="2"/>
        <v>0.25</v>
      </c>
      <c r="M73" s="63">
        <f t="shared" si="3"/>
        <v>39.280423161599998</v>
      </c>
      <c r="N73" s="63">
        <f t="shared" si="4"/>
        <v>5.1499118039040326</v>
      </c>
      <c r="O73" s="62">
        <f t="shared" si="5"/>
        <v>4.6350589527766391E-2</v>
      </c>
      <c r="P73" s="63">
        <v>1.58</v>
      </c>
      <c r="X73" s="99" t="s">
        <v>2673</v>
      </c>
      <c r="Y73" s="99" t="s">
        <v>2672</v>
      </c>
      <c r="Z73" s="99">
        <v>70</v>
      </c>
      <c r="AB73" s="103"/>
    </row>
    <row r="74" spans="1:28" ht="15.75">
      <c r="A74" s="66">
        <v>185</v>
      </c>
      <c r="B74" s="66">
        <v>65</v>
      </c>
      <c r="C74" s="66">
        <v>15</v>
      </c>
      <c r="D74" s="66">
        <v>88</v>
      </c>
      <c r="E74" s="67" t="s">
        <v>554</v>
      </c>
      <c r="F74" s="69" t="s">
        <v>6403</v>
      </c>
      <c r="G74" s="68" t="s">
        <v>4836</v>
      </c>
      <c r="H74" s="65" t="s">
        <v>82</v>
      </c>
      <c r="I74" s="101">
        <f t="shared" si="0"/>
        <v>143.76942542578175</v>
      </c>
      <c r="J74" s="63">
        <f t="shared" si="1"/>
        <v>143.181454969344</v>
      </c>
      <c r="K74" s="63">
        <v>55.985890483200002</v>
      </c>
      <c r="L74" s="61">
        <f t="shared" si="2"/>
        <v>0.25</v>
      </c>
      <c r="M74" s="63">
        <f t="shared" si="3"/>
        <v>41.989417862400003</v>
      </c>
      <c r="N74" s="63">
        <f t="shared" si="4"/>
        <v>5.4388712386559916</v>
      </c>
      <c r="O74" s="62">
        <f t="shared" si="5"/>
        <v>4.596289512620743E-2</v>
      </c>
      <c r="P74" s="63">
        <v>1.58</v>
      </c>
      <c r="X74" s="99" t="s">
        <v>2673</v>
      </c>
      <c r="Y74" s="99" t="s">
        <v>2672</v>
      </c>
      <c r="Z74" s="99">
        <v>70</v>
      </c>
      <c r="AB74" s="103"/>
    </row>
    <row r="75" spans="1:28" ht="15.75">
      <c r="A75" s="66">
        <v>185</v>
      </c>
      <c r="B75" s="66">
        <v>70</v>
      </c>
      <c r="C75" s="66">
        <v>14</v>
      </c>
      <c r="D75" s="66">
        <v>88</v>
      </c>
      <c r="E75" s="67" t="s">
        <v>554</v>
      </c>
      <c r="F75" s="69" t="s">
        <v>6403</v>
      </c>
      <c r="G75" s="68" t="s">
        <v>4836</v>
      </c>
      <c r="H75" s="65" t="s">
        <v>83</v>
      </c>
      <c r="I75" s="101">
        <f t="shared" si="0"/>
        <v>142.04307340278527</v>
      </c>
      <c r="J75" s="63">
        <f t="shared" si="1"/>
        <v>140.996199244032</v>
      </c>
      <c r="K75" s="63">
        <v>55.0828922496</v>
      </c>
      <c r="L75" s="61">
        <f t="shared" si="2"/>
        <v>0.25</v>
      </c>
      <c r="M75" s="63">
        <f t="shared" si="3"/>
        <v>41.312169187199999</v>
      </c>
      <c r="N75" s="63">
        <f t="shared" si="4"/>
        <v>5.3666313799679983</v>
      </c>
      <c r="O75" s="62">
        <f t="shared" si="5"/>
        <v>4.6055312161445629E-2</v>
      </c>
      <c r="P75" s="63">
        <v>1.58</v>
      </c>
      <c r="X75" s="99" t="s">
        <v>2673</v>
      </c>
      <c r="Y75" s="99" t="s">
        <v>2672</v>
      </c>
      <c r="Z75" s="99">
        <v>70</v>
      </c>
      <c r="AB75" s="103"/>
    </row>
    <row r="76" spans="1:28" ht="15.75">
      <c r="A76" s="66">
        <v>195</v>
      </c>
      <c r="B76" s="66">
        <v>55</v>
      </c>
      <c r="C76" s="66">
        <v>15</v>
      </c>
      <c r="D76" s="66">
        <v>85</v>
      </c>
      <c r="E76" s="67" t="s">
        <v>554</v>
      </c>
      <c r="F76" s="69" t="s">
        <v>6403</v>
      </c>
      <c r="G76" s="68" t="s">
        <v>4840</v>
      </c>
      <c r="H76" s="65" t="s">
        <v>84</v>
      </c>
      <c r="I76" s="101">
        <f t="shared" si="0"/>
        <v>159.30659363275007</v>
      </c>
      <c r="J76" s="63">
        <f t="shared" si="1"/>
        <v>162.84875649715198</v>
      </c>
      <c r="K76" s="63">
        <v>64.112874585599997</v>
      </c>
      <c r="L76" s="61">
        <f t="shared" si="2"/>
        <v>0.25</v>
      </c>
      <c r="M76" s="63">
        <f t="shared" si="3"/>
        <v>48.084655939199997</v>
      </c>
      <c r="N76" s="63">
        <f t="shared" si="4"/>
        <v>6.0890299668480168</v>
      </c>
      <c r="O76" s="62">
        <f t="shared" si="5"/>
        <v>4.524275418716478E-2</v>
      </c>
      <c r="P76" s="63">
        <v>1.58</v>
      </c>
      <c r="X76" s="99" t="s">
        <v>2671</v>
      </c>
      <c r="Y76" s="99" t="s">
        <v>2672</v>
      </c>
      <c r="Z76" s="99">
        <v>71</v>
      </c>
      <c r="AB76" s="103"/>
    </row>
    <row r="77" spans="1:28" ht="15.75">
      <c r="A77" s="66">
        <v>195</v>
      </c>
      <c r="B77" s="66">
        <v>55</v>
      </c>
      <c r="C77" s="66">
        <v>16</v>
      </c>
      <c r="D77" s="66">
        <v>87</v>
      </c>
      <c r="E77" s="67" t="s">
        <v>554</v>
      </c>
      <c r="F77" s="69" t="s">
        <v>6403</v>
      </c>
      <c r="G77" s="68" t="s">
        <v>4840</v>
      </c>
      <c r="H77" s="65" t="s">
        <v>85</v>
      </c>
      <c r="I77" s="101">
        <f t="shared" si="0"/>
        <v>173.98058582822014</v>
      </c>
      <c r="J77" s="63">
        <f t="shared" si="1"/>
        <v>181.42343016230399</v>
      </c>
      <c r="K77" s="63">
        <v>71.788359571200004</v>
      </c>
      <c r="L77" s="61">
        <f t="shared" si="2"/>
        <v>0.25</v>
      </c>
      <c r="M77" s="63">
        <f t="shared" si="3"/>
        <v>53.841269678400003</v>
      </c>
      <c r="N77" s="63">
        <f t="shared" si="4"/>
        <v>6.7030687656960026</v>
      </c>
      <c r="O77" s="62">
        <f t="shared" si="5"/>
        <v>4.4705985325248249E-2</v>
      </c>
      <c r="P77" s="63">
        <v>1.58</v>
      </c>
      <c r="X77" s="99" t="s">
        <v>2673</v>
      </c>
      <c r="Y77" s="99" t="s">
        <v>2672</v>
      </c>
      <c r="Z77" s="99">
        <v>71</v>
      </c>
      <c r="AB77" s="103"/>
    </row>
    <row r="78" spans="1:28" ht="15.75">
      <c r="A78" s="66">
        <v>195</v>
      </c>
      <c r="B78" s="66">
        <v>60</v>
      </c>
      <c r="C78" s="66">
        <v>14</v>
      </c>
      <c r="D78" s="66">
        <v>86</v>
      </c>
      <c r="E78" s="67" t="s">
        <v>554</v>
      </c>
      <c r="F78" s="69" t="s">
        <v>6403</v>
      </c>
      <c r="G78" s="68" t="s">
        <v>4836</v>
      </c>
      <c r="H78" s="65" t="s">
        <v>86</v>
      </c>
      <c r="I78" s="101">
        <f t="shared" si="0"/>
        <v>136.00084132229762</v>
      </c>
      <c r="J78" s="63">
        <f t="shared" si="1"/>
        <v>133.34780420544001</v>
      </c>
      <c r="K78" s="63">
        <v>51.922398432000008</v>
      </c>
      <c r="L78" s="61">
        <f t="shared" si="2"/>
        <v>0.25</v>
      </c>
      <c r="M78" s="63">
        <f t="shared" si="3"/>
        <v>38.941798824000003</v>
      </c>
      <c r="N78" s="63">
        <f t="shared" si="4"/>
        <v>5.1137918745600217</v>
      </c>
      <c r="O78" s="62">
        <f t="shared" si="5"/>
        <v>4.640262511323149E-2</v>
      </c>
      <c r="P78" s="63">
        <v>1.58</v>
      </c>
      <c r="X78" s="99" t="s">
        <v>2673</v>
      </c>
      <c r="Y78" s="99" t="s">
        <v>2672</v>
      </c>
      <c r="Z78" s="99">
        <v>71</v>
      </c>
      <c r="AB78" s="103"/>
    </row>
    <row r="79" spans="1:28" ht="15.75">
      <c r="A79" s="66">
        <v>195</v>
      </c>
      <c r="B79" s="66">
        <v>60</v>
      </c>
      <c r="C79" s="66">
        <v>15</v>
      </c>
      <c r="D79" s="66">
        <v>88</v>
      </c>
      <c r="E79" s="67" t="s">
        <v>554</v>
      </c>
      <c r="F79" s="69" t="s">
        <v>6403</v>
      </c>
      <c r="G79" s="68" t="s">
        <v>4840</v>
      </c>
      <c r="H79" s="65" t="s">
        <v>87</v>
      </c>
      <c r="I79" s="101">
        <f t="shared" si="0"/>
        <v>140.31672137978879</v>
      </c>
      <c r="J79" s="63">
        <f t="shared" si="1"/>
        <v>138.81094351871999</v>
      </c>
      <c r="K79" s="63">
        <v>54.179894015999999</v>
      </c>
      <c r="L79" s="61">
        <f t="shared" si="2"/>
        <v>0.25</v>
      </c>
      <c r="M79" s="63">
        <f t="shared" si="3"/>
        <v>40.634920512000001</v>
      </c>
      <c r="N79" s="63">
        <f t="shared" si="4"/>
        <v>5.294391521280005</v>
      </c>
      <c r="O79" s="62">
        <f t="shared" si="5"/>
        <v>4.6150638979590729E-2</v>
      </c>
      <c r="P79" s="63">
        <v>1.58</v>
      </c>
      <c r="X79" s="99" t="s">
        <v>2673</v>
      </c>
      <c r="Y79" s="99" t="s">
        <v>2672</v>
      </c>
      <c r="Z79" s="99">
        <v>71</v>
      </c>
      <c r="AB79" s="103"/>
    </row>
    <row r="80" spans="1:28" ht="15.75">
      <c r="A80" s="66">
        <v>195</v>
      </c>
      <c r="B80" s="66">
        <v>65</v>
      </c>
      <c r="C80" s="66">
        <v>14</v>
      </c>
      <c r="D80" s="66">
        <v>89</v>
      </c>
      <c r="E80" s="67" t="s">
        <v>554</v>
      </c>
      <c r="F80" s="69" t="s">
        <v>6403</v>
      </c>
      <c r="G80" s="68" t="s">
        <v>4836</v>
      </c>
      <c r="H80" s="65" t="s">
        <v>88</v>
      </c>
      <c r="I80" s="101">
        <f t="shared" si="0"/>
        <v>164.48564970173953</v>
      </c>
      <c r="J80" s="63">
        <f t="shared" si="1"/>
        <v>169.40452367308799</v>
      </c>
      <c r="K80" s="63">
        <v>66.821869286400002</v>
      </c>
      <c r="L80" s="61">
        <f t="shared" si="2"/>
        <v>0.25</v>
      </c>
      <c r="M80" s="63">
        <f t="shared" si="3"/>
        <v>50.116401964800005</v>
      </c>
      <c r="N80" s="63">
        <f t="shared" si="4"/>
        <v>6.3057495429119967</v>
      </c>
      <c r="O80" s="62">
        <f t="shared" si="5"/>
        <v>4.5039865414973151E-2</v>
      </c>
      <c r="P80" s="63">
        <v>1.58</v>
      </c>
      <c r="X80" s="99" t="s">
        <v>2673</v>
      </c>
      <c r="Y80" s="99" t="s">
        <v>2672</v>
      </c>
      <c r="Z80" s="99">
        <v>71</v>
      </c>
      <c r="AB80" s="103"/>
    </row>
    <row r="81" spans="1:28" ht="15.75">
      <c r="A81" s="66">
        <v>205</v>
      </c>
      <c r="B81" s="66">
        <v>55</v>
      </c>
      <c r="C81" s="66">
        <v>16</v>
      </c>
      <c r="D81" s="66">
        <v>91</v>
      </c>
      <c r="E81" s="67" t="s">
        <v>554</v>
      </c>
      <c r="F81" s="69" t="s">
        <v>6403</v>
      </c>
      <c r="G81" s="68" t="s">
        <v>4840</v>
      </c>
      <c r="H81" s="65" t="s">
        <v>89</v>
      </c>
      <c r="I81" s="101">
        <f t="shared" si="0"/>
        <v>154.12753756376065</v>
      </c>
      <c r="J81" s="63">
        <f t="shared" si="1"/>
        <v>156.292989321216</v>
      </c>
      <c r="K81" s="63">
        <v>61.403879884800006</v>
      </c>
      <c r="L81" s="61">
        <f t="shared" si="2"/>
        <v>0.25</v>
      </c>
      <c r="M81" s="63">
        <f t="shared" si="3"/>
        <v>46.052909913600004</v>
      </c>
      <c r="N81" s="63">
        <f t="shared" si="4"/>
        <v>5.8723103907840226</v>
      </c>
      <c r="O81" s="62">
        <f t="shared" si="5"/>
        <v>4.5462663448360634E-2</v>
      </c>
      <c r="P81" s="63">
        <v>1.58</v>
      </c>
      <c r="X81" s="99" t="s">
        <v>2673</v>
      </c>
      <c r="Y81" s="99" t="s">
        <v>2672</v>
      </c>
      <c r="Z81" s="99">
        <v>71</v>
      </c>
      <c r="AB81" s="103"/>
    </row>
    <row r="82" spans="1:28" ht="15.75">
      <c r="A82" s="66">
        <v>205</v>
      </c>
      <c r="B82" s="66">
        <v>60</v>
      </c>
      <c r="C82" s="66">
        <v>15</v>
      </c>
      <c r="D82" s="66">
        <v>91</v>
      </c>
      <c r="E82" s="67" t="s">
        <v>554</v>
      </c>
      <c r="F82" s="69" t="s">
        <v>6403</v>
      </c>
      <c r="G82" s="68" t="s">
        <v>4840</v>
      </c>
      <c r="H82" s="65" t="s">
        <v>90</v>
      </c>
      <c r="I82" s="101">
        <f t="shared" si="0"/>
        <v>148.08530548327298</v>
      </c>
      <c r="J82" s="63">
        <f t="shared" si="1"/>
        <v>148.64459428262401</v>
      </c>
      <c r="K82" s="63">
        <v>58.243386067200007</v>
      </c>
      <c r="L82" s="61">
        <f t="shared" si="2"/>
        <v>0.25</v>
      </c>
      <c r="M82" s="63">
        <f t="shared" si="3"/>
        <v>43.682539550400008</v>
      </c>
      <c r="N82" s="63">
        <f t="shared" si="4"/>
        <v>5.6194708853760034</v>
      </c>
      <c r="O82" s="62">
        <f t="shared" si="5"/>
        <v>4.5743740659527007E-2</v>
      </c>
      <c r="P82" s="63">
        <v>1.58</v>
      </c>
      <c r="X82" s="99" t="s">
        <v>2673</v>
      </c>
      <c r="Y82" s="99" t="s">
        <v>2672</v>
      </c>
      <c r="Z82" s="99">
        <v>71</v>
      </c>
      <c r="AB82" s="103"/>
    </row>
    <row r="83" spans="1:28" ht="15.75">
      <c r="A83" s="66">
        <v>205</v>
      </c>
      <c r="B83" s="66">
        <v>60</v>
      </c>
      <c r="C83" s="66">
        <v>16</v>
      </c>
      <c r="D83" s="66">
        <v>92</v>
      </c>
      <c r="E83" s="67" t="s">
        <v>554</v>
      </c>
      <c r="F83" s="69" t="s">
        <v>6403</v>
      </c>
      <c r="G83" s="68" t="s">
        <v>4840</v>
      </c>
      <c r="H83" s="65" t="s">
        <v>91</v>
      </c>
      <c r="I83" s="101">
        <f t="shared" si="0"/>
        <v>181.74916993170433</v>
      </c>
      <c r="J83" s="63">
        <f t="shared" si="1"/>
        <v>191.25708092620798</v>
      </c>
      <c r="K83" s="63">
        <v>75.851851622400005</v>
      </c>
      <c r="L83" s="61">
        <f t="shared" si="2"/>
        <v>0.25</v>
      </c>
      <c r="M83" s="63">
        <f t="shared" si="3"/>
        <v>56.888888716800004</v>
      </c>
      <c r="N83" s="63">
        <f t="shared" si="4"/>
        <v>7.0281481297920152</v>
      </c>
      <c r="O83" s="62">
        <f t="shared" si="5"/>
        <v>4.446402295729604E-2</v>
      </c>
      <c r="P83" s="63">
        <v>1.58</v>
      </c>
      <c r="X83" s="99" t="s">
        <v>2673</v>
      </c>
      <c r="Y83" s="99" t="s">
        <v>2672</v>
      </c>
      <c r="Z83" s="99">
        <v>71</v>
      </c>
      <c r="AB83" s="103"/>
    </row>
    <row r="84" spans="1:28" ht="15.75">
      <c r="A84" s="66">
        <v>205</v>
      </c>
      <c r="B84" s="66">
        <v>65</v>
      </c>
      <c r="C84" s="66">
        <v>15</v>
      </c>
      <c r="D84" s="66">
        <v>94</v>
      </c>
      <c r="E84" s="67" t="s">
        <v>554</v>
      </c>
      <c r="F84" s="69" t="s">
        <v>6403</v>
      </c>
      <c r="G84" s="68" t="s">
        <v>4840</v>
      </c>
      <c r="H84" s="65" t="s">
        <v>92</v>
      </c>
      <c r="I84" s="101">
        <f t="shared" si="0"/>
        <v>159.30659363275007</v>
      </c>
      <c r="J84" s="63">
        <f t="shared" si="1"/>
        <v>162.84875649715198</v>
      </c>
      <c r="K84" s="63">
        <v>64.112874585599997</v>
      </c>
      <c r="L84" s="61">
        <f t="shared" si="2"/>
        <v>0.25</v>
      </c>
      <c r="M84" s="63">
        <f t="shared" si="3"/>
        <v>48.084655939199997</v>
      </c>
      <c r="N84" s="63">
        <f t="shared" si="4"/>
        <v>6.0890299668480168</v>
      </c>
      <c r="O84" s="62">
        <f t="shared" si="5"/>
        <v>4.524275418716478E-2</v>
      </c>
      <c r="P84" s="63">
        <v>1.58</v>
      </c>
      <c r="X84" s="99" t="s">
        <v>2673</v>
      </c>
      <c r="Y84" s="99" t="s">
        <v>2672</v>
      </c>
      <c r="Z84" s="99">
        <v>71</v>
      </c>
      <c r="AB84" s="103"/>
    </row>
    <row r="85" spans="1:28" ht="15.75">
      <c r="A85" s="66">
        <v>215</v>
      </c>
      <c r="B85" s="66">
        <v>60</v>
      </c>
      <c r="C85" s="66">
        <v>15</v>
      </c>
      <c r="D85" s="66">
        <v>94</v>
      </c>
      <c r="E85" s="67" t="s">
        <v>554</v>
      </c>
      <c r="F85" s="69" t="s">
        <v>6403</v>
      </c>
      <c r="G85" s="68" t="s">
        <v>4840</v>
      </c>
      <c r="H85" s="65" t="s">
        <v>93</v>
      </c>
      <c r="I85" s="101">
        <f t="shared" si="0"/>
        <v>179.15964189720961</v>
      </c>
      <c r="J85" s="63">
        <f t="shared" si="1"/>
        <v>187.97919733824</v>
      </c>
      <c r="K85" s="63">
        <v>74.49735427200001</v>
      </c>
      <c r="L85" s="61">
        <f t="shared" si="2"/>
        <v>0.25</v>
      </c>
      <c r="M85" s="63">
        <f t="shared" si="3"/>
        <v>55.873015704000011</v>
      </c>
      <c r="N85" s="63">
        <f t="shared" si="4"/>
        <v>6.919788341760011</v>
      </c>
      <c r="O85" s="62">
        <f t="shared" si="5"/>
        <v>4.4541864270564856E-2</v>
      </c>
      <c r="P85" s="63">
        <v>1.58</v>
      </c>
      <c r="X85" s="99" t="s">
        <v>2673</v>
      </c>
      <c r="Y85" s="99" t="s">
        <v>2672</v>
      </c>
      <c r="Z85" s="99">
        <v>71</v>
      </c>
      <c r="AB85" s="103"/>
    </row>
    <row r="86" spans="1:28" ht="15.75">
      <c r="A86" s="66">
        <v>215</v>
      </c>
      <c r="B86" s="66">
        <v>60</v>
      </c>
      <c r="C86" s="66">
        <v>16</v>
      </c>
      <c r="D86" s="66">
        <v>99</v>
      </c>
      <c r="E86" s="67" t="s">
        <v>554</v>
      </c>
      <c r="F86" s="69" t="s">
        <v>6403</v>
      </c>
      <c r="G86" s="68" t="s">
        <v>4840</v>
      </c>
      <c r="H86" s="65" t="s">
        <v>94</v>
      </c>
      <c r="I86" s="101">
        <f t="shared" si="0"/>
        <v>207.64445027665153</v>
      </c>
      <c r="J86" s="63">
        <f t="shared" si="1"/>
        <v>224.03591680588798</v>
      </c>
      <c r="K86" s="63">
        <v>89.396825126400003</v>
      </c>
      <c r="L86" s="61">
        <f t="shared" si="2"/>
        <v>0.25</v>
      </c>
      <c r="M86" s="63">
        <f t="shared" si="3"/>
        <v>67.047618844799999</v>
      </c>
      <c r="N86" s="63">
        <f t="shared" si="4"/>
        <v>8.1117460101120002</v>
      </c>
      <c r="O86" s="62">
        <f t="shared" si="5"/>
        <v>4.3810888951077161E-2</v>
      </c>
      <c r="P86" s="63">
        <v>1.58</v>
      </c>
      <c r="X86" s="99" t="s">
        <v>2673</v>
      </c>
      <c r="Y86" s="99" t="s">
        <v>2672</v>
      </c>
      <c r="Z86" s="99">
        <v>72</v>
      </c>
      <c r="AB86" s="103"/>
    </row>
    <row r="87" spans="1:28" ht="15.75">
      <c r="A87" s="66">
        <v>215</v>
      </c>
      <c r="B87" s="66">
        <v>65</v>
      </c>
      <c r="C87" s="66">
        <v>15</v>
      </c>
      <c r="D87" s="66">
        <v>96</v>
      </c>
      <c r="E87" s="67" t="s">
        <v>554</v>
      </c>
      <c r="F87" s="69" t="s">
        <v>6403</v>
      </c>
      <c r="G87" s="68" t="s">
        <v>4840</v>
      </c>
      <c r="H87" s="65" t="s">
        <v>95</v>
      </c>
      <c r="I87" s="101">
        <f t="shared" si="0"/>
        <v>170.52788178222718</v>
      </c>
      <c r="J87" s="63">
        <f t="shared" si="1"/>
        <v>177.05291871167998</v>
      </c>
      <c r="K87" s="63">
        <v>69.982363104000001</v>
      </c>
      <c r="L87" s="61">
        <f t="shared" si="2"/>
        <v>0.25</v>
      </c>
      <c r="M87" s="63">
        <f t="shared" si="3"/>
        <v>52.486772328000001</v>
      </c>
      <c r="N87" s="63">
        <f t="shared" si="4"/>
        <v>6.558589048320016</v>
      </c>
      <c r="O87" s="62">
        <f t="shared" si="5"/>
        <v>4.4822151513866558E-2</v>
      </c>
      <c r="P87" s="63">
        <v>1.58</v>
      </c>
      <c r="X87" s="99" t="s">
        <v>2673</v>
      </c>
      <c r="Y87" s="99" t="s">
        <v>2672</v>
      </c>
      <c r="Z87" s="99">
        <v>71</v>
      </c>
      <c r="AB87" s="103"/>
    </row>
    <row r="88" spans="1:28" ht="15.75">
      <c r="A88" s="66">
        <v>195</v>
      </c>
      <c r="B88" s="66">
        <v>45</v>
      </c>
      <c r="C88" s="66">
        <v>15</v>
      </c>
      <c r="D88" s="66">
        <v>78</v>
      </c>
      <c r="E88" s="67" t="s">
        <v>465</v>
      </c>
      <c r="F88" s="69" t="s">
        <v>6403</v>
      </c>
      <c r="G88" s="68" t="s">
        <v>4840</v>
      </c>
      <c r="H88" s="65" t="s">
        <v>96</v>
      </c>
      <c r="I88" s="101">
        <f t="shared" ref="I88:I151" si="6">(IF($I$7="",$I$5*$U$4*(1-$I$6),$I$7*$I$4)+($I$4*(K88*(1-VLOOKUP(F88,$K$4:$N$20,3,0))+P88+$I$9)))*$U$9</f>
        <v>143.76942542578175</v>
      </c>
      <c r="J88" s="63">
        <f t="shared" ref="J88:J151" si="7">($I$4*(K88+P88+$I$9)+$I$5*$U$4)*$U$9</f>
        <v>143.181454969344</v>
      </c>
      <c r="K88" s="63">
        <v>55.985890483200002</v>
      </c>
      <c r="L88" s="61">
        <f t="shared" ref="L88:L151" si="8">VLOOKUP(F88,$K$4:$N$20,4,0)</f>
        <v>0.25</v>
      </c>
      <c r="M88" s="63">
        <f t="shared" ref="M88:M151" si="9">K88*(1-L88)</f>
        <v>41.989417862400003</v>
      </c>
      <c r="N88" s="63">
        <f t="shared" ref="N88:N151" si="10">(I88/$U$9)-(IF($I$7="",$I$5*$U$4*(1-$I$6)*(1-$I$8),$I$7*$I$4*(1-$I$8))+$I$4*(M88+P88+$I$9*(1-30%)))</f>
        <v>5.4388712386559916</v>
      </c>
      <c r="O88" s="62">
        <f t="shared" ref="O88:O151" si="11">N88/(($I$4*(K88+$I$9+P88))+$I$5*$U$4)</f>
        <v>4.596289512620743E-2</v>
      </c>
      <c r="P88" s="63">
        <v>1.58</v>
      </c>
      <c r="X88" s="99" t="s">
        <v>2671</v>
      </c>
      <c r="Y88" s="99" t="s">
        <v>2672</v>
      </c>
      <c r="Z88" s="99">
        <v>71</v>
      </c>
      <c r="AB88" s="103"/>
    </row>
    <row r="89" spans="1:28" ht="15.75">
      <c r="A89" s="66">
        <v>195</v>
      </c>
      <c r="B89" s="66">
        <v>50</v>
      </c>
      <c r="C89" s="66">
        <v>16</v>
      </c>
      <c r="D89" s="66">
        <v>88</v>
      </c>
      <c r="E89" s="67" t="s">
        <v>465</v>
      </c>
      <c r="F89" s="69" t="s">
        <v>6403</v>
      </c>
      <c r="G89" s="68" t="s">
        <v>4840</v>
      </c>
      <c r="H89" s="65" t="s">
        <v>97</v>
      </c>
      <c r="I89" s="101">
        <f t="shared" si="6"/>
        <v>199.87586617316737</v>
      </c>
      <c r="J89" s="63">
        <f t="shared" si="7"/>
        <v>214.20226604198402</v>
      </c>
      <c r="K89" s="63">
        <v>85.333333075200017</v>
      </c>
      <c r="L89" s="61">
        <f t="shared" si="8"/>
        <v>0.25</v>
      </c>
      <c r="M89" s="63">
        <f t="shared" si="9"/>
        <v>63.999999806400012</v>
      </c>
      <c r="N89" s="63">
        <f t="shared" si="10"/>
        <v>7.7866666460159877</v>
      </c>
      <c r="O89" s="62">
        <f t="shared" si="11"/>
        <v>4.3985840186362188E-2</v>
      </c>
      <c r="P89" s="63">
        <v>1.58</v>
      </c>
      <c r="X89" s="99" t="s">
        <v>2673</v>
      </c>
      <c r="Y89" s="99" t="s">
        <v>2672</v>
      </c>
      <c r="Z89" s="99">
        <v>72</v>
      </c>
      <c r="AB89" s="103"/>
    </row>
    <row r="90" spans="1:28" ht="15.75">
      <c r="A90" s="66">
        <v>195</v>
      </c>
      <c r="B90" s="66">
        <v>55</v>
      </c>
      <c r="C90" s="66">
        <v>15</v>
      </c>
      <c r="D90" s="66">
        <v>85</v>
      </c>
      <c r="E90" s="67" t="s">
        <v>465</v>
      </c>
      <c r="F90" s="69" t="s">
        <v>6403</v>
      </c>
      <c r="G90" s="68" t="s">
        <v>4840</v>
      </c>
      <c r="H90" s="65" t="s">
        <v>98</v>
      </c>
      <c r="I90" s="101">
        <f t="shared" si="6"/>
        <v>160.16976964424833</v>
      </c>
      <c r="J90" s="63">
        <f t="shared" si="7"/>
        <v>163.94138435980798</v>
      </c>
      <c r="K90" s="63">
        <v>64.564373702400005</v>
      </c>
      <c r="L90" s="61">
        <f t="shared" si="8"/>
        <v>0.25</v>
      </c>
      <c r="M90" s="63">
        <f t="shared" si="9"/>
        <v>48.4232802768</v>
      </c>
      <c r="N90" s="63">
        <f t="shared" si="10"/>
        <v>6.1251498961920134</v>
      </c>
      <c r="O90" s="62">
        <f t="shared" si="11"/>
        <v>4.5207812556506195E-2</v>
      </c>
      <c r="P90" s="63">
        <v>1.58</v>
      </c>
      <c r="X90" s="99" t="s">
        <v>2671</v>
      </c>
      <c r="Y90" s="99" t="s">
        <v>2672</v>
      </c>
      <c r="Z90" s="99">
        <v>71</v>
      </c>
      <c r="AB90" s="103"/>
    </row>
    <row r="91" spans="1:28" ht="15.75">
      <c r="A91" s="66">
        <v>195</v>
      </c>
      <c r="B91" s="66">
        <v>60</v>
      </c>
      <c r="C91" s="66">
        <v>15</v>
      </c>
      <c r="D91" s="66">
        <v>88</v>
      </c>
      <c r="E91" s="67" t="s">
        <v>465</v>
      </c>
      <c r="F91" s="69" t="s">
        <v>6403</v>
      </c>
      <c r="G91" s="68" t="s">
        <v>4840</v>
      </c>
      <c r="H91" s="65" t="s">
        <v>99</v>
      </c>
      <c r="I91" s="101">
        <f t="shared" si="6"/>
        <v>148.08530548327298</v>
      </c>
      <c r="J91" s="63">
        <f t="shared" si="7"/>
        <v>148.64459428262401</v>
      </c>
      <c r="K91" s="63">
        <v>58.243386067200007</v>
      </c>
      <c r="L91" s="61">
        <f t="shared" si="8"/>
        <v>0.25</v>
      </c>
      <c r="M91" s="63">
        <f t="shared" si="9"/>
        <v>43.682539550400008</v>
      </c>
      <c r="N91" s="63">
        <f t="shared" si="10"/>
        <v>5.6194708853760034</v>
      </c>
      <c r="O91" s="62">
        <f t="shared" si="11"/>
        <v>4.5743740659527007E-2</v>
      </c>
      <c r="P91" s="63">
        <v>1.58</v>
      </c>
      <c r="X91" s="99" t="s">
        <v>2673</v>
      </c>
      <c r="Y91" s="99" t="s">
        <v>2672</v>
      </c>
      <c r="Z91" s="99">
        <v>71</v>
      </c>
      <c r="AB91" s="103"/>
    </row>
    <row r="92" spans="1:28" ht="15.75">
      <c r="A92" s="66">
        <v>205</v>
      </c>
      <c r="B92" s="66">
        <v>50</v>
      </c>
      <c r="C92" s="66">
        <v>17</v>
      </c>
      <c r="D92" s="66">
        <v>89</v>
      </c>
      <c r="E92" s="67" t="s">
        <v>465</v>
      </c>
      <c r="F92" s="69" t="s">
        <v>6403</v>
      </c>
      <c r="G92" s="68" t="s">
        <v>4840</v>
      </c>
      <c r="H92" s="65" t="s">
        <v>100</v>
      </c>
      <c r="I92" s="101">
        <f t="shared" si="6"/>
        <v>188.65457802369022</v>
      </c>
      <c r="J92" s="63">
        <f t="shared" si="7"/>
        <v>199.99810382745596</v>
      </c>
      <c r="K92" s="63">
        <v>79.463844556799998</v>
      </c>
      <c r="L92" s="61">
        <f t="shared" si="8"/>
        <v>0.25</v>
      </c>
      <c r="M92" s="63">
        <f t="shared" si="9"/>
        <v>59.597883417600002</v>
      </c>
      <c r="N92" s="63">
        <f t="shared" si="10"/>
        <v>7.3171075645440169</v>
      </c>
      <c r="O92" s="62">
        <f t="shared" si="11"/>
        <v>4.4268920473049075E-2</v>
      </c>
      <c r="P92" s="63">
        <v>1.58</v>
      </c>
      <c r="X92" s="99" t="s">
        <v>2673</v>
      </c>
      <c r="Y92" s="99" t="s">
        <v>2672</v>
      </c>
      <c r="Z92" s="99">
        <v>71</v>
      </c>
      <c r="AB92" s="103"/>
    </row>
    <row r="93" spans="1:28" ht="15.75">
      <c r="A93" s="66">
        <v>205</v>
      </c>
      <c r="B93" s="66">
        <v>50</v>
      </c>
      <c r="C93" s="66">
        <v>17</v>
      </c>
      <c r="D93" s="66">
        <v>93</v>
      </c>
      <c r="E93" s="67" t="s">
        <v>465</v>
      </c>
      <c r="F93" s="69" t="s">
        <v>6403</v>
      </c>
      <c r="G93" s="68" t="s">
        <v>4840</v>
      </c>
      <c r="H93" s="65" t="s">
        <v>101</v>
      </c>
      <c r="I93" s="101">
        <f t="shared" si="6"/>
        <v>206.78127426515329</v>
      </c>
      <c r="J93" s="63">
        <f t="shared" si="7"/>
        <v>222.94328894323201</v>
      </c>
      <c r="K93" s="63">
        <v>88.945326009600009</v>
      </c>
      <c r="L93" s="61">
        <f t="shared" si="8"/>
        <v>0.25</v>
      </c>
      <c r="M93" s="63">
        <f t="shared" si="9"/>
        <v>66.708994507200003</v>
      </c>
      <c r="N93" s="63">
        <f t="shared" si="10"/>
        <v>8.0756260807679894</v>
      </c>
      <c r="O93" s="62">
        <f t="shared" si="11"/>
        <v>4.3829565823878126E-2</v>
      </c>
      <c r="P93" s="63">
        <v>1.58</v>
      </c>
      <c r="X93" s="99" t="s">
        <v>2673</v>
      </c>
      <c r="Y93" s="99" t="s">
        <v>2672</v>
      </c>
      <c r="Z93" s="99">
        <v>72</v>
      </c>
      <c r="AB93" s="103"/>
    </row>
    <row r="94" spans="1:28" ht="15.75">
      <c r="A94" s="66">
        <v>205</v>
      </c>
      <c r="B94" s="66">
        <v>55</v>
      </c>
      <c r="C94" s="66">
        <v>15</v>
      </c>
      <c r="D94" s="66">
        <v>88</v>
      </c>
      <c r="E94" s="67" t="s">
        <v>465</v>
      </c>
      <c r="F94" s="69" t="s">
        <v>6403</v>
      </c>
      <c r="G94" s="68" t="s">
        <v>4840</v>
      </c>
      <c r="H94" s="65" t="s">
        <v>102</v>
      </c>
      <c r="I94" s="101">
        <f t="shared" si="6"/>
        <v>180.88599392020609</v>
      </c>
      <c r="J94" s="63">
        <f t="shared" si="7"/>
        <v>190.16445306355197</v>
      </c>
      <c r="K94" s="63">
        <v>75.400352505599997</v>
      </c>
      <c r="L94" s="61">
        <f t="shared" si="8"/>
        <v>0.25</v>
      </c>
      <c r="M94" s="63">
        <f t="shared" si="9"/>
        <v>56.550264379200001</v>
      </c>
      <c r="N94" s="63">
        <f t="shared" si="10"/>
        <v>6.9920282004480327</v>
      </c>
      <c r="O94" s="62">
        <f t="shared" si="11"/>
        <v>4.4489671893172975E-2</v>
      </c>
      <c r="P94" s="63">
        <v>1.58</v>
      </c>
      <c r="X94" s="99" t="s">
        <v>2673</v>
      </c>
      <c r="Y94" s="99" t="s">
        <v>2672</v>
      </c>
      <c r="Z94" s="99">
        <v>71</v>
      </c>
      <c r="AB94" s="103"/>
    </row>
    <row r="95" spans="1:28" ht="15.75">
      <c r="A95" s="66">
        <v>205</v>
      </c>
      <c r="B95" s="66">
        <v>60</v>
      </c>
      <c r="C95" s="66">
        <v>15</v>
      </c>
      <c r="D95" s="66">
        <v>91</v>
      </c>
      <c r="E95" s="67" t="s">
        <v>465</v>
      </c>
      <c r="F95" s="69" t="s">
        <v>6403</v>
      </c>
      <c r="G95" s="68" t="s">
        <v>4840</v>
      </c>
      <c r="H95" s="65" t="s">
        <v>103</v>
      </c>
      <c r="I95" s="101">
        <f t="shared" si="6"/>
        <v>152.40118554076417</v>
      </c>
      <c r="J95" s="63">
        <f t="shared" si="7"/>
        <v>154.10773359590399</v>
      </c>
      <c r="K95" s="63">
        <v>60.500881651200004</v>
      </c>
      <c r="L95" s="61">
        <f t="shared" si="8"/>
        <v>0.25</v>
      </c>
      <c r="M95" s="63">
        <f t="shared" si="9"/>
        <v>45.375661238399999</v>
      </c>
      <c r="N95" s="63">
        <f t="shared" si="10"/>
        <v>5.8000705320960293</v>
      </c>
      <c r="O95" s="62">
        <f t="shared" si="11"/>
        <v>4.5540124301865194E-2</v>
      </c>
      <c r="P95" s="63">
        <v>1.58</v>
      </c>
      <c r="X95" s="99" t="s">
        <v>2673</v>
      </c>
      <c r="Y95" s="99" t="s">
        <v>2672</v>
      </c>
      <c r="Z95" s="99">
        <v>71</v>
      </c>
      <c r="AB95" s="103"/>
    </row>
    <row r="96" spans="1:28" ht="15.75">
      <c r="A96" s="66">
        <v>205</v>
      </c>
      <c r="B96" s="66">
        <v>60</v>
      </c>
      <c r="C96" s="66">
        <v>16</v>
      </c>
      <c r="D96" s="66">
        <v>92</v>
      </c>
      <c r="E96" s="67" t="s">
        <v>465</v>
      </c>
      <c r="F96" s="69" t="s">
        <v>6403</v>
      </c>
      <c r="G96" s="68" t="s">
        <v>4840</v>
      </c>
      <c r="H96" s="65" t="s">
        <v>104</v>
      </c>
      <c r="I96" s="101">
        <f t="shared" si="6"/>
        <v>191.24410605818497</v>
      </c>
      <c r="J96" s="63">
        <f t="shared" si="7"/>
        <v>203.275987415424</v>
      </c>
      <c r="K96" s="63">
        <v>80.818341907200008</v>
      </c>
      <c r="L96" s="61">
        <f t="shared" si="8"/>
        <v>0.25</v>
      </c>
      <c r="M96" s="63">
        <f t="shared" si="9"/>
        <v>60.613756430400002</v>
      </c>
      <c r="N96" s="63">
        <f t="shared" si="10"/>
        <v>7.4254673525760211</v>
      </c>
      <c r="O96" s="62">
        <f t="shared" si="11"/>
        <v>4.4200082906276632E-2</v>
      </c>
      <c r="P96" s="63">
        <v>1.58</v>
      </c>
      <c r="X96" s="99" t="s">
        <v>2673</v>
      </c>
      <c r="Y96" s="99" t="s">
        <v>2672</v>
      </c>
      <c r="Z96" s="99">
        <v>71</v>
      </c>
      <c r="AB96" s="103"/>
    </row>
    <row r="97" spans="1:28" ht="15.75">
      <c r="A97" s="66">
        <v>205</v>
      </c>
      <c r="B97" s="66">
        <v>65</v>
      </c>
      <c r="C97" s="66">
        <v>15</v>
      </c>
      <c r="D97" s="66">
        <v>94</v>
      </c>
      <c r="E97" s="67" t="s">
        <v>465</v>
      </c>
      <c r="F97" s="69" t="s">
        <v>6403</v>
      </c>
      <c r="G97" s="68" t="s">
        <v>4840</v>
      </c>
      <c r="H97" s="65" t="s">
        <v>105</v>
      </c>
      <c r="I97" s="101">
        <f t="shared" si="6"/>
        <v>164.48564970173953</v>
      </c>
      <c r="J97" s="63">
        <f t="shared" si="7"/>
        <v>169.40452367308799</v>
      </c>
      <c r="K97" s="63">
        <v>66.821869286400002</v>
      </c>
      <c r="L97" s="61">
        <f t="shared" si="8"/>
        <v>0.25</v>
      </c>
      <c r="M97" s="63">
        <f t="shared" si="9"/>
        <v>50.116401964800005</v>
      </c>
      <c r="N97" s="63">
        <f t="shared" si="10"/>
        <v>6.3057495429119967</v>
      </c>
      <c r="O97" s="62">
        <f t="shared" si="11"/>
        <v>4.5039865414973151E-2</v>
      </c>
      <c r="P97" s="63">
        <v>1.58</v>
      </c>
      <c r="X97" s="99" t="s">
        <v>2673</v>
      </c>
      <c r="Y97" s="99" t="s">
        <v>2672</v>
      </c>
      <c r="Z97" s="99">
        <v>71</v>
      </c>
      <c r="AB97" s="103"/>
    </row>
    <row r="98" spans="1:28" ht="15.75">
      <c r="A98" s="66">
        <v>225</v>
      </c>
      <c r="B98" s="66">
        <v>60</v>
      </c>
      <c r="C98" s="66">
        <v>15</v>
      </c>
      <c r="D98" s="66">
        <v>96</v>
      </c>
      <c r="E98" s="67" t="s">
        <v>465</v>
      </c>
      <c r="F98" s="69" t="s">
        <v>6403</v>
      </c>
      <c r="G98" s="68" t="s">
        <v>4840</v>
      </c>
      <c r="H98" s="65" t="s">
        <v>106</v>
      </c>
      <c r="I98" s="101">
        <f t="shared" si="6"/>
        <v>199.87586617316737</v>
      </c>
      <c r="J98" s="63">
        <f t="shared" si="7"/>
        <v>214.20226604198402</v>
      </c>
      <c r="K98" s="63">
        <v>85.333333075200017</v>
      </c>
      <c r="L98" s="61">
        <f t="shared" si="8"/>
        <v>0.25</v>
      </c>
      <c r="M98" s="63">
        <f t="shared" si="9"/>
        <v>63.999999806400012</v>
      </c>
      <c r="N98" s="63">
        <f t="shared" si="10"/>
        <v>7.7866666460159877</v>
      </c>
      <c r="O98" s="62">
        <f t="shared" si="11"/>
        <v>4.3985840186362188E-2</v>
      </c>
      <c r="P98" s="63">
        <v>1.58</v>
      </c>
      <c r="X98" s="99" t="s">
        <v>2673</v>
      </c>
      <c r="Y98" s="99" t="s">
        <v>2672</v>
      </c>
      <c r="Z98" s="99">
        <v>71</v>
      </c>
      <c r="AB98" s="103"/>
    </row>
    <row r="99" spans="1:28" ht="15.75">
      <c r="A99" s="66">
        <v>205</v>
      </c>
      <c r="B99" s="66">
        <v>40</v>
      </c>
      <c r="C99" s="66">
        <v>17</v>
      </c>
      <c r="D99" s="66">
        <v>84</v>
      </c>
      <c r="E99" s="67" t="s">
        <v>180</v>
      </c>
      <c r="F99" s="69" t="s">
        <v>6403</v>
      </c>
      <c r="G99" s="68" t="s">
        <v>4840</v>
      </c>
      <c r="H99" s="65" t="s">
        <v>107</v>
      </c>
      <c r="I99" s="101">
        <f t="shared" si="6"/>
        <v>187.79140201219198</v>
      </c>
      <c r="J99" s="63">
        <f t="shared" si="7"/>
        <v>198.90547596479999</v>
      </c>
      <c r="K99" s="63">
        <v>79.012345440000004</v>
      </c>
      <c r="L99" s="61">
        <f t="shared" si="8"/>
        <v>0.25</v>
      </c>
      <c r="M99" s="63">
        <f t="shared" si="9"/>
        <v>59.259259080000007</v>
      </c>
      <c r="N99" s="63">
        <f t="shared" si="10"/>
        <v>7.2809876351999776</v>
      </c>
      <c r="O99" s="62">
        <f t="shared" si="11"/>
        <v>4.4292370513474774E-2</v>
      </c>
      <c r="P99" s="63">
        <v>1.58</v>
      </c>
      <c r="X99" s="99" t="s">
        <v>2671</v>
      </c>
      <c r="Y99" s="99" t="s">
        <v>2672</v>
      </c>
      <c r="Z99" s="99">
        <v>72</v>
      </c>
      <c r="AB99" s="103"/>
    </row>
    <row r="100" spans="1:28" ht="15.75">
      <c r="A100" s="66">
        <v>205</v>
      </c>
      <c r="B100" s="66">
        <v>45</v>
      </c>
      <c r="C100" s="66">
        <v>16</v>
      </c>
      <c r="D100" s="66">
        <v>83</v>
      </c>
      <c r="E100" s="67" t="s">
        <v>180</v>
      </c>
      <c r="F100" s="69" t="s">
        <v>6403</v>
      </c>
      <c r="G100" s="68" t="s">
        <v>4840</v>
      </c>
      <c r="H100" s="65" t="s">
        <v>108</v>
      </c>
      <c r="I100" s="101">
        <f t="shared" si="6"/>
        <v>183.47552195470081</v>
      </c>
      <c r="J100" s="63">
        <f t="shared" si="7"/>
        <v>193.44233665151998</v>
      </c>
      <c r="K100" s="63">
        <v>76.754849856000007</v>
      </c>
      <c r="L100" s="61">
        <f t="shared" si="8"/>
        <v>0.25</v>
      </c>
      <c r="M100" s="63">
        <f t="shared" si="9"/>
        <v>57.566137392000002</v>
      </c>
      <c r="N100" s="63">
        <f t="shared" si="10"/>
        <v>7.1003879884800369</v>
      </c>
      <c r="O100" s="62">
        <f t="shared" si="11"/>
        <v>4.4413594328826238E-2</v>
      </c>
      <c r="P100" s="63">
        <v>1.58</v>
      </c>
      <c r="X100" s="99" t="s">
        <v>2671</v>
      </c>
      <c r="Y100" s="99" t="s">
        <v>2672</v>
      </c>
      <c r="Z100" s="99">
        <v>71</v>
      </c>
      <c r="AB100" s="103"/>
    </row>
    <row r="101" spans="1:28" ht="15.75">
      <c r="A101" s="66">
        <v>215</v>
      </c>
      <c r="B101" s="66">
        <v>40</v>
      </c>
      <c r="C101" s="66">
        <v>16</v>
      </c>
      <c r="D101" s="66">
        <v>86</v>
      </c>
      <c r="E101" s="67" t="s">
        <v>180</v>
      </c>
      <c r="F101" s="69" t="s">
        <v>6403</v>
      </c>
      <c r="G101" s="68" t="s">
        <v>4840</v>
      </c>
      <c r="H101" s="65" t="s">
        <v>109</v>
      </c>
      <c r="I101" s="101">
        <f t="shared" si="6"/>
        <v>180.02281790870785</v>
      </c>
      <c r="J101" s="63">
        <f t="shared" si="7"/>
        <v>189.07182520089597</v>
      </c>
      <c r="K101" s="63">
        <v>74.948853388800003</v>
      </c>
      <c r="L101" s="61">
        <f t="shared" si="8"/>
        <v>0.25</v>
      </c>
      <c r="M101" s="63">
        <f t="shared" si="9"/>
        <v>56.211640041600006</v>
      </c>
      <c r="N101" s="63">
        <f t="shared" si="10"/>
        <v>6.9559082711039935</v>
      </c>
      <c r="O101" s="62">
        <f t="shared" si="11"/>
        <v>4.4515617274508368E-2</v>
      </c>
      <c r="P101" s="63">
        <v>1.58</v>
      </c>
      <c r="X101" s="99" t="s">
        <v>2671</v>
      </c>
      <c r="Y101" s="99" t="s">
        <v>2672</v>
      </c>
      <c r="Z101" s="99">
        <v>72</v>
      </c>
      <c r="AB101" s="103"/>
    </row>
    <row r="102" spans="1:28" ht="15.75">
      <c r="A102" s="66">
        <v>215</v>
      </c>
      <c r="B102" s="66">
        <v>45</v>
      </c>
      <c r="C102" s="66">
        <v>17</v>
      </c>
      <c r="D102" s="66">
        <v>91</v>
      </c>
      <c r="E102" s="67" t="s">
        <v>180</v>
      </c>
      <c r="F102" s="69" t="s">
        <v>6403</v>
      </c>
      <c r="G102" s="68" t="s">
        <v>4840</v>
      </c>
      <c r="H102" s="65" t="s">
        <v>110</v>
      </c>
      <c r="I102" s="101">
        <f t="shared" si="6"/>
        <v>188.65457802369022</v>
      </c>
      <c r="J102" s="63">
        <f t="shared" si="7"/>
        <v>199.99810382745596</v>
      </c>
      <c r="K102" s="63">
        <v>79.463844556799998</v>
      </c>
      <c r="L102" s="61">
        <f t="shared" si="8"/>
        <v>0.25</v>
      </c>
      <c r="M102" s="63">
        <f t="shared" si="9"/>
        <v>59.597883417600002</v>
      </c>
      <c r="N102" s="63">
        <f t="shared" si="10"/>
        <v>7.3171075645440169</v>
      </c>
      <c r="O102" s="62">
        <f t="shared" si="11"/>
        <v>4.4268920473049075E-2</v>
      </c>
      <c r="P102" s="63">
        <v>1.58</v>
      </c>
      <c r="X102" s="99" t="s">
        <v>2673</v>
      </c>
      <c r="Y102" s="99" t="s">
        <v>2672</v>
      </c>
      <c r="Z102" s="99">
        <v>72</v>
      </c>
      <c r="AB102" s="103"/>
    </row>
    <row r="103" spans="1:28" ht="15.75">
      <c r="A103" s="66">
        <v>215</v>
      </c>
      <c r="B103" s="66">
        <v>50</v>
      </c>
      <c r="C103" s="66">
        <v>17</v>
      </c>
      <c r="D103" s="66">
        <v>91</v>
      </c>
      <c r="E103" s="67" t="s">
        <v>362</v>
      </c>
      <c r="F103" s="69" t="s">
        <v>6403</v>
      </c>
      <c r="G103" s="68" t="s">
        <v>4840</v>
      </c>
      <c r="H103" s="65" t="s">
        <v>111</v>
      </c>
      <c r="I103" s="101">
        <f t="shared" si="6"/>
        <v>218.86573842612862</v>
      </c>
      <c r="J103" s="63">
        <f t="shared" si="7"/>
        <v>238.24007902041595</v>
      </c>
      <c r="K103" s="63">
        <v>95.266313644799993</v>
      </c>
      <c r="L103" s="61">
        <f t="shared" si="8"/>
        <v>0.25</v>
      </c>
      <c r="M103" s="63">
        <f t="shared" si="9"/>
        <v>71.449735233599995</v>
      </c>
      <c r="N103" s="63">
        <f t="shared" si="10"/>
        <v>8.5813050915839995</v>
      </c>
      <c r="O103" s="62">
        <f t="shared" si="11"/>
        <v>4.3583679133714678E-2</v>
      </c>
      <c r="P103" s="63">
        <v>1.58</v>
      </c>
      <c r="X103" s="99" t="s">
        <v>2673</v>
      </c>
      <c r="Y103" s="99" t="s">
        <v>2672</v>
      </c>
      <c r="Z103" s="99">
        <v>71</v>
      </c>
      <c r="AB103" s="103"/>
    </row>
    <row r="104" spans="1:28" ht="15.75">
      <c r="A104" s="66">
        <v>215</v>
      </c>
      <c r="B104" s="66">
        <v>55</v>
      </c>
      <c r="C104" s="66">
        <v>16</v>
      </c>
      <c r="D104" s="66">
        <v>97</v>
      </c>
      <c r="E104" s="67" t="s">
        <v>362</v>
      </c>
      <c r="F104" s="69" t="s">
        <v>6403</v>
      </c>
      <c r="G104" s="68" t="s">
        <v>4840</v>
      </c>
      <c r="H104" s="65" t="s">
        <v>112</v>
      </c>
      <c r="I104" s="101">
        <f t="shared" si="6"/>
        <v>243.89784275957757</v>
      </c>
      <c r="J104" s="63">
        <f t="shared" si="7"/>
        <v>269.92628703743998</v>
      </c>
      <c r="K104" s="63">
        <v>108.359788032</v>
      </c>
      <c r="L104" s="61">
        <f t="shared" si="8"/>
        <v>0.25</v>
      </c>
      <c r="M104" s="63">
        <f t="shared" si="9"/>
        <v>81.269841024000002</v>
      </c>
      <c r="N104" s="63">
        <f t="shared" si="10"/>
        <v>9.6287830425599736</v>
      </c>
      <c r="O104" s="62">
        <f t="shared" si="11"/>
        <v>4.3162996866183495E-2</v>
      </c>
      <c r="P104" s="63">
        <v>1.58</v>
      </c>
      <c r="X104" s="99" t="s">
        <v>2673</v>
      </c>
      <c r="Y104" s="99" t="s">
        <v>2672</v>
      </c>
      <c r="Z104" s="99">
        <v>72</v>
      </c>
      <c r="AB104" s="103"/>
    </row>
    <row r="105" spans="1:28" ht="15.75">
      <c r="A105" s="66">
        <v>225</v>
      </c>
      <c r="B105" s="66">
        <v>40</v>
      </c>
      <c r="C105" s="66">
        <v>18</v>
      </c>
      <c r="D105" s="66">
        <v>92</v>
      </c>
      <c r="E105" s="67" t="s">
        <v>362</v>
      </c>
      <c r="F105" s="69" t="s">
        <v>6403</v>
      </c>
      <c r="G105" s="68" t="s">
        <v>4840</v>
      </c>
      <c r="H105" s="65" t="s">
        <v>113</v>
      </c>
      <c r="I105" s="101">
        <f t="shared" si="6"/>
        <v>214.54985836863744</v>
      </c>
      <c r="J105" s="63">
        <f t="shared" si="7"/>
        <v>232.77693970713599</v>
      </c>
      <c r="K105" s="63">
        <v>93.00881806080001</v>
      </c>
      <c r="L105" s="61">
        <f t="shared" si="8"/>
        <v>0.25</v>
      </c>
      <c r="M105" s="63">
        <f t="shared" si="9"/>
        <v>69.756613545600004</v>
      </c>
      <c r="N105" s="63">
        <f t="shared" si="10"/>
        <v>8.4007054448640019</v>
      </c>
      <c r="O105" s="62">
        <f t="shared" si="11"/>
        <v>4.366778599750544E-2</v>
      </c>
      <c r="P105" s="63">
        <v>1.58</v>
      </c>
      <c r="X105" s="99" t="s">
        <v>2673</v>
      </c>
      <c r="Y105" s="99" t="s">
        <v>2672</v>
      </c>
      <c r="Z105" s="99">
        <v>72</v>
      </c>
      <c r="AB105" s="103"/>
    </row>
    <row r="106" spans="1:28" ht="15.75">
      <c r="A106" s="66">
        <v>225</v>
      </c>
      <c r="B106" s="66">
        <v>45</v>
      </c>
      <c r="C106" s="66">
        <v>18</v>
      </c>
      <c r="D106" s="66">
        <v>91</v>
      </c>
      <c r="E106" s="67" t="s">
        <v>559</v>
      </c>
      <c r="F106" s="69" t="s">
        <v>6403</v>
      </c>
      <c r="G106" s="68" t="s">
        <v>4840</v>
      </c>
      <c r="H106" s="65" t="s">
        <v>114</v>
      </c>
      <c r="I106" s="101">
        <f t="shared" si="6"/>
        <v>268.92994709302656</v>
      </c>
      <c r="J106" s="63">
        <f t="shared" si="7"/>
        <v>301.61249505446398</v>
      </c>
      <c r="K106" s="63">
        <v>121.4532624192</v>
      </c>
      <c r="L106" s="61">
        <f t="shared" si="8"/>
        <v>0.25</v>
      </c>
      <c r="M106" s="63">
        <f t="shared" si="9"/>
        <v>91.089946814400008</v>
      </c>
      <c r="N106" s="63">
        <f t="shared" si="10"/>
        <v>10.676260993535976</v>
      </c>
      <c r="O106" s="62">
        <f t="shared" si="11"/>
        <v>4.2830705007250447E-2</v>
      </c>
      <c r="P106" s="63">
        <v>1.58</v>
      </c>
      <c r="X106" s="99" t="s">
        <v>2673</v>
      </c>
      <c r="Y106" s="99" t="s">
        <v>2672</v>
      </c>
      <c r="Z106" s="99">
        <v>71</v>
      </c>
      <c r="AB106" s="103"/>
    </row>
    <row r="107" spans="1:28" ht="15.75">
      <c r="A107" s="66">
        <v>225</v>
      </c>
      <c r="B107" s="66">
        <v>50</v>
      </c>
      <c r="C107" s="66">
        <v>17</v>
      </c>
      <c r="D107" s="66">
        <v>98</v>
      </c>
      <c r="E107" s="67" t="s">
        <v>362</v>
      </c>
      <c r="F107" s="69" t="s">
        <v>6403</v>
      </c>
      <c r="G107" s="68" t="s">
        <v>4840</v>
      </c>
      <c r="H107" s="65" t="s">
        <v>115</v>
      </c>
      <c r="I107" s="101">
        <f t="shared" si="6"/>
        <v>250.80325085156352</v>
      </c>
      <c r="J107" s="63">
        <f t="shared" si="7"/>
        <v>278.66730993868799</v>
      </c>
      <c r="K107" s="63">
        <v>111.9717809664</v>
      </c>
      <c r="L107" s="61">
        <f t="shared" si="8"/>
        <v>0.25</v>
      </c>
      <c r="M107" s="63">
        <f t="shared" si="9"/>
        <v>83.978835724800007</v>
      </c>
      <c r="N107" s="63">
        <f t="shared" si="10"/>
        <v>9.9177424773119753</v>
      </c>
      <c r="O107" s="62">
        <f t="shared" si="11"/>
        <v>4.3063782401272031E-2</v>
      </c>
      <c r="P107" s="63">
        <v>1.58</v>
      </c>
      <c r="X107" s="99" t="s">
        <v>2673</v>
      </c>
      <c r="Y107" s="99" t="s">
        <v>2672</v>
      </c>
      <c r="Z107" s="99">
        <v>72</v>
      </c>
      <c r="AB107" s="103"/>
    </row>
    <row r="108" spans="1:28" ht="15.75">
      <c r="A108" s="66">
        <v>225</v>
      </c>
      <c r="B108" s="66">
        <v>55</v>
      </c>
      <c r="C108" s="66">
        <v>16</v>
      </c>
      <c r="D108" s="66">
        <v>95</v>
      </c>
      <c r="E108" s="67" t="s">
        <v>362</v>
      </c>
      <c r="F108" s="69" t="s">
        <v>6403</v>
      </c>
      <c r="G108" s="68" t="s">
        <v>4840</v>
      </c>
      <c r="H108" s="65" t="s">
        <v>116</v>
      </c>
      <c r="I108" s="101">
        <f t="shared" si="6"/>
        <v>240.44513871358461</v>
      </c>
      <c r="J108" s="63">
        <f t="shared" si="7"/>
        <v>265.55577558681597</v>
      </c>
      <c r="K108" s="63">
        <v>106.55379156479999</v>
      </c>
      <c r="L108" s="61">
        <f t="shared" si="8"/>
        <v>0.25</v>
      </c>
      <c r="M108" s="63">
        <f t="shared" si="9"/>
        <v>79.915343673599992</v>
      </c>
      <c r="N108" s="63">
        <f t="shared" si="10"/>
        <v>9.484303325183987</v>
      </c>
      <c r="O108" s="62">
        <f t="shared" si="11"/>
        <v>4.3215053403050041E-2</v>
      </c>
      <c r="P108" s="63">
        <v>1.58</v>
      </c>
      <c r="X108" s="99" t="s">
        <v>2673</v>
      </c>
      <c r="Y108" s="99" t="s">
        <v>2672</v>
      </c>
      <c r="Z108" s="99">
        <v>71</v>
      </c>
      <c r="AB108" s="103"/>
    </row>
    <row r="109" spans="1:28" ht="15.75">
      <c r="A109" s="66">
        <v>225</v>
      </c>
      <c r="B109" s="66">
        <v>60</v>
      </c>
      <c r="C109" s="66">
        <v>16</v>
      </c>
      <c r="D109" s="66">
        <v>98</v>
      </c>
      <c r="E109" s="67" t="s">
        <v>362</v>
      </c>
      <c r="F109" s="69" t="s">
        <v>6403</v>
      </c>
      <c r="G109" s="68" t="s">
        <v>4841</v>
      </c>
      <c r="H109" s="65" t="s">
        <v>117</v>
      </c>
      <c r="I109" s="101">
        <f t="shared" si="6"/>
        <v>236.12925865609344</v>
      </c>
      <c r="J109" s="63">
        <f t="shared" si="7"/>
        <v>260.09263627353602</v>
      </c>
      <c r="K109" s="63">
        <v>104.29629598080001</v>
      </c>
      <c r="L109" s="61">
        <f t="shared" si="8"/>
        <v>0.25</v>
      </c>
      <c r="M109" s="63">
        <f t="shared" si="9"/>
        <v>78.222221985600015</v>
      </c>
      <c r="N109" s="63">
        <f t="shared" si="10"/>
        <v>9.3037036784639611</v>
      </c>
      <c r="O109" s="62">
        <f t="shared" si="11"/>
        <v>4.3282584283170736E-2</v>
      </c>
      <c r="P109" s="63">
        <v>1.58</v>
      </c>
      <c r="X109" s="99" t="s">
        <v>2673</v>
      </c>
      <c r="Y109" s="99" t="s">
        <v>2672</v>
      </c>
      <c r="Z109" s="99">
        <v>72</v>
      </c>
      <c r="AB109" s="103"/>
    </row>
    <row r="110" spans="1:28" ht="15.75">
      <c r="A110" s="66">
        <v>235</v>
      </c>
      <c r="B110" s="66">
        <v>35</v>
      </c>
      <c r="C110" s="66">
        <v>19</v>
      </c>
      <c r="D110" s="66">
        <v>91</v>
      </c>
      <c r="E110" s="67" t="s">
        <v>559</v>
      </c>
      <c r="F110" s="69" t="s">
        <v>6403</v>
      </c>
      <c r="G110" s="68" t="s">
        <v>4840</v>
      </c>
      <c r="H110" s="65" t="s">
        <v>118</v>
      </c>
      <c r="I110" s="101">
        <f t="shared" si="6"/>
        <v>286.19346732299141</v>
      </c>
      <c r="J110" s="63">
        <f t="shared" si="7"/>
        <v>323.46505230758407</v>
      </c>
      <c r="K110" s="63">
        <v>130.48324475520002</v>
      </c>
      <c r="L110" s="61">
        <f t="shared" si="8"/>
        <v>0.25</v>
      </c>
      <c r="M110" s="63">
        <f t="shared" si="9"/>
        <v>97.862433566400014</v>
      </c>
      <c r="N110" s="63">
        <f t="shared" si="10"/>
        <v>11.398659580416023</v>
      </c>
      <c r="O110" s="62">
        <f t="shared" si="11"/>
        <v>4.2639469067552206E-2</v>
      </c>
      <c r="P110" s="63">
        <v>1.58</v>
      </c>
      <c r="X110" s="99" t="s">
        <v>2673</v>
      </c>
      <c r="Y110" s="99" t="s">
        <v>2672</v>
      </c>
      <c r="Z110" s="99">
        <v>72</v>
      </c>
      <c r="AB110" s="103"/>
    </row>
    <row r="111" spans="1:28" ht="15.75">
      <c r="A111" s="66">
        <v>235</v>
      </c>
      <c r="B111" s="66">
        <v>40</v>
      </c>
      <c r="C111" s="66">
        <v>17</v>
      </c>
      <c r="D111" s="66">
        <v>90</v>
      </c>
      <c r="E111" s="67" t="s">
        <v>362</v>
      </c>
      <c r="F111" s="69" t="s">
        <v>6403</v>
      </c>
      <c r="G111" s="68" t="s">
        <v>4840</v>
      </c>
      <c r="H111" s="65" t="s">
        <v>119</v>
      </c>
      <c r="I111" s="101">
        <f t="shared" si="6"/>
        <v>223.18161848361984</v>
      </c>
      <c r="J111" s="63">
        <f t="shared" si="7"/>
        <v>243.70321833369599</v>
      </c>
      <c r="K111" s="63">
        <v>97.523809228800005</v>
      </c>
      <c r="L111" s="61">
        <f t="shared" si="8"/>
        <v>0.25</v>
      </c>
      <c r="M111" s="63">
        <f t="shared" si="9"/>
        <v>73.1428569216</v>
      </c>
      <c r="N111" s="63">
        <f t="shared" si="10"/>
        <v>8.761904738303997</v>
      </c>
      <c r="O111" s="62">
        <f t="shared" si="11"/>
        <v>4.3503343147610569E-2</v>
      </c>
      <c r="P111" s="63">
        <v>1.58</v>
      </c>
      <c r="X111" s="99" t="s">
        <v>2673</v>
      </c>
      <c r="Y111" s="99" t="s">
        <v>2672</v>
      </c>
      <c r="Z111" s="99">
        <v>71</v>
      </c>
      <c r="AB111" s="103"/>
    </row>
    <row r="112" spans="1:28" ht="15.75">
      <c r="A112" s="66">
        <v>235</v>
      </c>
      <c r="B112" s="66">
        <v>40</v>
      </c>
      <c r="C112" s="66">
        <v>18</v>
      </c>
      <c r="D112" s="66">
        <v>95</v>
      </c>
      <c r="E112" s="67" t="s">
        <v>362</v>
      </c>
      <c r="F112" s="69" t="s">
        <v>6403</v>
      </c>
      <c r="G112" s="68" t="s">
        <v>4840</v>
      </c>
      <c r="H112" s="65" t="s">
        <v>120</v>
      </c>
      <c r="I112" s="101">
        <f t="shared" si="6"/>
        <v>256.84548293205125</v>
      </c>
      <c r="J112" s="63">
        <f t="shared" si="7"/>
        <v>286.31570497728001</v>
      </c>
      <c r="K112" s="63">
        <v>115.13227478400002</v>
      </c>
      <c r="L112" s="61">
        <f t="shared" si="8"/>
        <v>0.25</v>
      </c>
      <c r="M112" s="63">
        <f t="shared" si="9"/>
        <v>86.349206088000017</v>
      </c>
      <c r="N112" s="63">
        <f t="shared" si="10"/>
        <v>10.170581982720023</v>
      </c>
      <c r="O112" s="62">
        <f t="shared" si="11"/>
        <v>4.2981939115312506E-2</v>
      </c>
      <c r="P112" s="63">
        <v>1.58</v>
      </c>
      <c r="X112" s="99" t="s">
        <v>2673</v>
      </c>
      <c r="Y112" s="99" t="s">
        <v>2672</v>
      </c>
      <c r="Z112" s="99">
        <v>72</v>
      </c>
      <c r="AB112" s="103"/>
    </row>
    <row r="113" spans="1:28" ht="15.75">
      <c r="A113" s="66">
        <v>235</v>
      </c>
      <c r="B113" s="66">
        <v>45</v>
      </c>
      <c r="C113" s="66">
        <v>17</v>
      </c>
      <c r="D113" s="66">
        <v>94</v>
      </c>
      <c r="E113" s="67" t="s">
        <v>362</v>
      </c>
      <c r="F113" s="69" t="s">
        <v>6403</v>
      </c>
      <c r="G113" s="68" t="s">
        <v>4840</v>
      </c>
      <c r="H113" s="65" t="s">
        <v>121</v>
      </c>
      <c r="I113" s="101">
        <f t="shared" si="6"/>
        <v>199.01269016166913</v>
      </c>
      <c r="J113" s="63">
        <f t="shared" si="7"/>
        <v>213.10963817932799</v>
      </c>
      <c r="K113" s="63">
        <v>84.881833958400009</v>
      </c>
      <c r="L113" s="61">
        <f t="shared" si="8"/>
        <v>0.25</v>
      </c>
      <c r="M113" s="63">
        <f t="shared" si="9"/>
        <v>63.661375468800003</v>
      </c>
      <c r="N113" s="63">
        <f t="shared" si="10"/>
        <v>7.7505467166720052</v>
      </c>
      <c r="O113" s="62">
        <f t="shared" si="11"/>
        <v>4.40062758648277E-2</v>
      </c>
      <c r="P113" s="63">
        <v>1.58</v>
      </c>
      <c r="X113" s="99" t="s">
        <v>2673</v>
      </c>
      <c r="Y113" s="99" t="s">
        <v>2672</v>
      </c>
      <c r="Z113" s="99">
        <v>71</v>
      </c>
      <c r="AB113" s="103"/>
    </row>
    <row r="114" spans="1:28" ht="15.75">
      <c r="A114" s="66">
        <v>235</v>
      </c>
      <c r="B114" s="66">
        <v>60</v>
      </c>
      <c r="C114" s="66">
        <v>16</v>
      </c>
      <c r="D114" s="66">
        <v>100</v>
      </c>
      <c r="E114" s="67" t="s">
        <v>362</v>
      </c>
      <c r="F114" s="69" t="s">
        <v>6403</v>
      </c>
      <c r="G114" s="68" t="s">
        <v>4840</v>
      </c>
      <c r="H114" s="65" t="s">
        <v>122</v>
      </c>
      <c r="I114" s="101">
        <f t="shared" si="6"/>
        <v>273.24582715051775</v>
      </c>
      <c r="J114" s="63">
        <f t="shared" si="7"/>
        <v>307.07563436774399</v>
      </c>
      <c r="K114" s="63">
        <v>123.71075800320001</v>
      </c>
      <c r="L114" s="61">
        <f t="shared" si="8"/>
        <v>0.25</v>
      </c>
      <c r="M114" s="63">
        <f t="shared" si="9"/>
        <v>92.783068502400013</v>
      </c>
      <c r="N114" s="63">
        <f t="shared" si="10"/>
        <v>10.856860640255974</v>
      </c>
      <c r="O114" s="62">
        <f t="shared" si="11"/>
        <v>4.2780344333596697E-2</v>
      </c>
      <c r="P114" s="63">
        <v>1.58</v>
      </c>
      <c r="X114" s="99" t="s">
        <v>2673</v>
      </c>
      <c r="Y114" s="99" t="s">
        <v>2672</v>
      </c>
      <c r="Z114" s="99">
        <v>71</v>
      </c>
      <c r="AB114" s="103"/>
    </row>
    <row r="115" spans="1:28" ht="15.75">
      <c r="A115" s="66">
        <v>245</v>
      </c>
      <c r="B115" s="66">
        <v>35</v>
      </c>
      <c r="C115" s="66">
        <v>20</v>
      </c>
      <c r="D115" s="66">
        <v>95</v>
      </c>
      <c r="E115" s="67" t="s">
        <v>559</v>
      </c>
      <c r="F115" s="69" t="s">
        <v>6403</v>
      </c>
      <c r="G115" s="68" t="s">
        <v>4840</v>
      </c>
      <c r="H115" s="65" t="s">
        <v>123</v>
      </c>
      <c r="I115" s="101">
        <f t="shared" si="6"/>
        <v>363.87930835783294</v>
      </c>
      <c r="J115" s="63">
        <f t="shared" si="7"/>
        <v>421.80155994662402</v>
      </c>
      <c r="K115" s="63">
        <v>171.1181652672</v>
      </c>
      <c r="L115" s="61">
        <f t="shared" si="8"/>
        <v>0.25</v>
      </c>
      <c r="M115" s="63">
        <f t="shared" si="9"/>
        <v>128.33862395040001</v>
      </c>
      <c r="N115" s="63">
        <f t="shared" si="10"/>
        <v>14.64945322137595</v>
      </c>
      <c r="O115" s="62">
        <f t="shared" si="11"/>
        <v>4.2024117691997105E-2</v>
      </c>
      <c r="P115" s="63">
        <v>1.58</v>
      </c>
      <c r="X115" s="99" t="s">
        <v>2673</v>
      </c>
      <c r="Y115" s="99" t="s">
        <v>2672</v>
      </c>
      <c r="Z115" s="99">
        <v>72</v>
      </c>
      <c r="AB115" s="103"/>
    </row>
    <row r="116" spans="1:28" ht="15.75">
      <c r="A116" s="66">
        <v>245</v>
      </c>
      <c r="B116" s="66">
        <v>40</v>
      </c>
      <c r="C116" s="66">
        <v>18</v>
      </c>
      <c r="D116" s="66">
        <v>97</v>
      </c>
      <c r="E116" s="67" t="s">
        <v>559</v>
      </c>
      <c r="F116" s="69" t="s">
        <v>6403</v>
      </c>
      <c r="G116" s="68" t="s">
        <v>4840</v>
      </c>
      <c r="H116" s="65" t="s">
        <v>124</v>
      </c>
      <c r="I116" s="101">
        <f t="shared" si="6"/>
        <v>274.10900316201599</v>
      </c>
      <c r="J116" s="63">
        <f t="shared" si="7"/>
        <v>308.16826223039999</v>
      </c>
      <c r="K116" s="63">
        <v>124.16225712000001</v>
      </c>
      <c r="L116" s="61">
        <f t="shared" si="8"/>
        <v>0.25</v>
      </c>
      <c r="M116" s="63">
        <f t="shared" si="9"/>
        <v>93.121692840000009</v>
      </c>
      <c r="N116" s="63">
        <f t="shared" si="10"/>
        <v>10.892980569599985</v>
      </c>
      <c r="O116" s="62">
        <f t="shared" si="11"/>
        <v>4.2770486466778536E-2</v>
      </c>
      <c r="P116" s="63">
        <v>1.58</v>
      </c>
      <c r="X116" s="99" t="s">
        <v>2673</v>
      </c>
      <c r="Y116" s="99" t="s">
        <v>2672</v>
      </c>
      <c r="Z116" s="99">
        <v>72</v>
      </c>
      <c r="AB116" s="103"/>
    </row>
    <row r="117" spans="1:28" ht="15.75">
      <c r="A117" s="66">
        <v>245</v>
      </c>
      <c r="B117" s="66">
        <v>45</v>
      </c>
      <c r="C117" s="66">
        <v>18</v>
      </c>
      <c r="D117" s="66">
        <v>100</v>
      </c>
      <c r="E117" s="67" t="s">
        <v>559</v>
      </c>
      <c r="F117" s="69" t="s">
        <v>6403</v>
      </c>
      <c r="G117" s="68" t="s">
        <v>4840</v>
      </c>
      <c r="H117" s="65" t="s">
        <v>125</v>
      </c>
      <c r="I117" s="101">
        <f t="shared" si="6"/>
        <v>282.74076327699839</v>
      </c>
      <c r="J117" s="63">
        <f t="shared" si="7"/>
        <v>319.09454085696007</v>
      </c>
      <c r="K117" s="63">
        <v>128.67724828800002</v>
      </c>
      <c r="L117" s="61">
        <f t="shared" si="8"/>
        <v>0.25</v>
      </c>
      <c r="M117" s="63">
        <f t="shared" si="9"/>
        <v>96.507936216000019</v>
      </c>
      <c r="N117" s="63">
        <f t="shared" si="10"/>
        <v>11.254179863039951</v>
      </c>
      <c r="O117" s="62">
        <f t="shared" si="11"/>
        <v>4.2675620829197007E-2</v>
      </c>
      <c r="P117" s="63">
        <v>1.58</v>
      </c>
      <c r="X117" s="99" t="s">
        <v>2673</v>
      </c>
      <c r="Y117" s="99" t="s">
        <v>2672</v>
      </c>
      <c r="Z117" s="99">
        <v>72</v>
      </c>
      <c r="AB117" s="103"/>
    </row>
    <row r="118" spans="1:28" ht="15.75">
      <c r="A118" s="66">
        <v>255</v>
      </c>
      <c r="B118" s="66">
        <v>35</v>
      </c>
      <c r="C118" s="66">
        <v>18</v>
      </c>
      <c r="D118" s="66">
        <v>94</v>
      </c>
      <c r="E118" s="67" t="s">
        <v>362</v>
      </c>
      <c r="F118" s="69" t="s">
        <v>6403</v>
      </c>
      <c r="G118" s="68" t="s">
        <v>4840</v>
      </c>
      <c r="H118" s="65" t="s">
        <v>126</v>
      </c>
      <c r="I118" s="101">
        <f t="shared" si="6"/>
        <v>286.19346732299141</v>
      </c>
      <c r="J118" s="63">
        <f t="shared" si="7"/>
        <v>323.46505230758407</v>
      </c>
      <c r="K118" s="63">
        <v>130.48324475520002</v>
      </c>
      <c r="L118" s="61">
        <f t="shared" si="8"/>
        <v>0.25</v>
      </c>
      <c r="M118" s="63">
        <f t="shared" si="9"/>
        <v>97.862433566400014</v>
      </c>
      <c r="N118" s="63">
        <f t="shared" si="10"/>
        <v>11.398659580416023</v>
      </c>
      <c r="O118" s="62">
        <f t="shared" si="11"/>
        <v>4.2639469067552206E-2</v>
      </c>
      <c r="P118" s="63">
        <v>1.58</v>
      </c>
      <c r="X118" s="99" t="s">
        <v>2673</v>
      </c>
      <c r="Y118" s="99" t="s">
        <v>2672</v>
      </c>
      <c r="Z118" s="99">
        <v>73</v>
      </c>
      <c r="AB118" s="103"/>
    </row>
    <row r="119" spans="1:28" ht="15.75">
      <c r="A119" s="66">
        <v>255</v>
      </c>
      <c r="B119" s="66">
        <v>35</v>
      </c>
      <c r="C119" s="66">
        <v>19</v>
      </c>
      <c r="D119" s="66">
        <v>96</v>
      </c>
      <c r="E119" s="67" t="s">
        <v>559</v>
      </c>
      <c r="F119" s="69" t="s">
        <v>6403</v>
      </c>
      <c r="G119" s="68" t="s">
        <v>4840</v>
      </c>
      <c r="H119" s="65" t="s">
        <v>127</v>
      </c>
      <c r="I119" s="101">
        <f t="shared" si="6"/>
        <v>318.13097974842623</v>
      </c>
      <c r="J119" s="63">
        <f t="shared" si="7"/>
        <v>363.89228322585603</v>
      </c>
      <c r="K119" s="63">
        <v>147.18871207680002</v>
      </c>
      <c r="L119" s="61">
        <f t="shared" si="8"/>
        <v>0.25</v>
      </c>
      <c r="M119" s="63">
        <f t="shared" si="9"/>
        <v>110.39153405760001</v>
      </c>
      <c r="N119" s="63">
        <f t="shared" si="10"/>
        <v>12.735096966143971</v>
      </c>
      <c r="O119" s="62">
        <f t="shared" si="11"/>
        <v>4.2346232770949011E-2</v>
      </c>
      <c r="P119" s="63">
        <v>1.58</v>
      </c>
      <c r="X119" s="99" t="s">
        <v>2673</v>
      </c>
      <c r="Y119" s="99" t="s">
        <v>2672</v>
      </c>
      <c r="Z119" s="99">
        <v>73</v>
      </c>
      <c r="AB119" s="103"/>
    </row>
    <row r="120" spans="1:28" ht="15.75">
      <c r="A120" s="66">
        <v>255</v>
      </c>
      <c r="B120" s="66">
        <v>35</v>
      </c>
      <c r="C120" s="66">
        <v>20</v>
      </c>
      <c r="D120" s="66">
        <v>97</v>
      </c>
      <c r="E120" s="67" t="s">
        <v>559</v>
      </c>
      <c r="F120" s="69" t="s">
        <v>6403</v>
      </c>
      <c r="G120" s="68" t="s">
        <v>4840</v>
      </c>
      <c r="H120" s="65" t="s">
        <v>128</v>
      </c>
      <c r="I120" s="101">
        <f t="shared" si="6"/>
        <v>337.98402801288574</v>
      </c>
      <c r="J120" s="63">
        <f t="shared" si="7"/>
        <v>389.02272406694402</v>
      </c>
      <c r="K120" s="63">
        <v>157.57319176320001</v>
      </c>
      <c r="L120" s="61">
        <f t="shared" si="8"/>
        <v>0.25</v>
      </c>
      <c r="M120" s="63">
        <f t="shared" si="9"/>
        <v>118.1798938224</v>
      </c>
      <c r="N120" s="63">
        <f t="shared" si="10"/>
        <v>13.565855341056022</v>
      </c>
      <c r="O120" s="62">
        <f t="shared" si="11"/>
        <v>4.2194668710029144E-2</v>
      </c>
      <c r="P120" s="63">
        <v>1.58</v>
      </c>
      <c r="X120" s="99" t="s">
        <v>2673</v>
      </c>
      <c r="Y120" s="99" t="s">
        <v>2672</v>
      </c>
      <c r="Z120" s="99">
        <v>73</v>
      </c>
      <c r="AB120" s="103"/>
    </row>
    <row r="121" spans="1:28" ht="15.75">
      <c r="A121" s="66">
        <v>255</v>
      </c>
      <c r="B121" s="66">
        <v>40</v>
      </c>
      <c r="C121" s="66">
        <v>17</v>
      </c>
      <c r="D121" s="66">
        <v>94</v>
      </c>
      <c r="E121" s="67" t="s">
        <v>362</v>
      </c>
      <c r="F121" s="69" t="s">
        <v>6403</v>
      </c>
      <c r="G121" s="68" t="s">
        <v>4840</v>
      </c>
      <c r="H121" s="65" t="s">
        <v>129</v>
      </c>
      <c r="I121" s="101">
        <f t="shared" si="6"/>
        <v>249.07689882856701</v>
      </c>
      <c r="J121" s="63">
        <f t="shared" si="7"/>
        <v>276.48205421337599</v>
      </c>
      <c r="K121" s="63">
        <v>111.0687827328</v>
      </c>
      <c r="L121" s="61">
        <f t="shared" si="8"/>
        <v>0.25</v>
      </c>
      <c r="M121" s="63">
        <f t="shared" si="9"/>
        <v>83.301587049600002</v>
      </c>
      <c r="N121" s="63">
        <f t="shared" si="10"/>
        <v>9.845502618623982</v>
      </c>
      <c r="O121" s="62">
        <f t="shared" si="11"/>
        <v>4.3087997889877779E-2</v>
      </c>
      <c r="P121" s="63">
        <v>1.58</v>
      </c>
      <c r="X121" s="99" t="s">
        <v>2673</v>
      </c>
      <c r="Y121" s="99" t="s">
        <v>2672</v>
      </c>
      <c r="Z121" s="99">
        <v>72</v>
      </c>
      <c r="AB121" s="103"/>
    </row>
    <row r="122" spans="1:28" ht="15.75">
      <c r="A122" s="66">
        <v>255</v>
      </c>
      <c r="B122" s="66">
        <v>40</v>
      </c>
      <c r="C122" s="66">
        <v>19</v>
      </c>
      <c r="D122" s="66">
        <v>100</v>
      </c>
      <c r="E122" s="67" t="s">
        <v>559</v>
      </c>
      <c r="F122" s="69" t="s">
        <v>6403</v>
      </c>
      <c r="G122" s="68" t="s">
        <v>4840</v>
      </c>
      <c r="H122" s="65" t="s">
        <v>130</v>
      </c>
      <c r="I122" s="101">
        <f t="shared" si="6"/>
        <v>346.6157881278682</v>
      </c>
      <c r="J122" s="63">
        <f t="shared" si="7"/>
        <v>399.94900269350404</v>
      </c>
      <c r="K122" s="63">
        <v>162.08818293120001</v>
      </c>
      <c r="L122" s="61">
        <f t="shared" si="8"/>
        <v>0.25</v>
      </c>
      <c r="M122" s="63">
        <f t="shared" si="9"/>
        <v>121.56613719840001</v>
      </c>
      <c r="N122" s="63">
        <f t="shared" si="10"/>
        <v>13.92705463449596</v>
      </c>
      <c r="O122" s="62">
        <f t="shared" si="11"/>
        <v>4.2134712161425815E-2</v>
      </c>
      <c r="P122" s="63">
        <v>1.58</v>
      </c>
      <c r="X122" s="99" t="s">
        <v>2673</v>
      </c>
      <c r="Y122" s="99" t="s">
        <v>2672</v>
      </c>
      <c r="Z122" s="99">
        <v>73</v>
      </c>
      <c r="AB122" s="103"/>
    </row>
    <row r="123" spans="1:28" ht="15.75">
      <c r="A123" s="66">
        <v>255</v>
      </c>
      <c r="B123" s="66">
        <v>45</v>
      </c>
      <c r="C123" s="66">
        <v>18</v>
      </c>
      <c r="D123" s="66">
        <v>103</v>
      </c>
      <c r="E123" s="67" t="s">
        <v>559</v>
      </c>
      <c r="F123" s="69" t="s">
        <v>6403</v>
      </c>
      <c r="G123" s="68" t="s">
        <v>4840</v>
      </c>
      <c r="H123" s="65" t="s">
        <v>131</v>
      </c>
      <c r="I123" s="101">
        <f t="shared" si="6"/>
        <v>301.73063552995973</v>
      </c>
      <c r="J123" s="63">
        <f t="shared" si="7"/>
        <v>343.13235383539205</v>
      </c>
      <c r="K123" s="63">
        <v>138.61022885760002</v>
      </c>
      <c r="L123" s="61">
        <f t="shared" si="8"/>
        <v>0.25</v>
      </c>
      <c r="M123" s="63">
        <f t="shared" si="9"/>
        <v>103.95767164320002</v>
      </c>
      <c r="N123" s="63">
        <f t="shared" si="10"/>
        <v>12.04881830860802</v>
      </c>
      <c r="O123" s="62">
        <f t="shared" si="11"/>
        <v>4.2488182738983561E-2</v>
      </c>
      <c r="P123" s="63">
        <v>1.58</v>
      </c>
      <c r="X123" s="99" t="s">
        <v>2673</v>
      </c>
      <c r="Y123" s="99" t="s">
        <v>2672</v>
      </c>
      <c r="Z123" s="99">
        <v>73</v>
      </c>
      <c r="AB123" s="103"/>
    </row>
    <row r="124" spans="1:28" ht="15.75">
      <c r="A124" s="66">
        <v>265</v>
      </c>
      <c r="B124" s="66">
        <v>35</v>
      </c>
      <c r="C124" s="66">
        <v>18</v>
      </c>
      <c r="D124" s="66">
        <v>93</v>
      </c>
      <c r="E124" s="67" t="s">
        <v>362</v>
      </c>
      <c r="F124" s="69" t="s">
        <v>6403</v>
      </c>
      <c r="G124" s="68" t="s">
        <v>4840</v>
      </c>
      <c r="H124" s="65" t="s">
        <v>132</v>
      </c>
      <c r="I124" s="101">
        <f t="shared" si="6"/>
        <v>291.37252339198079</v>
      </c>
      <c r="J124" s="63">
        <f t="shared" si="7"/>
        <v>330.02081948352003</v>
      </c>
      <c r="K124" s="63">
        <v>133.19223945600001</v>
      </c>
      <c r="L124" s="61">
        <f t="shared" si="8"/>
        <v>0.25</v>
      </c>
      <c r="M124" s="63">
        <f t="shared" si="9"/>
        <v>99.894179592</v>
      </c>
      <c r="N124" s="63">
        <f t="shared" si="10"/>
        <v>11.615379156480003</v>
      </c>
      <c r="O124" s="62">
        <f t="shared" si="11"/>
        <v>4.2587036785546303E-2</v>
      </c>
      <c r="P124" s="63">
        <v>1.58</v>
      </c>
      <c r="X124" s="99" t="s">
        <v>2673</v>
      </c>
      <c r="Y124" s="99" t="s">
        <v>2672</v>
      </c>
      <c r="Z124" s="99">
        <v>72</v>
      </c>
      <c r="AB124" s="103"/>
    </row>
    <row r="125" spans="1:28" ht="15.75">
      <c r="A125" s="66">
        <v>205</v>
      </c>
      <c r="B125" s="66">
        <v>70</v>
      </c>
      <c r="C125" s="66">
        <v>15</v>
      </c>
      <c r="D125" s="66">
        <v>96</v>
      </c>
      <c r="E125" s="67" t="s">
        <v>360</v>
      </c>
      <c r="F125" s="69" t="s">
        <v>6403</v>
      </c>
      <c r="G125" s="68" t="s">
        <v>4842</v>
      </c>
      <c r="H125" s="65" t="s">
        <v>133</v>
      </c>
      <c r="I125" s="101">
        <f t="shared" si="6"/>
        <v>167.31704970173953</v>
      </c>
      <c r="J125" s="63">
        <f t="shared" si="7"/>
        <v>172.235923673088</v>
      </c>
      <c r="K125" s="63">
        <v>66.821869286400002</v>
      </c>
      <c r="L125" s="61">
        <f t="shared" si="8"/>
        <v>0.25</v>
      </c>
      <c r="M125" s="63">
        <f t="shared" si="9"/>
        <v>50.116401964800005</v>
      </c>
      <c r="N125" s="63">
        <f t="shared" si="10"/>
        <v>6.3057495429120252</v>
      </c>
      <c r="O125" s="62">
        <f t="shared" si="11"/>
        <v>4.429945149773501E-2</v>
      </c>
      <c r="P125" s="63">
        <v>2.75</v>
      </c>
      <c r="X125" s="99" t="s">
        <v>2673</v>
      </c>
      <c r="Y125" s="99" t="s">
        <v>2672</v>
      </c>
      <c r="Z125" s="99">
        <v>72</v>
      </c>
      <c r="AB125" s="103"/>
    </row>
    <row r="126" spans="1:28" ht="15.75">
      <c r="A126" s="66">
        <v>205</v>
      </c>
      <c r="B126" s="66">
        <v>80</v>
      </c>
      <c r="C126" s="66">
        <v>16</v>
      </c>
      <c r="D126" s="66">
        <v>104</v>
      </c>
      <c r="E126" s="67" t="s">
        <v>360</v>
      </c>
      <c r="F126" s="69" t="s">
        <v>6403</v>
      </c>
      <c r="G126" s="68" t="s">
        <v>4842</v>
      </c>
      <c r="H126" s="65" t="s">
        <v>134</v>
      </c>
      <c r="I126" s="101">
        <f t="shared" si="6"/>
        <v>181.99104189720964</v>
      </c>
      <c r="J126" s="63">
        <f t="shared" si="7"/>
        <v>190.81059733824</v>
      </c>
      <c r="K126" s="63">
        <v>74.49735427200001</v>
      </c>
      <c r="L126" s="61">
        <f t="shared" si="8"/>
        <v>0.25</v>
      </c>
      <c r="M126" s="63">
        <f t="shared" si="9"/>
        <v>55.873015704000011</v>
      </c>
      <c r="N126" s="63">
        <f t="shared" si="10"/>
        <v>6.919788341760011</v>
      </c>
      <c r="O126" s="62">
        <f t="shared" si="11"/>
        <v>4.388091652313908E-2</v>
      </c>
      <c r="P126" s="63">
        <v>2.75</v>
      </c>
      <c r="X126" s="99" t="s">
        <v>2673</v>
      </c>
      <c r="Y126" s="99" t="s">
        <v>2672</v>
      </c>
      <c r="Z126" s="99">
        <v>73</v>
      </c>
      <c r="AB126" s="103"/>
    </row>
    <row r="127" spans="1:28" ht="15.75">
      <c r="A127" s="66">
        <v>215</v>
      </c>
      <c r="B127" s="66">
        <v>60</v>
      </c>
      <c r="C127" s="66">
        <v>17</v>
      </c>
      <c r="D127" s="66">
        <v>96</v>
      </c>
      <c r="E127" s="67" t="s">
        <v>554</v>
      </c>
      <c r="F127" s="69" t="s">
        <v>6403</v>
      </c>
      <c r="G127" s="68" t="s">
        <v>4842</v>
      </c>
      <c r="H127" s="65" t="s">
        <v>135</v>
      </c>
      <c r="I127" s="101">
        <f t="shared" si="6"/>
        <v>240.68701067908992</v>
      </c>
      <c r="J127" s="63">
        <f t="shared" si="7"/>
        <v>265.10929199884799</v>
      </c>
      <c r="K127" s="63">
        <v>105.19929421440001</v>
      </c>
      <c r="L127" s="61">
        <f t="shared" si="8"/>
        <v>0.25</v>
      </c>
      <c r="M127" s="63">
        <f t="shared" si="9"/>
        <v>78.899470660800006</v>
      </c>
      <c r="N127" s="63">
        <f t="shared" si="10"/>
        <v>9.3759435371519828</v>
      </c>
      <c r="O127" s="62">
        <f t="shared" si="11"/>
        <v>4.2793263089409922E-2</v>
      </c>
      <c r="P127" s="63">
        <v>2.75</v>
      </c>
      <c r="X127" s="99" t="s">
        <v>2673</v>
      </c>
      <c r="Y127" s="99" t="s">
        <v>2672</v>
      </c>
      <c r="Z127" s="99">
        <v>72</v>
      </c>
      <c r="AB127" s="103"/>
    </row>
    <row r="128" spans="1:28" ht="15.75">
      <c r="A128" s="66">
        <v>215</v>
      </c>
      <c r="B128" s="66">
        <v>65</v>
      </c>
      <c r="C128" s="66">
        <v>16</v>
      </c>
      <c r="D128" s="66">
        <v>98</v>
      </c>
      <c r="E128" s="67" t="s">
        <v>554</v>
      </c>
      <c r="F128" s="69" t="s">
        <v>6403</v>
      </c>
      <c r="G128" s="68" t="s">
        <v>4842</v>
      </c>
      <c r="H128" s="65" t="s">
        <v>136</v>
      </c>
      <c r="I128" s="101">
        <f t="shared" si="6"/>
        <v>183.71739392020606</v>
      </c>
      <c r="J128" s="63">
        <f t="shared" si="7"/>
        <v>192.99585306355198</v>
      </c>
      <c r="K128" s="63">
        <v>75.400352505599997</v>
      </c>
      <c r="L128" s="61">
        <f t="shared" si="8"/>
        <v>0.25</v>
      </c>
      <c r="M128" s="63">
        <f t="shared" si="9"/>
        <v>56.550264379200001</v>
      </c>
      <c r="N128" s="63">
        <f t="shared" si="10"/>
        <v>6.9920282004479759</v>
      </c>
      <c r="O128" s="62">
        <f t="shared" si="11"/>
        <v>4.3836973635677678E-2</v>
      </c>
      <c r="P128" s="63">
        <v>2.75</v>
      </c>
      <c r="X128" s="99" t="s">
        <v>2673</v>
      </c>
      <c r="Y128" s="99" t="s">
        <v>2672</v>
      </c>
      <c r="Z128" s="99">
        <v>72</v>
      </c>
      <c r="AB128" s="103"/>
    </row>
    <row r="129" spans="1:28" ht="15.75">
      <c r="A129" s="66">
        <v>215</v>
      </c>
      <c r="B129" s="66">
        <v>70</v>
      </c>
      <c r="C129" s="66">
        <v>16</v>
      </c>
      <c r="D129" s="66">
        <v>100</v>
      </c>
      <c r="E129" s="67" t="s">
        <v>554</v>
      </c>
      <c r="F129" s="69" t="s">
        <v>6403</v>
      </c>
      <c r="G129" s="68" t="s">
        <v>4842</v>
      </c>
      <c r="H129" s="65" t="s">
        <v>137</v>
      </c>
      <c r="I129" s="101">
        <f t="shared" si="6"/>
        <v>211.33902628814977</v>
      </c>
      <c r="J129" s="63">
        <f t="shared" si="7"/>
        <v>227.95994466854401</v>
      </c>
      <c r="K129" s="63">
        <v>89.848324243200011</v>
      </c>
      <c r="L129" s="61">
        <f t="shared" si="8"/>
        <v>0.25</v>
      </c>
      <c r="M129" s="63">
        <f t="shared" si="9"/>
        <v>67.386243182400008</v>
      </c>
      <c r="N129" s="63">
        <f t="shared" si="10"/>
        <v>8.1478659394559827</v>
      </c>
      <c r="O129" s="62">
        <f t="shared" si="11"/>
        <v>4.3248465431401567E-2</v>
      </c>
      <c r="P129" s="63">
        <v>2.75</v>
      </c>
      <c r="X129" s="99" t="s">
        <v>2673</v>
      </c>
      <c r="Y129" s="99" t="s">
        <v>2672</v>
      </c>
      <c r="Z129" s="99">
        <v>72</v>
      </c>
      <c r="AB129" s="103"/>
    </row>
    <row r="130" spans="1:28" ht="15.75">
      <c r="A130" s="66">
        <v>225</v>
      </c>
      <c r="B130" s="66">
        <v>65</v>
      </c>
      <c r="C130" s="66">
        <v>17</v>
      </c>
      <c r="D130" s="66">
        <v>102</v>
      </c>
      <c r="E130" s="67" t="s">
        <v>554</v>
      </c>
      <c r="F130" s="69" t="s">
        <v>6403</v>
      </c>
      <c r="G130" s="68" t="s">
        <v>4842</v>
      </c>
      <c r="H130" s="65" t="s">
        <v>138</v>
      </c>
      <c r="I130" s="101">
        <f t="shared" si="6"/>
        <v>239.82383466759168</v>
      </c>
      <c r="J130" s="63">
        <f t="shared" si="7"/>
        <v>264.01666413619199</v>
      </c>
      <c r="K130" s="63">
        <v>104.7477950976</v>
      </c>
      <c r="L130" s="61">
        <f t="shared" si="8"/>
        <v>0.25</v>
      </c>
      <c r="M130" s="63">
        <f t="shared" si="9"/>
        <v>78.560846323199996</v>
      </c>
      <c r="N130" s="63">
        <f t="shared" si="10"/>
        <v>9.3398236078080004</v>
      </c>
      <c r="O130" s="62">
        <f t="shared" si="11"/>
        <v>4.2804822954728365E-2</v>
      </c>
      <c r="P130" s="63">
        <v>2.75</v>
      </c>
      <c r="X130" s="99" t="s">
        <v>2673</v>
      </c>
      <c r="Y130" s="99" t="s">
        <v>2672</v>
      </c>
      <c r="Z130" s="99">
        <v>72</v>
      </c>
      <c r="AB130" s="103"/>
    </row>
    <row r="131" spans="1:28" ht="15.75">
      <c r="A131" s="66">
        <v>225</v>
      </c>
      <c r="B131" s="66">
        <v>70</v>
      </c>
      <c r="C131" s="66">
        <v>16</v>
      </c>
      <c r="D131" s="66">
        <v>102</v>
      </c>
      <c r="E131" s="67" t="s">
        <v>554</v>
      </c>
      <c r="F131" s="69" t="s">
        <v>6403</v>
      </c>
      <c r="G131" s="68" t="s">
        <v>4842</v>
      </c>
      <c r="H131" s="65" t="s">
        <v>139</v>
      </c>
      <c r="I131" s="101">
        <f t="shared" si="6"/>
        <v>217.38125836863745</v>
      </c>
      <c r="J131" s="63">
        <f t="shared" si="7"/>
        <v>235.608339707136</v>
      </c>
      <c r="K131" s="63">
        <v>93.00881806080001</v>
      </c>
      <c r="L131" s="61">
        <f t="shared" si="8"/>
        <v>0.25</v>
      </c>
      <c r="M131" s="63">
        <f t="shared" si="9"/>
        <v>69.756613545600004</v>
      </c>
      <c r="N131" s="63">
        <f t="shared" si="10"/>
        <v>8.4007054448640019</v>
      </c>
      <c r="O131" s="62">
        <f t="shared" si="11"/>
        <v>4.3143012683339123E-2</v>
      </c>
      <c r="P131" s="63">
        <v>2.75</v>
      </c>
      <c r="X131" s="99" t="s">
        <v>2673</v>
      </c>
      <c r="Y131" s="99" t="s">
        <v>2672</v>
      </c>
      <c r="Z131" s="99">
        <v>72</v>
      </c>
      <c r="AB131" s="103"/>
    </row>
    <row r="132" spans="1:28" ht="15.75">
      <c r="A132" s="66">
        <v>225</v>
      </c>
      <c r="B132" s="66">
        <v>75</v>
      </c>
      <c r="C132" s="66">
        <v>16</v>
      </c>
      <c r="D132" s="66">
        <v>104</v>
      </c>
      <c r="E132" s="67" t="s">
        <v>360</v>
      </c>
      <c r="F132" s="69" t="s">
        <v>6403</v>
      </c>
      <c r="G132" s="68" t="s">
        <v>4842</v>
      </c>
      <c r="H132" s="65" t="s">
        <v>140</v>
      </c>
      <c r="I132" s="101">
        <f t="shared" si="6"/>
        <v>219.10761039163393</v>
      </c>
      <c r="J132" s="63">
        <f t="shared" si="7"/>
        <v>237.793595432448</v>
      </c>
      <c r="K132" s="63">
        <v>93.911816294400012</v>
      </c>
      <c r="L132" s="61">
        <f t="shared" si="8"/>
        <v>0.25</v>
      </c>
      <c r="M132" s="63">
        <f t="shared" si="9"/>
        <v>70.433862220800009</v>
      </c>
      <c r="N132" s="63">
        <f t="shared" si="10"/>
        <v>8.4729453035519953</v>
      </c>
      <c r="O132" s="62">
        <f t="shared" si="11"/>
        <v>4.311412928785275E-2</v>
      </c>
      <c r="P132" s="63">
        <v>2.75</v>
      </c>
      <c r="X132" s="99" t="s">
        <v>2673</v>
      </c>
      <c r="Y132" s="99" t="s">
        <v>2672</v>
      </c>
      <c r="Z132" s="99">
        <v>72</v>
      </c>
      <c r="AB132" s="103"/>
    </row>
    <row r="133" spans="1:28" ht="15.75">
      <c r="A133" s="66">
        <v>235</v>
      </c>
      <c r="B133" s="66">
        <v>55</v>
      </c>
      <c r="C133" s="66">
        <v>17</v>
      </c>
      <c r="D133" s="66">
        <v>103</v>
      </c>
      <c r="E133" s="67" t="s">
        <v>465</v>
      </c>
      <c r="F133" s="69" t="s">
        <v>6403</v>
      </c>
      <c r="G133" s="68" t="s">
        <v>4842</v>
      </c>
      <c r="H133" s="65" t="s">
        <v>141</v>
      </c>
      <c r="I133" s="101">
        <f t="shared" si="6"/>
        <v>295.9302754149773</v>
      </c>
      <c r="J133" s="63">
        <f t="shared" si="7"/>
        <v>335.03747520883206</v>
      </c>
      <c r="K133" s="63">
        <v>134.09523768960003</v>
      </c>
      <c r="L133" s="61">
        <f t="shared" si="8"/>
        <v>0.25</v>
      </c>
      <c r="M133" s="63">
        <f t="shared" si="9"/>
        <v>100.57142826720002</v>
      </c>
      <c r="N133" s="63">
        <f t="shared" si="10"/>
        <v>11.687619015167968</v>
      </c>
      <c r="O133" s="62">
        <f t="shared" si="11"/>
        <v>4.2210260209065827E-2</v>
      </c>
      <c r="P133" s="63">
        <v>2.75</v>
      </c>
      <c r="X133" s="99" t="s">
        <v>2673</v>
      </c>
      <c r="Y133" s="99" t="s">
        <v>2672</v>
      </c>
      <c r="Z133" s="99">
        <v>73</v>
      </c>
      <c r="AB133" s="103"/>
    </row>
    <row r="134" spans="1:28" ht="15.75">
      <c r="A134" s="66">
        <v>235</v>
      </c>
      <c r="B134" s="66">
        <v>60</v>
      </c>
      <c r="C134" s="66">
        <v>16</v>
      </c>
      <c r="D134" s="66">
        <v>100</v>
      </c>
      <c r="E134" s="67" t="s">
        <v>554</v>
      </c>
      <c r="F134" s="69" t="s">
        <v>6403</v>
      </c>
      <c r="G134" s="68" t="s">
        <v>4842</v>
      </c>
      <c r="H134" s="65" t="s">
        <v>142</v>
      </c>
      <c r="I134" s="101">
        <f t="shared" si="6"/>
        <v>206.1599702191603</v>
      </c>
      <c r="J134" s="63">
        <f t="shared" si="7"/>
        <v>221.404177492608</v>
      </c>
      <c r="K134" s="63">
        <v>87.139329542400006</v>
      </c>
      <c r="L134" s="61">
        <f t="shared" si="8"/>
        <v>0.25</v>
      </c>
      <c r="M134" s="63">
        <f t="shared" si="9"/>
        <v>65.354497156800008</v>
      </c>
      <c r="N134" s="63">
        <f t="shared" si="10"/>
        <v>7.9311463633919743</v>
      </c>
      <c r="O134" s="62">
        <f t="shared" si="11"/>
        <v>4.3344652338480345E-2</v>
      </c>
      <c r="P134" s="63">
        <v>2.75</v>
      </c>
      <c r="X134" s="99" t="s">
        <v>2673</v>
      </c>
      <c r="Y134" s="99" t="s">
        <v>2672</v>
      </c>
      <c r="Z134" s="99">
        <v>72</v>
      </c>
      <c r="AB134" s="103"/>
    </row>
    <row r="135" spans="1:28" ht="15.75">
      <c r="A135" s="66">
        <v>235</v>
      </c>
      <c r="B135" s="66">
        <v>60</v>
      </c>
      <c r="C135" s="66">
        <v>18</v>
      </c>
      <c r="D135" s="66">
        <v>107</v>
      </c>
      <c r="E135" s="67" t="s">
        <v>465</v>
      </c>
      <c r="F135" s="69" t="s">
        <v>6403</v>
      </c>
      <c r="G135" s="68" t="s">
        <v>4842</v>
      </c>
      <c r="H135" s="65" t="s">
        <v>143</v>
      </c>
      <c r="I135" s="101">
        <f t="shared" si="6"/>
        <v>298.51980344947202</v>
      </c>
      <c r="J135" s="63">
        <f t="shared" si="7"/>
        <v>338.31535879680001</v>
      </c>
      <c r="K135" s="63">
        <v>135.44973504000001</v>
      </c>
      <c r="L135" s="61">
        <f t="shared" si="8"/>
        <v>0.25</v>
      </c>
      <c r="M135" s="63">
        <f t="shared" si="9"/>
        <v>101.58730128000001</v>
      </c>
      <c r="N135" s="63">
        <f t="shared" si="10"/>
        <v>11.795978803200001</v>
      </c>
      <c r="O135" s="62">
        <f t="shared" si="11"/>
        <v>4.2188845350189304E-2</v>
      </c>
      <c r="P135" s="63">
        <v>2.75</v>
      </c>
      <c r="X135" s="99" t="s">
        <v>2673</v>
      </c>
      <c r="Y135" s="99" t="s">
        <v>2672</v>
      </c>
      <c r="Z135" s="99">
        <v>73</v>
      </c>
      <c r="AB135" s="103"/>
    </row>
    <row r="136" spans="1:28" ht="15.75">
      <c r="A136" s="66">
        <v>235</v>
      </c>
      <c r="B136" s="66">
        <v>65</v>
      </c>
      <c r="C136" s="66">
        <v>17</v>
      </c>
      <c r="D136" s="66">
        <v>108</v>
      </c>
      <c r="E136" s="67" t="s">
        <v>465</v>
      </c>
      <c r="F136" s="69" t="s">
        <v>6403</v>
      </c>
      <c r="G136" s="68" t="s">
        <v>4842</v>
      </c>
      <c r="H136" s="65" t="s">
        <v>144</v>
      </c>
      <c r="I136" s="101">
        <f t="shared" si="6"/>
        <v>232.0552505641075</v>
      </c>
      <c r="J136" s="63">
        <f t="shared" si="7"/>
        <v>254.18301337228797</v>
      </c>
      <c r="K136" s="63">
        <v>100.6843030464</v>
      </c>
      <c r="L136" s="61">
        <f t="shared" si="8"/>
        <v>0.25</v>
      </c>
      <c r="M136" s="63">
        <f t="shared" si="9"/>
        <v>75.513227284799996</v>
      </c>
      <c r="N136" s="63">
        <f t="shared" si="10"/>
        <v>9.0147442437119878</v>
      </c>
      <c r="O136" s="62">
        <f t="shared" si="11"/>
        <v>4.2913333940672843E-2</v>
      </c>
      <c r="P136" s="63">
        <v>2.75</v>
      </c>
      <c r="X136" s="99" t="s">
        <v>2673</v>
      </c>
      <c r="Y136" s="99" t="s">
        <v>2672</v>
      </c>
      <c r="Z136" s="99">
        <v>72</v>
      </c>
      <c r="AB136" s="103"/>
    </row>
    <row r="137" spans="1:28" ht="15.75">
      <c r="A137" s="66">
        <v>235</v>
      </c>
      <c r="B137" s="66">
        <v>70</v>
      </c>
      <c r="C137" s="66">
        <v>16</v>
      </c>
      <c r="D137" s="66">
        <v>106</v>
      </c>
      <c r="E137" s="67" t="s">
        <v>554</v>
      </c>
      <c r="F137" s="69" t="s">
        <v>6403</v>
      </c>
      <c r="G137" s="68" t="s">
        <v>4842</v>
      </c>
      <c r="H137" s="65" t="s">
        <v>145</v>
      </c>
      <c r="I137" s="101">
        <f t="shared" si="6"/>
        <v>214.79173033414273</v>
      </c>
      <c r="J137" s="63">
        <f t="shared" si="7"/>
        <v>232.33045611916802</v>
      </c>
      <c r="K137" s="63">
        <v>91.654320710400015</v>
      </c>
      <c r="L137" s="61">
        <f t="shared" si="8"/>
        <v>0.25</v>
      </c>
      <c r="M137" s="63">
        <f t="shared" si="9"/>
        <v>68.740740532800004</v>
      </c>
      <c r="N137" s="63">
        <f t="shared" si="10"/>
        <v>8.2923456568319978</v>
      </c>
      <c r="O137" s="62">
        <f t="shared" si="11"/>
        <v>4.3187356545369003E-2</v>
      </c>
      <c r="P137" s="63">
        <v>2.75</v>
      </c>
      <c r="X137" s="99" t="s">
        <v>2673</v>
      </c>
      <c r="Y137" s="99" t="s">
        <v>2672</v>
      </c>
      <c r="Z137" s="99">
        <v>72</v>
      </c>
      <c r="AB137" s="103"/>
    </row>
    <row r="138" spans="1:28" ht="15.75">
      <c r="A138" s="66">
        <v>235</v>
      </c>
      <c r="B138" s="66">
        <v>75</v>
      </c>
      <c r="C138" s="66">
        <v>15</v>
      </c>
      <c r="D138" s="66">
        <v>109</v>
      </c>
      <c r="E138" s="67" t="s">
        <v>360</v>
      </c>
      <c r="F138" s="69" t="s">
        <v>6403</v>
      </c>
      <c r="G138" s="68" t="s">
        <v>4842</v>
      </c>
      <c r="H138" s="65" t="s">
        <v>146</v>
      </c>
      <c r="I138" s="101">
        <f t="shared" si="6"/>
        <v>220.83396241463043</v>
      </c>
      <c r="J138" s="63">
        <f t="shared" si="7"/>
        <v>239.97885115776</v>
      </c>
      <c r="K138" s="63">
        <v>94.814814528000014</v>
      </c>
      <c r="L138" s="61">
        <f t="shared" si="8"/>
        <v>0.25</v>
      </c>
      <c r="M138" s="63">
        <f t="shared" si="9"/>
        <v>71.111110896000014</v>
      </c>
      <c r="N138" s="63">
        <f t="shared" si="10"/>
        <v>8.5451851622399886</v>
      </c>
      <c r="O138" s="62">
        <f t="shared" si="11"/>
        <v>4.3085771918764518E-2</v>
      </c>
      <c r="P138" s="63">
        <v>2.75</v>
      </c>
      <c r="X138" s="99" t="s">
        <v>2673</v>
      </c>
      <c r="Y138" s="99" t="s">
        <v>2672</v>
      </c>
      <c r="Z138" s="99">
        <v>72</v>
      </c>
      <c r="AB138" s="103"/>
    </row>
    <row r="139" spans="1:28" ht="15.75">
      <c r="A139" s="66">
        <v>245</v>
      </c>
      <c r="B139" s="66">
        <v>70</v>
      </c>
      <c r="C139" s="66">
        <v>16</v>
      </c>
      <c r="D139" s="66">
        <v>107</v>
      </c>
      <c r="E139" s="67" t="s">
        <v>554</v>
      </c>
      <c r="F139" s="69" t="s">
        <v>6403</v>
      </c>
      <c r="G139" s="68" t="s">
        <v>4842</v>
      </c>
      <c r="H139" s="65" t="s">
        <v>147</v>
      </c>
      <c r="I139" s="101">
        <f t="shared" si="6"/>
        <v>219.10761039163393</v>
      </c>
      <c r="J139" s="63">
        <f t="shared" si="7"/>
        <v>237.793595432448</v>
      </c>
      <c r="K139" s="63">
        <v>93.911816294400012</v>
      </c>
      <c r="L139" s="61">
        <f t="shared" si="8"/>
        <v>0.25</v>
      </c>
      <c r="M139" s="63">
        <f t="shared" si="9"/>
        <v>70.433862220800009</v>
      </c>
      <c r="N139" s="63">
        <f t="shared" si="10"/>
        <v>8.4729453035519953</v>
      </c>
      <c r="O139" s="62">
        <f t="shared" si="11"/>
        <v>4.311412928785275E-2</v>
      </c>
      <c r="P139" s="63">
        <v>2.75</v>
      </c>
      <c r="X139" s="99" t="s">
        <v>2671</v>
      </c>
      <c r="Y139" s="99" t="s">
        <v>2672</v>
      </c>
      <c r="Z139" s="99">
        <v>73</v>
      </c>
      <c r="AB139" s="103"/>
    </row>
    <row r="140" spans="1:28" ht="15.75">
      <c r="A140" s="66">
        <v>255</v>
      </c>
      <c r="B140" s="66">
        <v>55</v>
      </c>
      <c r="C140" s="66">
        <v>18</v>
      </c>
      <c r="D140" s="66">
        <v>109</v>
      </c>
      <c r="E140" s="67" t="s">
        <v>465</v>
      </c>
      <c r="F140" s="69" t="s">
        <v>6403</v>
      </c>
      <c r="G140" s="68" t="s">
        <v>4842</v>
      </c>
      <c r="H140" s="65" t="s">
        <v>148</v>
      </c>
      <c r="I140" s="101">
        <f t="shared" si="6"/>
        <v>244.13971472508288</v>
      </c>
      <c r="J140" s="63">
        <f t="shared" si="7"/>
        <v>269.479803449472</v>
      </c>
      <c r="K140" s="63">
        <v>107.00529068160002</v>
      </c>
      <c r="L140" s="61">
        <f t="shared" si="8"/>
        <v>0.25</v>
      </c>
      <c r="M140" s="63">
        <f t="shared" si="9"/>
        <v>80.253968011200016</v>
      </c>
      <c r="N140" s="63">
        <f t="shared" si="10"/>
        <v>9.5204232545279694</v>
      </c>
      <c r="O140" s="62">
        <f t="shared" si="11"/>
        <v>4.2747961036489368E-2</v>
      </c>
      <c r="P140" s="63">
        <v>2.75</v>
      </c>
      <c r="X140" s="99" t="s">
        <v>2673</v>
      </c>
      <c r="Y140" s="99" t="s">
        <v>2672</v>
      </c>
      <c r="Z140" s="99">
        <v>73</v>
      </c>
      <c r="AB140" s="103"/>
    </row>
    <row r="141" spans="1:28" ht="15.75">
      <c r="A141" s="66">
        <v>255</v>
      </c>
      <c r="B141" s="66">
        <v>65</v>
      </c>
      <c r="C141" s="66">
        <v>16</v>
      </c>
      <c r="D141" s="66">
        <v>109</v>
      </c>
      <c r="E141" s="67" t="s">
        <v>554</v>
      </c>
      <c r="F141" s="69" t="s">
        <v>6403</v>
      </c>
      <c r="G141" s="68" t="s">
        <v>4842</v>
      </c>
      <c r="H141" s="65" t="s">
        <v>149</v>
      </c>
      <c r="I141" s="101">
        <f t="shared" si="6"/>
        <v>224.28666646062339</v>
      </c>
      <c r="J141" s="63">
        <f t="shared" si="7"/>
        <v>244.34936260838401</v>
      </c>
      <c r="K141" s="63">
        <v>96.620810995200017</v>
      </c>
      <c r="L141" s="61">
        <f t="shared" si="8"/>
        <v>0.25</v>
      </c>
      <c r="M141" s="63">
        <f t="shared" si="9"/>
        <v>72.465608246400009</v>
      </c>
      <c r="N141" s="63">
        <f t="shared" si="10"/>
        <v>8.6896648796160036</v>
      </c>
      <c r="O141" s="62">
        <f t="shared" si="11"/>
        <v>4.3030578807716498E-2</v>
      </c>
      <c r="P141" s="63">
        <v>2.75</v>
      </c>
      <c r="X141" s="99" t="s">
        <v>2671</v>
      </c>
      <c r="Y141" s="99" t="s">
        <v>2672</v>
      </c>
      <c r="Z141" s="99">
        <v>72</v>
      </c>
      <c r="AB141" s="103"/>
    </row>
    <row r="142" spans="1:28" ht="15.75">
      <c r="A142" s="66">
        <v>265</v>
      </c>
      <c r="B142" s="66">
        <v>70</v>
      </c>
      <c r="C142" s="66">
        <v>15</v>
      </c>
      <c r="D142" s="66">
        <v>112</v>
      </c>
      <c r="E142" s="67" t="s">
        <v>554</v>
      </c>
      <c r="F142" s="69" t="s">
        <v>6403</v>
      </c>
      <c r="G142" s="68" t="s">
        <v>4842</v>
      </c>
      <c r="H142" s="65" t="s">
        <v>150</v>
      </c>
      <c r="I142" s="101">
        <f t="shared" si="6"/>
        <v>229.4657225296128</v>
      </c>
      <c r="J142" s="63">
        <f t="shared" si="7"/>
        <v>250.90512978432</v>
      </c>
      <c r="K142" s="63">
        <v>99.329805696000008</v>
      </c>
      <c r="L142" s="61">
        <f t="shared" si="8"/>
        <v>0.25</v>
      </c>
      <c r="M142" s="63">
        <f t="shared" si="9"/>
        <v>74.49735427200001</v>
      </c>
      <c r="N142" s="63">
        <f t="shared" si="10"/>
        <v>8.9063844556799836</v>
      </c>
      <c r="O142" s="62">
        <f t="shared" si="11"/>
        <v>4.2951394420020571E-2</v>
      </c>
      <c r="P142" s="63">
        <v>2.75</v>
      </c>
      <c r="X142" s="99" t="s">
        <v>2673</v>
      </c>
      <c r="Y142" s="99" t="s">
        <v>2672</v>
      </c>
      <c r="Z142" s="99">
        <v>74</v>
      </c>
      <c r="AB142" s="103"/>
    </row>
    <row r="143" spans="1:28" ht="15.75">
      <c r="A143" s="66">
        <v>265</v>
      </c>
      <c r="B143" s="66">
        <v>70</v>
      </c>
      <c r="C143" s="66">
        <v>16</v>
      </c>
      <c r="D143" s="66">
        <v>112</v>
      </c>
      <c r="E143" s="67" t="s">
        <v>554</v>
      </c>
      <c r="F143" s="69" t="s">
        <v>6403</v>
      </c>
      <c r="G143" s="68" t="s">
        <v>4842</v>
      </c>
      <c r="H143" s="65" t="s">
        <v>151</v>
      </c>
      <c r="I143" s="101">
        <f t="shared" si="6"/>
        <v>245.00289073658109</v>
      </c>
      <c r="J143" s="63">
        <f t="shared" si="7"/>
        <v>270.57243131212795</v>
      </c>
      <c r="K143" s="63">
        <v>107.4567897984</v>
      </c>
      <c r="L143" s="61">
        <f t="shared" si="8"/>
        <v>0.25</v>
      </c>
      <c r="M143" s="63">
        <f t="shared" si="9"/>
        <v>80.592592348799997</v>
      </c>
      <c r="N143" s="63">
        <f t="shared" si="10"/>
        <v>9.5565431838719803</v>
      </c>
      <c r="O143" s="62">
        <f t="shared" si="11"/>
        <v>4.2736864197172125E-2</v>
      </c>
      <c r="P143" s="63">
        <v>2.75</v>
      </c>
      <c r="X143" s="99" t="s">
        <v>2671</v>
      </c>
      <c r="Y143" s="99" t="s">
        <v>2672</v>
      </c>
      <c r="Z143" s="99">
        <v>74</v>
      </c>
      <c r="AB143" s="103"/>
    </row>
    <row r="144" spans="1:28" ht="15.75">
      <c r="A144" s="66" t="s">
        <v>181</v>
      </c>
      <c r="B144" s="66" t="s">
        <v>182</v>
      </c>
      <c r="C144" s="66">
        <v>15</v>
      </c>
      <c r="D144" s="66">
        <v>109</v>
      </c>
      <c r="E144" s="67" t="s">
        <v>485</v>
      </c>
      <c r="F144" s="69" t="s">
        <v>6403</v>
      </c>
      <c r="G144" s="68" t="s">
        <v>4842</v>
      </c>
      <c r="H144" s="65" t="s">
        <v>152</v>
      </c>
      <c r="I144" s="101">
        <f t="shared" si="6"/>
        <v>252.77147484006531</v>
      </c>
      <c r="J144" s="63">
        <f t="shared" si="7"/>
        <v>280.40608207603202</v>
      </c>
      <c r="K144" s="63">
        <v>111.52028184960001</v>
      </c>
      <c r="L144" s="61">
        <f t="shared" si="8"/>
        <v>0.25</v>
      </c>
      <c r="M144" s="63">
        <f t="shared" si="9"/>
        <v>83.640211387200011</v>
      </c>
      <c r="N144" s="63">
        <f t="shared" si="10"/>
        <v>9.8816225479679929</v>
      </c>
      <c r="O144" s="62">
        <f t="shared" si="11"/>
        <v>4.2640884229462613E-2</v>
      </c>
      <c r="P144" s="63">
        <v>2.75</v>
      </c>
      <c r="X144" s="99" t="s">
        <v>394</v>
      </c>
      <c r="Y144" s="99" t="s">
        <v>2672</v>
      </c>
      <c r="Z144" s="99">
        <v>74</v>
      </c>
      <c r="AB144" s="103"/>
    </row>
    <row r="145" spans="1:28" ht="15.75">
      <c r="A145" s="66">
        <v>165</v>
      </c>
      <c r="B145" s="66">
        <v>70</v>
      </c>
      <c r="C145" s="66">
        <v>14</v>
      </c>
      <c r="D145" s="66" t="s">
        <v>449</v>
      </c>
      <c r="E145" s="67" t="s">
        <v>352</v>
      </c>
      <c r="F145" s="69" t="s">
        <v>6403</v>
      </c>
      <c r="G145" s="68" t="s">
        <v>4843</v>
      </c>
      <c r="H145" s="65" t="s">
        <v>153</v>
      </c>
      <c r="I145" s="101">
        <f t="shared" si="6"/>
        <v>163.00116964424834</v>
      </c>
      <c r="J145" s="63">
        <f t="shared" si="7"/>
        <v>166.77278435980799</v>
      </c>
      <c r="K145" s="63">
        <v>64.564373702400005</v>
      </c>
      <c r="L145" s="61">
        <f t="shared" si="8"/>
        <v>0.25</v>
      </c>
      <c r="M145" s="63">
        <f t="shared" si="9"/>
        <v>48.4232802768</v>
      </c>
      <c r="N145" s="63">
        <f t="shared" si="10"/>
        <v>6.1251498961919992</v>
      </c>
      <c r="O145" s="62">
        <f t="shared" si="11"/>
        <v>4.4440292838202826E-2</v>
      </c>
      <c r="P145" s="63">
        <v>2.75</v>
      </c>
      <c r="X145" s="99" t="s">
        <v>2673</v>
      </c>
      <c r="Y145" s="99" t="s">
        <v>2672</v>
      </c>
      <c r="Z145" s="99">
        <v>72</v>
      </c>
      <c r="AB145" s="103"/>
    </row>
    <row r="146" spans="1:28" ht="15.75">
      <c r="A146" s="66">
        <v>175</v>
      </c>
      <c r="B146" s="66">
        <v>65</v>
      </c>
      <c r="C146" s="66">
        <v>14</v>
      </c>
      <c r="D146" s="66" t="s">
        <v>450</v>
      </c>
      <c r="E146" s="67" t="s">
        <v>360</v>
      </c>
      <c r="F146" s="69" t="s">
        <v>6403</v>
      </c>
      <c r="G146" s="68" t="s">
        <v>4843</v>
      </c>
      <c r="H146" s="65" t="s">
        <v>154</v>
      </c>
      <c r="I146" s="101">
        <f t="shared" si="6"/>
        <v>153.5062335177677</v>
      </c>
      <c r="J146" s="63">
        <f t="shared" si="7"/>
        <v>154.75387787059202</v>
      </c>
      <c r="K146" s="63">
        <v>59.597883417600009</v>
      </c>
      <c r="L146" s="61">
        <f t="shared" si="8"/>
        <v>0.25</v>
      </c>
      <c r="M146" s="63">
        <f t="shared" si="9"/>
        <v>44.698412563200009</v>
      </c>
      <c r="N146" s="63">
        <f t="shared" si="10"/>
        <v>5.7278306734080076</v>
      </c>
      <c r="O146" s="62">
        <f t="shared" si="11"/>
        <v>4.4785146648274911E-2</v>
      </c>
      <c r="P146" s="63">
        <v>2.75</v>
      </c>
      <c r="X146" s="99" t="s">
        <v>2673</v>
      </c>
      <c r="Y146" s="99" t="s">
        <v>2672</v>
      </c>
      <c r="Z146" s="99">
        <v>72</v>
      </c>
      <c r="AB146" s="103"/>
    </row>
    <row r="147" spans="1:28" ht="15.75">
      <c r="A147" s="66">
        <v>175</v>
      </c>
      <c r="B147" s="66">
        <v>75</v>
      </c>
      <c r="C147" s="66">
        <v>16</v>
      </c>
      <c r="D147" s="66" t="s">
        <v>183</v>
      </c>
      <c r="E147" s="67" t="s">
        <v>352</v>
      </c>
      <c r="F147" s="69" t="s">
        <v>6403</v>
      </c>
      <c r="G147" s="68" t="s">
        <v>4839</v>
      </c>
      <c r="H147" s="65" t="s">
        <v>155</v>
      </c>
      <c r="I147" s="101">
        <f t="shared" si="6"/>
        <v>177.67516183971844</v>
      </c>
      <c r="J147" s="63">
        <f t="shared" si="7"/>
        <v>185.34745802496002</v>
      </c>
      <c r="K147" s="63">
        <v>72.239858688000012</v>
      </c>
      <c r="L147" s="61">
        <f t="shared" si="8"/>
        <v>0.25</v>
      </c>
      <c r="M147" s="63">
        <f t="shared" si="9"/>
        <v>54.179894016000006</v>
      </c>
      <c r="N147" s="63">
        <f t="shared" si="10"/>
        <v>6.7391886950400419</v>
      </c>
      <c r="O147" s="62">
        <f t="shared" si="11"/>
        <v>4.3995307018995247E-2</v>
      </c>
      <c r="P147" s="63">
        <v>2.75</v>
      </c>
      <c r="X147" s="99" t="s">
        <v>2673</v>
      </c>
      <c r="Y147" s="99" t="s">
        <v>2672</v>
      </c>
      <c r="Z147" s="99">
        <v>72</v>
      </c>
      <c r="AB147" s="103"/>
    </row>
    <row r="148" spans="1:28" ht="15.75">
      <c r="A148" s="66">
        <v>175</v>
      </c>
      <c r="B148" s="66">
        <v>80</v>
      </c>
      <c r="C148" s="66">
        <v>14</v>
      </c>
      <c r="D148" s="66">
        <v>98</v>
      </c>
      <c r="E148" s="67" t="s">
        <v>356</v>
      </c>
      <c r="F148" s="69" t="s">
        <v>6403</v>
      </c>
      <c r="G148" s="68" t="s">
        <v>4838</v>
      </c>
      <c r="H148" s="65" t="s">
        <v>156</v>
      </c>
      <c r="I148" s="101">
        <f t="shared" si="6"/>
        <v>163.86434565574658</v>
      </c>
      <c r="J148" s="63">
        <f t="shared" si="7"/>
        <v>167.86541222246399</v>
      </c>
      <c r="K148" s="63">
        <v>65.015872819199998</v>
      </c>
      <c r="L148" s="61">
        <f t="shared" si="8"/>
        <v>0.25</v>
      </c>
      <c r="M148" s="63">
        <f t="shared" si="9"/>
        <v>48.761904614399995</v>
      </c>
      <c r="N148" s="63">
        <f t="shared" si="10"/>
        <v>6.1612698255360385</v>
      </c>
      <c r="O148" s="62">
        <f t="shared" si="11"/>
        <v>4.4411391186521924E-2</v>
      </c>
      <c r="P148" s="63">
        <v>2.75</v>
      </c>
      <c r="X148" s="99" t="s">
        <v>2673</v>
      </c>
      <c r="Y148" s="99" t="s">
        <v>2672</v>
      </c>
      <c r="Z148" s="99">
        <v>72</v>
      </c>
      <c r="AB148" s="103"/>
    </row>
    <row r="149" spans="1:28" ht="15.75">
      <c r="A149" s="66">
        <v>185</v>
      </c>
      <c r="B149" s="66">
        <v>75</v>
      </c>
      <c r="C149" s="66">
        <v>16</v>
      </c>
      <c r="D149" s="66" t="s">
        <v>431</v>
      </c>
      <c r="E149" s="67" t="s">
        <v>352</v>
      </c>
      <c r="F149" s="69" t="s">
        <v>6403</v>
      </c>
      <c r="G149" s="68" t="s">
        <v>4839</v>
      </c>
      <c r="H149" s="65" t="s">
        <v>157</v>
      </c>
      <c r="I149" s="101">
        <f t="shared" si="6"/>
        <v>185.44374594320254</v>
      </c>
      <c r="J149" s="63">
        <f t="shared" si="7"/>
        <v>195.18110878886398</v>
      </c>
      <c r="K149" s="63">
        <v>76.303350739199999</v>
      </c>
      <c r="L149" s="61">
        <f t="shared" si="8"/>
        <v>0.25</v>
      </c>
      <c r="M149" s="63">
        <f t="shared" si="9"/>
        <v>57.227513054399999</v>
      </c>
      <c r="N149" s="63">
        <f t="shared" si="10"/>
        <v>7.0642680591359976</v>
      </c>
      <c r="O149" s="62">
        <f t="shared" si="11"/>
        <v>4.3794014720968978E-2</v>
      </c>
      <c r="P149" s="63">
        <v>2.75</v>
      </c>
      <c r="X149" s="99" t="s">
        <v>2673</v>
      </c>
      <c r="Y149" s="99" t="s">
        <v>2672</v>
      </c>
      <c r="Z149" s="99">
        <v>72</v>
      </c>
      <c r="AB149" s="103"/>
    </row>
    <row r="150" spans="1:28" ht="15.75">
      <c r="A150" s="66">
        <v>185</v>
      </c>
      <c r="B150" s="66">
        <v>75</v>
      </c>
      <c r="C150" s="66">
        <v>16</v>
      </c>
      <c r="D150" s="66" t="s">
        <v>431</v>
      </c>
      <c r="E150" s="67" t="s">
        <v>352</v>
      </c>
      <c r="F150" s="69" t="s">
        <v>6403</v>
      </c>
      <c r="G150" s="68" t="s">
        <v>4843</v>
      </c>
      <c r="H150" s="65" t="s">
        <v>158</v>
      </c>
      <c r="I150" s="101">
        <f t="shared" si="6"/>
        <v>185.44374594320254</v>
      </c>
      <c r="J150" s="63">
        <f t="shared" si="7"/>
        <v>195.18110878886398</v>
      </c>
      <c r="K150" s="63">
        <v>76.303350739199999</v>
      </c>
      <c r="L150" s="61">
        <f t="shared" si="8"/>
        <v>0.25</v>
      </c>
      <c r="M150" s="63">
        <f t="shared" si="9"/>
        <v>57.227513054399999</v>
      </c>
      <c r="N150" s="63">
        <f t="shared" si="10"/>
        <v>7.0642680591359976</v>
      </c>
      <c r="O150" s="62">
        <f t="shared" si="11"/>
        <v>4.3794014720968978E-2</v>
      </c>
      <c r="P150" s="63">
        <v>2.75</v>
      </c>
      <c r="X150" s="99" t="s">
        <v>2673</v>
      </c>
      <c r="Y150" s="99" t="s">
        <v>2672</v>
      </c>
      <c r="Z150" s="99">
        <v>72</v>
      </c>
      <c r="AB150" s="103"/>
    </row>
    <row r="151" spans="1:28" ht="15.75">
      <c r="A151" s="66">
        <v>185</v>
      </c>
      <c r="B151" s="66">
        <v>80</v>
      </c>
      <c r="C151" s="66">
        <v>14</v>
      </c>
      <c r="D151" s="66" t="s">
        <v>436</v>
      </c>
      <c r="E151" s="67" t="s">
        <v>356</v>
      </c>
      <c r="F151" s="69" t="s">
        <v>6403</v>
      </c>
      <c r="G151" s="68" t="s">
        <v>4843</v>
      </c>
      <c r="H151" s="65" t="s">
        <v>159</v>
      </c>
      <c r="I151" s="101">
        <f t="shared" si="6"/>
        <v>154.36940952926594</v>
      </c>
      <c r="J151" s="63">
        <f t="shared" si="7"/>
        <v>155.84650573324799</v>
      </c>
      <c r="K151" s="63">
        <v>60.049382534400003</v>
      </c>
      <c r="L151" s="61">
        <f t="shared" si="8"/>
        <v>0.25</v>
      </c>
      <c r="M151" s="63">
        <f t="shared" si="9"/>
        <v>45.037036900800004</v>
      </c>
      <c r="N151" s="63">
        <f t="shared" si="10"/>
        <v>5.7639506027520184</v>
      </c>
      <c r="O151" s="62">
        <f t="shared" si="11"/>
        <v>4.4751598353238158E-2</v>
      </c>
      <c r="P151" s="63">
        <v>2.75</v>
      </c>
      <c r="X151" s="99" t="s">
        <v>2673</v>
      </c>
      <c r="Y151" s="99" t="s">
        <v>2672</v>
      </c>
      <c r="Z151" s="99">
        <v>72</v>
      </c>
      <c r="AB151" s="103"/>
    </row>
    <row r="152" spans="1:28" ht="15.75">
      <c r="A152" s="66">
        <v>195</v>
      </c>
      <c r="B152" s="66">
        <v>60</v>
      </c>
      <c r="C152" s="66">
        <v>16</v>
      </c>
      <c r="D152" s="66" t="s">
        <v>184</v>
      </c>
      <c r="E152" s="67" t="s">
        <v>554</v>
      </c>
      <c r="F152" s="69" t="s">
        <v>6403</v>
      </c>
      <c r="G152" s="68" t="s">
        <v>4839</v>
      </c>
      <c r="H152" s="65" t="s">
        <v>160</v>
      </c>
      <c r="I152" s="101">
        <f t="shared" ref="I152:I215" si="12">(IF($I$7="",$I$5*$U$4*(1-$I$6),$I$7*$I$4)+($I$4*(K152*(1-VLOOKUP(F152,$K$4:$N$20,3,0))+P152+$I$9)))*$U$9</f>
        <v>204.43361819616382</v>
      </c>
      <c r="J152" s="63">
        <f t="shared" ref="J152:J215" si="13">($I$4*(K152+P152+$I$9)+$I$5*$U$4)*$U$9</f>
        <v>219.218921767296</v>
      </c>
      <c r="K152" s="63">
        <v>86.236331308800004</v>
      </c>
      <c r="L152" s="61">
        <f t="shared" ref="L152:L215" si="14">VLOOKUP(F152,$K$4:$N$20,4,0)</f>
        <v>0.25</v>
      </c>
      <c r="M152" s="63">
        <f t="shared" ref="M152:M215" si="15">K152*(1-L152)</f>
        <v>64.677248481600003</v>
      </c>
      <c r="N152" s="63">
        <f t="shared" ref="N152:N215" si="16">(I152/$U$9)-(IF($I$7="",$I$5*$U$4*(1-$I$6)*(1-$I$8),$I$7*$I$4*(1-$I$8))+$I$4*(M152+P152+$I$9*(1-30%)))</f>
        <v>7.858906504703981</v>
      </c>
      <c r="O152" s="62">
        <f t="shared" ref="O152:O215" si="17">N152/(($I$4*(K152+$I$9+P152))+$I$5*$U$4)</f>
        <v>4.3377993076647144E-2</v>
      </c>
      <c r="P152" s="63">
        <v>2.75</v>
      </c>
      <c r="X152" s="99" t="s">
        <v>2673</v>
      </c>
      <c r="Y152" s="99" t="s">
        <v>2672</v>
      </c>
      <c r="Z152" s="99">
        <v>72</v>
      </c>
      <c r="AB152" s="103"/>
    </row>
    <row r="153" spans="1:28" ht="15.75">
      <c r="A153" s="66">
        <v>195</v>
      </c>
      <c r="B153" s="66">
        <v>65</v>
      </c>
      <c r="C153" s="66">
        <v>16</v>
      </c>
      <c r="D153" s="66" t="s">
        <v>431</v>
      </c>
      <c r="E153" s="67" t="s">
        <v>360</v>
      </c>
      <c r="F153" s="69" t="s">
        <v>6403</v>
      </c>
      <c r="G153" s="68" t="s">
        <v>4843</v>
      </c>
      <c r="H153" s="65" t="s">
        <v>161</v>
      </c>
      <c r="I153" s="101">
        <f t="shared" si="12"/>
        <v>188.03327397769729</v>
      </c>
      <c r="J153" s="63">
        <f t="shared" si="13"/>
        <v>198.45899237683201</v>
      </c>
      <c r="K153" s="63">
        <v>77.657848089600009</v>
      </c>
      <c r="L153" s="61">
        <f t="shared" si="14"/>
        <v>0.25</v>
      </c>
      <c r="M153" s="63">
        <f t="shared" si="15"/>
        <v>58.243386067200007</v>
      </c>
      <c r="N153" s="63">
        <f t="shared" si="16"/>
        <v>7.1726278471680303</v>
      </c>
      <c r="O153" s="62">
        <f t="shared" si="17"/>
        <v>4.3731350195479898E-2</v>
      </c>
      <c r="P153" s="63">
        <v>2.75</v>
      </c>
      <c r="X153" s="99" t="s">
        <v>2673</v>
      </c>
      <c r="Y153" s="99" t="s">
        <v>2672</v>
      </c>
      <c r="Z153" s="99">
        <v>72</v>
      </c>
      <c r="AB153" s="103"/>
    </row>
    <row r="154" spans="1:28" ht="15.75">
      <c r="A154" s="66">
        <v>195</v>
      </c>
      <c r="B154" s="66">
        <v>70</v>
      </c>
      <c r="C154" s="66">
        <v>14</v>
      </c>
      <c r="D154" s="66" t="s">
        <v>183</v>
      </c>
      <c r="E154" s="67" t="s">
        <v>352</v>
      </c>
      <c r="F154" s="69" t="s">
        <v>6403</v>
      </c>
      <c r="G154" s="68" t="s">
        <v>4839</v>
      </c>
      <c r="H154" s="65" t="s">
        <v>162</v>
      </c>
      <c r="I154" s="101">
        <f t="shared" si="12"/>
        <v>188.03327397769729</v>
      </c>
      <c r="J154" s="63">
        <f t="shared" si="13"/>
        <v>198.45899237683201</v>
      </c>
      <c r="K154" s="63">
        <v>77.657848089600009</v>
      </c>
      <c r="L154" s="61">
        <f t="shared" si="14"/>
        <v>0.25</v>
      </c>
      <c r="M154" s="63">
        <f t="shared" si="15"/>
        <v>58.243386067200007</v>
      </c>
      <c r="N154" s="63">
        <f t="shared" si="16"/>
        <v>7.1726278471680303</v>
      </c>
      <c r="O154" s="62">
        <f t="shared" si="17"/>
        <v>4.3731350195479898E-2</v>
      </c>
      <c r="P154" s="63">
        <v>2.75</v>
      </c>
      <c r="X154" s="99" t="s">
        <v>2673</v>
      </c>
      <c r="Y154" s="99" t="s">
        <v>2672</v>
      </c>
      <c r="Z154" s="99">
        <v>72</v>
      </c>
      <c r="AB154" s="103"/>
    </row>
    <row r="155" spans="1:28" ht="15.75">
      <c r="A155" s="66">
        <v>195</v>
      </c>
      <c r="B155" s="66">
        <v>70</v>
      </c>
      <c r="C155" s="66">
        <v>15</v>
      </c>
      <c r="D155" s="66" t="s">
        <v>431</v>
      </c>
      <c r="E155" s="67" t="s">
        <v>352</v>
      </c>
      <c r="F155" s="69" t="s">
        <v>6403</v>
      </c>
      <c r="G155" s="68" t="s">
        <v>4843</v>
      </c>
      <c r="H155" s="65" t="s">
        <v>163</v>
      </c>
      <c r="I155" s="101">
        <f t="shared" si="12"/>
        <v>164.72752166724482</v>
      </c>
      <c r="J155" s="63">
        <f t="shared" si="13"/>
        <v>168.95804008511999</v>
      </c>
      <c r="K155" s="63">
        <v>65.467371936000006</v>
      </c>
      <c r="L155" s="61">
        <f t="shared" si="14"/>
        <v>0.25</v>
      </c>
      <c r="M155" s="63">
        <f t="shared" si="15"/>
        <v>49.100528952000005</v>
      </c>
      <c r="N155" s="63">
        <f t="shared" si="16"/>
        <v>6.197389754880021</v>
      </c>
      <c r="O155" s="62">
        <f t="shared" si="17"/>
        <v>4.4382863340667045E-2</v>
      </c>
      <c r="P155" s="63">
        <v>2.75</v>
      </c>
      <c r="X155" s="99" t="s">
        <v>2673</v>
      </c>
      <c r="Y155" s="99" t="s">
        <v>2672</v>
      </c>
      <c r="Z155" s="99">
        <v>72</v>
      </c>
      <c r="AB155" s="103"/>
    </row>
    <row r="156" spans="1:28" ht="15.75">
      <c r="A156" s="66">
        <v>195</v>
      </c>
      <c r="B156" s="66">
        <v>75</v>
      </c>
      <c r="C156" s="66">
        <v>16</v>
      </c>
      <c r="D156" s="66" t="s">
        <v>437</v>
      </c>
      <c r="E156" s="67" t="s">
        <v>352</v>
      </c>
      <c r="F156" s="69" t="s">
        <v>6403</v>
      </c>
      <c r="G156" s="68" t="s">
        <v>4843</v>
      </c>
      <c r="H156" s="65" t="s">
        <v>164</v>
      </c>
      <c r="I156" s="101">
        <f t="shared" si="12"/>
        <v>182.85421790870785</v>
      </c>
      <c r="J156" s="63">
        <f t="shared" si="13"/>
        <v>191.903225200896</v>
      </c>
      <c r="K156" s="63">
        <v>74.948853388800003</v>
      </c>
      <c r="L156" s="61">
        <f t="shared" si="14"/>
        <v>0.25</v>
      </c>
      <c r="M156" s="63">
        <f t="shared" si="15"/>
        <v>56.211640041600006</v>
      </c>
      <c r="N156" s="63">
        <f t="shared" si="16"/>
        <v>6.9559082711040219</v>
      </c>
      <c r="O156" s="62">
        <f t="shared" si="17"/>
        <v>4.385881998191956E-2</v>
      </c>
      <c r="P156" s="63">
        <v>2.75</v>
      </c>
      <c r="X156" s="99" t="s">
        <v>2673</v>
      </c>
      <c r="Y156" s="99" t="s">
        <v>2672</v>
      </c>
      <c r="Z156" s="99">
        <v>72</v>
      </c>
      <c r="AB156" s="103"/>
    </row>
    <row r="157" spans="1:28" ht="15.75">
      <c r="A157" s="66">
        <v>195</v>
      </c>
      <c r="B157" s="66">
        <v>80</v>
      </c>
      <c r="C157" s="66">
        <v>14</v>
      </c>
      <c r="D157" s="66" t="s">
        <v>439</v>
      </c>
      <c r="E157" s="67" t="s">
        <v>356</v>
      </c>
      <c r="F157" s="69" t="s">
        <v>6403</v>
      </c>
      <c r="G157" s="68" t="s">
        <v>4843</v>
      </c>
      <c r="H157" s="65" t="s">
        <v>165</v>
      </c>
      <c r="I157" s="101">
        <f t="shared" si="12"/>
        <v>183.71739392020606</v>
      </c>
      <c r="J157" s="63">
        <f t="shared" si="13"/>
        <v>192.99585306355198</v>
      </c>
      <c r="K157" s="63">
        <v>75.400352505599997</v>
      </c>
      <c r="L157" s="61">
        <f t="shared" si="14"/>
        <v>0.25</v>
      </c>
      <c r="M157" s="63">
        <f t="shared" si="15"/>
        <v>56.550264379200001</v>
      </c>
      <c r="N157" s="63">
        <f t="shared" si="16"/>
        <v>6.9920282004479759</v>
      </c>
      <c r="O157" s="62">
        <f t="shared" si="17"/>
        <v>4.3836973635677678E-2</v>
      </c>
      <c r="P157" s="63">
        <v>2.75</v>
      </c>
      <c r="X157" s="99" t="s">
        <v>2673</v>
      </c>
      <c r="Y157" s="99" t="s">
        <v>2672</v>
      </c>
      <c r="Z157" s="99">
        <v>72</v>
      </c>
      <c r="AB157" s="103"/>
    </row>
    <row r="158" spans="1:28" ht="15.75">
      <c r="A158" s="66">
        <v>205</v>
      </c>
      <c r="B158" s="66">
        <v>65</v>
      </c>
      <c r="C158" s="66">
        <v>15</v>
      </c>
      <c r="D158" s="66" t="s">
        <v>436</v>
      </c>
      <c r="E158" s="67" t="s">
        <v>360</v>
      </c>
      <c r="F158" s="69" t="s">
        <v>6403</v>
      </c>
      <c r="G158" s="68" t="s">
        <v>4843</v>
      </c>
      <c r="H158" s="65" t="s">
        <v>166</v>
      </c>
      <c r="I158" s="101">
        <f t="shared" si="12"/>
        <v>202.70726617316737</v>
      </c>
      <c r="J158" s="63">
        <f t="shared" si="13"/>
        <v>217.03366604198402</v>
      </c>
      <c r="K158" s="63">
        <v>85.333333075200017</v>
      </c>
      <c r="L158" s="61">
        <f t="shared" si="14"/>
        <v>0.25</v>
      </c>
      <c r="M158" s="63">
        <f t="shared" si="15"/>
        <v>63.999999806400012</v>
      </c>
      <c r="N158" s="63">
        <f t="shared" si="16"/>
        <v>7.7866666460159877</v>
      </c>
      <c r="O158" s="62">
        <f t="shared" si="17"/>
        <v>4.341200521331439E-2</v>
      </c>
      <c r="P158" s="63">
        <v>2.75</v>
      </c>
      <c r="X158" s="99" t="s">
        <v>2673</v>
      </c>
      <c r="Y158" s="99" t="s">
        <v>2672</v>
      </c>
      <c r="Z158" s="99">
        <v>72</v>
      </c>
      <c r="AB158" s="103"/>
    </row>
    <row r="159" spans="1:28" ht="15.75">
      <c r="A159" s="66">
        <v>205</v>
      </c>
      <c r="B159" s="66">
        <v>65</v>
      </c>
      <c r="C159" s="66">
        <v>16</v>
      </c>
      <c r="D159" s="66" t="s">
        <v>437</v>
      </c>
      <c r="E159" s="67" t="s">
        <v>360</v>
      </c>
      <c r="F159" s="69" t="s">
        <v>6403</v>
      </c>
      <c r="G159" s="68" t="s">
        <v>4843</v>
      </c>
      <c r="H159" s="65" t="s">
        <v>167</v>
      </c>
      <c r="I159" s="101">
        <f t="shared" si="12"/>
        <v>210.47585027665153</v>
      </c>
      <c r="J159" s="63">
        <f t="shared" si="13"/>
        <v>226.86731680588798</v>
      </c>
      <c r="K159" s="63">
        <v>89.396825126400003</v>
      </c>
      <c r="L159" s="61">
        <f t="shared" si="14"/>
        <v>0.25</v>
      </c>
      <c r="M159" s="63">
        <f t="shared" si="15"/>
        <v>67.047618844799999</v>
      </c>
      <c r="N159" s="63">
        <f t="shared" si="16"/>
        <v>8.1117460101120002</v>
      </c>
      <c r="O159" s="62">
        <f t="shared" si="17"/>
        <v>4.3264110540142738E-2</v>
      </c>
      <c r="P159" s="63">
        <v>2.75</v>
      </c>
      <c r="X159" s="99" t="s">
        <v>2673</v>
      </c>
      <c r="Y159" s="99" t="s">
        <v>2672</v>
      </c>
      <c r="Z159" s="99">
        <v>72</v>
      </c>
      <c r="AB159" s="103"/>
    </row>
    <row r="160" spans="1:28" ht="15.75">
      <c r="A160" s="66">
        <v>205</v>
      </c>
      <c r="B160" s="66">
        <v>70</v>
      </c>
      <c r="C160" s="66">
        <v>15</v>
      </c>
      <c r="D160" s="66" t="s">
        <v>439</v>
      </c>
      <c r="E160" s="67" t="s">
        <v>352</v>
      </c>
      <c r="F160" s="69" t="s">
        <v>6403</v>
      </c>
      <c r="G160" s="68" t="s">
        <v>4843</v>
      </c>
      <c r="H160" s="65" t="s">
        <v>168</v>
      </c>
      <c r="I160" s="101">
        <f t="shared" si="12"/>
        <v>185.44374594320254</v>
      </c>
      <c r="J160" s="63">
        <f t="shared" si="13"/>
        <v>195.18110878886398</v>
      </c>
      <c r="K160" s="63">
        <v>76.303350739199999</v>
      </c>
      <c r="L160" s="61">
        <f t="shared" si="14"/>
        <v>0.25</v>
      </c>
      <c r="M160" s="63">
        <f t="shared" si="15"/>
        <v>57.227513054399999</v>
      </c>
      <c r="N160" s="63">
        <f t="shared" si="16"/>
        <v>7.0642680591359976</v>
      </c>
      <c r="O160" s="62">
        <f t="shared" si="17"/>
        <v>4.3794014720968978E-2</v>
      </c>
      <c r="P160" s="63">
        <v>2.75</v>
      </c>
      <c r="X160" s="99" t="s">
        <v>2673</v>
      </c>
      <c r="Y160" s="99" t="s">
        <v>2672</v>
      </c>
      <c r="Z160" s="99">
        <v>72</v>
      </c>
      <c r="AB160" s="103"/>
    </row>
    <row r="161" spans="1:28" ht="15.75">
      <c r="A161" s="66">
        <v>205</v>
      </c>
      <c r="B161" s="66">
        <v>75</v>
      </c>
      <c r="C161" s="66">
        <v>16</v>
      </c>
      <c r="D161" s="66" t="s">
        <v>430</v>
      </c>
      <c r="E161" s="67" t="s">
        <v>352</v>
      </c>
      <c r="F161" s="69" t="s">
        <v>6403</v>
      </c>
      <c r="G161" s="68" t="s">
        <v>4843</v>
      </c>
      <c r="H161" s="65" t="s">
        <v>169</v>
      </c>
      <c r="I161" s="101">
        <f t="shared" si="12"/>
        <v>211.33902628814977</v>
      </c>
      <c r="J161" s="63">
        <f t="shared" si="13"/>
        <v>227.95994466854401</v>
      </c>
      <c r="K161" s="63">
        <v>89.848324243200011</v>
      </c>
      <c r="L161" s="61">
        <f t="shared" si="14"/>
        <v>0.25</v>
      </c>
      <c r="M161" s="63">
        <f t="shared" si="15"/>
        <v>67.386243182400008</v>
      </c>
      <c r="N161" s="63">
        <f t="shared" si="16"/>
        <v>8.1478659394559827</v>
      </c>
      <c r="O161" s="62">
        <f t="shared" si="17"/>
        <v>4.3248465431401567E-2</v>
      </c>
      <c r="P161" s="63">
        <v>2.75</v>
      </c>
      <c r="X161" s="99" t="s">
        <v>2673</v>
      </c>
      <c r="Y161" s="99" t="s">
        <v>2672</v>
      </c>
      <c r="Z161" s="99">
        <v>72</v>
      </c>
      <c r="AB161" s="103"/>
    </row>
    <row r="162" spans="1:28" ht="15.75">
      <c r="A162" s="66">
        <v>215</v>
      </c>
      <c r="B162" s="66">
        <v>65</v>
      </c>
      <c r="C162" s="66">
        <v>16</v>
      </c>
      <c r="D162" s="66" t="s">
        <v>440</v>
      </c>
      <c r="E162" s="67" t="s">
        <v>352</v>
      </c>
      <c r="F162" s="69" t="s">
        <v>6403</v>
      </c>
      <c r="G162" s="68" t="s">
        <v>4843</v>
      </c>
      <c r="H162" s="65" t="s">
        <v>170</v>
      </c>
      <c r="I162" s="101">
        <f t="shared" si="12"/>
        <v>220.83396241463043</v>
      </c>
      <c r="J162" s="63">
        <f t="shared" si="13"/>
        <v>239.97885115776</v>
      </c>
      <c r="K162" s="63">
        <v>94.814814528000014</v>
      </c>
      <c r="L162" s="61">
        <f t="shared" si="14"/>
        <v>0.25</v>
      </c>
      <c r="M162" s="63">
        <f t="shared" si="15"/>
        <v>71.111110896000014</v>
      </c>
      <c r="N162" s="63">
        <f t="shared" si="16"/>
        <v>8.5451851622399886</v>
      </c>
      <c r="O162" s="62">
        <f t="shared" si="17"/>
        <v>4.3085771918764518E-2</v>
      </c>
      <c r="P162" s="63">
        <v>2.75</v>
      </c>
      <c r="X162" s="99" t="s">
        <v>2673</v>
      </c>
      <c r="Y162" s="99" t="s">
        <v>2672</v>
      </c>
      <c r="Z162" s="99">
        <v>72</v>
      </c>
      <c r="AB162" s="103"/>
    </row>
    <row r="163" spans="1:28" ht="15.75">
      <c r="A163" s="66">
        <v>215</v>
      </c>
      <c r="B163" s="66">
        <v>70</v>
      </c>
      <c r="C163" s="66">
        <v>15</v>
      </c>
      <c r="D163" s="66" t="s">
        <v>440</v>
      </c>
      <c r="E163" s="67" t="s">
        <v>352</v>
      </c>
      <c r="F163" s="69" t="s">
        <v>6403</v>
      </c>
      <c r="G163" s="68" t="s">
        <v>4843</v>
      </c>
      <c r="H163" s="65" t="s">
        <v>171</v>
      </c>
      <c r="I163" s="101">
        <f t="shared" si="12"/>
        <v>209.61267426515329</v>
      </c>
      <c r="J163" s="63">
        <f t="shared" si="13"/>
        <v>225.77468894323201</v>
      </c>
      <c r="K163" s="63">
        <v>88.945326009600009</v>
      </c>
      <c r="L163" s="61">
        <f t="shared" si="14"/>
        <v>0.25</v>
      </c>
      <c r="M163" s="63">
        <f t="shared" si="15"/>
        <v>66.708994507200003</v>
      </c>
      <c r="N163" s="63">
        <f t="shared" si="16"/>
        <v>8.0756260807679894</v>
      </c>
      <c r="O163" s="62">
        <f t="shared" si="17"/>
        <v>4.3279907076679357E-2</v>
      </c>
      <c r="P163" s="63">
        <v>2.75</v>
      </c>
      <c r="X163" s="99" t="s">
        <v>2673</v>
      </c>
      <c r="Y163" s="99" t="s">
        <v>2672</v>
      </c>
      <c r="Z163" s="99">
        <v>72</v>
      </c>
      <c r="AB163" s="103"/>
    </row>
    <row r="164" spans="1:28" ht="15.75">
      <c r="A164" s="66">
        <v>215</v>
      </c>
      <c r="B164" s="66">
        <v>75</v>
      </c>
      <c r="C164" s="66">
        <v>16</v>
      </c>
      <c r="D164" s="66" t="s">
        <v>438</v>
      </c>
      <c r="E164" s="67" t="s">
        <v>352</v>
      </c>
      <c r="F164" s="69" t="s">
        <v>6403</v>
      </c>
      <c r="G164" s="68" t="s">
        <v>4843</v>
      </c>
      <c r="H164" s="65" t="s">
        <v>172</v>
      </c>
      <c r="I164" s="101">
        <f t="shared" si="12"/>
        <v>232.0552505641075</v>
      </c>
      <c r="J164" s="63">
        <f t="shared" si="13"/>
        <v>254.18301337228797</v>
      </c>
      <c r="K164" s="63">
        <v>100.6843030464</v>
      </c>
      <c r="L164" s="61">
        <f t="shared" si="14"/>
        <v>0.25</v>
      </c>
      <c r="M164" s="63">
        <f t="shared" si="15"/>
        <v>75.513227284799996</v>
      </c>
      <c r="N164" s="63">
        <f t="shared" si="16"/>
        <v>9.0147442437119878</v>
      </c>
      <c r="O164" s="62">
        <f t="shared" si="17"/>
        <v>4.2913333940672843E-2</v>
      </c>
      <c r="P164" s="63">
        <v>2.75</v>
      </c>
      <c r="X164" s="99" t="s">
        <v>2673</v>
      </c>
      <c r="Y164" s="99" t="s">
        <v>2672</v>
      </c>
      <c r="Z164" s="99">
        <v>72</v>
      </c>
      <c r="AB164" s="103"/>
    </row>
    <row r="165" spans="1:28" ht="15.75">
      <c r="A165" s="66">
        <v>215</v>
      </c>
      <c r="B165" s="66">
        <v>75</v>
      </c>
      <c r="C165" s="66">
        <v>16</v>
      </c>
      <c r="D165" s="66" t="s">
        <v>185</v>
      </c>
      <c r="E165" s="67" t="s">
        <v>352</v>
      </c>
      <c r="F165" s="69" t="s">
        <v>6403</v>
      </c>
      <c r="G165" s="68" t="s">
        <v>4843</v>
      </c>
      <c r="H165" s="65" t="s">
        <v>173</v>
      </c>
      <c r="I165" s="101">
        <f t="shared" si="12"/>
        <v>245.00289073658109</v>
      </c>
      <c r="J165" s="63">
        <f t="shared" si="13"/>
        <v>270.57243131212795</v>
      </c>
      <c r="K165" s="63">
        <v>107.4567897984</v>
      </c>
      <c r="L165" s="61">
        <f t="shared" si="14"/>
        <v>0.25</v>
      </c>
      <c r="M165" s="63">
        <f t="shared" si="15"/>
        <v>80.592592348799997</v>
      </c>
      <c r="N165" s="63">
        <f t="shared" si="16"/>
        <v>9.5565431838719803</v>
      </c>
      <c r="O165" s="62">
        <f t="shared" si="17"/>
        <v>4.2736864197172125E-2</v>
      </c>
      <c r="P165" s="63">
        <v>2.75</v>
      </c>
      <c r="X165" s="99" t="s">
        <v>2673</v>
      </c>
      <c r="Y165" s="99" t="s">
        <v>2672</v>
      </c>
      <c r="Z165" s="99">
        <v>72</v>
      </c>
      <c r="AB165" s="103"/>
    </row>
    <row r="166" spans="1:28" ht="15.75">
      <c r="A166" s="66">
        <v>225</v>
      </c>
      <c r="B166" s="66">
        <v>65</v>
      </c>
      <c r="C166" s="66">
        <v>16</v>
      </c>
      <c r="D166" s="66" t="s">
        <v>429</v>
      </c>
      <c r="E166" s="67" t="s">
        <v>352</v>
      </c>
      <c r="F166" s="69" t="s">
        <v>6403</v>
      </c>
      <c r="G166" s="68" t="s">
        <v>4843</v>
      </c>
      <c r="H166" s="65" t="s">
        <v>174</v>
      </c>
      <c r="I166" s="101">
        <f t="shared" si="12"/>
        <v>248.45559478257405</v>
      </c>
      <c r="J166" s="63">
        <f t="shared" si="13"/>
        <v>274.94294276275195</v>
      </c>
      <c r="K166" s="63">
        <v>109.2627862656</v>
      </c>
      <c r="L166" s="61">
        <f t="shared" si="14"/>
        <v>0.25</v>
      </c>
      <c r="M166" s="63">
        <f t="shared" si="15"/>
        <v>81.947089699200006</v>
      </c>
      <c r="N166" s="63">
        <f t="shared" si="16"/>
        <v>9.701022901247967</v>
      </c>
      <c r="O166" s="62">
        <f t="shared" si="17"/>
        <v>4.2693358820411531E-2</v>
      </c>
      <c r="P166" s="63">
        <v>2.75</v>
      </c>
      <c r="X166" s="99" t="s">
        <v>2673</v>
      </c>
      <c r="Y166" s="99" t="s">
        <v>2672</v>
      </c>
      <c r="Z166" s="99">
        <v>72</v>
      </c>
      <c r="AB166" s="103"/>
    </row>
    <row r="167" spans="1:28" ht="15.75">
      <c r="A167" s="66">
        <v>225</v>
      </c>
      <c r="B167" s="66">
        <v>70</v>
      </c>
      <c r="C167" s="66">
        <v>15</v>
      </c>
      <c r="D167" s="66" t="s">
        <v>429</v>
      </c>
      <c r="E167" s="67" t="s">
        <v>352</v>
      </c>
      <c r="F167" s="69" t="s">
        <v>6403</v>
      </c>
      <c r="G167" s="68" t="s">
        <v>4839</v>
      </c>
      <c r="H167" s="65" t="s">
        <v>175</v>
      </c>
      <c r="I167" s="101">
        <f t="shared" si="12"/>
        <v>205.29679420766206</v>
      </c>
      <c r="J167" s="63">
        <f t="shared" si="13"/>
        <v>220.31154962995197</v>
      </c>
      <c r="K167" s="63">
        <v>86.687830425599998</v>
      </c>
      <c r="L167" s="61">
        <f t="shared" si="14"/>
        <v>0.25</v>
      </c>
      <c r="M167" s="63">
        <f t="shared" si="15"/>
        <v>65.015872819199998</v>
      </c>
      <c r="N167" s="63">
        <f t="shared" si="16"/>
        <v>7.8950264340479919</v>
      </c>
      <c r="O167" s="62">
        <f t="shared" si="17"/>
        <v>4.3361240031418287E-2</v>
      </c>
      <c r="P167" s="63">
        <v>2.75</v>
      </c>
      <c r="X167" s="99" t="s">
        <v>2673</v>
      </c>
      <c r="Y167" s="99" t="s">
        <v>2672</v>
      </c>
      <c r="Z167" s="99">
        <v>72</v>
      </c>
      <c r="AB167" s="103"/>
    </row>
    <row r="168" spans="1:28" ht="15.75">
      <c r="A168" s="66">
        <v>225</v>
      </c>
      <c r="B168" s="66">
        <v>70</v>
      </c>
      <c r="C168" s="66">
        <v>15</v>
      </c>
      <c r="D168" s="66" t="s">
        <v>429</v>
      </c>
      <c r="E168" s="67" t="s">
        <v>352</v>
      </c>
      <c r="F168" s="69" t="s">
        <v>6403</v>
      </c>
      <c r="G168" s="68" t="s">
        <v>4843</v>
      </c>
      <c r="H168" s="65" t="s">
        <v>176</v>
      </c>
      <c r="I168" s="101">
        <f t="shared" si="12"/>
        <v>205.29679420766206</v>
      </c>
      <c r="J168" s="63">
        <f t="shared" si="13"/>
        <v>220.31154962995197</v>
      </c>
      <c r="K168" s="63">
        <v>86.687830425599998</v>
      </c>
      <c r="L168" s="61">
        <f t="shared" si="14"/>
        <v>0.25</v>
      </c>
      <c r="M168" s="63">
        <f t="shared" si="15"/>
        <v>65.015872819199998</v>
      </c>
      <c r="N168" s="63">
        <f t="shared" si="16"/>
        <v>7.8950264340479919</v>
      </c>
      <c r="O168" s="62">
        <f t="shared" si="17"/>
        <v>4.3361240031418287E-2</v>
      </c>
      <c r="P168" s="63">
        <v>2.75</v>
      </c>
      <c r="X168" s="99" t="s">
        <v>2673</v>
      </c>
      <c r="Y168" s="99" t="s">
        <v>2672</v>
      </c>
      <c r="Z168" s="99">
        <v>72</v>
      </c>
      <c r="AB168" s="103"/>
    </row>
    <row r="169" spans="1:28" ht="15.75">
      <c r="A169" s="66">
        <v>225</v>
      </c>
      <c r="B169" s="66">
        <v>75</v>
      </c>
      <c r="C169" s="66">
        <v>16</v>
      </c>
      <c r="D169" s="66" t="s">
        <v>441</v>
      </c>
      <c r="E169" s="67" t="s">
        <v>352</v>
      </c>
      <c r="F169" s="69" t="s">
        <v>6403</v>
      </c>
      <c r="G169" s="68" t="s">
        <v>4839</v>
      </c>
      <c r="H169" s="65" t="s">
        <v>177</v>
      </c>
      <c r="I169" s="101">
        <f t="shared" si="12"/>
        <v>276.07722715051779</v>
      </c>
      <c r="J169" s="63">
        <f t="shared" si="13"/>
        <v>309.90703436774402</v>
      </c>
      <c r="K169" s="63">
        <v>123.71075800320001</v>
      </c>
      <c r="L169" s="61">
        <f t="shared" si="14"/>
        <v>0.25</v>
      </c>
      <c r="M169" s="63">
        <f t="shared" si="15"/>
        <v>92.783068502400013</v>
      </c>
      <c r="N169" s="63">
        <f t="shared" si="16"/>
        <v>10.856860640256002</v>
      </c>
      <c r="O169" s="62">
        <f t="shared" si="17"/>
        <v>4.2389490775873388E-2</v>
      </c>
      <c r="P169" s="63">
        <v>2.75</v>
      </c>
      <c r="X169" s="99" t="s">
        <v>2673</v>
      </c>
      <c r="Y169" s="99" t="s">
        <v>2672</v>
      </c>
      <c r="Z169" s="99">
        <v>72</v>
      </c>
      <c r="AB169" s="103"/>
    </row>
    <row r="170" spans="1:28" ht="15.75">
      <c r="A170" s="66">
        <v>235</v>
      </c>
      <c r="B170" s="66">
        <v>65</v>
      </c>
      <c r="C170" s="66">
        <v>16</v>
      </c>
      <c r="D170" s="66" t="s">
        <v>2164</v>
      </c>
      <c r="E170" s="67" t="s">
        <v>352</v>
      </c>
      <c r="F170" s="69" t="s">
        <v>6403</v>
      </c>
      <c r="G170" s="68" t="s">
        <v>4843</v>
      </c>
      <c r="H170" s="65" t="s">
        <v>178</v>
      </c>
      <c r="I170" s="101">
        <f t="shared" si="12"/>
        <v>268.30864304703357</v>
      </c>
      <c r="J170" s="63">
        <f t="shared" si="13"/>
        <v>300.07338360384</v>
      </c>
      <c r="K170" s="63">
        <v>119.647265952</v>
      </c>
      <c r="L170" s="61">
        <f t="shared" si="14"/>
        <v>0.25</v>
      </c>
      <c r="M170" s="63">
        <f t="shared" si="15"/>
        <v>89.735449463999998</v>
      </c>
      <c r="N170" s="63">
        <f t="shared" si="16"/>
        <v>10.53178127615999</v>
      </c>
      <c r="O170" s="62">
        <f t="shared" si="17"/>
        <v>4.2467796347368247E-2</v>
      </c>
      <c r="P170" s="63">
        <v>2.75</v>
      </c>
      <c r="X170" s="99" t="s">
        <v>2673</v>
      </c>
      <c r="Y170" s="99" t="s">
        <v>2672</v>
      </c>
      <c r="Z170" s="99">
        <v>72</v>
      </c>
      <c r="AB170" s="103"/>
    </row>
    <row r="171" spans="1:28" ht="15.75">
      <c r="A171" s="66">
        <v>205</v>
      </c>
      <c r="B171" s="66">
        <v>65</v>
      </c>
      <c r="C171" s="66">
        <v>16</v>
      </c>
      <c r="D171" s="66">
        <v>107</v>
      </c>
      <c r="E171" s="67" t="s">
        <v>352</v>
      </c>
      <c r="F171" s="69" t="s">
        <v>6404</v>
      </c>
      <c r="G171" s="68" t="s">
        <v>4844</v>
      </c>
      <c r="H171" s="65" t="s">
        <v>2099</v>
      </c>
      <c r="I171" s="101">
        <f t="shared" si="12"/>
        <v>310.4184280080575</v>
      </c>
      <c r="J171" s="63">
        <f t="shared" si="13"/>
        <v>461.94604668009595</v>
      </c>
      <c r="K171" s="63">
        <v>186.53679614879999</v>
      </c>
      <c r="L171" s="61">
        <f t="shared" si="14"/>
        <v>0.45</v>
      </c>
      <c r="M171" s="63">
        <f t="shared" si="15"/>
        <v>102.59523788184001</v>
      </c>
      <c r="N171" s="63">
        <f t="shared" si="16"/>
        <v>19.613679614879914</v>
      </c>
      <c r="O171" s="62">
        <f t="shared" si="17"/>
        <v>5.1375160594111145E-2</v>
      </c>
      <c r="P171" s="63">
        <v>2.75</v>
      </c>
      <c r="X171" s="99" t="s">
        <v>2673</v>
      </c>
      <c r="Y171" s="99" t="s">
        <v>2672</v>
      </c>
      <c r="Z171" s="99">
        <v>71</v>
      </c>
      <c r="AB171" s="103"/>
    </row>
    <row r="172" spans="1:28" ht="15.75">
      <c r="A172" s="66">
        <v>195</v>
      </c>
      <c r="B172" s="66">
        <v>65</v>
      </c>
      <c r="C172" s="66">
        <v>16</v>
      </c>
      <c r="D172" s="66">
        <v>104</v>
      </c>
      <c r="E172" s="67" t="s">
        <v>352</v>
      </c>
      <c r="F172" s="69" t="s">
        <v>6404</v>
      </c>
      <c r="G172" s="68" t="s">
        <v>4844</v>
      </c>
      <c r="H172" s="65" t="s">
        <v>2070</v>
      </c>
      <c r="I172" s="101">
        <f t="shared" si="12"/>
        <v>259.10604716240636</v>
      </c>
      <c r="J172" s="63">
        <f t="shared" si="13"/>
        <v>376.42541193734394</v>
      </c>
      <c r="K172" s="63">
        <v>151.19769088319998</v>
      </c>
      <c r="L172" s="61">
        <f t="shared" si="14"/>
        <v>0.45</v>
      </c>
      <c r="M172" s="63">
        <f t="shared" si="15"/>
        <v>83.15872998575999</v>
      </c>
      <c r="N172" s="63">
        <f t="shared" si="16"/>
        <v>16.079769088319978</v>
      </c>
      <c r="O172" s="62">
        <f t="shared" si="17"/>
        <v>5.1687585321964699E-2</v>
      </c>
      <c r="P172" s="63">
        <v>2.75</v>
      </c>
      <c r="X172" s="99" t="s">
        <v>2673</v>
      </c>
      <c r="Y172" s="99" t="s">
        <v>2673</v>
      </c>
      <c r="Z172" s="99">
        <v>72</v>
      </c>
      <c r="AB172" s="103"/>
    </row>
    <row r="173" spans="1:28" ht="15.75">
      <c r="A173" s="66">
        <v>215</v>
      </c>
      <c r="B173" s="66">
        <v>65</v>
      </c>
      <c r="C173" s="66">
        <v>16</v>
      </c>
      <c r="D173" s="66">
        <v>109</v>
      </c>
      <c r="E173" s="67" t="s">
        <v>352</v>
      </c>
      <c r="F173" s="69" t="s">
        <v>6404</v>
      </c>
      <c r="G173" s="68" t="s">
        <v>4844</v>
      </c>
      <c r="H173" s="65" t="s">
        <v>2100</v>
      </c>
      <c r="I173" s="101">
        <f t="shared" si="12"/>
        <v>300.02604707729279</v>
      </c>
      <c r="J173" s="63">
        <f t="shared" si="13"/>
        <v>444.62541179548799</v>
      </c>
      <c r="K173" s="63">
        <v>179.37950900640001</v>
      </c>
      <c r="L173" s="61">
        <f t="shared" si="14"/>
        <v>0.45</v>
      </c>
      <c r="M173" s="63">
        <f t="shared" si="15"/>
        <v>98.658729953520009</v>
      </c>
      <c r="N173" s="63">
        <f t="shared" si="16"/>
        <v>18.897950900639984</v>
      </c>
      <c r="O173" s="62">
        <f t="shared" si="17"/>
        <v>5.1428730754355022E-2</v>
      </c>
      <c r="P173" s="63">
        <v>2.75</v>
      </c>
      <c r="X173" s="99" t="s">
        <v>2673</v>
      </c>
      <c r="Y173" s="99" t="s">
        <v>2672</v>
      </c>
      <c r="Z173" s="99">
        <v>72</v>
      </c>
      <c r="AB173" s="103"/>
    </row>
    <row r="174" spans="1:28" ht="15.75">
      <c r="A174" s="66">
        <v>225</v>
      </c>
      <c r="B174" s="66">
        <v>65</v>
      </c>
      <c r="C174" s="66">
        <v>16</v>
      </c>
      <c r="D174" s="66">
        <v>112</v>
      </c>
      <c r="E174" s="67" t="s">
        <v>352</v>
      </c>
      <c r="F174" s="69" t="s">
        <v>6404</v>
      </c>
      <c r="G174" s="68" t="s">
        <v>4844</v>
      </c>
      <c r="H174" s="65" t="s">
        <v>2132</v>
      </c>
      <c r="I174" s="101">
        <f t="shared" si="12"/>
        <v>344.84318984121597</v>
      </c>
      <c r="J174" s="63">
        <f t="shared" si="13"/>
        <v>519.32064973536001</v>
      </c>
      <c r="K174" s="63">
        <v>210.245309808</v>
      </c>
      <c r="L174" s="61">
        <f t="shared" si="14"/>
        <v>0.45</v>
      </c>
      <c r="M174" s="63">
        <f t="shared" si="15"/>
        <v>115.63492039440001</v>
      </c>
      <c r="N174" s="63">
        <f t="shared" si="16"/>
        <v>21.984530980799946</v>
      </c>
      <c r="O174" s="62">
        <f t="shared" si="17"/>
        <v>5.1223232698957094E-2</v>
      </c>
      <c r="P174" s="63">
        <v>2.75</v>
      </c>
      <c r="X174" s="99" t="s">
        <v>2673</v>
      </c>
      <c r="Y174" s="99" t="s">
        <v>2672</v>
      </c>
      <c r="Z174" s="99">
        <v>73</v>
      </c>
      <c r="AB174" s="103"/>
    </row>
    <row r="175" spans="1:28" ht="15.75">
      <c r="A175" s="66">
        <v>235</v>
      </c>
      <c r="B175" s="66">
        <v>45</v>
      </c>
      <c r="C175" s="66">
        <v>17</v>
      </c>
      <c r="D175" s="66">
        <v>94</v>
      </c>
      <c r="E175" s="67" t="s">
        <v>559</v>
      </c>
      <c r="F175" s="69" t="s">
        <v>6404</v>
      </c>
      <c r="G175" s="68" t="s">
        <v>4845</v>
      </c>
      <c r="H175" s="65" t="s">
        <v>2211</v>
      </c>
      <c r="I175" s="101">
        <f t="shared" si="12"/>
        <v>284.20417091383678</v>
      </c>
      <c r="J175" s="63">
        <f t="shared" si="13"/>
        <v>420.14321818972797</v>
      </c>
      <c r="K175" s="63">
        <v>170.4329000784</v>
      </c>
      <c r="L175" s="61">
        <f t="shared" si="14"/>
        <v>0.45</v>
      </c>
      <c r="M175" s="63">
        <f t="shared" si="15"/>
        <v>93.738095043120012</v>
      </c>
      <c r="N175" s="63">
        <f t="shared" si="16"/>
        <v>18.003290007839951</v>
      </c>
      <c r="O175" s="62">
        <f t="shared" si="17"/>
        <v>5.1848940947677377E-2</v>
      </c>
      <c r="P175" s="63">
        <v>1.58</v>
      </c>
      <c r="X175" s="99" t="s">
        <v>2673</v>
      </c>
      <c r="Y175" s="99" t="s">
        <v>2672</v>
      </c>
      <c r="Z175" s="99">
        <v>74</v>
      </c>
      <c r="AB175" s="103"/>
    </row>
    <row r="176" spans="1:28" ht="15.75">
      <c r="A176" s="66">
        <v>175</v>
      </c>
      <c r="B176" s="66">
        <v>70</v>
      </c>
      <c r="C176" s="66">
        <v>14</v>
      </c>
      <c r="D176" s="66">
        <v>84</v>
      </c>
      <c r="E176" s="67" t="s">
        <v>360</v>
      </c>
      <c r="F176" s="69" t="s">
        <v>6404</v>
      </c>
      <c r="G176" s="68" t="s">
        <v>4846</v>
      </c>
      <c r="H176" s="65" t="s">
        <v>2581</v>
      </c>
      <c r="I176" s="101">
        <f t="shared" si="12"/>
        <v>163.39274259369597</v>
      </c>
      <c r="J176" s="63">
        <f t="shared" si="13"/>
        <v>218.79083765615997</v>
      </c>
      <c r="K176" s="63">
        <v>87.229437047999994</v>
      </c>
      <c r="L176" s="61">
        <f t="shared" si="14"/>
        <v>0.45</v>
      </c>
      <c r="M176" s="63">
        <f t="shared" si="15"/>
        <v>47.976190376399998</v>
      </c>
      <c r="N176" s="63">
        <f t="shared" si="16"/>
        <v>9.682943704799996</v>
      </c>
      <c r="O176" s="62">
        <f t="shared" si="17"/>
        <v>5.355051431002246E-2</v>
      </c>
      <c r="P176" s="63">
        <v>1.58</v>
      </c>
      <c r="X176" s="99" t="s">
        <v>2671</v>
      </c>
      <c r="Y176" s="99" t="s">
        <v>2672</v>
      </c>
      <c r="Z176" s="99">
        <v>71</v>
      </c>
      <c r="AB176" s="103"/>
    </row>
    <row r="177" spans="1:28" ht="15.75">
      <c r="A177" s="66">
        <v>235</v>
      </c>
      <c r="B177" s="66">
        <v>60</v>
      </c>
      <c r="C177" s="66">
        <v>17</v>
      </c>
      <c r="D177" s="66">
        <v>102</v>
      </c>
      <c r="E177" s="67" t="s">
        <v>554</v>
      </c>
      <c r="F177" s="69" t="s">
        <v>6404</v>
      </c>
      <c r="G177" s="68" t="s">
        <v>4847</v>
      </c>
      <c r="H177" s="65" t="s">
        <v>2191</v>
      </c>
      <c r="I177" s="101">
        <f t="shared" si="12"/>
        <v>392.9079516460032</v>
      </c>
      <c r="J177" s="63">
        <f t="shared" si="13"/>
        <v>599.42858607667199</v>
      </c>
      <c r="K177" s="63">
        <v>243.3477628416</v>
      </c>
      <c r="L177" s="61">
        <f t="shared" si="14"/>
        <v>0.45</v>
      </c>
      <c r="M177" s="63">
        <f t="shared" si="15"/>
        <v>133.84126956288</v>
      </c>
      <c r="N177" s="63">
        <f t="shared" si="16"/>
        <v>25.29477628415998</v>
      </c>
      <c r="O177" s="62">
        <f t="shared" si="17"/>
        <v>5.1059759268669118E-2</v>
      </c>
      <c r="P177" s="63">
        <v>2.75</v>
      </c>
      <c r="X177" s="99" t="s">
        <v>2673</v>
      </c>
      <c r="Y177" s="99" t="s">
        <v>2673</v>
      </c>
      <c r="Z177" s="99">
        <v>71</v>
      </c>
      <c r="AB177" s="103"/>
    </row>
    <row r="178" spans="1:28" ht="15.75">
      <c r="A178" s="66">
        <v>225</v>
      </c>
      <c r="B178" s="66">
        <v>70</v>
      </c>
      <c r="C178" s="66">
        <v>16</v>
      </c>
      <c r="D178" s="66">
        <v>102</v>
      </c>
      <c r="E178" s="67" t="s">
        <v>554</v>
      </c>
      <c r="F178" s="69" t="s">
        <v>6404</v>
      </c>
      <c r="G178" s="68" t="s">
        <v>4846</v>
      </c>
      <c r="H178" s="65" t="s">
        <v>2148</v>
      </c>
      <c r="I178" s="101">
        <f t="shared" si="12"/>
        <v>280.54033283210879</v>
      </c>
      <c r="J178" s="63">
        <f t="shared" si="13"/>
        <v>412.14922138684796</v>
      </c>
      <c r="K178" s="63">
        <v>165.9595956144</v>
      </c>
      <c r="L178" s="61">
        <f t="shared" si="14"/>
        <v>0.45</v>
      </c>
      <c r="M178" s="63">
        <f t="shared" si="15"/>
        <v>91.277777587920014</v>
      </c>
      <c r="N178" s="63">
        <f t="shared" si="16"/>
        <v>17.555959561439948</v>
      </c>
      <c r="O178" s="62">
        <f t="shared" si="17"/>
        <v>5.1541310688061899E-2</v>
      </c>
      <c r="P178" s="63">
        <v>2.75</v>
      </c>
      <c r="X178" s="99" t="s">
        <v>2673</v>
      </c>
      <c r="Y178" s="99" t="s">
        <v>2672</v>
      </c>
      <c r="Z178" s="99">
        <v>70</v>
      </c>
      <c r="AB178" s="103"/>
    </row>
    <row r="179" spans="1:28" ht="15.75">
      <c r="A179" s="66">
        <v>235</v>
      </c>
      <c r="B179" s="66">
        <v>65</v>
      </c>
      <c r="C179" s="66">
        <v>16</v>
      </c>
      <c r="D179" s="66">
        <v>115</v>
      </c>
      <c r="E179" s="67" t="s">
        <v>352</v>
      </c>
      <c r="F179" s="69" t="s">
        <v>6404</v>
      </c>
      <c r="G179" s="68" t="s">
        <v>4844</v>
      </c>
      <c r="H179" s="65" t="s">
        <v>2165</v>
      </c>
      <c r="I179" s="101">
        <f t="shared" si="12"/>
        <v>364.32890408639997</v>
      </c>
      <c r="J179" s="63">
        <f t="shared" si="13"/>
        <v>551.79684014400004</v>
      </c>
      <c r="K179" s="63">
        <v>223.66522320000001</v>
      </c>
      <c r="L179" s="61">
        <f t="shared" si="14"/>
        <v>0.45</v>
      </c>
      <c r="M179" s="63">
        <f t="shared" si="15"/>
        <v>123.01587276000002</v>
      </c>
      <c r="N179" s="63">
        <f t="shared" si="16"/>
        <v>23.326522319999924</v>
      </c>
      <c r="O179" s="62">
        <f t="shared" si="17"/>
        <v>5.1151238923068366E-2</v>
      </c>
      <c r="P179" s="63">
        <v>2.75</v>
      </c>
      <c r="X179" s="99" t="s">
        <v>2672</v>
      </c>
      <c r="Y179" s="99" t="s">
        <v>2673</v>
      </c>
      <c r="Z179" s="99">
        <v>73</v>
      </c>
      <c r="AB179" s="103"/>
    </row>
    <row r="180" spans="1:28" ht="15.75">
      <c r="A180" s="66">
        <v>185</v>
      </c>
      <c r="B180" s="66">
        <v>60</v>
      </c>
      <c r="C180" s="66">
        <v>15</v>
      </c>
      <c r="D180" s="66">
        <v>84</v>
      </c>
      <c r="E180" s="67" t="s">
        <v>554</v>
      </c>
      <c r="F180" s="69" t="s">
        <v>6404</v>
      </c>
      <c r="G180" s="68" t="s">
        <v>4848</v>
      </c>
      <c r="H180" s="65" t="s">
        <v>635</v>
      </c>
      <c r="I180" s="101">
        <f t="shared" si="12"/>
        <v>180.28036160618879</v>
      </c>
      <c r="J180" s="63">
        <f t="shared" si="13"/>
        <v>246.93686934364797</v>
      </c>
      <c r="K180" s="63">
        <v>98.860028654399997</v>
      </c>
      <c r="L180" s="61">
        <f t="shared" si="14"/>
        <v>0.45</v>
      </c>
      <c r="M180" s="63">
        <f t="shared" si="15"/>
        <v>54.373015759920001</v>
      </c>
      <c r="N180" s="63">
        <f t="shared" si="16"/>
        <v>10.846002865439999</v>
      </c>
      <c r="O180" s="62">
        <f t="shared" si="17"/>
        <v>5.3145824283205537E-2</v>
      </c>
      <c r="P180" s="63">
        <v>1.58</v>
      </c>
      <c r="X180" s="99" t="s">
        <v>2673</v>
      </c>
      <c r="Y180" s="99" t="s">
        <v>2672</v>
      </c>
      <c r="Z180" s="99">
        <v>70</v>
      </c>
      <c r="AB180" s="103"/>
    </row>
    <row r="181" spans="1:28" ht="15.75">
      <c r="A181" s="66">
        <v>265</v>
      </c>
      <c r="B181" s="66">
        <v>35</v>
      </c>
      <c r="C181" s="66">
        <v>20</v>
      </c>
      <c r="D181" s="66">
        <v>99</v>
      </c>
      <c r="E181" s="67" t="s">
        <v>559</v>
      </c>
      <c r="F181" s="69" t="s">
        <v>6404</v>
      </c>
      <c r="G181" s="68" t="s">
        <v>4849</v>
      </c>
      <c r="H181" s="65" t="s">
        <v>2431</v>
      </c>
      <c r="I181" s="101">
        <f t="shared" si="12"/>
        <v>658.9794082295424</v>
      </c>
      <c r="J181" s="63">
        <f t="shared" si="13"/>
        <v>1044.7686137159042</v>
      </c>
      <c r="K181" s="63">
        <v>428.54256765120005</v>
      </c>
      <c r="L181" s="61">
        <f t="shared" si="14"/>
        <v>0.45</v>
      </c>
      <c r="M181" s="63">
        <f t="shared" si="15"/>
        <v>235.69841220816005</v>
      </c>
      <c r="N181" s="63">
        <f t="shared" si="16"/>
        <v>43.814256765119865</v>
      </c>
      <c r="O181" s="62">
        <f t="shared" si="17"/>
        <v>5.0743533055838015E-2</v>
      </c>
      <c r="P181" s="63">
        <v>1.58</v>
      </c>
      <c r="X181" s="99" t="s">
        <v>2673</v>
      </c>
      <c r="Y181" s="99" t="s">
        <v>2672</v>
      </c>
      <c r="Z181" s="99">
        <v>72</v>
      </c>
      <c r="AB181" s="103"/>
    </row>
    <row r="182" spans="1:28" ht="15.75">
      <c r="A182" s="66">
        <v>235</v>
      </c>
      <c r="B182" s="66">
        <v>50</v>
      </c>
      <c r="C182" s="66">
        <v>18</v>
      </c>
      <c r="D182" s="66">
        <v>97</v>
      </c>
      <c r="E182" s="67" t="s">
        <v>362</v>
      </c>
      <c r="F182" s="69" t="s">
        <v>6404</v>
      </c>
      <c r="G182" s="68" t="s">
        <v>4850</v>
      </c>
      <c r="H182" s="65" t="s">
        <v>2366</v>
      </c>
      <c r="I182" s="101">
        <f t="shared" si="12"/>
        <v>488.15464668009605</v>
      </c>
      <c r="J182" s="63">
        <f t="shared" si="13"/>
        <v>760.06067780016008</v>
      </c>
      <c r="K182" s="63">
        <v>310.89466024800004</v>
      </c>
      <c r="L182" s="61">
        <f t="shared" si="14"/>
        <v>0.45</v>
      </c>
      <c r="M182" s="63">
        <f t="shared" si="15"/>
        <v>170.99206313640002</v>
      </c>
      <c r="N182" s="63">
        <f t="shared" si="16"/>
        <v>32.049466024799983</v>
      </c>
      <c r="O182" s="62">
        <f t="shared" si="17"/>
        <v>5.1022049979283654E-2</v>
      </c>
      <c r="P182" s="63">
        <v>1.58</v>
      </c>
      <c r="X182" s="99" t="s">
        <v>2673</v>
      </c>
      <c r="Y182" s="99" t="s">
        <v>2672</v>
      </c>
      <c r="Z182" s="99">
        <v>71</v>
      </c>
      <c r="AB182" s="103"/>
    </row>
    <row r="183" spans="1:28" ht="15.75">
      <c r="A183" s="66">
        <v>215</v>
      </c>
      <c r="B183" s="66">
        <v>45</v>
      </c>
      <c r="C183" s="66">
        <v>17</v>
      </c>
      <c r="D183" s="66">
        <v>87</v>
      </c>
      <c r="E183" s="67" t="s">
        <v>559</v>
      </c>
      <c r="F183" s="69" t="s">
        <v>6404</v>
      </c>
      <c r="G183" s="68" t="s">
        <v>4849</v>
      </c>
      <c r="H183" s="65" t="s">
        <v>2184</v>
      </c>
      <c r="I183" s="101">
        <f t="shared" si="12"/>
        <v>284.85369472200955</v>
      </c>
      <c r="J183" s="63">
        <f t="shared" si="13"/>
        <v>421.22575787001603</v>
      </c>
      <c r="K183" s="63">
        <v>170.8802305248</v>
      </c>
      <c r="L183" s="61">
        <f t="shared" si="14"/>
        <v>0.45</v>
      </c>
      <c r="M183" s="63">
        <f t="shared" si="15"/>
        <v>93.984126788640012</v>
      </c>
      <c r="N183" s="63">
        <f t="shared" si="16"/>
        <v>18.048023052479948</v>
      </c>
      <c r="O183" s="62">
        <f t="shared" si="17"/>
        <v>5.1844189215607399E-2</v>
      </c>
      <c r="P183" s="63">
        <v>1.58</v>
      </c>
      <c r="X183" s="99" t="s">
        <v>2671</v>
      </c>
      <c r="Y183" s="99" t="s">
        <v>2672</v>
      </c>
      <c r="Z183" s="99">
        <v>70</v>
      </c>
      <c r="AB183" s="103"/>
    </row>
    <row r="184" spans="1:28" ht="15.75">
      <c r="A184" s="66">
        <v>225</v>
      </c>
      <c r="B184" s="66">
        <v>45</v>
      </c>
      <c r="C184" s="66">
        <v>17</v>
      </c>
      <c r="D184" s="66">
        <v>90</v>
      </c>
      <c r="E184" s="67" t="s">
        <v>362</v>
      </c>
      <c r="F184" s="69" t="s">
        <v>6404</v>
      </c>
      <c r="G184" s="68" t="s">
        <v>4852</v>
      </c>
      <c r="H184" s="65" t="s">
        <v>2582</v>
      </c>
      <c r="I184" s="101">
        <f t="shared" si="12"/>
        <v>258.22321858692476</v>
      </c>
      <c r="J184" s="63">
        <f t="shared" si="13"/>
        <v>376.841630978208</v>
      </c>
      <c r="K184" s="63">
        <v>152.53968222239999</v>
      </c>
      <c r="L184" s="61">
        <f t="shared" si="14"/>
        <v>0.45</v>
      </c>
      <c r="M184" s="63">
        <f t="shared" si="15"/>
        <v>83.896825222320004</v>
      </c>
      <c r="N184" s="63">
        <f t="shared" si="16"/>
        <v>16.21396822223997</v>
      </c>
      <c r="O184" s="62">
        <f t="shared" si="17"/>
        <v>5.206139644917545E-2</v>
      </c>
      <c r="P184" s="63">
        <v>1.58</v>
      </c>
      <c r="X184" s="99" t="s">
        <v>2671</v>
      </c>
      <c r="Y184" s="99" t="s">
        <v>2672</v>
      </c>
      <c r="Z184" s="99">
        <v>70</v>
      </c>
      <c r="AB184" s="103"/>
    </row>
    <row r="185" spans="1:28" ht="15.75">
      <c r="A185" s="66">
        <v>205</v>
      </c>
      <c r="B185" s="66">
        <v>45</v>
      </c>
      <c r="C185" s="66">
        <v>17</v>
      </c>
      <c r="D185" s="66">
        <v>88</v>
      </c>
      <c r="E185" s="67" t="s">
        <v>362</v>
      </c>
      <c r="F185" s="69" t="s">
        <v>6404</v>
      </c>
      <c r="G185" s="68" t="s">
        <v>4849</v>
      </c>
      <c r="H185" s="65" t="s">
        <v>2218</v>
      </c>
      <c r="I185" s="101">
        <f t="shared" si="12"/>
        <v>321.87655178785911</v>
      </c>
      <c r="J185" s="63">
        <f t="shared" si="13"/>
        <v>482.93051964643195</v>
      </c>
      <c r="K185" s="63">
        <v>196.37806596959999</v>
      </c>
      <c r="L185" s="61">
        <f t="shared" si="14"/>
        <v>0.45</v>
      </c>
      <c r="M185" s="63">
        <f t="shared" si="15"/>
        <v>108.00793628328</v>
      </c>
      <c r="N185" s="63">
        <f t="shared" si="16"/>
        <v>20.597806596959941</v>
      </c>
      <c r="O185" s="62">
        <f t="shared" si="17"/>
        <v>5.1608554374589256E-2</v>
      </c>
      <c r="P185" s="63">
        <v>1.58</v>
      </c>
      <c r="X185" s="99" t="s">
        <v>2671</v>
      </c>
      <c r="Y185" s="99" t="s">
        <v>2670</v>
      </c>
      <c r="Z185" s="99">
        <v>72</v>
      </c>
      <c r="AB185" s="103"/>
    </row>
    <row r="186" spans="1:28" ht="15.75">
      <c r="A186" s="66">
        <v>265</v>
      </c>
      <c r="B186" s="66">
        <v>60</v>
      </c>
      <c r="C186" s="66">
        <v>18</v>
      </c>
      <c r="D186" s="66">
        <v>110</v>
      </c>
      <c r="E186" s="67" t="s">
        <v>554</v>
      </c>
      <c r="F186" s="69" t="s">
        <v>6404</v>
      </c>
      <c r="G186" s="68" t="s">
        <v>4853</v>
      </c>
      <c r="H186" s="65" t="s">
        <v>2264</v>
      </c>
      <c r="I186" s="101">
        <f t="shared" si="12"/>
        <v>458.50985627145599</v>
      </c>
      <c r="J186" s="63">
        <f t="shared" si="13"/>
        <v>708.76509378576009</v>
      </c>
      <c r="K186" s="63">
        <v>288.52813792800004</v>
      </c>
      <c r="L186" s="61">
        <f t="shared" si="14"/>
        <v>0.45</v>
      </c>
      <c r="M186" s="63">
        <f t="shared" si="15"/>
        <v>158.69047586040003</v>
      </c>
      <c r="N186" s="63">
        <f t="shared" si="16"/>
        <v>29.812813792799943</v>
      </c>
      <c r="O186" s="62">
        <f t="shared" si="17"/>
        <v>5.0896277208865963E-2</v>
      </c>
      <c r="P186" s="63">
        <v>2.75</v>
      </c>
      <c r="X186" s="99" t="s">
        <v>2673</v>
      </c>
      <c r="Y186" s="99" t="s">
        <v>2671</v>
      </c>
      <c r="Z186" s="99">
        <v>72</v>
      </c>
      <c r="AB186" s="103"/>
    </row>
    <row r="187" spans="1:28" ht="15.75">
      <c r="A187" s="66">
        <v>215</v>
      </c>
      <c r="B187" s="66">
        <v>60</v>
      </c>
      <c r="C187" s="66">
        <v>17</v>
      </c>
      <c r="D187" s="66">
        <v>96</v>
      </c>
      <c r="E187" s="67" t="s">
        <v>554</v>
      </c>
      <c r="F187" s="69" t="s">
        <v>6404</v>
      </c>
      <c r="G187" s="68" t="s">
        <v>4854</v>
      </c>
      <c r="H187" s="65" t="s">
        <v>2161</v>
      </c>
      <c r="I187" s="101">
        <f t="shared" si="12"/>
        <v>297.84417088546559</v>
      </c>
      <c r="J187" s="63">
        <f t="shared" si="13"/>
        <v>442.87655147577607</v>
      </c>
      <c r="K187" s="63">
        <v>179.82683945280002</v>
      </c>
      <c r="L187" s="61">
        <f t="shared" si="14"/>
        <v>0.45</v>
      </c>
      <c r="M187" s="63">
        <f t="shared" si="15"/>
        <v>98.904761699040023</v>
      </c>
      <c r="N187" s="63">
        <f t="shared" si="16"/>
        <v>18.942683945279953</v>
      </c>
      <c r="O187" s="62">
        <f t="shared" si="17"/>
        <v>5.1754032805330016E-2</v>
      </c>
      <c r="P187" s="63">
        <v>1.58</v>
      </c>
      <c r="X187" s="99" t="s">
        <v>394</v>
      </c>
      <c r="Y187" s="99" t="s">
        <v>2672</v>
      </c>
      <c r="Z187" s="99">
        <v>72</v>
      </c>
      <c r="AB187" s="103"/>
    </row>
    <row r="188" spans="1:28" ht="15.75">
      <c r="A188" s="66">
        <v>215</v>
      </c>
      <c r="B188" s="66">
        <v>65</v>
      </c>
      <c r="C188" s="66">
        <v>16</v>
      </c>
      <c r="D188" s="66">
        <v>98</v>
      </c>
      <c r="E188" s="67" t="s">
        <v>554</v>
      </c>
      <c r="F188" s="69" t="s">
        <v>6404</v>
      </c>
      <c r="G188" s="68" t="s">
        <v>4851</v>
      </c>
      <c r="H188" s="65" t="s">
        <v>2109</v>
      </c>
      <c r="I188" s="101">
        <f t="shared" si="12"/>
        <v>231.82604721914876</v>
      </c>
      <c r="J188" s="63">
        <f t="shared" si="13"/>
        <v>330.95874536524798</v>
      </c>
      <c r="K188" s="63">
        <v>132.4098121344</v>
      </c>
      <c r="L188" s="61">
        <f t="shared" si="14"/>
        <v>0.45</v>
      </c>
      <c r="M188" s="63">
        <f t="shared" si="15"/>
        <v>72.825396673920011</v>
      </c>
      <c r="N188" s="63">
        <f t="shared" si="16"/>
        <v>14.200981213439945</v>
      </c>
      <c r="O188" s="62">
        <f t="shared" si="17"/>
        <v>5.1919423519988475E-2</v>
      </c>
      <c r="P188" s="63">
        <v>2.75</v>
      </c>
      <c r="X188" s="99" t="s">
        <v>2673</v>
      </c>
      <c r="Y188" s="99" t="s">
        <v>2670</v>
      </c>
      <c r="Z188" s="99">
        <v>70</v>
      </c>
      <c r="AB188" s="103"/>
    </row>
    <row r="189" spans="1:28" ht="15.75">
      <c r="A189" s="66">
        <v>215</v>
      </c>
      <c r="B189" s="66">
        <v>60</v>
      </c>
      <c r="C189" s="66">
        <v>17</v>
      </c>
      <c r="D189" s="66">
        <v>96</v>
      </c>
      <c r="E189" s="67" t="s">
        <v>554</v>
      </c>
      <c r="F189" s="69" t="s">
        <v>6404</v>
      </c>
      <c r="G189" s="68" t="s">
        <v>4851</v>
      </c>
      <c r="H189" s="65" t="s">
        <v>2205</v>
      </c>
      <c r="I189" s="101">
        <f t="shared" si="12"/>
        <v>347.44128507390724</v>
      </c>
      <c r="J189" s="63">
        <f t="shared" si="13"/>
        <v>523.65080845651198</v>
      </c>
      <c r="K189" s="63">
        <v>212.03463159360001</v>
      </c>
      <c r="L189" s="61">
        <f t="shared" si="14"/>
        <v>0.45</v>
      </c>
      <c r="M189" s="63">
        <f t="shared" si="15"/>
        <v>116.61904737648001</v>
      </c>
      <c r="N189" s="63">
        <f t="shared" si="16"/>
        <v>22.163463159359992</v>
      </c>
      <c r="O189" s="62">
        <f t="shared" si="17"/>
        <v>5.121311757709765E-2</v>
      </c>
      <c r="P189" s="63">
        <v>2.75</v>
      </c>
      <c r="X189" s="99" t="s">
        <v>2673</v>
      </c>
      <c r="Y189" s="99" t="s">
        <v>2672</v>
      </c>
      <c r="Z189" s="99">
        <v>71</v>
      </c>
      <c r="AB189" s="103"/>
    </row>
    <row r="190" spans="1:28" ht="15.75">
      <c r="A190" s="66">
        <v>225</v>
      </c>
      <c r="B190" s="66">
        <v>45</v>
      </c>
      <c r="C190" s="66">
        <v>17</v>
      </c>
      <c r="D190" s="66">
        <v>91</v>
      </c>
      <c r="E190" s="67" t="s">
        <v>362</v>
      </c>
      <c r="F190" s="69" t="s">
        <v>6404</v>
      </c>
      <c r="G190" s="68" t="s">
        <v>4849</v>
      </c>
      <c r="H190" s="65" t="s">
        <v>2167</v>
      </c>
      <c r="I190" s="101">
        <f t="shared" si="12"/>
        <v>258.22321858692476</v>
      </c>
      <c r="J190" s="63">
        <f t="shared" si="13"/>
        <v>376.841630978208</v>
      </c>
      <c r="K190" s="63">
        <v>152.53968222239999</v>
      </c>
      <c r="L190" s="61">
        <f t="shared" si="14"/>
        <v>0.45</v>
      </c>
      <c r="M190" s="63">
        <f t="shared" si="15"/>
        <v>83.896825222320004</v>
      </c>
      <c r="N190" s="63">
        <f t="shared" si="16"/>
        <v>16.21396822223997</v>
      </c>
      <c r="O190" s="62">
        <f t="shared" si="17"/>
        <v>5.206139644917545E-2</v>
      </c>
      <c r="P190" s="63">
        <v>1.58</v>
      </c>
      <c r="X190" s="99" t="s">
        <v>2671</v>
      </c>
      <c r="Y190" s="99" t="s">
        <v>2672</v>
      </c>
      <c r="Z190" s="99">
        <v>71</v>
      </c>
      <c r="AB190" s="103"/>
    </row>
    <row r="191" spans="1:28" ht="15.75">
      <c r="A191" s="66">
        <v>165</v>
      </c>
      <c r="B191" s="66">
        <v>55</v>
      </c>
      <c r="C191" s="66">
        <v>15</v>
      </c>
      <c r="D191" s="66">
        <v>75</v>
      </c>
      <c r="E191" s="67" t="s">
        <v>465</v>
      </c>
      <c r="F191" s="69" t="s">
        <v>6404</v>
      </c>
      <c r="G191" s="68" t="s">
        <v>4855</v>
      </c>
      <c r="H191" s="65" t="s">
        <v>644</v>
      </c>
      <c r="I191" s="101">
        <f t="shared" si="12"/>
        <v>205.61179012492798</v>
      </c>
      <c r="J191" s="63">
        <f t="shared" si="13"/>
        <v>289.15591687487995</v>
      </c>
      <c r="K191" s="63">
        <v>116.305916064</v>
      </c>
      <c r="L191" s="61">
        <f t="shared" si="14"/>
        <v>0.45</v>
      </c>
      <c r="M191" s="63">
        <f t="shared" si="15"/>
        <v>63.968253835200009</v>
      </c>
      <c r="N191" s="63">
        <f t="shared" si="16"/>
        <v>12.590591606399954</v>
      </c>
      <c r="O191" s="62">
        <f t="shared" si="17"/>
        <v>5.2686509093072029E-2</v>
      </c>
      <c r="P191" s="63">
        <v>1.58</v>
      </c>
      <c r="X191" s="99" t="s">
        <v>394</v>
      </c>
      <c r="Y191" s="99" t="s">
        <v>2672</v>
      </c>
      <c r="Z191" s="99">
        <v>70</v>
      </c>
      <c r="AB191" s="103"/>
    </row>
    <row r="192" spans="1:28" ht="15.75">
      <c r="A192" s="66">
        <v>255</v>
      </c>
      <c r="B192" s="66">
        <v>70</v>
      </c>
      <c r="C192" s="66">
        <v>18</v>
      </c>
      <c r="D192" s="66">
        <v>113</v>
      </c>
      <c r="E192" s="67" t="s">
        <v>485</v>
      </c>
      <c r="F192" s="69" t="s">
        <v>6404</v>
      </c>
      <c r="G192" s="68" t="s">
        <v>4853</v>
      </c>
      <c r="H192" s="65" t="s">
        <v>2248</v>
      </c>
      <c r="I192" s="101">
        <f t="shared" si="12"/>
        <v>427.33271347916161</v>
      </c>
      <c r="J192" s="63">
        <f t="shared" si="13"/>
        <v>656.80318913193616</v>
      </c>
      <c r="K192" s="63">
        <v>267.05627650080004</v>
      </c>
      <c r="L192" s="61">
        <f t="shared" si="14"/>
        <v>0.45</v>
      </c>
      <c r="M192" s="63">
        <f t="shared" si="15"/>
        <v>146.88095207544004</v>
      </c>
      <c r="N192" s="63">
        <f t="shared" si="16"/>
        <v>27.665627650079955</v>
      </c>
      <c r="O192" s="62">
        <f t="shared" si="17"/>
        <v>5.0967184706943211E-2</v>
      </c>
      <c r="P192" s="63">
        <v>2.75</v>
      </c>
      <c r="X192" s="99" t="s">
        <v>2673</v>
      </c>
      <c r="Y192" s="99" t="s">
        <v>2671</v>
      </c>
      <c r="Z192" s="99">
        <v>73</v>
      </c>
      <c r="AB192" s="103"/>
    </row>
    <row r="193" spans="1:28" ht="15.75">
      <c r="A193" s="66">
        <v>245</v>
      </c>
      <c r="B193" s="66">
        <v>75</v>
      </c>
      <c r="C193" s="66">
        <v>16</v>
      </c>
      <c r="D193" s="66">
        <v>111</v>
      </c>
      <c r="E193" s="67" t="s">
        <v>485</v>
      </c>
      <c r="F193" s="69" t="s">
        <v>6404</v>
      </c>
      <c r="G193" s="68" t="s">
        <v>4853</v>
      </c>
      <c r="H193" s="65" t="s">
        <v>2138</v>
      </c>
      <c r="I193" s="101">
        <f t="shared" si="12"/>
        <v>331.85271367775999</v>
      </c>
      <c r="J193" s="63">
        <f t="shared" si="13"/>
        <v>497.66985612960002</v>
      </c>
      <c r="K193" s="63">
        <v>201.29870088000001</v>
      </c>
      <c r="L193" s="61">
        <f t="shared" si="14"/>
        <v>0.45</v>
      </c>
      <c r="M193" s="63">
        <f t="shared" si="15"/>
        <v>110.71428548400002</v>
      </c>
      <c r="N193" s="63">
        <f t="shared" si="16"/>
        <v>21.089870087999941</v>
      </c>
      <c r="O193" s="62">
        <f t="shared" si="17"/>
        <v>5.127644861784536E-2</v>
      </c>
      <c r="P193" s="63">
        <v>2.75</v>
      </c>
      <c r="X193" s="99" t="s">
        <v>2673</v>
      </c>
      <c r="Y193" s="99" t="s">
        <v>2671</v>
      </c>
      <c r="Z193" s="99">
        <v>73</v>
      </c>
      <c r="AB193" s="103"/>
    </row>
    <row r="194" spans="1:28" ht="15.75">
      <c r="A194" s="66">
        <v>255</v>
      </c>
      <c r="B194" s="66">
        <v>65</v>
      </c>
      <c r="C194" s="66">
        <v>17</v>
      </c>
      <c r="D194" s="66">
        <v>110</v>
      </c>
      <c r="E194" s="67" t="s">
        <v>360</v>
      </c>
      <c r="F194" s="69" t="s">
        <v>6404</v>
      </c>
      <c r="G194" s="68" t="s">
        <v>4856</v>
      </c>
      <c r="H194" s="65" t="s">
        <v>2230</v>
      </c>
      <c r="I194" s="101">
        <f t="shared" si="12"/>
        <v>367.57652312726395</v>
      </c>
      <c r="J194" s="63">
        <f t="shared" si="13"/>
        <v>557.20953854543995</v>
      </c>
      <c r="K194" s="63">
        <v>225.901875432</v>
      </c>
      <c r="L194" s="61">
        <f t="shared" si="14"/>
        <v>0.45</v>
      </c>
      <c r="M194" s="63">
        <f t="shared" si="15"/>
        <v>124.24603148760001</v>
      </c>
      <c r="N194" s="63">
        <f t="shared" si="16"/>
        <v>23.550187543199968</v>
      </c>
      <c r="O194" s="62">
        <f t="shared" si="17"/>
        <v>5.1140055860598228E-2</v>
      </c>
      <c r="P194" s="63">
        <v>2.75</v>
      </c>
      <c r="X194" s="99" t="s">
        <v>2672</v>
      </c>
      <c r="Y194" s="99" t="s">
        <v>2672</v>
      </c>
      <c r="Z194" s="99">
        <v>73</v>
      </c>
      <c r="AB194" s="103"/>
    </row>
    <row r="195" spans="1:28" ht="15.75">
      <c r="A195" s="66">
        <v>235</v>
      </c>
      <c r="B195" s="66">
        <v>60</v>
      </c>
      <c r="C195" s="66">
        <v>18</v>
      </c>
      <c r="D195" s="66">
        <v>103</v>
      </c>
      <c r="E195" s="67" t="s">
        <v>465</v>
      </c>
      <c r="F195" s="69" t="s">
        <v>6404</v>
      </c>
      <c r="G195" s="68" t="s">
        <v>4851</v>
      </c>
      <c r="H195" s="65" t="s">
        <v>2249</v>
      </c>
      <c r="I195" s="101">
        <f t="shared" si="12"/>
        <v>374.07176120899197</v>
      </c>
      <c r="J195" s="63">
        <f t="shared" si="13"/>
        <v>568.03493534832</v>
      </c>
      <c r="K195" s="63">
        <v>230.37517989599999</v>
      </c>
      <c r="L195" s="61">
        <f t="shared" si="14"/>
        <v>0.45</v>
      </c>
      <c r="M195" s="63">
        <f t="shared" si="15"/>
        <v>126.70634894280001</v>
      </c>
      <c r="N195" s="63">
        <f t="shared" si="16"/>
        <v>23.997517989599999</v>
      </c>
      <c r="O195" s="62">
        <f t="shared" si="17"/>
        <v>5.1118329103491608E-2</v>
      </c>
      <c r="P195" s="63">
        <v>2.75</v>
      </c>
      <c r="X195" s="99" t="s">
        <v>2671</v>
      </c>
      <c r="Y195" s="99" t="s">
        <v>2670</v>
      </c>
      <c r="Z195" s="99">
        <v>71</v>
      </c>
      <c r="AB195" s="103"/>
    </row>
    <row r="196" spans="1:28" ht="15.75">
      <c r="A196" s="66">
        <v>255</v>
      </c>
      <c r="B196" s="66">
        <v>40</v>
      </c>
      <c r="C196" s="66">
        <v>18</v>
      </c>
      <c r="D196" s="66">
        <v>95</v>
      </c>
      <c r="E196" s="67" t="s">
        <v>559</v>
      </c>
      <c r="F196" s="69" t="s">
        <v>6404</v>
      </c>
      <c r="G196" s="68" t="s">
        <v>4850</v>
      </c>
      <c r="H196" s="65" t="s">
        <v>2373</v>
      </c>
      <c r="I196" s="101">
        <f t="shared" si="12"/>
        <v>466.07083720222084</v>
      </c>
      <c r="J196" s="63">
        <f t="shared" si="13"/>
        <v>723.25432867036807</v>
      </c>
      <c r="K196" s="63">
        <v>295.68542507040002</v>
      </c>
      <c r="L196" s="61">
        <f t="shared" si="14"/>
        <v>0.45</v>
      </c>
      <c r="M196" s="63">
        <f t="shared" si="15"/>
        <v>162.62698378872003</v>
      </c>
      <c r="N196" s="63">
        <f t="shared" si="16"/>
        <v>30.528542507039958</v>
      </c>
      <c r="O196" s="62">
        <f t="shared" si="17"/>
        <v>5.1074062012775027E-2</v>
      </c>
      <c r="P196" s="63">
        <v>1.58</v>
      </c>
      <c r="X196" s="99" t="s">
        <v>2673</v>
      </c>
      <c r="Y196" s="99" t="s">
        <v>2672</v>
      </c>
      <c r="Z196" s="99">
        <v>73</v>
      </c>
      <c r="AB196" s="103"/>
    </row>
    <row r="197" spans="1:28" ht="15.75">
      <c r="A197" s="66">
        <v>285</v>
      </c>
      <c r="B197" s="66">
        <v>40</v>
      </c>
      <c r="C197" s="66">
        <v>19</v>
      </c>
      <c r="D197" s="66">
        <v>103</v>
      </c>
      <c r="E197" s="67" t="s">
        <v>559</v>
      </c>
      <c r="F197" s="69" t="s">
        <v>6404</v>
      </c>
      <c r="G197" s="68" t="s">
        <v>4849</v>
      </c>
      <c r="H197" s="65" t="s">
        <v>2429</v>
      </c>
      <c r="I197" s="101">
        <f t="shared" si="12"/>
        <v>633.64797971080316</v>
      </c>
      <c r="J197" s="63">
        <f t="shared" si="13"/>
        <v>1002.5495661846719</v>
      </c>
      <c r="K197" s="63">
        <v>411.09668024159998</v>
      </c>
      <c r="L197" s="61">
        <f t="shared" si="14"/>
        <v>0.45</v>
      </c>
      <c r="M197" s="63">
        <f t="shared" si="15"/>
        <v>226.10317413288001</v>
      </c>
      <c r="N197" s="63">
        <f t="shared" si="16"/>
        <v>42.06966802415991</v>
      </c>
      <c r="O197" s="62">
        <f t="shared" si="17"/>
        <v>5.0774844482708401E-2</v>
      </c>
      <c r="P197" s="63">
        <v>1.58</v>
      </c>
      <c r="X197" s="99" t="s">
        <v>2673</v>
      </c>
      <c r="Y197" s="99" t="s">
        <v>2672</v>
      </c>
      <c r="Z197" s="99">
        <v>72</v>
      </c>
      <c r="AB197" s="103"/>
    </row>
    <row r="198" spans="1:28" ht="15.75">
      <c r="A198" s="66">
        <v>245</v>
      </c>
      <c r="B198" s="66">
        <v>45</v>
      </c>
      <c r="C198" s="66">
        <v>19</v>
      </c>
      <c r="D198" s="66">
        <v>102</v>
      </c>
      <c r="E198" s="67" t="s">
        <v>559</v>
      </c>
      <c r="F198" s="69" t="s">
        <v>6404</v>
      </c>
      <c r="G198" s="68" t="s">
        <v>4850</v>
      </c>
      <c r="H198" s="65" t="s">
        <v>2406</v>
      </c>
      <c r="I198" s="101">
        <f t="shared" si="12"/>
        <v>535.56988467671033</v>
      </c>
      <c r="J198" s="63">
        <f t="shared" si="13"/>
        <v>839.08607446118401</v>
      </c>
      <c r="K198" s="63">
        <v>343.54978283520001</v>
      </c>
      <c r="L198" s="61">
        <f t="shared" si="14"/>
        <v>0.45</v>
      </c>
      <c r="M198" s="63">
        <f t="shared" si="15"/>
        <v>188.95238055936002</v>
      </c>
      <c r="N198" s="63">
        <f t="shared" si="16"/>
        <v>35.314978283519849</v>
      </c>
      <c r="O198" s="62">
        <f t="shared" si="17"/>
        <v>5.0925792983155686E-2</v>
      </c>
      <c r="P198" s="63">
        <v>1.58</v>
      </c>
      <c r="X198" s="99" t="s">
        <v>2673</v>
      </c>
      <c r="Y198" s="99" t="s">
        <v>2672</v>
      </c>
      <c r="Z198" s="99">
        <v>72</v>
      </c>
      <c r="AB198" s="103"/>
    </row>
    <row r="199" spans="1:28" ht="15.75">
      <c r="A199" s="66">
        <v>185</v>
      </c>
      <c r="B199" s="66">
        <v>55</v>
      </c>
      <c r="C199" s="66">
        <v>15</v>
      </c>
      <c r="D199" s="66">
        <v>82</v>
      </c>
      <c r="E199" s="67" t="s">
        <v>554</v>
      </c>
      <c r="F199" s="69" t="s">
        <v>6404</v>
      </c>
      <c r="G199" s="68" t="s">
        <v>4854</v>
      </c>
      <c r="H199" s="65" t="s">
        <v>645</v>
      </c>
      <c r="I199" s="101">
        <f t="shared" si="12"/>
        <v>190.02321872878076</v>
      </c>
      <c r="J199" s="63">
        <f t="shared" si="13"/>
        <v>263.17496454796799</v>
      </c>
      <c r="K199" s="63">
        <v>105.5699853504</v>
      </c>
      <c r="L199" s="61">
        <f t="shared" si="14"/>
        <v>0.45</v>
      </c>
      <c r="M199" s="63">
        <f t="shared" si="15"/>
        <v>58.063491942720006</v>
      </c>
      <c r="N199" s="63">
        <f t="shared" si="16"/>
        <v>11.51699853503996</v>
      </c>
      <c r="O199" s="62">
        <f t="shared" si="17"/>
        <v>5.2951724535554613E-2</v>
      </c>
      <c r="P199" s="63">
        <v>1.58</v>
      </c>
      <c r="X199" s="99" t="s">
        <v>2671</v>
      </c>
      <c r="Y199" s="99" t="s">
        <v>2672</v>
      </c>
      <c r="Z199" s="99">
        <v>71</v>
      </c>
      <c r="AB199" s="103"/>
    </row>
    <row r="200" spans="1:28" ht="15.75">
      <c r="A200" s="66">
        <v>175</v>
      </c>
      <c r="B200" s="66">
        <v>55</v>
      </c>
      <c r="C200" s="66">
        <v>15</v>
      </c>
      <c r="D200" s="66">
        <v>77</v>
      </c>
      <c r="E200" s="67" t="s">
        <v>360</v>
      </c>
      <c r="F200" s="69" t="s">
        <v>6404</v>
      </c>
      <c r="G200" s="68" t="s">
        <v>4846</v>
      </c>
      <c r="H200" s="65" t="s">
        <v>624</v>
      </c>
      <c r="I200" s="101">
        <f t="shared" si="12"/>
        <v>173.135599716288</v>
      </c>
      <c r="J200" s="63">
        <f t="shared" si="13"/>
        <v>235.02893286047998</v>
      </c>
      <c r="K200" s="63">
        <v>93.939393744</v>
      </c>
      <c r="L200" s="61">
        <f t="shared" si="14"/>
        <v>0.45</v>
      </c>
      <c r="M200" s="63">
        <f t="shared" si="15"/>
        <v>51.666666559200003</v>
      </c>
      <c r="N200" s="63">
        <f t="shared" si="16"/>
        <v>10.353939374399999</v>
      </c>
      <c r="O200" s="62">
        <f t="shared" si="17"/>
        <v>5.3305210088585749E-2</v>
      </c>
      <c r="P200" s="63">
        <v>1.58</v>
      </c>
      <c r="X200" s="99" t="s">
        <v>2671</v>
      </c>
      <c r="Y200" s="99" t="s">
        <v>2670</v>
      </c>
      <c r="Z200" s="99">
        <v>73</v>
      </c>
      <c r="AB200" s="103"/>
    </row>
    <row r="201" spans="1:28" ht="15.75">
      <c r="A201" s="66">
        <v>245</v>
      </c>
      <c r="B201" s="66">
        <v>45</v>
      </c>
      <c r="C201" s="66">
        <v>18</v>
      </c>
      <c r="D201" s="66">
        <v>100</v>
      </c>
      <c r="E201" s="67" t="s">
        <v>362</v>
      </c>
      <c r="F201" s="69" t="s">
        <v>6404</v>
      </c>
      <c r="G201" s="68" t="s">
        <v>4849</v>
      </c>
      <c r="H201" s="65" t="s">
        <v>2375</v>
      </c>
      <c r="I201" s="101">
        <f t="shared" si="12"/>
        <v>420.60417063012483</v>
      </c>
      <c r="J201" s="63">
        <f t="shared" si="13"/>
        <v>647.47655105020806</v>
      </c>
      <c r="K201" s="63">
        <v>264.37229382240002</v>
      </c>
      <c r="L201" s="61">
        <f t="shared" si="14"/>
        <v>0.45</v>
      </c>
      <c r="M201" s="63">
        <f t="shared" si="15"/>
        <v>145.40476160232004</v>
      </c>
      <c r="N201" s="63">
        <f t="shared" si="16"/>
        <v>27.397229382239914</v>
      </c>
      <c r="O201" s="62">
        <f t="shared" si="17"/>
        <v>5.1199765456741077E-2</v>
      </c>
      <c r="P201" s="63">
        <v>1.58</v>
      </c>
      <c r="X201" s="99" t="s">
        <v>2673</v>
      </c>
      <c r="Y201" s="99" t="s">
        <v>2670</v>
      </c>
      <c r="Z201" s="99">
        <v>71</v>
      </c>
      <c r="AB201" s="103"/>
    </row>
    <row r="202" spans="1:28" ht="15.75">
      <c r="A202" s="66">
        <v>195</v>
      </c>
      <c r="B202" s="66">
        <v>65</v>
      </c>
      <c r="C202" s="66">
        <v>16</v>
      </c>
      <c r="D202" s="66">
        <v>92</v>
      </c>
      <c r="E202" s="67" t="s">
        <v>465</v>
      </c>
      <c r="F202" s="69" t="s">
        <v>6404</v>
      </c>
      <c r="G202" s="68" t="s">
        <v>4846</v>
      </c>
      <c r="H202" s="65" t="s">
        <v>2120</v>
      </c>
      <c r="I202" s="101">
        <f t="shared" si="12"/>
        <v>269.26512332586236</v>
      </c>
      <c r="J202" s="63">
        <f t="shared" si="13"/>
        <v>395.24480554310401</v>
      </c>
      <c r="K202" s="63">
        <v>160.1442998112</v>
      </c>
      <c r="L202" s="61">
        <f t="shared" si="14"/>
        <v>0.45</v>
      </c>
      <c r="M202" s="63">
        <f t="shared" si="15"/>
        <v>88.079364896160001</v>
      </c>
      <c r="N202" s="63">
        <f t="shared" si="16"/>
        <v>16.974429981119954</v>
      </c>
      <c r="O202" s="62">
        <f t="shared" si="17"/>
        <v>5.1965414824193625E-2</v>
      </c>
      <c r="P202" s="63">
        <v>1.58</v>
      </c>
      <c r="X202" s="99" t="s">
        <v>2672</v>
      </c>
      <c r="Y202" s="99" t="s">
        <v>2673</v>
      </c>
      <c r="Z202" s="99">
        <v>69</v>
      </c>
      <c r="AB202" s="103"/>
    </row>
    <row r="203" spans="1:28" ht="15.75">
      <c r="A203" s="66">
        <v>255</v>
      </c>
      <c r="B203" s="66">
        <v>40</v>
      </c>
      <c r="C203" s="66">
        <v>18</v>
      </c>
      <c r="D203" s="66">
        <v>95</v>
      </c>
      <c r="E203" s="67" t="s">
        <v>362</v>
      </c>
      <c r="F203" s="69" t="s">
        <v>6404</v>
      </c>
      <c r="G203" s="68" t="s">
        <v>4849</v>
      </c>
      <c r="H203" s="65" t="s">
        <v>2382</v>
      </c>
      <c r="I203" s="101">
        <f t="shared" si="12"/>
        <v>466.07083720222084</v>
      </c>
      <c r="J203" s="63">
        <f t="shared" si="13"/>
        <v>723.25432867036807</v>
      </c>
      <c r="K203" s="63">
        <v>295.68542507040002</v>
      </c>
      <c r="L203" s="61">
        <f t="shared" si="14"/>
        <v>0.45</v>
      </c>
      <c r="M203" s="63">
        <f t="shared" si="15"/>
        <v>162.62698378872003</v>
      </c>
      <c r="N203" s="63">
        <f t="shared" si="16"/>
        <v>30.528542507039958</v>
      </c>
      <c r="O203" s="62">
        <f t="shared" si="17"/>
        <v>5.1074062012775027E-2</v>
      </c>
      <c r="P203" s="63">
        <v>1.58</v>
      </c>
      <c r="X203" s="99" t="s">
        <v>2671</v>
      </c>
      <c r="Y203" s="99" t="s">
        <v>2672</v>
      </c>
      <c r="Z203" s="99">
        <v>74</v>
      </c>
      <c r="AB203" s="103"/>
    </row>
    <row r="204" spans="1:28" ht="15.75">
      <c r="A204" s="66">
        <v>285</v>
      </c>
      <c r="B204" s="66">
        <v>35</v>
      </c>
      <c r="C204" s="66">
        <v>18</v>
      </c>
      <c r="D204" s="66">
        <v>97</v>
      </c>
      <c r="E204" s="67" t="s">
        <v>362</v>
      </c>
      <c r="F204" s="69" t="s">
        <v>6404</v>
      </c>
      <c r="G204" s="68" t="s">
        <v>4849</v>
      </c>
      <c r="H204" s="65" t="s">
        <v>2389</v>
      </c>
      <c r="I204" s="101">
        <f t="shared" si="12"/>
        <v>588.1813131387072</v>
      </c>
      <c r="J204" s="63">
        <f t="shared" si="13"/>
        <v>926.77178856451201</v>
      </c>
      <c r="K204" s="63">
        <v>379.78354899359999</v>
      </c>
      <c r="L204" s="61">
        <f t="shared" si="14"/>
        <v>0.45</v>
      </c>
      <c r="M204" s="63">
        <f t="shared" si="15"/>
        <v>208.88095194648002</v>
      </c>
      <c r="N204" s="63">
        <f t="shared" si="16"/>
        <v>38.938354899359922</v>
      </c>
      <c r="O204" s="62">
        <f t="shared" si="17"/>
        <v>5.0838199877882698E-2</v>
      </c>
      <c r="P204" s="63">
        <v>1.58</v>
      </c>
      <c r="X204" s="99" t="s">
        <v>2671</v>
      </c>
      <c r="Y204" s="99" t="s">
        <v>2672</v>
      </c>
      <c r="Z204" s="99">
        <v>74</v>
      </c>
      <c r="AB204" s="103"/>
    </row>
    <row r="205" spans="1:28" ht="15.75">
      <c r="A205" s="66">
        <v>215</v>
      </c>
      <c r="B205" s="66">
        <v>65</v>
      </c>
      <c r="C205" s="66">
        <v>16</v>
      </c>
      <c r="D205" s="66">
        <v>98</v>
      </c>
      <c r="E205" s="67" t="s">
        <v>554</v>
      </c>
      <c r="F205" s="69" t="s">
        <v>6404</v>
      </c>
      <c r="G205" s="68" t="s">
        <v>4854</v>
      </c>
      <c r="H205" s="65" t="s">
        <v>2107</v>
      </c>
      <c r="I205" s="101">
        <f t="shared" si="12"/>
        <v>244.583218615296</v>
      </c>
      <c r="J205" s="63">
        <f t="shared" si="13"/>
        <v>354.10829769216008</v>
      </c>
      <c r="K205" s="63">
        <v>143.14574284800003</v>
      </c>
      <c r="L205" s="61">
        <f t="shared" si="14"/>
        <v>0.45</v>
      </c>
      <c r="M205" s="63">
        <f t="shared" si="15"/>
        <v>78.730158566400021</v>
      </c>
      <c r="N205" s="63">
        <f t="shared" si="16"/>
        <v>15.274574284799968</v>
      </c>
      <c r="O205" s="62">
        <f t="shared" si="17"/>
        <v>5.2193735659578577E-2</v>
      </c>
      <c r="P205" s="63">
        <v>1.58</v>
      </c>
      <c r="X205" s="99" t="s">
        <v>2671</v>
      </c>
      <c r="Y205" s="99" t="s">
        <v>2672</v>
      </c>
      <c r="Z205" s="99">
        <v>71</v>
      </c>
      <c r="AB205" s="103"/>
    </row>
    <row r="206" spans="1:28" ht="15.75">
      <c r="A206" s="66">
        <v>255</v>
      </c>
      <c r="B206" s="66">
        <v>50</v>
      </c>
      <c r="C206" s="66">
        <v>19</v>
      </c>
      <c r="D206" s="66">
        <v>107</v>
      </c>
      <c r="E206" s="67" t="s">
        <v>559</v>
      </c>
      <c r="F206" s="69" t="s">
        <v>6404</v>
      </c>
      <c r="G206" s="68" t="s">
        <v>4851</v>
      </c>
      <c r="H206" s="65" t="s">
        <v>2384</v>
      </c>
      <c r="I206" s="101">
        <f t="shared" si="12"/>
        <v>507.87366569258876</v>
      </c>
      <c r="J206" s="63">
        <f t="shared" si="13"/>
        <v>791.03810948764794</v>
      </c>
      <c r="K206" s="63">
        <v>322.52525185439998</v>
      </c>
      <c r="L206" s="61">
        <f t="shared" si="14"/>
        <v>0.45</v>
      </c>
      <c r="M206" s="63">
        <f t="shared" si="15"/>
        <v>177.38888851992002</v>
      </c>
      <c r="N206" s="63">
        <f t="shared" si="16"/>
        <v>33.212525185439915</v>
      </c>
      <c r="O206" s="62">
        <f t="shared" si="17"/>
        <v>5.0803058654672585E-2</v>
      </c>
      <c r="P206" s="63">
        <v>2.75</v>
      </c>
      <c r="X206" s="99" t="s">
        <v>2673</v>
      </c>
      <c r="Y206" s="99" t="s">
        <v>2670</v>
      </c>
      <c r="Z206" s="99">
        <v>72</v>
      </c>
      <c r="AB206" s="103"/>
    </row>
    <row r="207" spans="1:28" ht="15.75">
      <c r="A207" s="66">
        <v>225</v>
      </c>
      <c r="B207" s="66">
        <v>50</v>
      </c>
      <c r="C207" s="66">
        <v>17</v>
      </c>
      <c r="D207" s="66">
        <v>98</v>
      </c>
      <c r="E207" s="67" t="s">
        <v>465</v>
      </c>
      <c r="F207" s="69" t="s">
        <v>6404</v>
      </c>
      <c r="G207" s="68" t="s">
        <v>4857</v>
      </c>
      <c r="H207" s="65" t="s">
        <v>2240</v>
      </c>
      <c r="I207" s="101">
        <f t="shared" si="12"/>
        <v>358.24988504553602</v>
      </c>
      <c r="J207" s="63">
        <f t="shared" si="13"/>
        <v>543.55274174255999</v>
      </c>
      <c r="K207" s="63">
        <v>221.428570968</v>
      </c>
      <c r="L207" s="61">
        <f t="shared" si="14"/>
        <v>0.45</v>
      </c>
      <c r="M207" s="63">
        <f t="shared" si="15"/>
        <v>121.78571403240001</v>
      </c>
      <c r="N207" s="63">
        <f t="shared" si="16"/>
        <v>23.102857096799994</v>
      </c>
      <c r="O207" s="62">
        <f t="shared" si="17"/>
        <v>5.1429152942011856E-2</v>
      </c>
      <c r="P207" s="63">
        <v>1.58</v>
      </c>
      <c r="X207" s="99" t="s">
        <v>2673</v>
      </c>
      <c r="Y207" s="99" t="s">
        <v>2672</v>
      </c>
      <c r="Z207" s="99">
        <v>70</v>
      </c>
      <c r="AB207" s="103"/>
    </row>
    <row r="208" spans="1:28" ht="15.75">
      <c r="A208" s="66">
        <v>235</v>
      </c>
      <c r="B208" s="66">
        <v>55</v>
      </c>
      <c r="C208" s="66">
        <v>17</v>
      </c>
      <c r="D208" s="66">
        <v>99</v>
      </c>
      <c r="E208" s="67" t="s">
        <v>554</v>
      </c>
      <c r="F208" s="69" t="s">
        <v>6404</v>
      </c>
      <c r="G208" s="68" t="s">
        <v>4851</v>
      </c>
      <c r="H208" s="65" t="s">
        <v>2226</v>
      </c>
      <c r="I208" s="101">
        <f t="shared" si="12"/>
        <v>356.53461838832635</v>
      </c>
      <c r="J208" s="63">
        <f t="shared" si="13"/>
        <v>538.80636398054389</v>
      </c>
      <c r="K208" s="63">
        <v>218.29725784319999</v>
      </c>
      <c r="L208" s="61">
        <f t="shared" si="14"/>
        <v>0.45</v>
      </c>
      <c r="M208" s="63">
        <f t="shared" si="15"/>
        <v>120.06349181376</v>
      </c>
      <c r="N208" s="63">
        <f t="shared" si="16"/>
        <v>22.789725784320012</v>
      </c>
      <c r="O208" s="62">
        <f t="shared" si="17"/>
        <v>5.1178994983108544E-2</v>
      </c>
      <c r="P208" s="63">
        <v>2.75</v>
      </c>
      <c r="X208" s="99" t="s">
        <v>2673</v>
      </c>
      <c r="Y208" s="99" t="s">
        <v>2672</v>
      </c>
      <c r="Z208" s="99">
        <v>74</v>
      </c>
      <c r="AB208" s="103"/>
    </row>
    <row r="209" spans="1:28" ht="15.75">
      <c r="A209" s="66">
        <v>255</v>
      </c>
      <c r="B209" s="66">
        <v>35</v>
      </c>
      <c r="C209" s="66">
        <v>19</v>
      </c>
      <c r="D209" s="66">
        <v>96</v>
      </c>
      <c r="E209" s="67" t="s">
        <v>559</v>
      </c>
      <c r="F209" s="69" t="s">
        <v>6404</v>
      </c>
      <c r="G209" s="68" t="s">
        <v>4849</v>
      </c>
      <c r="H209" s="65" t="s">
        <v>2408</v>
      </c>
      <c r="I209" s="101">
        <f t="shared" si="12"/>
        <v>489.45369429644165</v>
      </c>
      <c r="J209" s="63">
        <f t="shared" si="13"/>
        <v>762.22575716073607</v>
      </c>
      <c r="K209" s="63">
        <v>311.78932114080004</v>
      </c>
      <c r="L209" s="61">
        <f t="shared" si="14"/>
        <v>0.45</v>
      </c>
      <c r="M209" s="63">
        <f t="shared" si="15"/>
        <v>171.48412662744005</v>
      </c>
      <c r="N209" s="63">
        <f t="shared" si="16"/>
        <v>32.138932114079921</v>
      </c>
      <c r="O209" s="62">
        <f t="shared" si="17"/>
        <v>5.1019146877026994E-2</v>
      </c>
      <c r="P209" s="63">
        <v>1.58</v>
      </c>
      <c r="X209" s="99" t="s">
        <v>2673</v>
      </c>
      <c r="Y209" s="99" t="s">
        <v>2672</v>
      </c>
      <c r="Z209" s="99">
        <v>71</v>
      </c>
      <c r="AB209" s="103"/>
    </row>
    <row r="210" spans="1:28" ht="15.75">
      <c r="A210" s="66">
        <v>285</v>
      </c>
      <c r="B210" s="66">
        <v>30</v>
      </c>
      <c r="C210" s="66">
        <v>19</v>
      </c>
      <c r="D210" s="66">
        <v>98</v>
      </c>
      <c r="E210" s="67" t="s">
        <v>559</v>
      </c>
      <c r="F210" s="69" t="s">
        <v>6404</v>
      </c>
      <c r="G210" s="68" t="s">
        <v>4849</v>
      </c>
      <c r="H210" s="65" t="s">
        <v>2439</v>
      </c>
      <c r="I210" s="101">
        <f t="shared" si="12"/>
        <v>628.45178924542074</v>
      </c>
      <c r="J210" s="63">
        <f t="shared" si="13"/>
        <v>993.88924874236807</v>
      </c>
      <c r="K210" s="63">
        <v>407.51803667040002</v>
      </c>
      <c r="L210" s="61">
        <f t="shared" si="14"/>
        <v>0.45</v>
      </c>
      <c r="M210" s="63">
        <f t="shared" si="15"/>
        <v>224.13492016872004</v>
      </c>
      <c r="N210" s="63">
        <f t="shared" si="16"/>
        <v>41.711803667039874</v>
      </c>
      <c r="O210" s="62">
        <f t="shared" si="17"/>
        <v>5.0781596139592822E-2</v>
      </c>
      <c r="P210" s="63">
        <v>1.58</v>
      </c>
      <c r="X210" s="99" t="s">
        <v>2673</v>
      </c>
      <c r="Y210" s="99" t="s">
        <v>2672</v>
      </c>
      <c r="Z210" s="99">
        <v>73</v>
      </c>
      <c r="AB210" s="103"/>
    </row>
    <row r="211" spans="1:28" ht="15.75">
      <c r="A211" s="66">
        <v>215</v>
      </c>
      <c r="B211" s="66">
        <v>65</v>
      </c>
      <c r="C211" s="66">
        <v>16</v>
      </c>
      <c r="D211" s="66">
        <v>98</v>
      </c>
      <c r="E211" s="67" t="s">
        <v>465</v>
      </c>
      <c r="F211" s="69" t="s">
        <v>6404</v>
      </c>
      <c r="G211" s="68" t="s">
        <v>4858</v>
      </c>
      <c r="H211" s="65" t="s">
        <v>2122</v>
      </c>
      <c r="I211" s="101">
        <f t="shared" si="12"/>
        <v>279.89080902393601</v>
      </c>
      <c r="J211" s="63">
        <f t="shared" si="13"/>
        <v>411.06668170656002</v>
      </c>
      <c r="K211" s="63">
        <v>165.51226516800003</v>
      </c>
      <c r="L211" s="61">
        <f t="shared" si="14"/>
        <v>0.45</v>
      </c>
      <c r="M211" s="63">
        <f t="shared" si="15"/>
        <v>91.031745842400028</v>
      </c>
      <c r="N211" s="63">
        <f t="shared" si="16"/>
        <v>17.511226516799951</v>
      </c>
      <c r="O211" s="62">
        <f t="shared" si="17"/>
        <v>5.1545369713163501E-2</v>
      </c>
      <c r="P211" s="63">
        <v>2.75</v>
      </c>
      <c r="X211" s="99" t="s">
        <v>2672</v>
      </c>
      <c r="Y211" s="99" t="s">
        <v>2672</v>
      </c>
      <c r="Z211" s="99">
        <v>70</v>
      </c>
      <c r="AB211" s="103"/>
    </row>
    <row r="212" spans="1:28" ht="15.75">
      <c r="A212" s="66">
        <v>225</v>
      </c>
      <c r="B212" s="66">
        <v>40</v>
      </c>
      <c r="C212" s="66">
        <v>19</v>
      </c>
      <c r="D212" s="66">
        <v>89</v>
      </c>
      <c r="E212" s="67" t="s">
        <v>362</v>
      </c>
      <c r="F212" s="69" t="s">
        <v>6404</v>
      </c>
      <c r="G212" s="68" t="s">
        <v>4849</v>
      </c>
      <c r="H212" s="65" t="s">
        <v>2390</v>
      </c>
      <c r="I212" s="101">
        <f t="shared" si="12"/>
        <v>529.7241704031552</v>
      </c>
      <c r="J212" s="63">
        <f t="shared" si="13"/>
        <v>829.34321733859201</v>
      </c>
      <c r="K212" s="63">
        <v>339.52380881760001</v>
      </c>
      <c r="L212" s="61">
        <f t="shared" si="14"/>
        <v>0.45</v>
      </c>
      <c r="M212" s="63">
        <f t="shared" si="15"/>
        <v>186.73809484968001</v>
      </c>
      <c r="N212" s="63">
        <f t="shared" si="16"/>
        <v>34.91238088175993</v>
      </c>
      <c r="O212" s="62">
        <f t="shared" si="17"/>
        <v>5.0936668901076648E-2</v>
      </c>
      <c r="P212" s="63">
        <v>1.58</v>
      </c>
      <c r="X212" s="99" t="s">
        <v>394</v>
      </c>
      <c r="Y212" s="99" t="s">
        <v>2672</v>
      </c>
      <c r="Z212" s="99">
        <v>71</v>
      </c>
      <c r="AB212" s="103"/>
    </row>
    <row r="213" spans="1:28" ht="15.75">
      <c r="A213" s="66">
        <v>225</v>
      </c>
      <c r="B213" s="66">
        <v>45</v>
      </c>
      <c r="C213" s="66">
        <v>18</v>
      </c>
      <c r="D213" s="66">
        <v>95</v>
      </c>
      <c r="E213" s="67" t="s">
        <v>362</v>
      </c>
      <c r="F213" s="69" t="s">
        <v>6404</v>
      </c>
      <c r="G213" s="68" t="s">
        <v>4849</v>
      </c>
      <c r="H213" s="65" t="s">
        <v>2354</v>
      </c>
      <c r="I213" s="101">
        <f t="shared" si="12"/>
        <v>392.67464687869438</v>
      </c>
      <c r="J213" s="63">
        <f t="shared" si="13"/>
        <v>600.92734479782405</v>
      </c>
      <c r="K213" s="63">
        <v>245.13708462720001</v>
      </c>
      <c r="L213" s="61">
        <f t="shared" si="14"/>
        <v>0.45</v>
      </c>
      <c r="M213" s="63">
        <f t="shared" si="15"/>
        <v>134.82539654496003</v>
      </c>
      <c r="N213" s="63">
        <f t="shared" si="16"/>
        <v>25.473708462719912</v>
      </c>
      <c r="O213" s="62">
        <f t="shared" si="17"/>
        <v>5.129270203249154E-2</v>
      </c>
      <c r="P213" s="63">
        <v>1.58</v>
      </c>
      <c r="X213" s="99" t="s">
        <v>2671</v>
      </c>
      <c r="Y213" s="99" t="s">
        <v>2672</v>
      </c>
      <c r="Z213" s="99">
        <v>73</v>
      </c>
      <c r="AB213" s="103"/>
    </row>
    <row r="214" spans="1:28" ht="15.75">
      <c r="A214" s="66">
        <v>185</v>
      </c>
      <c r="B214" s="66">
        <v>60</v>
      </c>
      <c r="C214" s="66">
        <v>15</v>
      </c>
      <c r="D214" s="66">
        <v>84</v>
      </c>
      <c r="E214" s="67" t="s">
        <v>360</v>
      </c>
      <c r="F214" s="69" t="s">
        <v>6404</v>
      </c>
      <c r="G214" s="68" t="s">
        <v>4846</v>
      </c>
      <c r="H214" s="65" t="s">
        <v>619</v>
      </c>
      <c r="I214" s="101">
        <f t="shared" si="12"/>
        <v>178.98131398984316</v>
      </c>
      <c r="J214" s="63">
        <f t="shared" si="13"/>
        <v>244.77178998307195</v>
      </c>
      <c r="K214" s="63">
        <v>97.965367761599992</v>
      </c>
      <c r="L214" s="61">
        <f t="shared" si="14"/>
        <v>0.45</v>
      </c>
      <c r="M214" s="63">
        <f t="shared" si="15"/>
        <v>53.880952268880002</v>
      </c>
      <c r="N214" s="63">
        <f t="shared" si="16"/>
        <v>10.756536776159976</v>
      </c>
      <c r="O214" s="62">
        <f t="shared" si="17"/>
        <v>5.3173650035625825E-2</v>
      </c>
      <c r="P214" s="63">
        <v>1.58</v>
      </c>
      <c r="X214" s="99" t="s">
        <v>2671</v>
      </c>
      <c r="Y214" s="99" t="s">
        <v>2672</v>
      </c>
      <c r="Z214" s="99">
        <v>72</v>
      </c>
      <c r="AB214" s="103"/>
    </row>
    <row r="215" spans="1:28" ht="15.75">
      <c r="A215" s="66">
        <v>265</v>
      </c>
      <c r="B215" s="66">
        <v>50</v>
      </c>
      <c r="C215" s="66">
        <v>20</v>
      </c>
      <c r="D215" s="66">
        <v>107</v>
      </c>
      <c r="E215" s="67" t="s">
        <v>465</v>
      </c>
      <c r="F215" s="69" t="s">
        <v>6404</v>
      </c>
      <c r="G215" s="68" t="s">
        <v>4859</v>
      </c>
      <c r="H215" s="65" t="s">
        <v>2410</v>
      </c>
      <c r="I215" s="101">
        <f t="shared" si="12"/>
        <v>715.07176049971213</v>
      </c>
      <c r="J215" s="63">
        <f t="shared" si="13"/>
        <v>1136.36826749952</v>
      </c>
      <c r="K215" s="63">
        <v>465.22366425600001</v>
      </c>
      <c r="L215" s="61">
        <f t="shared" si="14"/>
        <v>0.45</v>
      </c>
      <c r="M215" s="63">
        <f t="shared" si="15"/>
        <v>255.87301534080004</v>
      </c>
      <c r="N215" s="63">
        <f t="shared" si="16"/>
        <v>47.482366425599935</v>
      </c>
      <c r="O215" s="62">
        <f t="shared" si="17"/>
        <v>5.0559017721779342E-2</v>
      </c>
      <c r="P215" s="63">
        <v>2.75</v>
      </c>
      <c r="X215" s="99" t="s">
        <v>2673</v>
      </c>
      <c r="Y215" s="99" t="s">
        <v>2672</v>
      </c>
      <c r="Z215" s="99">
        <v>71</v>
      </c>
      <c r="AB215" s="103"/>
    </row>
    <row r="216" spans="1:28" ht="15.75">
      <c r="A216" s="66">
        <v>235</v>
      </c>
      <c r="B216" s="66">
        <v>65</v>
      </c>
      <c r="C216" s="66">
        <v>18</v>
      </c>
      <c r="D216" s="66">
        <v>106</v>
      </c>
      <c r="E216" s="67" t="s">
        <v>554</v>
      </c>
      <c r="F216" s="69" t="s">
        <v>6404</v>
      </c>
      <c r="G216" s="68" t="s">
        <v>4851</v>
      </c>
      <c r="H216" s="65" t="s">
        <v>2237</v>
      </c>
      <c r="I216" s="101">
        <f t="shared" ref="I216:I279" si="18">(IF($I$7="",$I$5*$U$4*(1-$I$6),$I$7*$I$4)+($I$4*(K216*(1-VLOOKUP(F216,$K$4:$N$20,3,0))+P216+$I$9)))*$U$9</f>
        <v>400.70223734407682</v>
      </c>
      <c r="J216" s="63">
        <f t="shared" ref="J216:J279" si="19">($I$4*(K216+P216+$I$9)+$I$5*$U$4)*$U$9</f>
        <v>612.41906224012803</v>
      </c>
      <c r="K216" s="63">
        <v>248.71572819840003</v>
      </c>
      <c r="L216" s="61">
        <f t="shared" ref="L216:L279" si="20">VLOOKUP(F216,$K$4:$N$20,4,0)</f>
        <v>0.45</v>
      </c>
      <c r="M216" s="63">
        <f t="shared" ref="M216:M279" si="21">K216*(1-L216)</f>
        <v>136.79365050912003</v>
      </c>
      <c r="N216" s="63">
        <f t="shared" ref="N216:N279" si="22">(I216/$U$9)-(IF($I$7="",$I$5*$U$4*(1-$I$6)*(1-$I$8),$I$7*$I$4*(1-$I$8))+$I$4*(M216+P216+$I$9*(1-30%)))</f>
        <v>25.831572819839948</v>
      </c>
      <c r="O216" s="62">
        <f t="shared" ref="O216:O279" si="23">N216/(($I$4*(K216+$I$9+P216))+$I$5*$U$4)</f>
        <v>5.1037279926716021E-2</v>
      </c>
      <c r="P216" s="63">
        <v>2.75</v>
      </c>
      <c r="X216" s="99" t="s">
        <v>2673</v>
      </c>
      <c r="Y216" s="99" t="s">
        <v>2672</v>
      </c>
      <c r="Z216" s="99">
        <v>70</v>
      </c>
      <c r="AB216" s="103"/>
    </row>
    <row r="217" spans="1:28" ht="15.75">
      <c r="A217" s="66">
        <v>215</v>
      </c>
      <c r="B217" s="66">
        <v>45</v>
      </c>
      <c r="C217" s="66">
        <v>16</v>
      </c>
      <c r="D217" s="66">
        <v>86</v>
      </c>
      <c r="E217" s="67" t="s">
        <v>554</v>
      </c>
      <c r="F217" s="69" t="s">
        <v>6404</v>
      </c>
      <c r="G217" s="68" t="s">
        <v>4854</v>
      </c>
      <c r="H217" s="65" t="s">
        <v>2133</v>
      </c>
      <c r="I217" s="101">
        <f t="shared" si="18"/>
        <v>282.90512329749123</v>
      </c>
      <c r="J217" s="63">
        <f t="shared" si="19"/>
        <v>417.97813882915204</v>
      </c>
      <c r="K217" s="63">
        <v>169.53823918560002</v>
      </c>
      <c r="L217" s="61">
        <f t="shared" si="20"/>
        <v>0.45</v>
      </c>
      <c r="M217" s="63">
        <f t="shared" si="21"/>
        <v>93.246031552080012</v>
      </c>
      <c r="N217" s="63">
        <f t="shared" si="22"/>
        <v>17.913823918560013</v>
      </c>
      <c r="O217" s="62">
        <f t="shared" si="23"/>
        <v>5.1858518252117333E-2</v>
      </c>
      <c r="P217" s="63">
        <v>1.58</v>
      </c>
      <c r="X217" s="99" t="s">
        <v>2671</v>
      </c>
      <c r="Y217" s="99" t="s">
        <v>2670</v>
      </c>
      <c r="Z217" s="99">
        <v>72</v>
      </c>
      <c r="AB217" s="103"/>
    </row>
    <row r="218" spans="1:28" ht="15.75">
      <c r="A218" s="66">
        <v>225</v>
      </c>
      <c r="B218" s="66">
        <v>50</v>
      </c>
      <c r="C218" s="66">
        <v>17</v>
      </c>
      <c r="D218" s="66">
        <v>94</v>
      </c>
      <c r="E218" s="67" t="s">
        <v>362</v>
      </c>
      <c r="F218" s="69" t="s">
        <v>6404</v>
      </c>
      <c r="G218" s="68" t="s">
        <v>4851</v>
      </c>
      <c r="H218" s="65" t="s">
        <v>2225</v>
      </c>
      <c r="I218" s="101">
        <f t="shared" si="18"/>
        <v>359.13271362101756</v>
      </c>
      <c r="J218" s="63">
        <f t="shared" si="19"/>
        <v>543.13652270169598</v>
      </c>
      <c r="K218" s="63">
        <v>220.0865796288</v>
      </c>
      <c r="L218" s="61">
        <f t="shared" si="20"/>
        <v>0.45</v>
      </c>
      <c r="M218" s="63">
        <f t="shared" si="21"/>
        <v>121.04761879584001</v>
      </c>
      <c r="N218" s="63">
        <f t="shared" si="22"/>
        <v>22.968657962879945</v>
      </c>
      <c r="O218" s="62">
        <f t="shared" si="23"/>
        <v>5.116959543954077E-2</v>
      </c>
      <c r="P218" s="63">
        <v>2.75</v>
      </c>
      <c r="X218" s="99" t="s">
        <v>394</v>
      </c>
      <c r="Y218" s="99" t="s">
        <v>2672</v>
      </c>
      <c r="Z218" s="99">
        <v>72</v>
      </c>
      <c r="AB218" s="103"/>
    </row>
    <row r="219" spans="1:28" ht="15.75">
      <c r="A219" s="66">
        <v>195</v>
      </c>
      <c r="B219" s="66">
        <v>80</v>
      </c>
      <c r="C219" s="66">
        <v>15</v>
      </c>
      <c r="D219" s="66">
        <v>96</v>
      </c>
      <c r="E219" s="67" t="s">
        <v>360</v>
      </c>
      <c r="F219" s="69" t="s">
        <v>6404</v>
      </c>
      <c r="G219" s="68" t="s">
        <v>4860</v>
      </c>
      <c r="H219" s="65" t="s">
        <v>2076</v>
      </c>
      <c r="I219" s="101">
        <f t="shared" si="18"/>
        <v>253.90985669702394</v>
      </c>
      <c r="J219" s="63">
        <f t="shared" si="19"/>
        <v>367.76509449503993</v>
      </c>
      <c r="K219" s="63">
        <v>147.61904731199999</v>
      </c>
      <c r="L219" s="61">
        <f t="shared" si="20"/>
        <v>0.45</v>
      </c>
      <c r="M219" s="63">
        <f t="shared" si="21"/>
        <v>81.190476021600006</v>
      </c>
      <c r="N219" s="63">
        <f t="shared" si="22"/>
        <v>15.721904731199942</v>
      </c>
      <c r="O219" s="62">
        <f t="shared" si="23"/>
        <v>5.172732543003343E-2</v>
      </c>
      <c r="P219" s="63">
        <v>2.75</v>
      </c>
      <c r="X219" s="99" t="s">
        <v>394</v>
      </c>
      <c r="Y219" s="99" t="s">
        <v>2671</v>
      </c>
      <c r="Z219" s="99">
        <v>75</v>
      </c>
      <c r="AB219" s="103"/>
    </row>
    <row r="220" spans="1:28" ht="15.75">
      <c r="A220" s="66">
        <v>205</v>
      </c>
      <c r="B220" s="66">
        <v>70</v>
      </c>
      <c r="C220" s="66">
        <v>15</v>
      </c>
      <c r="D220" s="66">
        <v>96</v>
      </c>
      <c r="E220" s="67" t="s">
        <v>360</v>
      </c>
      <c r="F220" s="69" t="s">
        <v>6404</v>
      </c>
      <c r="G220" s="68" t="s">
        <v>4861</v>
      </c>
      <c r="H220" s="65" t="s">
        <v>2066</v>
      </c>
      <c r="I220" s="101">
        <f t="shared" si="18"/>
        <v>234.42414245184</v>
      </c>
      <c r="J220" s="63">
        <f t="shared" si="19"/>
        <v>335.28890408640001</v>
      </c>
      <c r="K220" s="63">
        <v>134.19913392000001</v>
      </c>
      <c r="L220" s="61">
        <f t="shared" si="20"/>
        <v>0.45</v>
      </c>
      <c r="M220" s="63">
        <f t="shared" si="21"/>
        <v>73.80952365600001</v>
      </c>
      <c r="N220" s="63">
        <f t="shared" si="22"/>
        <v>14.379913391999963</v>
      </c>
      <c r="O220" s="62">
        <f t="shared" si="23"/>
        <v>5.1894634723242315E-2</v>
      </c>
      <c r="P220" s="63">
        <v>2.75</v>
      </c>
      <c r="X220" s="99">
        <v>0</v>
      </c>
      <c r="Y220" s="99">
        <v>0</v>
      </c>
      <c r="Z220" s="99">
        <v>0</v>
      </c>
      <c r="AB220" s="103"/>
    </row>
    <row r="221" spans="1:28" ht="15.75">
      <c r="A221" s="66">
        <v>215</v>
      </c>
      <c r="B221" s="66">
        <v>80</v>
      </c>
      <c r="C221" s="66">
        <v>15</v>
      </c>
      <c r="D221" s="66">
        <v>102</v>
      </c>
      <c r="E221" s="67" t="s">
        <v>485</v>
      </c>
      <c r="F221" s="69" t="s">
        <v>6404</v>
      </c>
      <c r="G221" s="68" t="s">
        <v>4861</v>
      </c>
      <c r="H221" s="65" t="s">
        <v>2093</v>
      </c>
      <c r="I221" s="101">
        <f t="shared" si="18"/>
        <v>287.68509472200958</v>
      </c>
      <c r="J221" s="63">
        <f t="shared" si="19"/>
        <v>424.05715787001594</v>
      </c>
      <c r="K221" s="63">
        <v>170.8802305248</v>
      </c>
      <c r="L221" s="61">
        <f t="shared" si="20"/>
        <v>0.45</v>
      </c>
      <c r="M221" s="63">
        <f t="shared" si="21"/>
        <v>93.984126788640012</v>
      </c>
      <c r="N221" s="63">
        <f t="shared" si="22"/>
        <v>18.048023052479948</v>
      </c>
      <c r="O221" s="62">
        <f t="shared" si="23"/>
        <v>5.1498029188307343E-2</v>
      </c>
      <c r="P221" s="63">
        <v>2.75</v>
      </c>
      <c r="X221" s="99" t="s">
        <v>394</v>
      </c>
      <c r="Y221" s="99" t="s">
        <v>2671</v>
      </c>
      <c r="Z221" s="99">
        <v>75</v>
      </c>
      <c r="AB221" s="103"/>
    </row>
    <row r="222" spans="1:28" ht="15.75">
      <c r="A222" s="66">
        <v>235</v>
      </c>
      <c r="B222" s="66">
        <v>75</v>
      </c>
      <c r="C222" s="66">
        <v>15</v>
      </c>
      <c r="D222" s="66">
        <v>109</v>
      </c>
      <c r="E222" s="67" t="s">
        <v>360</v>
      </c>
      <c r="F222" s="69" t="s">
        <v>6404</v>
      </c>
      <c r="G222" s="68" t="s">
        <v>4861</v>
      </c>
      <c r="H222" s="65" t="s">
        <v>2096</v>
      </c>
      <c r="I222" s="101">
        <f t="shared" si="18"/>
        <v>266.90033286047998</v>
      </c>
      <c r="J222" s="63">
        <f t="shared" si="19"/>
        <v>389.41588810079998</v>
      </c>
      <c r="K222" s="63">
        <v>156.56565624000001</v>
      </c>
      <c r="L222" s="61">
        <f t="shared" si="20"/>
        <v>0.45</v>
      </c>
      <c r="M222" s="63">
        <f t="shared" si="21"/>
        <v>86.111110932000017</v>
      </c>
      <c r="N222" s="63">
        <f t="shared" si="22"/>
        <v>16.616565623999946</v>
      </c>
      <c r="O222" s="62">
        <f t="shared" si="23"/>
        <v>5.1631289373163684E-2</v>
      </c>
      <c r="P222" s="63">
        <v>2.75</v>
      </c>
      <c r="X222" s="99" t="s">
        <v>2673</v>
      </c>
      <c r="Y222" s="99" t="s">
        <v>2671</v>
      </c>
      <c r="Z222" s="99">
        <v>75</v>
      </c>
      <c r="AB222" s="103"/>
    </row>
    <row r="223" spans="1:28" ht="15.75">
      <c r="A223" s="66">
        <v>265</v>
      </c>
      <c r="B223" s="66">
        <v>70</v>
      </c>
      <c r="C223" s="66">
        <v>15</v>
      </c>
      <c r="D223" s="66">
        <v>112</v>
      </c>
      <c r="E223" s="67" t="s">
        <v>485</v>
      </c>
      <c r="F223" s="69" t="s">
        <v>6404</v>
      </c>
      <c r="G223" s="68" t="s">
        <v>4861</v>
      </c>
      <c r="H223" s="65" t="s">
        <v>2146</v>
      </c>
      <c r="I223" s="101">
        <f t="shared" si="18"/>
        <v>334.45080891045114</v>
      </c>
      <c r="J223" s="63">
        <f t="shared" si="19"/>
        <v>502.00001485075194</v>
      </c>
      <c r="K223" s="63">
        <v>203.08802266559999</v>
      </c>
      <c r="L223" s="61">
        <f t="shared" si="20"/>
        <v>0.45</v>
      </c>
      <c r="M223" s="63">
        <f t="shared" si="21"/>
        <v>111.69841246608</v>
      </c>
      <c r="N223" s="63">
        <f t="shared" si="22"/>
        <v>21.268802266559959</v>
      </c>
      <c r="O223" s="62">
        <f t="shared" si="23"/>
        <v>5.1265438209576179E-2</v>
      </c>
      <c r="P223" s="63">
        <v>2.75</v>
      </c>
      <c r="X223" s="99" t="s">
        <v>2671</v>
      </c>
      <c r="Y223" s="99" t="s">
        <v>2671</v>
      </c>
      <c r="Z223" s="99">
        <v>76</v>
      </c>
      <c r="AB223" s="103"/>
    </row>
    <row r="224" spans="1:28" ht="15.75">
      <c r="A224" s="66">
        <v>215</v>
      </c>
      <c r="B224" s="66">
        <v>65</v>
      </c>
      <c r="C224" s="66">
        <v>16</v>
      </c>
      <c r="D224" s="66">
        <v>98</v>
      </c>
      <c r="E224" s="67" t="s">
        <v>360</v>
      </c>
      <c r="F224" s="69" t="s">
        <v>6404</v>
      </c>
      <c r="G224" s="68" t="s">
        <v>4861</v>
      </c>
      <c r="H224" s="65" t="s">
        <v>2110</v>
      </c>
      <c r="I224" s="101">
        <f t="shared" si="18"/>
        <v>278.59176140759035</v>
      </c>
      <c r="J224" s="63">
        <f t="shared" si="19"/>
        <v>408.90160234598397</v>
      </c>
      <c r="K224" s="63">
        <v>164.61760427519999</v>
      </c>
      <c r="L224" s="61">
        <f t="shared" si="20"/>
        <v>0.45</v>
      </c>
      <c r="M224" s="63">
        <f t="shared" si="21"/>
        <v>90.53968235136</v>
      </c>
      <c r="N224" s="63">
        <f t="shared" si="22"/>
        <v>17.421760427519956</v>
      </c>
      <c r="O224" s="62">
        <f t="shared" si="23"/>
        <v>5.1553552239353768E-2</v>
      </c>
      <c r="P224" s="63">
        <v>2.75</v>
      </c>
      <c r="X224" s="99">
        <v>0</v>
      </c>
      <c r="Y224" s="99">
        <v>0</v>
      </c>
      <c r="Z224" s="99">
        <v>0</v>
      </c>
      <c r="AB224" s="103"/>
    </row>
    <row r="225" spans="1:28" ht="15.75">
      <c r="A225" s="66">
        <v>215</v>
      </c>
      <c r="B225" s="66">
        <v>70</v>
      </c>
      <c r="C225" s="66">
        <v>16</v>
      </c>
      <c r="D225" s="66">
        <v>100</v>
      </c>
      <c r="E225" s="67" t="s">
        <v>485</v>
      </c>
      <c r="F225" s="69" t="s">
        <v>6404</v>
      </c>
      <c r="G225" s="68" t="s">
        <v>4861</v>
      </c>
      <c r="H225" s="65" t="s">
        <v>2111</v>
      </c>
      <c r="I225" s="101">
        <f t="shared" si="18"/>
        <v>274.69461855855354</v>
      </c>
      <c r="J225" s="63">
        <f t="shared" si="19"/>
        <v>402.40636426425596</v>
      </c>
      <c r="K225" s="63">
        <v>161.93362159679998</v>
      </c>
      <c r="L225" s="61">
        <f t="shared" si="20"/>
        <v>0.45</v>
      </c>
      <c r="M225" s="63">
        <f t="shared" si="21"/>
        <v>89.063491878240001</v>
      </c>
      <c r="N225" s="63">
        <f t="shared" si="22"/>
        <v>17.153362159679943</v>
      </c>
      <c r="O225" s="62">
        <f t="shared" si="23"/>
        <v>5.1578628114297843E-2</v>
      </c>
      <c r="P225" s="63">
        <v>2.75</v>
      </c>
      <c r="X225" s="99">
        <v>0</v>
      </c>
      <c r="Y225" s="99">
        <v>0</v>
      </c>
      <c r="Z225" s="99">
        <v>0</v>
      </c>
      <c r="AB225" s="103"/>
    </row>
    <row r="226" spans="1:28" ht="15.75">
      <c r="A226" s="66">
        <v>215</v>
      </c>
      <c r="B226" s="66">
        <v>80</v>
      </c>
      <c r="C226" s="66">
        <v>16</v>
      </c>
      <c r="D226" s="66">
        <v>103</v>
      </c>
      <c r="E226" s="67" t="s">
        <v>485</v>
      </c>
      <c r="F226" s="69" t="s">
        <v>6404</v>
      </c>
      <c r="G226" s="68" t="s">
        <v>4861</v>
      </c>
      <c r="H226" s="65" t="s">
        <v>2121</v>
      </c>
      <c r="I226" s="101">
        <f t="shared" si="18"/>
        <v>338.34795175948796</v>
      </c>
      <c r="J226" s="63">
        <f t="shared" si="19"/>
        <v>508.49525293248001</v>
      </c>
      <c r="K226" s="63">
        <v>205.77200534400001</v>
      </c>
      <c r="L226" s="61">
        <f t="shared" si="20"/>
        <v>0.45</v>
      </c>
      <c r="M226" s="63">
        <f t="shared" si="21"/>
        <v>113.17460293920001</v>
      </c>
      <c r="N226" s="63">
        <f t="shared" si="22"/>
        <v>21.537200534399915</v>
      </c>
      <c r="O226" s="62">
        <f t="shared" si="23"/>
        <v>5.1249274199388149E-2</v>
      </c>
      <c r="P226" s="63">
        <v>2.75</v>
      </c>
      <c r="X226" s="99" t="s">
        <v>2671</v>
      </c>
      <c r="Y226" s="99" t="s">
        <v>2671</v>
      </c>
      <c r="Z226" s="99">
        <v>75</v>
      </c>
      <c r="AB226" s="103"/>
    </row>
    <row r="227" spans="1:28" ht="15.75">
      <c r="A227" s="66">
        <v>235</v>
      </c>
      <c r="B227" s="66">
        <v>70</v>
      </c>
      <c r="C227" s="66">
        <v>16</v>
      </c>
      <c r="D227" s="66">
        <v>106</v>
      </c>
      <c r="E227" s="67" t="s">
        <v>360</v>
      </c>
      <c r="F227" s="69" t="s">
        <v>6404</v>
      </c>
      <c r="G227" s="68" t="s">
        <v>4861</v>
      </c>
      <c r="H227" s="65" t="s">
        <v>2141</v>
      </c>
      <c r="I227" s="101">
        <f t="shared" si="18"/>
        <v>271.44699951768956</v>
      </c>
      <c r="J227" s="63">
        <f t="shared" si="19"/>
        <v>396.99366586281599</v>
      </c>
      <c r="K227" s="63">
        <v>159.6969693648</v>
      </c>
      <c r="L227" s="61">
        <f t="shared" si="20"/>
        <v>0.45</v>
      </c>
      <c r="M227" s="63">
        <f t="shared" si="21"/>
        <v>87.833333150640001</v>
      </c>
      <c r="N227" s="63">
        <f t="shared" si="22"/>
        <v>16.929696936479957</v>
      </c>
      <c r="O227" s="62">
        <f t="shared" si="23"/>
        <v>5.1600151475009841E-2</v>
      </c>
      <c r="P227" s="63">
        <v>2.75</v>
      </c>
      <c r="X227" s="99" t="s">
        <v>2671</v>
      </c>
      <c r="Y227" s="99" t="s">
        <v>2671</v>
      </c>
      <c r="Z227" s="99">
        <v>75</v>
      </c>
      <c r="AB227" s="103"/>
    </row>
    <row r="228" spans="1:28" ht="15.75">
      <c r="A228" s="66">
        <v>245</v>
      </c>
      <c r="B228" s="66">
        <v>70</v>
      </c>
      <c r="C228" s="66">
        <v>16</v>
      </c>
      <c r="D228" s="66">
        <v>107</v>
      </c>
      <c r="E228" s="67" t="s">
        <v>360</v>
      </c>
      <c r="F228" s="69" t="s">
        <v>6404</v>
      </c>
      <c r="G228" s="68" t="s">
        <v>4861</v>
      </c>
      <c r="H228" s="65" t="s">
        <v>2154</v>
      </c>
      <c r="I228" s="101">
        <f t="shared" si="18"/>
        <v>314.9650946652672</v>
      </c>
      <c r="J228" s="63">
        <f t="shared" si="19"/>
        <v>469.52382444211202</v>
      </c>
      <c r="K228" s="63">
        <v>189.66810927360001</v>
      </c>
      <c r="L228" s="61">
        <f t="shared" si="20"/>
        <v>0.45</v>
      </c>
      <c r="M228" s="63">
        <f t="shared" si="21"/>
        <v>104.31746010048002</v>
      </c>
      <c r="N228" s="63">
        <f t="shared" si="22"/>
        <v>19.926810927359952</v>
      </c>
      <c r="O228" s="62">
        <f t="shared" si="23"/>
        <v>5.1352966488451883E-2</v>
      </c>
      <c r="P228" s="63">
        <v>2.75</v>
      </c>
      <c r="X228" s="99" t="s">
        <v>2671</v>
      </c>
      <c r="Y228" s="99" t="s">
        <v>2671</v>
      </c>
      <c r="Z228" s="99">
        <v>75</v>
      </c>
      <c r="AB228" s="103"/>
    </row>
    <row r="229" spans="1:28" ht="15.75">
      <c r="A229" s="66">
        <v>255</v>
      </c>
      <c r="B229" s="66">
        <v>70</v>
      </c>
      <c r="C229" s="66">
        <v>16</v>
      </c>
      <c r="D229" s="66">
        <v>111</v>
      </c>
      <c r="E229" s="67" t="s">
        <v>485</v>
      </c>
      <c r="F229" s="69" t="s">
        <v>6404</v>
      </c>
      <c r="G229" s="68" t="s">
        <v>4861</v>
      </c>
      <c r="H229" s="65" t="s">
        <v>2171</v>
      </c>
      <c r="I229" s="101">
        <f t="shared" si="18"/>
        <v>349.38985649842556</v>
      </c>
      <c r="J229" s="63">
        <f t="shared" si="19"/>
        <v>526.89842749737602</v>
      </c>
      <c r="K229" s="63">
        <v>213.37662293280002</v>
      </c>
      <c r="L229" s="61">
        <f t="shared" si="20"/>
        <v>0.45</v>
      </c>
      <c r="M229" s="63">
        <f t="shared" si="21"/>
        <v>117.35714261304003</v>
      </c>
      <c r="N229" s="63">
        <f t="shared" si="22"/>
        <v>22.297662293279927</v>
      </c>
      <c r="O229" s="62">
        <f t="shared" si="23"/>
        <v>5.1205640341378839E-2</v>
      </c>
      <c r="P229" s="63">
        <v>2.75</v>
      </c>
      <c r="X229" s="99" t="s">
        <v>2671</v>
      </c>
      <c r="Y229" s="99" t="s">
        <v>2671</v>
      </c>
      <c r="Z229" s="99">
        <v>76</v>
      </c>
      <c r="AB229" s="103"/>
    </row>
    <row r="230" spans="1:28" ht="15.75">
      <c r="A230" s="66">
        <v>265</v>
      </c>
      <c r="B230" s="66">
        <v>70</v>
      </c>
      <c r="C230" s="66">
        <v>16</v>
      </c>
      <c r="D230" s="66">
        <v>112</v>
      </c>
      <c r="E230" s="67" t="s">
        <v>360</v>
      </c>
      <c r="F230" s="69" t="s">
        <v>6404</v>
      </c>
      <c r="G230" s="68" t="s">
        <v>4861</v>
      </c>
      <c r="H230" s="65" t="s">
        <v>2178</v>
      </c>
      <c r="I230" s="101">
        <f t="shared" si="18"/>
        <v>351.98795173111677</v>
      </c>
      <c r="J230" s="63">
        <f t="shared" si="19"/>
        <v>531.22858621852799</v>
      </c>
      <c r="K230" s="63">
        <v>215.1659447184</v>
      </c>
      <c r="L230" s="61">
        <f t="shared" si="20"/>
        <v>0.45</v>
      </c>
      <c r="M230" s="63">
        <f t="shared" si="21"/>
        <v>118.34126959512001</v>
      </c>
      <c r="N230" s="63">
        <f t="shared" si="22"/>
        <v>22.476594471839917</v>
      </c>
      <c r="O230" s="62">
        <f t="shared" si="23"/>
        <v>5.1195812907061031E-2</v>
      </c>
      <c r="P230" s="63">
        <v>2.75</v>
      </c>
      <c r="X230" s="99" t="s">
        <v>2671</v>
      </c>
      <c r="Y230" s="99" t="s">
        <v>2671</v>
      </c>
      <c r="Z230" s="99">
        <v>76</v>
      </c>
      <c r="AB230" s="103"/>
    </row>
    <row r="231" spans="1:28" ht="15.75">
      <c r="A231" s="66">
        <v>265</v>
      </c>
      <c r="B231" s="66">
        <v>65</v>
      </c>
      <c r="C231" s="66">
        <v>17</v>
      </c>
      <c r="D231" s="66">
        <v>112</v>
      </c>
      <c r="E231" s="67" t="s">
        <v>360</v>
      </c>
      <c r="F231" s="69" t="s">
        <v>6404</v>
      </c>
      <c r="G231" s="68" t="s">
        <v>4861</v>
      </c>
      <c r="H231" s="65" t="s">
        <v>2242</v>
      </c>
      <c r="I231" s="101">
        <f t="shared" si="18"/>
        <v>405.24890400128641</v>
      </c>
      <c r="J231" s="63">
        <f t="shared" si="19"/>
        <v>619.99684000214404</v>
      </c>
      <c r="K231" s="63">
        <v>251.84704132320002</v>
      </c>
      <c r="L231" s="61">
        <f t="shared" si="20"/>
        <v>0.45</v>
      </c>
      <c r="M231" s="63">
        <f t="shared" si="21"/>
        <v>138.51587272776001</v>
      </c>
      <c r="N231" s="63">
        <f t="shared" si="22"/>
        <v>26.144704132319987</v>
      </c>
      <c r="O231" s="62">
        <f t="shared" si="23"/>
        <v>5.1024601996354994E-2</v>
      </c>
      <c r="P231" s="63">
        <v>2.75</v>
      </c>
      <c r="X231" s="99" t="s">
        <v>2671</v>
      </c>
      <c r="Y231" s="99" t="s">
        <v>2671</v>
      </c>
      <c r="Z231" s="99">
        <v>76</v>
      </c>
      <c r="AB231" s="103"/>
    </row>
    <row r="232" spans="1:28" ht="15.75">
      <c r="A232" s="66">
        <v>225</v>
      </c>
      <c r="B232" s="66">
        <v>45</v>
      </c>
      <c r="C232" s="66">
        <v>19</v>
      </c>
      <c r="D232" s="66">
        <v>92</v>
      </c>
      <c r="E232" s="67" t="s">
        <v>362</v>
      </c>
      <c r="F232" s="69" t="s">
        <v>6404</v>
      </c>
      <c r="G232" s="68" t="s">
        <v>4849</v>
      </c>
      <c r="H232" s="65" t="s">
        <v>2395</v>
      </c>
      <c r="I232" s="101">
        <f t="shared" si="18"/>
        <v>531.67274182767358</v>
      </c>
      <c r="J232" s="63">
        <f t="shared" si="19"/>
        <v>832.59083637945594</v>
      </c>
      <c r="K232" s="63">
        <v>340.86580015679999</v>
      </c>
      <c r="L232" s="61">
        <f t="shared" si="20"/>
        <v>0.45</v>
      </c>
      <c r="M232" s="63">
        <f t="shared" si="21"/>
        <v>187.47619008624002</v>
      </c>
      <c r="N232" s="63">
        <f t="shared" si="22"/>
        <v>35.046580015679922</v>
      </c>
      <c r="O232" s="62">
        <f t="shared" si="23"/>
        <v>5.0933015313233486E-2</v>
      </c>
      <c r="P232" s="63">
        <v>1.58</v>
      </c>
      <c r="X232" s="99" t="s">
        <v>2671</v>
      </c>
      <c r="Y232" s="99" t="s">
        <v>2672</v>
      </c>
      <c r="Z232" s="99">
        <v>70</v>
      </c>
      <c r="AB232" s="103"/>
    </row>
    <row r="233" spans="1:28" ht="15.75">
      <c r="A233" s="66">
        <v>245</v>
      </c>
      <c r="B233" s="66">
        <v>40</v>
      </c>
      <c r="C233" s="66">
        <v>19</v>
      </c>
      <c r="D233" s="66">
        <v>94</v>
      </c>
      <c r="E233" s="67" t="s">
        <v>362</v>
      </c>
      <c r="F233" s="69" t="s">
        <v>6404</v>
      </c>
      <c r="G233" s="68" t="s">
        <v>4849</v>
      </c>
      <c r="H233" s="65" t="s">
        <v>2405</v>
      </c>
      <c r="I233" s="101">
        <f t="shared" si="18"/>
        <v>518.68226566421754</v>
      </c>
      <c r="J233" s="63">
        <f t="shared" si="19"/>
        <v>810.94004277369595</v>
      </c>
      <c r="K233" s="63">
        <v>331.9191912288</v>
      </c>
      <c r="L233" s="61">
        <f t="shared" si="20"/>
        <v>0.45</v>
      </c>
      <c r="M233" s="63">
        <f t="shared" si="21"/>
        <v>182.55555517584003</v>
      </c>
      <c r="N233" s="63">
        <f t="shared" si="22"/>
        <v>34.15191912287986</v>
      </c>
      <c r="O233" s="62">
        <f t="shared" si="23"/>
        <v>5.0957925320030857E-2</v>
      </c>
      <c r="P233" s="63">
        <v>1.58</v>
      </c>
      <c r="X233" s="99" t="s">
        <v>2671</v>
      </c>
      <c r="Y233" s="99" t="s">
        <v>2672</v>
      </c>
      <c r="Z233" s="99">
        <v>71</v>
      </c>
      <c r="AB233" s="103"/>
    </row>
    <row r="234" spans="1:28" ht="15.75">
      <c r="A234" s="66">
        <v>235</v>
      </c>
      <c r="B234" s="66">
        <v>40</v>
      </c>
      <c r="C234" s="66">
        <v>18</v>
      </c>
      <c r="D234" s="66">
        <v>91</v>
      </c>
      <c r="E234" s="67" t="s">
        <v>559</v>
      </c>
      <c r="F234" s="69" t="s">
        <v>6404</v>
      </c>
      <c r="G234" s="68" t="s">
        <v>4849</v>
      </c>
      <c r="H234" s="65" t="s">
        <v>2279</v>
      </c>
      <c r="I234" s="101">
        <f t="shared" si="18"/>
        <v>349.15655173111679</v>
      </c>
      <c r="J234" s="63">
        <f t="shared" si="19"/>
        <v>528.39718621852796</v>
      </c>
      <c r="K234" s="63">
        <v>215.1659447184</v>
      </c>
      <c r="L234" s="61">
        <f t="shared" si="20"/>
        <v>0.45</v>
      </c>
      <c r="M234" s="63">
        <f t="shared" si="21"/>
        <v>118.34126959512001</v>
      </c>
      <c r="N234" s="63">
        <f t="shared" si="22"/>
        <v>22.476594471839974</v>
      </c>
      <c r="O234" s="62">
        <f t="shared" si="23"/>
        <v>5.1470144089069206E-2</v>
      </c>
      <c r="P234" s="63">
        <v>1.58</v>
      </c>
      <c r="X234" s="99" t="s">
        <v>2671</v>
      </c>
      <c r="Y234" s="99" t="s">
        <v>2672</v>
      </c>
      <c r="Z234" s="99">
        <v>72</v>
      </c>
      <c r="AB234" s="103"/>
    </row>
    <row r="235" spans="1:28" ht="15.75">
      <c r="A235" s="66">
        <v>295</v>
      </c>
      <c r="B235" s="66">
        <v>35</v>
      </c>
      <c r="C235" s="66">
        <v>18</v>
      </c>
      <c r="D235" s="66">
        <v>99</v>
      </c>
      <c r="E235" s="67" t="s">
        <v>559</v>
      </c>
      <c r="F235" s="69" t="s">
        <v>6404</v>
      </c>
      <c r="G235" s="68" t="s">
        <v>4849</v>
      </c>
      <c r="H235" s="65" t="s">
        <v>2427</v>
      </c>
      <c r="I235" s="101">
        <f t="shared" si="18"/>
        <v>642.09178921704961</v>
      </c>
      <c r="J235" s="63">
        <f t="shared" si="19"/>
        <v>1016.622582028416</v>
      </c>
      <c r="K235" s="63">
        <v>416.91197604479999</v>
      </c>
      <c r="L235" s="61">
        <f t="shared" si="20"/>
        <v>0.45</v>
      </c>
      <c r="M235" s="63">
        <f t="shared" si="21"/>
        <v>229.30158682464</v>
      </c>
      <c r="N235" s="63">
        <f t="shared" si="22"/>
        <v>42.651197604479989</v>
      </c>
      <c r="O235" s="62">
        <f t="shared" si="23"/>
        <v>5.076411837955639E-2</v>
      </c>
      <c r="P235" s="63">
        <v>1.58</v>
      </c>
      <c r="X235" s="99" t="s">
        <v>2671</v>
      </c>
      <c r="Y235" s="99" t="s">
        <v>2672</v>
      </c>
      <c r="Z235" s="99">
        <v>74</v>
      </c>
      <c r="AB235" s="103"/>
    </row>
    <row r="236" spans="1:28" ht="15.75">
      <c r="A236" s="66">
        <v>305</v>
      </c>
      <c r="B236" s="66">
        <v>30</v>
      </c>
      <c r="C236" s="66">
        <v>19</v>
      </c>
      <c r="D236" s="66">
        <v>102</v>
      </c>
      <c r="E236" s="67" t="s">
        <v>559</v>
      </c>
      <c r="F236" s="69" t="s">
        <v>6404</v>
      </c>
      <c r="G236" s="68" t="s">
        <v>4849</v>
      </c>
      <c r="H236" s="65" t="s">
        <v>2443</v>
      </c>
      <c r="I236" s="101">
        <f t="shared" si="18"/>
        <v>697.30131291173757</v>
      </c>
      <c r="J236" s="63">
        <f t="shared" si="19"/>
        <v>1108.6384548528958</v>
      </c>
      <c r="K236" s="63">
        <v>454.93506398879998</v>
      </c>
      <c r="L236" s="61">
        <f t="shared" si="20"/>
        <v>0.45</v>
      </c>
      <c r="M236" s="63">
        <f t="shared" si="21"/>
        <v>250.21428519384</v>
      </c>
      <c r="N236" s="63">
        <f t="shared" si="22"/>
        <v>46.453506398879995</v>
      </c>
      <c r="O236" s="62">
        <f t="shared" si="23"/>
        <v>5.0700697325263784E-2</v>
      </c>
      <c r="P236" s="63">
        <v>1.58</v>
      </c>
      <c r="X236" s="99" t="s">
        <v>2673</v>
      </c>
      <c r="Y236" s="99" t="s">
        <v>2672</v>
      </c>
      <c r="Z236" s="99">
        <v>75</v>
      </c>
      <c r="AB236" s="103"/>
    </row>
    <row r="237" spans="1:28" ht="15.75">
      <c r="A237" s="66">
        <v>235</v>
      </c>
      <c r="B237" s="66">
        <v>60</v>
      </c>
      <c r="C237" s="66">
        <v>17</v>
      </c>
      <c r="D237" s="66">
        <v>102</v>
      </c>
      <c r="E237" s="67" t="s">
        <v>554</v>
      </c>
      <c r="F237" s="69" t="s">
        <v>6404</v>
      </c>
      <c r="G237" s="68" t="s">
        <v>4862</v>
      </c>
      <c r="H237" s="65" t="s">
        <v>2199</v>
      </c>
      <c r="I237" s="101">
        <f t="shared" si="18"/>
        <v>410.44509446666871</v>
      </c>
      <c r="J237" s="63">
        <f t="shared" si="19"/>
        <v>628.65715744444799</v>
      </c>
      <c r="K237" s="63">
        <v>255.42568489439998</v>
      </c>
      <c r="L237" s="61">
        <f t="shared" si="20"/>
        <v>0.45</v>
      </c>
      <c r="M237" s="63">
        <f t="shared" si="21"/>
        <v>140.48412669192001</v>
      </c>
      <c r="N237" s="63">
        <f t="shared" si="22"/>
        <v>26.502568489439909</v>
      </c>
      <c r="O237" s="62">
        <f t="shared" si="23"/>
        <v>5.1010487182842623E-2</v>
      </c>
      <c r="P237" s="63">
        <v>2.75</v>
      </c>
      <c r="X237" s="99" t="s">
        <v>2673</v>
      </c>
      <c r="Y237" s="99" t="s">
        <v>2673</v>
      </c>
      <c r="Z237" s="99">
        <v>72</v>
      </c>
      <c r="AB237" s="103"/>
    </row>
    <row r="238" spans="1:28" ht="15.75">
      <c r="A238" s="66">
        <v>235</v>
      </c>
      <c r="B238" s="66">
        <v>60</v>
      </c>
      <c r="C238" s="66">
        <v>17</v>
      </c>
      <c r="D238" s="66">
        <v>102</v>
      </c>
      <c r="E238" s="67" t="s">
        <v>465</v>
      </c>
      <c r="F238" s="69" t="s">
        <v>6404</v>
      </c>
      <c r="G238" s="68" t="s">
        <v>4856</v>
      </c>
      <c r="H238" s="65" t="s">
        <v>2216</v>
      </c>
      <c r="I238" s="101">
        <f t="shared" si="18"/>
        <v>387.71176118062078</v>
      </c>
      <c r="J238" s="63">
        <f t="shared" si="19"/>
        <v>590.76826863436804</v>
      </c>
      <c r="K238" s="63">
        <v>239.76911927040001</v>
      </c>
      <c r="L238" s="61">
        <f t="shared" si="20"/>
        <v>0.45</v>
      </c>
      <c r="M238" s="63">
        <f t="shared" si="21"/>
        <v>131.87301559872003</v>
      </c>
      <c r="N238" s="63">
        <f t="shared" si="22"/>
        <v>24.936911927039944</v>
      </c>
      <c r="O238" s="62">
        <f t="shared" si="23"/>
        <v>5.1075294719989596E-2</v>
      </c>
      <c r="P238" s="63">
        <v>2.75</v>
      </c>
      <c r="X238" s="99" t="s">
        <v>2673</v>
      </c>
      <c r="Y238" s="99" t="s">
        <v>2673</v>
      </c>
      <c r="Z238" s="99">
        <v>71</v>
      </c>
      <c r="AB238" s="103"/>
    </row>
    <row r="239" spans="1:28" ht="15.75">
      <c r="A239" s="66">
        <v>255</v>
      </c>
      <c r="B239" s="66">
        <v>55</v>
      </c>
      <c r="C239" s="66">
        <v>17</v>
      </c>
      <c r="D239" s="66">
        <v>104</v>
      </c>
      <c r="E239" s="67" t="s">
        <v>465</v>
      </c>
      <c r="F239" s="69" t="s">
        <v>6404</v>
      </c>
      <c r="G239" s="68" t="s">
        <v>4856</v>
      </c>
      <c r="H239" s="65" t="s">
        <v>2273</v>
      </c>
      <c r="I239" s="101">
        <f t="shared" si="18"/>
        <v>446.16890391617267</v>
      </c>
      <c r="J239" s="63">
        <f t="shared" si="19"/>
        <v>688.19683986028792</v>
      </c>
      <c r="K239" s="63">
        <v>280.02885944639996</v>
      </c>
      <c r="L239" s="61">
        <f t="shared" si="20"/>
        <v>0.45</v>
      </c>
      <c r="M239" s="63">
        <f t="shared" si="21"/>
        <v>154.01587269551999</v>
      </c>
      <c r="N239" s="63">
        <f t="shared" si="22"/>
        <v>28.962885944639936</v>
      </c>
      <c r="O239" s="62">
        <f t="shared" si="23"/>
        <v>5.092306439554254E-2</v>
      </c>
      <c r="P239" s="63">
        <v>2.75</v>
      </c>
      <c r="X239" s="99" t="s">
        <v>2673</v>
      </c>
      <c r="Y239" s="99" t="s">
        <v>2673</v>
      </c>
      <c r="Z239" s="99">
        <v>71</v>
      </c>
      <c r="AB239" s="103"/>
    </row>
    <row r="240" spans="1:28" ht="15.75">
      <c r="A240" s="66">
        <v>235</v>
      </c>
      <c r="B240" s="66">
        <v>50</v>
      </c>
      <c r="C240" s="66">
        <v>19</v>
      </c>
      <c r="D240" s="66">
        <v>99</v>
      </c>
      <c r="E240" s="67" t="s">
        <v>465</v>
      </c>
      <c r="F240" s="69" t="s">
        <v>6404</v>
      </c>
      <c r="G240" s="68" t="s">
        <v>4851</v>
      </c>
      <c r="H240" s="65" t="s">
        <v>2284</v>
      </c>
      <c r="I240" s="101">
        <f t="shared" si="18"/>
        <v>483.84128479019517</v>
      </c>
      <c r="J240" s="63">
        <f t="shared" si="19"/>
        <v>750.98414131699201</v>
      </c>
      <c r="K240" s="63">
        <v>305.97402533759998</v>
      </c>
      <c r="L240" s="61">
        <f t="shared" si="20"/>
        <v>0.45</v>
      </c>
      <c r="M240" s="63">
        <f t="shared" si="21"/>
        <v>168.28571393568001</v>
      </c>
      <c r="N240" s="63">
        <f t="shared" si="22"/>
        <v>31.557402533759955</v>
      </c>
      <c r="O240" s="62">
        <f t="shared" si="23"/>
        <v>5.0845890032891923E-2</v>
      </c>
      <c r="P240" s="63">
        <v>2.75</v>
      </c>
      <c r="X240" s="99" t="s">
        <v>2673</v>
      </c>
      <c r="Y240" s="99" t="s">
        <v>2672</v>
      </c>
      <c r="Z240" s="99">
        <v>72</v>
      </c>
      <c r="AB240" s="103"/>
    </row>
    <row r="241" spans="1:28" ht="15.75">
      <c r="A241" s="66">
        <v>255</v>
      </c>
      <c r="B241" s="66">
        <v>45</v>
      </c>
      <c r="C241" s="66">
        <v>19</v>
      </c>
      <c r="D241" s="66">
        <v>100</v>
      </c>
      <c r="E241" s="67" t="s">
        <v>465</v>
      </c>
      <c r="F241" s="69" t="s">
        <v>6404</v>
      </c>
      <c r="G241" s="68" t="s">
        <v>4851</v>
      </c>
      <c r="H241" s="65" t="s">
        <v>2371</v>
      </c>
      <c r="I241" s="101">
        <f t="shared" si="18"/>
        <v>515.66795139066232</v>
      </c>
      <c r="J241" s="63">
        <f t="shared" si="19"/>
        <v>804.02858565110409</v>
      </c>
      <c r="K241" s="63">
        <v>327.89321721120001</v>
      </c>
      <c r="L241" s="61">
        <f t="shared" si="20"/>
        <v>0.45</v>
      </c>
      <c r="M241" s="63">
        <f t="shared" si="21"/>
        <v>180.34126946616001</v>
      </c>
      <c r="N241" s="63">
        <f t="shared" si="22"/>
        <v>33.749321721119941</v>
      </c>
      <c r="O241" s="62">
        <f t="shared" si="23"/>
        <v>5.0790083849426196E-2</v>
      </c>
      <c r="P241" s="63">
        <v>2.75</v>
      </c>
      <c r="X241" s="99" t="s">
        <v>2671</v>
      </c>
      <c r="Y241" s="99" t="s">
        <v>2672</v>
      </c>
      <c r="Z241" s="99">
        <v>72</v>
      </c>
      <c r="AB241" s="103"/>
    </row>
    <row r="242" spans="1:28" ht="15.75">
      <c r="A242" s="66">
        <v>235</v>
      </c>
      <c r="B242" s="66">
        <v>45</v>
      </c>
      <c r="C242" s="66">
        <v>20</v>
      </c>
      <c r="D242" s="66">
        <v>100</v>
      </c>
      <c r="E242" s="67" t="s">
        <v>362</v>
      </c>
      <c r="F242" s="69" t="s">
        <v>6404</v>
      </c>
      <c r="G242" s="68" t="s">
        <v>4851</v>
      </c>
      <c r="H242" s="65" t="s">
        <v>2401</v>
      </c>
      <c r="I242" s="101">
        <f t="shared" si="18"/>
        <v>534.50414182767361</v>
      </c>
      <c r="J242" s="63">
        <f t="shared" si="19"/>
        <v>835.42223637945597</v>
      </c>
      <c r="K242" s="63">
        <v>340.86580015679999</v>
      </c>
      <c r="L242" s="61">
        <f t="shared" si="20"/>
        <v>0.45</v>
      </c>
      <c r="M242" s="63">
        <f t="shared" si="21"/>
        <v>187.47619008624002</v>
      </c>
      <c r="N242" s="63">
        <f t="shared" si="22"/>
        <v>35.046580015679979</v>
      </c>
      <c r="O242" s="62">
        <f t="shared" si="23"/>
        <v>5.0760393932956602E-2</v>
      </c>
      <c r="P242" s="63">
        <v>2.75</v>
      </c>
      <c r="X242" s="99" t="s">
        <v>2673</v>
      </c>
      <c r="Y242" s="99" t="s">
        <v>2672</v>
      </c>
      <c r="Z242" s="99">
        <v>71</v>
      </c>
      <c r="AB242" s="103"/>
    </row>
    <row r="243" spans="1:28" ht="15.75">
      <c r="A243" s="66">
        <v>255</v>
      </c>
      <c r="B243" s="66">
        <v>40</v>
      </c>
      <c r="C243" s="66">
        <v>20</v>
      </c>
      <c r="D243" s="66">
        <v>101</v>
      </c>
      <c r="E243" s="67" t="s">
        <v>362</v>
      </c>
      <c r="F243" s="69" t="s">
        <v>6404</v>
      </c>
      <c r="G243" s="68" t="s">
        <v>4851</v>
      </c>
      <c r="H243" s="65" t="s">
        <v>2415</v>
      </c>
      <c r="I243" s="101">
        <f t="shared" si="18"/>
        <v>583.86795124880632</v>
      </c>
      <c r="J243" s="63">
        <f t="shared" si="19"/>
        <v>917.69525208134405</v>
      </c>
      <c r="K243" s="63">
        <v>374.8629140832</v>
      </c>
      <c r="L243" s="61">
        <f t="shared" si="20"/>
        <v>0.45</v>
      </c>
      <c r="M243" s="63">
        <f t="shared" si="21"/>
        <v>206.17460274576001</v>
      </c>
      <c r="N243" s="63">
        <f t="shared" si="22"/>
        <v>38.446291408319894</v>
      </c>
      <c r="O243" s="62">
        <f t="shared" si="23"/>
        <v>5.0692223260999897E-2</v>
      </c>
      <c r="P243" s="63">
        <v>2.75</v>
      </c>
      <c r="X243" s="99" t="s">
        <v>2673</v>
      </c>
      <c r="Y243" s="99" t="s">
        <v>2672</v>
      </c>
      <c r="Z243" s="99">
        <v>72</v>
      </c>
      <c r="AB243" s="103"/>
    </row>
    <row r="244" spans="1:28" ht="15.75">
      <c r="A244" s="66">
        <v>235</v>
      </c>
      <c r="B244" s="66">
        <v>60</v>
      </c>
      <c r="C244" s="66">
        <v>18</v>
      </c>
      <c r="D244" s="66">
        <v>103</v>
      </c>
      <c r="E244" s="67" t="s">
        <v>362</v>
      </c>
      <c r="F244" s="69" t="s">
        <v>6404</v>
      </c>
      <c r="G244" s="68" t="s">
        <v>4851</v>
      </c>
      <c r="H244" s="65" t="s">
        <v>2257</v>
      </c>
      <c r="I244" s="101">
        <f t="shared" si="18"/>
        <v>414.34223731570557</v>
      </c>
      <c r="J244" s="63">
        <f t="shared" si="19"/>
        <v>635.15239552617606</v>
      </c>
      <c r="K244" s="63">
        <v>258.10966757279999</v>
      </c>
      <c r="L244" s="61">
        <f t="shared" si="20"/>
        <v>0.45</v>
      </c>
      <c r="M244" s="63">
        <f t="shared" si="21"/>
        <v>141.96031716504001</v>
      </c>
      <c r="N244" s="63">
        <f t="shared" si="22"/>
        <v>26.77096675727995</v>
      </c>
      <c r="O244" s="62">
        <f t="shared" si="23"/>
        <v>5.1000153670952751E-2</v>
      </c>
      <c r="P244" s="63">
        <v>2.75</v>
      </c>
      <c r="X244" s="99" t="s">
        <v>2673</v>
      </c>
      <c r="Y244" s="99" t="s">
        <v>2670</v>
      </c>
      <c r="Z244" s="99">
        <v>72</v>
      </c>
      <c r="AB244" s="103"/>
    </row>
    <row r="245" spans="1:28" ht="15.75">
      <c r="A245" s="66">
        <v>225</v>
      </c>
      <c r="B245" s="66">
        <v>45</v>
      </c>
      <c r="C245" s="66">
        <v>18</v>
      </c>
      <c r="D245" s="66">
        <v>95</v>
      </c>
      <c r="E245" s="67" t="s">
        <v>362</v>
      </c>
      <c r="F245" s="69" t="s">
        <v>6404</v>
      </c>
      <c r="G245" s="68" t="s">
        <v>4854</v>
      </c>
      <c r="H245" s="65" t="s">
        <v>2355</v>
      </c>
      <c r="I245" s="101">
        <f t="shared" si="18"/>
        <v>392.67464687869438</v>
      </c>
      <c r="J245" s="63">
        <f t="shared" si="19"/>
        <v>600.92734479782405</v>
      </c>
      <c r="K245" s="63">
        <v>245.13708462720001</v>
      </c>
      <c r="L245" s="61">
        <f t="shared" si="20"/>
        <v>0.45</v>
      </c>
      <c r="M245" s="63">
        <f t="shared" si="21"/>
        <v>134.82539654496003</v>
      </c>
      <c r="N245" s="63">
        <f t="shared" si="22"/>
        <v>25.473708462719912</v>
      </c>
      <c r="O245" s="62">
        <f t="shared" si="23"/>
        <v>5.129270203249154E-2</v>
      </c>
      <c r="P245" s="63">
        <v>1.58</v>
      </c>
      <c r="X245" s="99" t="s">
        <v>2673</v>
      </c>
      <c r="Y245" s="99" t="s">
        <v>2670</v>
      </c>
      <c r="Z245" s="99">
        <v>71</v>
      </c>
      <c r="AB245" s="103"/>
    </row>
    <row r="246" spans="1:28" ht="15.75">
      <c r="A246" s="66">
        <v>175</v>
      </c>
      <c r="B246" s="66">
        <v>60</v>
      </c>
      <c r="C246" s="66">
        <v>14</v>
      </c>
      <c r="D246" s="66">
        <v>79</v>
      </c>
      <c r="E246" s="67" t="s">
        <v>554</v>
      </c>
      <c r="F246" s="69" t="s">
        <v>6404</v>
      </c>
      <c r="G246" s="68" t="s">
        <v>4863</v>
      </c>
      <c r="H246" s="65" t="s">
        <v>620</v>
      </c>
      <c r="I246" s="101">
        <f t="shared" si="18"/>
        <v>173.7851235244608</v>
      </c>
      <c r="J246" s="63">
        <f t="shared" si="19"/>
        <v>236.11147254076798</v>
      </c>
      <c r="K246" s="63">
        <v>94.386724190400002</v>
      </c>
      <c r="L246" s="61">
        <f t="shared" si="20"/>
        <v>0.45</v>
      </c>
      <c r="M246" s="63">
        <f t="shared" si="21"/>
        <v>51.912698304720003</v>
      </c>
      <c r="N246" s="63">
        <f t="shared" si="22"/>
        <v>10.398672419039997</v>
      </c>
      <c r="O246" s="62">
        <f t="shared" si="23"/>
        <v>5.3290056140181279E-2</v>
      </c>
      <c r="P246" s="63">
        <v>1.58</v>
      </c>
      <c r="X246" s="99" t="s">
        <v>394</v>
      </c>
      <c r="Y246" s="99" t="s">
        <v>2672</v>
      </c>
      <c r="Z246" s="99">
        <v>70</v>
      </c>
      <c r="AB246" s="103"/>
    </row>
    <row r="247" spans="1:28" ht="15.75">
      <c r="A247" s="66">
        <v>265</v>
      </c>
      <c r="B247" s="66">
        <v>35</v>
      </c>
      <c r="C247" s="66">
        <v>19</v>
      </c>
      <c r="D247" s="66">
        <v>94</v>
      </c>
      <c r="E247" s="67" t="s">
        <v>559</v>
      </c>
      <c r="F247" s="69" t="s">
        <v>6404</v>
      </c>
      <c r="G247" s="68" t="s">
        <v>4849</v>
      </c>
      <c r="H247" s="65" t="s">
        <v>2418</v>
      </c>
      <c r="I247" s="101">
        <f t="shared" si="18"/>
        <v>612.21369404110078</v>
      </c>
      <c r="J247" s="63">
        <f t="shared" si="19"/>
        <v>966.82575673516794</v>
      </c>
      <c r="K247" s="63">
        <v>396.33477551039999</v>
      </c>
      <c r="L247" s="61">
        <f t="shared" si="20"/>
        <v>0.45</v>
      </c>
      <c r="M247" s="63">
        <f t="shared" si="21"/>
        <v>217.98412653072</v>
      </c>
      <c r="N247" s="63">
        <f t="shared" si="22"/>
        <v>40.593477551039939</v>
      </c>
      <c r="O247" s="62">
        <f t="shared" si="23"/>
        <v>5.0803474663959236E-2</v>
      </c>
      <c r="P247" s="63">
        <v>1.58</v>
      </c>
      <c r="X247" s="99" t="s">
        <v>2671</v>
      </c>
      <c r="Y247" s="99" t="s">
        <v>2672</v>
      </c>
      <c r="Z247" s="99">
        <v>72</v>
      </c>
      <c r="AB247" s="103"/>
    </row>
    <row r="248" spans="1:28" ht="15.75">
      <c r="A248" s="66">
        <v>225</v>
      </c>
      <c r="B248" s="66">
        <v>55</v>
      </c>
      <c r="C248" s="66">
        <v>16</v>
      </c>
      <c r="D248" s="66">
        <v>99</v>
      </c>
      <c r="E248" s="67" t="s">
        <v>559</v>
      </c>
      <c r="F248" s="69" t="s">
        <v>6404</v>
      </c>
      <c r="G248" s="68" t="s">
        <v>4854</v>
      </c>
      <c r="H248" s="65" t="s">
        <v>2233</v>
      </c>
      <c r="I248" s="101">
        <f t="shared" si="18"/>
        <v>298.49369469363842</v>
      </c>
      <c r="J248" s="63">
        <f t="shared" si="19"/>
        <v>443.95909115606406</v>
      </c>
      <c r="K248" s="63">
        <v>180.27416989920002</v>
      </c>
      <c r="L248" s="61">
        <f t="shared" si="20"/>
        <v>0.45</v>
      </c>
      <c r="M248" s="63">
        <f t="shared" si="21"/>
        <v>99.150793444560023</v>
      </c>
      <c r="N248" s="63">
        <f t="shared" si="22"/>
        <v>18.987416989919979</v>
      </c>
      <c r="O248" s="62">
        <f t="shared" si="23"/>
        <v>5.174975581190857E-2</v>
      </c>
      <c r="P248" s="63">
        <v>1.58</v>
      </c>
      <c r="X248" s="99" t="s">
        <v>2673</v>
      </c>
      <c r="Y248" s="99" t="s">
        <v>2672</v>
      </c>
      <c r="Z248" s="99">
        <v>72</v>
      </c>
      <c r="AB248" s="103"/>
    </row>
    <row r="249" spans="1:28" ht="15.75">
      <c r="A249" s="66">
        <v>225</v>
      </c>
      <c r="B249" s="66">
        <v>50</v>
      </c>
      <c r="C249" s="66">
        <v>17</v>
      </c>
      <c r="D249" s="66">
        <v>98</v>
      </c>
      <c r="E249" s="67" t="s">
        <v>559</v>
      </c>
      <c r="F249" s="69" t="s">
        <v>6404</v>
      </c>
      <c r="G249" s="68" t="s">
        <v>4849</v>
      </c>
      <c r="H249" s="65" t="s">
        <v>2272</v>
      </c>
      <c r="I249" s="101">
        <f t="shared" si="18"/>
        <v>360.19845647005445</v>
      </c>
      <c r="J249" s="63">
        <f t="shared" si="19"/>
        <v>546.80036078342403</v>
      </c>
      <c r="K249" s="63">
        <v>222.77056230720001</v>
      </c>
      <c r="L249" s="61">
        <f t="shared" si="20"/>
        <v>0.45</v>
      </c>
      <c r="M249" s="63">
        <f t="shared" si="21"/>
        <v>122.52380926896001</v>
      </c>
      <c r="N249" s="63">
        <f t="shared" si="22"/>
        <v>23.237056230720043</v>
      </c>
      <c r="O249" s="62">
        <f t="shared" si="23"/>
        <v>5.1420664753927862E-2</v>
      </c>
      <c r="P249" s="63">
        <v>1.58</v>
      </c>
      <c r="X249" s="99" t="s">
        <v>2671</v>
      </c>
      <c r="Y249" s="99" t="s">
        <v>2672</v>
      </c>
      <c r="Z249" s="99">
        <v>72</v>
      </c>
      <c r="AB249" s="103"/>
    </row>
    <row r="250" spans="1:28" ht="15.75">
      <c r="A250" s="66">
        <v>245</v>
      </c>
      <c r="B250" s="66">
        <v>45</v>
      </c>
      <c r="C250" s="66">
        <v>17</v>
      </c>
      <c r="D250" s="66">
        <v>99</v>
      </c>
      <c r="E250" s="67" t="s">
        <v>559</v>
      </c>
      <c r="F250" s="69" t="s">
        <v>6404</v>
      </c>
      <c r="G250" s="68" t="s">
        <v>4849</v>
      </c>
      <c r="H250" s="65" t="s">
        <v>2285</v>
      </c>
      <c r="I250" s="101">
        <f t="shared" si="18"/>
        <v>359.54893266188162</v>
      </c>
      <c r="J250" s="63">
        <f t="shared" si="19"/>
        <v>545.71782110313598</v>
      </c>
      <c r="K250" s="63">
        <v>222.32323186080001</v>
      </c>
      <c r="L250" s="61">
        <f t="shared" si="20"/>
        <v>0.45</v>
      </c>
      <c r="M250" s="63">
        <f t="shared" si="21"/>
        <v>122.27777752344001</v>
      </c>
      <c r="N250" s="63">
        <f t="shared" si="22"/>
        <v>23.192323186079989</v>
      </c>
      <c r="O250" s="62">
        <f t="shared" si="23"/>
        <v>5.1423482924617875E-2</v>
      </c>
      <c r="P250" s="63">
        <v>1.58</v>
      </c>
      <c r="X250" s="99">
        <v>0</v>
      </c>
      <c r="Y250" s="99">
        <v>0</v>
      </c>
      <c r="Z250" s="99">
        <v>0</v>
      </c>
      <c r="AB250" s="103"/>
    </row>
    <row r="251" spans="1:28" ht="15.75">
      <c r="A251" s="66">
        <v>215</v>
      </c>
      <c r="B251" s="66">
        <v>40</v>
      </c>
      <c r="C251" s="66">
        <v>17</v>
      </c>
      <c r="D251" s="66">
        <v>87</v>
      </c>
      <c r="E251" s="67" t="s">
        <v>465</v>
      </c>
      <c r="F251" s="69" t="s">
        <v>6404</v>
      </c>
      <c r="G251" s="68" t="s">
        <v>4849</v>
      </c>
      <c r="H251" s="65" t="s">
        <v>2202</v>
      </c>
      <c r="I251" s="101">
        <f t="shared" si="18"/>
        <v>304.33940896719355</v>
      </c>
      <c r="J251" s="63">
        <f t="shared" si="19"/>
        <v>453.70194827865595</v>
      </c>
      <c r="K251" s="63">
        <v>184.30014391679998</v>
      </c>
      <c r="L251" s="61">
        <f t="shared" si="20"/>
        <v>0.45</v>
      </c>
      <c r="M251" s="63">
        <f t="shared" si="21"/>
        <v>101.36507915423999</v>
      </c>
      <c r="N251" s="63">
        <f t="shared" si="22"/>
        <v>19.390014391679983</v>
      </c>
      <c r="O251" s="62">
        <f t="shared" si="23"/>
        <v>5.1712181318478427E-2</v>
      </c>
      <c r="P251" s="63">
        <v>1.58</v>
      </c>
      <c r="X251" s="99" t="s">
        <v>2671</v>
      </c>
      <c r="Y251" s="99" t="s">
        <v>2672</v>
      </c>
      <c r="Z251" s="99">
        <v>72</v>
      </c>
      <c r="AB251" s="103"/>
    </row>
    <row r="252" spans="1:28" ht="15.75">
      <c r="A252" s="66">
        <v>205</v>
      </c>
      <c r="B252" s="66">
        <v>60</v>
      </c>
      <c r="C252" s="66">
        <v>16</v>
      </c>
      <c r="D252" s="66">
        <v>96</v>
      </c>
      <c r="E252" s="67" t="s">
        <v>360</v>
      </c>
      <c r="F252" s="69" t="s">
        <v>6404</v>
      </c>
      <c r="G252" s="68" t="s">
        <v>4856</v>
      </c>
      <c r="H252" s="65" t="s">
        <v>2125</v>
      </c>
      <c r="I252" s="101">
        <f t="shared" si="18"/>
        <v>292.23176137921917</v>
      </c>
      <c r="J252" s="63">
        <f t="shared" si="19"/>
        <v>431.63493563203195</v>
      </c>
      <c r="K252" s="63">
        <v>174.01154364959999</v>
      </c>
      <c r="L252" s="61">
        <f t="shared" si="20"/>
        <v>0.45</v>
      </c>
      <c r="M252" s="63">
        <f t="shared" si="21"/>
        <v>95.706349007279996</v>
      </c>
      <c r="N252" s="63">
        <f t="shared" si="22"/>
        <v>18.361154364959987</v>
      </c>
      <c r="O252" s="62">
        <f t="shared" si="23"/>
        <v>5.1471729805813347E-2</v>
      </c>
      <c r="P252" s="63">
        <v>2.75</v>
      </c>
      <c r="X252" s="99" t="s">
        <v>2673</v>
      </c>
      <c r="Y252" s="99" t="s">
        <v>2672</v>
      </c>
      <c r="Z252" s="99">
        <v>73</v>
      </c>
      <c r="AB252" s="103"/>
    </row>
    <row r="253" spans="1:28" ht="15.75">
      <c r="A253" s="66">
        <v>255</v>
      </c>
      <c r="B253" s="66">
        <v>45</v>
      </c>
      <c r="C253" s="66">
        <v>18</v>
      </c>
      <c r="D253" s="66">
        <v>99</v>
      </c>
      <c r="E253" s="67" t="s">
        <v>559</v>
      </c>
      <c r="F253" s="69" t="s">
        <v>6404</v>
      </c>
      <c r="G253" s="68" t="s">
        <v>4845</v>
      </c>
      <c r="H253" s="65" t="s">
        <v>2386</v>
      </c>
      <c r="I253" s="101">
        <f t="shared" si="18"/>
        <v>423.20226586281609</v>
      </c>
      <c r="J253" s="63">
        <f t="shared" si="19"/>
        <v>651.80670977136003</v>
      </c>
      <c r="K253" s="63">
        <v>266.16161560800003</v>
      </c>
      <c r="L253" s="61">
        <f t="shared" si="20"/>
        <v>0.45</v>
      </c>
      <c r="M253" s="63">
        <f t="shared" si="21"/>
        <v>146.38888858440004</v>
      </c>
      <c r="N253" s="63">
        <f t="shared" si="22"/>
        <v>27.57616156079996</v>
      </c>
      <c r="O253" s="62">
        <f t="shared" si="23"/>
        <v>5.1191795034255534E-2</v>
      </c>
      <c r="P253" s="63">
        <v>1.58</v>
      </c>
      <c r="X253" s="99" t="s">
        <v>2673</v>
      </c>
      <c r="Y253" s="99" t="s">
        <v>2670</v>
      </c>
      <c r="Z253" s="99">
        <v>73</v>
      </c>
      <c r="AB253" s="103"/>
    </row>
    <row r="254" spans="1:28" ht="15.75">
      <c r="A254" s="66">
        <v>195</v>
      </c>
      <c r="B254" s="66">
        <v>60</v>
      </c>
      <c r="C254" s="66">
        <v>14</v>
      </c>
      <c r="D254" s="66">
        <v>86</v>
      </c>
      <c r="E254" s="67" t="s">
        <v>554</v>
      </c>
      <c r="F254" s="69" t="s">
        <v>6404</v>
      </c>
      <c r="G254" s="68" t="s">
        <v>4854</v>
      </c>
      <c r="H254" s="65" t="s">
        <v>622</v>
      </c>
      <c r="I254" s="101">
        <f t="shared" si="18"/>
        <v>193.92036157781757</v>
      </c>
      <c r="J254" s="63">
        <f t="shared" si="19"/>
        <v>269.67020262969601</v>
      </c>
      <c r="K254" s="63">
        <v>108.2539680288</v>
      </c>
      <c r="L254" s="61">
        <f t="shared" si="20"/>
        <v>0.45</v>
      </c>
      <c r="M254" s="63">
        <f t="shared" si="21"/>
        <v>59.539682415840005</v>
      </c>
      <c r="N254" s="63">
        <f t="shared" si="22"/>
        <v>11.785396802879973</v>
      </c>
      <c r="O254" s="62">
        <f t="shared" si="23"/>
        <v>5.2880629718911422E-2</v>
      </c>
      <c r="P254" s="63">
        <v>1.58</v>
      </c>
      <c r="X254" s="99" t="s">
        <v>2671</v>
      </c>
      <c r="Y254" s="99" t="s">
        <v>2672</v>
      </c>
      <c r="Z254" s="99">
        <v>70</v>
      </c>
      <c r="AB254" s="103"/>
    </row>
    <row r="255" spans="1:28" ht="15.75">
      <c r="A255" s="66">
        <v>225</v>
      </c>
      <c r="B255" s="66">
        <v>55</v>
      </c>
      <c r="C255" s="66">
        <v>17</v>
      </c>
      <c r="D255" s="66">
        <v>97</v>
      </c>
      <c r="E255" s="67" t="s">
        <v>559</v>
      </c>
      <c r="F255" s="69" t="s">
        <v>6404</v>
      </c>
      <c r="G255" s="68" t="s">
        <v>4854</v>
      </c>
      <c r="H255" s="65" t="s">
        <v>2258</v>
      </c>
      <c r="I255" s="101">
        <f t="shared" si="18"/>
        <v>346.55845649842558</v>
      </c>
      <c r="J255" s="63">
        <f t="shared" si="19"/>
        <v>524.06702749737599</v>
      </c>
      <c r="K255" s="63">
        <v>213.37662293280002</v>
      </c>
      <c r="L255" s="61">
        <f t="shared" si="20"/>
        <v>0.45</v>
      </c>
      <c r="M255" s="63">
        <f t="shared" si="21"/>
        <v>117.35714261304003</v>
      </c>
      <c r="N255" s="63">
        <f t="shared" si="22"/>
        <v>22.297662293279984</v>
      </c>
      <c r="O255" s="62">
        <f t="shared" si="23"/>
        <v>5.1482291308632022E-2</v>
      </c>
      <c r="P255" s="63">
        <v>1.58</v>
      </c>
      <c r="X255" s="99" t="s">
        <v>2671</v>
      </c>
      <c r="Y255" s="99" t="s">
        <v>2672</v>
      </c>
      <c r="Z255" s="99">
        <v>71</v>
      </c>
      <c r="AB255" s="103"/>
    </row>
    <row r="256" spans="1:28" ht="15.75">
      <c r="A256" s="66">
        <v>255</v>
      </c>
      <c r="B256" s="66">
        <v>70</v>
      </c>
      <c r="C256" s="66">
        <v>15</v>
      </c>
      <c r="D256" s="66">
        <v>108</v>
      </c>
      <c r="E256" s="67" t="s">
        <v>485</v>
      </c>
      <c r="F256" s="69" t="s">
        <v>6404</v>
      </c>
      <c r="G256" s="68" t="s">
        <v>4865</v>
      </c>
      <c r="H256" s="65" t="s">
        <v>2128</v>
      </c>
      <c r="I256" s="101">
        <f t="shared" si="18"/>
        <v>305.87176135084798</v>
      </c>
      <c r="J256" s="63">
        <f t="shared" si="19"/>
        <v>454.36826891807999</v>
      </c>
      <c r="K256" s="63">
        <v>183.40548302400001</v>
      </c>
      <c r="L256" s="61">
        <f t="shared" si="20"/>
        <v>0.45</v>
      </c>
      <c r="M256" s="63">
        <f t="shared" si="21"/>
        <v>100.87301566320001</v>
      </c>
      <c r="N256" s="63">
        <f t="shared" si="22"/>
        <v>19.30054830239996</v>
      </c>
      <c r="O256" s="62">
        <f t="shared" si="23"/>
        <v>5.1398094989143009E-2</v>
      </c>
      <c r="P256" s="63">
        <v>2.75</v>
      </c>
      <c r="X256" s="99">
        <v>0</v>
      </c>
      <c r="Y256" s="99">
        <v>0</v>
      </c>
      <c r="Z256" s="99">
        <v>0</v>
      </c>
      <c r="AB256" s="103"/>
    </row>
    <row r="257" spans="1:28" ht="15.75">
      <c r="A257" s="66">
        <v>265</v>
      </c>
      <c r="B257" s="66">
        <v>70</v>
      </c>
      <c r="C257" s="66">
        <v>15</v>
      </c>
      <c r="D257" s="66">
        <v>110</v>
      </c>
      <c r="E257" s="67" t="s">
        <v>554</v>
      </c>
      <c r="F257" s="69" t="s">
        <v>6404</v>
      </c>
      <c r="G257" s="68" t="s">
        <v>4865</v>
      </c>
      <c r="H257" s="65" t="s">
        <v>2145</v>
      </c>
      <c r="I257" s="101">
        <f t="shared" si="18"/>
        <v>292.88128518739194</v>
      </c>
      <c r="J257" s="63">
        <f t="shared" si="19"/>
        <v>432.71747531231995</v>
      </c>
      <c r="K257" s="63">
        <v>174.45887409599999</v>
      </c>
      <c r="L257" s="61">
        <f t="shared" si="20"/>
        <v>0.45</v>
      </c>
      <c r="M257" s="63">
        <f t="shared" si="21"/>
        <v>95.952380752799996</v>
      </c>
      <c r="N257" s="63">
        <f t="shared" si="22"/>
        <v>18.405887409599956</v>
      </c>
      <c r="O257" s="62">
        <f t="shared" si="23"/>
        <v>5.1468047944080483E-2</v>
      </c>
      <c r="P257" s="63">
        <v>2.75</v>
      </c>
      <c r="X257" s="99">
        <v>0</v>
      </c>
      <c r="Y257" s="99">
        <v>0</v>
      </c>
      <c r="Z257" s="99">
        <v>0</v>
      </c>
      <c r="AB257" s="103"/>
    </row>
    <row r="258" spans="1:28" ht="15.75">
      <c r="A258" s="66">
        <v>265</v>
      </c>
      <c r="B258" s="66">
        <v>70</v>
      </c>
      <c r="C258" s="66">
        <v>15</v>
      </c>
      <c r="D258" s="66">
        <v>110</v>
      </c>
      <c r="E258" s="67" t="s">
        <v>485</v>
      </c>
      <c r="F258" s="69" t="s">
        <v>6404</v>
      </c>
      <c r="G258" s="68" t="s">
        <v>4865</v>
      </c>
      <c r="H258" s="65" t="s">
        <v>2136</v>
      </c>
      <c r="I258" s="101">
        <f t="shared" si="18"/>
        <v>320.16128513064956</v>
      </c>
      <c r="J258" s="63">
        <f t="shared" si="19"/>
        <v>478.18414188441596</v>
      </c>
      <c r="K258" s="63">
        <v>193.2467528448</v>
      </c>
      <c r="L258" s="61">
        <f t="shared" si="20"/>
        <v>0.45</v>
      </c>
      <c r="M258" s="63">
        <f t="shared" si="21"/>
        <v>106.28571406464</v>
      </c>
      <c r="N258" s="63">
        <f t="shared" si="22"/>
        <v>20.28467528447996</v>
      </c>
      <c r="O258" s="62">
        <f t="shared" si="23"/>
        <v>5.1328463126143364E-2</v>
      </c>
      <c r="P258" s="63">
        <v>2.75</v>
      </c>
      <c r="X258" s="99">
        <v>0</v>
      </c>
      <c r="Y258" s="99">
        <v>0</v>
      </c>
      <c r="Z258" s="99">
        <v>0</v>
      </c>
      <c r="AB258" s="103"/>
    </row>
    <row r="259" spans="1:28" ht="15.75">
      <c r="A259" s="66">
        <v>235</v>
      </c>
      <c r="B259" s="66">
        <v>60</v>
      </c>
      <c r="C259" s="66">
        <v>16</v>
      </c>
      <c r="D259" s="66">
        <v>100</v>
      </c>
      <c r="E259" s="67" t="s">
        <v>554</v>
      </c>
      <c r="F259" s="69" t="s">
        <v>6404</v>
      </c>
      <c r="G259" s="68" t="s">
        <v>4858</v>
      </c>
      <c r="H259" s="65" t="s">
        <v>2139</v>
      </c>
      <c r="I259" s="101">
        <f t="shared" si="18"/>
        <v>264.30223762778877</v>
      </c>
      <c r="J259" s="63">
        <f t="shared" si="19"/>
        <v>385.085729379648</v>
      </c>
      <c r="K259" s="63">
        <v>154.7763344544</v>
      </c>
      <c r="L259" s="61">
        <f t="shared" si="20"/>
        <v>0.45</v>
      </c>
      <c r="M259" s="63">
        <f t="shared" si="21"/>
        <v>85.126983949920003</v>
      </c>
      <c r="N259" s="63">
        <f t="shared" si="22"/>
        <v>16.437633445439957</v>
      </c>
      <c r="O259" s="62">
        <f t="shared" si="23"/>
        <v>5.1649632670167499E-2</v>
      </c>
      <c r="P259" s="63">
        <v>2.75</v>
      </c>
      <c r="X259" s="99" t="s">
        <v>2673</v>
      </c>
      <c r="Y259" s="99" t="s">
        <v>2671</v>
      </c>
      <c r="Z259" s="99">
        <v>74</v>
      </c>
      <c r="AB259" s="103"/>
    </row>
    <row r="260" spans="1:28" ht="15.75">
      <c r="A260" s="66">
        <v>225</v>
      </c>
      <c r="B260" s="66">
        <v>75</v>
      </c>
      <c r="C260" s="66">
        <v>16</v>
      </c>
      <c r="D260" s="66">
        <v>121</v>
      </c>
      <c r="E260" s="67" t="s">
        <v>354</v>
      </c>
      <c r="F260" s="69" t="s">
        <v>6404</v>
      </c>
      <c r="G260" s="68" t="s">
        <v>4866</v>
      </c>
      <c r="H260" s="65" t="s">
        <v>2140</v>
      </c>
      <c r="I260" s="101">
        <f t="shared" si="18"/>
        <v>389.66033260513916</v>
      </c>
      <c r="J260" s="63">
        <f t="shared" si="19"/>
        <v>594.01588767523197</v>
      </c>
      <c r="K260" s="63">
        <v>241.11111060959999</v>
      </c>
      <c r="L260" s="61">
        <f t="shared" si="20"/>
        <v>0.45</v>
      </c>
      <c r="M260" s="63">
        <f t="shared" si="21"/>
        <v>132.61111083528002</v>
      </c>
      <c r="N260" s="63">
        <f t="shared" si="22"/>
        <v>25.071111060959936</v>
      </c>
      <c r="O260" s="62">
        <f t="shared" si="23"/>
        <v>5.1069415840855822E-2</v>
      </c>
      <c r="P260" s="63">
        <v>2.75</v>
      </c>
      <c r="X260" s="99" t="s">
        <v>2672</v>
      </c>
      <c r="Y260" s="99" t="s">
        <v>2673</v>
      </c>
      <c r="Z260" s="99">
        <v>72</v>
      </c>
      <c r="AB260" s="103"/>
    </row>
    <row r="261" spans="1:28" ht="15.75">
      <c r="A261" s="66">
        <v>205</v>
      </c>
      <c r="B261" s="66">
        <v>70</v>
      </c>
      <c r="C261" s="66">
        <v>15</v>
      </c>
      <c r="D261" s="66">
        <v>106</v>
      </c>
      <c r="E261" s="67" t="s">
        <v>485</v>
      </c>
      <c r="F261" s="69" t="s">
        <v>6404</v>
      </c>
      <c r="G261" s="68" t="s">
        <v>4867</v>
      </c>
      <c r="H261" s="65" t="s">
        <v>2052</v>
      </c>
      <c r="I261" s="101">
        <f t="shared" si="18"/>
        <v>263.00319001144322</v>
      </c>
      <c r="J261" s="63">
        <f t="shared" si="19"/>
        <v>382.92065001907201</v>
      </c>
      <c r="K261" s="63">
        <v>153.88167356160002</v>
      </c>
      <c r="L261" s="61">
        <f t="shared" si="20"/>
        <v>0.45</v>
      </c>
      <c r="M261" s="63">
        <f t="shared" si="21"/>
        <v>84.634920458880018</v>
      </c>
      <c r="N261" s="63">
        <f t="shared" si="22"/>
        <v>16.348167356159991</v>
      </c>
      <c r="O261" s="62">
        <f t="shared" si="23"/>
        <v>5.1658959891477119E-2</v>
      </c>
      <c r="P261" s="63">
        <v>2.75</v>
      </c>
      <c r="X261" s="99" t="s">
        <v>2672</v>
      </c>
      <c r="Y261" s="99" t="s">
        <v>2673</v>
      </c>
      <c r="Z261" s="99">
        <v>71</v>
      </c>
      <c r="AB261" s="103"/>
    </row>
    <row r="262" spans="1:28" ht="15.75">
      <c r="A262" s="66">
        <v>275</v>
      </c>
      <c r="B262" s="66">
        <v>65</v>
      </c>
      <c r="C262" s="66">
        <v>17</v>
      </c>
      <c r="D262" s="66">
        <v>114</v>
      </c>
      <c r="E262" s="67" t="s">
        <v>554</v>
      </c>
      <c r="F262" s="69" t="s">
        <v>6404</v>
      </c>
      <c r="G262" s="68" t="s">
        <v>4853</v>
      </c>
      <c r="H262" s="65" t="s">
        <v>2250</v>
      </c>
      <c r="I262" s="101">
        <f t="shared" si="18"/>
        <v>446.16890391617267</v>
      </c>
      <c r="J262" s="63">
        <f t="shared" si="19"/>
        <v>688.19683986028792</v>
      </c>
      <c r="K262" s="63">
        <v>280.02885944639996</v>
      </c>
      <c r="L262" s="61">
        <f t="shared" si="20"/>
        <v>0.45</v>
      </c>
      <c r="M262" s="63">
        <f t="shared" si="21"/>
        <v>154.01587269551999</v>
      </c>
      <c r="N262" s="63">
        <f t="shared" si="22"/>
        <v>28.962885944639936</v>
      </c>
      <c r="O262" s="62">
        <f t="shared" si="23"/>
        <v>5.092306439554254E-2</v>
      </c>
      <c r="P262" s="63">
        <v>2.75</v>
      </c>
      <c r="X262" s="99" t="s">
        <v>2673</v>
      </c>
      <c r="Y262" s="99" t="s">
        <v>2673</v>
      </c>
      <c r="Z262" s="99">
        <v>73</v>
      </c>
      <c r="AB262" s="103"/>
    </row>
    <row r="263" spans="1:28" ht="15.75">
      <c r="A263" s="66">
        <v>215</v>
      </c>
      <c r="B263" s="66">
        <v>80</v>
      </c>
      <c r="C263" s="66">
        <v>16</v>
      </c>
      <c r="D263" s="66">
        <v>107</v>
      </c>
      <c r="E263" s="67" t="s">
        <v>485</v>
      </c>
      <c r="F263" s="69" t="s">
        <v>6404</v>
      </c>
      <c r="G263" s="68" t="s">
        <v>4865</v>
      </c>
      <c r="H263" s="65" t="s">
        <v>2117</v>
      </c>
      <c r="I263" s="101">
        <f t="shared" si="18"/>
        <v>330.55366606141439</v>
      </c>
      <c r="J263" s="63">
        <f t="shared" si="19"/>
        <v>495.50477676902398</v>
      </c>
      <c r="K263" s="63">
        <v>200.40403998720001</v>
      </c>
      <c r="L263" s="61">
        <f t="shared" si="20"/>
        <v>0.45</v>
      </c>
      <c r="M263" s="63">
        <f t="shared" si="21"/>
        <v>110.22222199296002</v>
      </c>
      <c r="N263" s="63">
        <f t="shared" si="22"/>
        <v>21.000403998719946</v>
      </c>
      <c r="O263" s="62">
        <f t="shared" si="23"/>
        <v>5.1282025985989743E-2</v>
      </c>
      <c r="P263" s="63">
        <v>2.75</v>
      </c>
      <c r="X263" s="99" t="s">
        <v>2671</v>
      </c>
      <c r="Y263" s="99" t="s">
        <v>2671</v>
      </c>
      <c r="Z263" s="99">
        <v>70</v>
      </c>
      <c r="AB263" s="103"/>
    </row>
    <row r="264" spans="1:28" ht="15.75">
      <c r="A264" s="66">
        <v>235</v>
      </c>
      <c r="B264" s="66">
        <v>75</v>
      </c>
      <c r="C264" s="66">
        <v>15</v>
      </c>
      <c r="D264" s="66">
        <v>105</v>
      </c>
      <c r="E264" s="67" t="s">
        <v>360</v>
      </c>
      <c r="F264" s="69" t="s">
        <v>6404</v>
      </c>
      <c r="G264" s="68" t="s">
        <v>4865</v>
      </c>
      <c r="H264" s="65" t="s">
        <v>2074</v>
      </c>
      <c r="I264" s="101">
        <f t="shared" si="18"/>
        <v>263.00319001144322</v>
      </c>
      <c r="J264" s="63">
        <f t="shared" si="19"/>
        <v>382.92065001907201</v>
      </c>
      <c r="K264" s="63">
        <v>153.88167356160002</v>
      </c>
      <c r="L264" s="61">
        <f t="shared" si="20"/>
        <v>0.45</v>
      </c>
      <c r="M264" s="63">
        <f t="shared" si="21"/>
        <v>84.634920458880018</v>
      </c>
      <c r="N264" s="63">
        <f t="shared" si="22"/>
        <v>16.348167356159991</v>
      </c>
      <c r="O264" s="62">
        <f t="shared" si="23"/>
        <v>5.1658959891477119E-2</v>
      </c>
      <c r="P264" s="63">
        <v>2.75</v>
      </c>
      <c r="X264" s="99" t="s">
        <v>2671</v>
      </c>
      <c r="Y264" s="99" t="s">
        <v>2671</v>
      </c>
      <c r="Z264" s="99">
        <v>75</v>
      </c>
      <c r="AB264" s="103"/>
    </row>
    <row r="265" spans="1:28" ht="15.75">
      <c r="A265" s="66">
        <v>245</v>
      </c>
      <c r="B265" s="66">
        <v>70</v>
      </c>
      <c r="C265" s="66">
        <v>16</v>
      </c>
      <c r="D265" s="66">
        <v>107</v>
      </c>
      <c r="E265" s="67" t="s">
        <v>485</v>
      </c>
      <c r="F265" s="69" t="s">
        <v>6404</v>
      </c>
      <c r="G265" s="68" t="s">
        <v>4865</v>
      </c>
      <c r="H265" s="65" t="s">
        <v>2142</v>
      </c>
      <c r="I265" s="101">
        <f t="shared" si="18"/>
        <v>301.97461850181122</v>
      </c>
      <c r="J265" s="63">
        <f t="shared" si="19"/>
        <v>447.87303083635203</v>
      </c>
      <c r="K265" s="63">
        <v>180.72150034560002</v>
      </c>
      <c r="L265" s="61">
        <f t="shared" si="20"/>
        <v>0.45</v>
      </c>
      <c r="M265" s="63">
        <f t="shared" si="21"/>
        <v>99.396825190080023</v>
      </c>
      <c r="N265" s="63">
        <f t="shared" si="22"/>
        <v>19.032150034559976</v>
      </c>
      <c r="O265" s="62">
        <f t="shared" si="23"/>
        <v>5.1418370735147219E-2</v>
      </c>
      <c r="P265" s="63">
        <v>2.75</v>
      </c>
      <c r="X265" s="99" t="s">
        <v>2673</v>
      </c>
      <c r="Y265" s="99" t="s">
        <v>2673</v>
      </c>
      <c r="Z265" s="99">
        <v>71</v>
      </c>
      <c r="AB265" s="103"/>
    </row>
    <row r="266" spans="1:28" ht="15.75">
      <c r="A266" s="66">
        <v>195</v>
      </c>
      <c r="B266" s="66">
        <v>70</v>
      </c>
      <c r="C266" s="66">
        <v>15</v>
      </c>
      <c r="D266" s="66">
        <v>92</v>
      </c>
      <c r="E266" s="67" t="s">
        <v>485</v>
      </c>
      <c r="F266" s="69" t="s">
        <v>6404</v>
      </c>
      <c r="G266" s="68" t="s">
        <v>4868</v>
      </c>
      <c r="H266" s="65" t="s">
        <v>634</v>
      </c>
      <c r="I266" s="101">
        <f t="shared" si="18"/>
        <v>223.79845675376635</v>
      </c>
      <c r="J266" s="63">
        <f t="shared" si="19"/>
        <v>319.46702792294394</v>
      </c>
      <c r="K266" s="63">
        <v>128.83116856319998</v>
      </c>
      <c r="L266" s="61">
        <f t="shared" si="20"/>
        <v>0.45</v>
      </c>
      <c r="M266" s="63">
        <f t="shared" si="21"/>
        <v>70.857142709759998</v>
      </c>
      <c r="N266" s="63">
        <f t="shared" si="22"/>
        <v>13.843116856319966</v>
      </c>
      <c r="O266" s="62">
        <f t="shared" si="23"/>
        <v>5.2431612442293517E-2</v>
      </c>
      <c r="P266" s="63">
        <v>1.58</v>
      </c>
      <c r="X266" s="99" t="s">
        <v>2671</v>
      </c>
      <c r="Y266" s="99" t="s">
        <v>2673</v>
      </c>
      <c r="Z266" s="99">
        <v>69</v>
      </c>
      <c r="AB266" s="103"/>
    </row>
    <row r="267" spans="1:28" ht="15.75">
      <c r="A267" s="66">
        <v>235</v>
      </c>
      <c r="B267" s="66">
        <v>70</v>
      </c>
      <c r="C267" s="66">
        <v>16</v>
      </c>
      <c r="D267" s="66">
        <v>105</v>
      </c>
      <c r="E267" s="67" t="s">
        <v>554</v>
      </c>
      <c r="F267" s="69" t="s">
        <v>6404</v>
      </c>
      <c r="G267" s="68" t="s">
        <v>4865</v>
      </c>
      <c r="H267" s="65" t="s">
        <v>2129</v>
      </c>
      <c r="I267" s="101">
        <f t="shared" si="18"/>
        <v>277.29271379124475</v>
      </c>
      <c r="J267" s="63">
        <f t="shared" si="19"/>
        <v>406.73652298540793</v>
      </c>
      <c r="K267" s="63">
        <v>163.72294338239999</v>
      </c>
      <c r="L267" s="61">
        <f t="shared" si="20"/>
        <v>0.45</v>
      </c>
      <c r="M267" s="63">
        <f t="shared" si="21"/>
        <v>90.04761886032</v>
      </c>
      <c r="N267" s="63">
        <f t="shared" si="22"/>
        <v>17.332294338239961</v>
      </c>
      <c r="O267" s="62">
        <f t="shared" si="23"/>
        <v>5.1561821877556702E-2</v>
      </c>
      <c r="P267" s="63">
        <v>2.75</v>
      </c>
      <c r="X267" s="99" t="s">
        <v>2671</v>
      </c>
      <c r="Y267" s="99" t="s">
        <v>2671</v>
      </c>
      <c r="Z267" s="99">
        <v>72</v>
      </c>
      <c r="AB267" s="103"/>
    </row>
    <row r="268" spans="1:28" ht="15.75">
      <c r="A268" s="66">
        <v>215</v>
      </c>
      <c r="B268" s="66">
        <v>65</v>
      </c>
      <c r="C268" s="66">
        <v>16</v>
      </c>
      <c r="D268" s="66">
        <v>98</v>
      </c>
      <c r="E268" s="67" t="s">
        <v>485</v>
      </c>
      <c r="F268" s="69" t="s">
        <v>6404</v>
      </c>
      <c r="G268" s="68" t="s">
        <v>4869</v>
      </c>
      <c r="H268" s="65" t="s">
        <v>2101</v>
      </c>
      <c r="I268" s="101">
        <f t="shared" si="18"/>
        <v>266.90033286047998</v>
      </c>
      <c r="J268" s="63">
        <f t="shared" si="19"/>
        <v>389.41588810079998</v>
      </c>
      <c r="K268" s="63">
        <v>156.56565624000001</v>
      </c>
      <c r="L268" s="61">
        <f t="shared" si="20"/>
        <v>0.45</v>
      </c>
      <c r="M268" s="63">
        <f t="shared" si="21"/>
        <v>86.111110932000017</v>
      </c>
      <c r="N268" s="63">
        <f t="shared" si="22"/>
        <v>16.616565623999946</v>
      </c>
      <c r="O268" s="62">
        <f t="shared" si="23"/>
        <v>5.1631289373163684E-2</v>
      </c>
      <c r="P268" s="63">
        <v>2.75</v>
      </c>
      <c r="X268" s="99" t="s">
        <v>2673</v>
      </c>
      <c r="Y268" s="99" t="s">
        <v>2673</v>
      </c>
      <c r="Z268" s="99">
        <v>73</v>
      </c>
      <c r="AB268" s="103"/>
    </row>
    <row r="269" spans="1:28" ht="15.75">
      <c r="A269" s="66">
        <v>145</v>
      </c>
      <c r="B269" s="66">
        <v>65</v>
      </c>
      <c r="C269" s="66">
        <v>15</v>
      </c>
      <c r="D269" s="66">
        <v>72</v>
      </c>
      <c r="E269" s="67" t="s">
        <v>360</v>
      </c>
      <c r="F269" s="69" t="s">
        <v>6404</v>
      </c>
      <c r="G269" s="68" t="s">
        <v>4870</v>
      </c>
      <c r="H269" s="65" t="s">
        <v>607</v>
      </c>
      <c r="I269" s="101">
        <f t="shared" si="18"/>
        <v>162.74321878552317</v>
      </c>
      <c r="J269" s="63">
        <f t="shared" si="19"/>
        <v>217.70829797587194</v>
      </c>
      <c r="K269" s="63">
        <v>86.782106601599992</v>
      </c>
      <c r="L269" s="61">
        <f t="shared" si="20"/>
        <v>0.45</v>
      </c>
      <c r="M269" s="63">
        <f t="shared" si="21"/>
        <v>47.730158630879998</v>
      </c>
      <c r="N269" s="63">
        <f t="shared" si="22"/>
        <v>9.6382106601599986</v>
      </c>
      <c r="O269" s="62">
        <f t="shared" si="23"/>
        <v>5.3568169000549962E-2</v>
      </c>
      <c r="P269" s="63">
        <v>1.58</v>
      </c>
      <c r="X269" s="99" t="s">
        <v>2672</v>
      </c>
      <c r="Y269" s="99" t="s">
        <v>2671</v>
      </c>
      <c r="Z269" s="99">
        <v>68</v>
      </c>
      <c r="AB269" s="103"/>
    </row>
    <row r="270" spans="1:28" ht="15.75">
      <c r="A270" s="66">
        <v>215</v>
      </c>
      <c r="B270" s="66">
        <v>80</v>
      </c>
      <c r="C270" s="66">
        <v>15</v>
      </c>
      <c r="D270" s="66">
        <v>102</v>
      </c>
      <c r="E270" s="67" t="s">
        <v>485</v>
      </c>
      <c r="F270" s="69" t="s">
        <v>6404</v>
      </c>
      <c r="G270" s="68" t="s">
        <v>4865</v>
      </c>
      <c r="H270" s="65" t="s">
        <v>2078</v>
      </c>
      <c r="I270" s="101">
        <f t="shared" si="18"/>
        <v>275.99366617489915</v>
      </c>
      <c r="J270" s="63">
        <f t="shared" si="19"/>
        <v>404.57144362483194</v>
      </c>
      <c r="K270" s="63">
        <v>162.82828248959999</v>
      </c>
      <c r="L270" s="61">
        <f t="shared" si="20"/>
        <v>0.45</v>
      </c>
      <c r="M270" s="63">
        <f t="shared" si="21"/>
        <v>89.55555536928</v>
      </c>
      <c r="N270" s="63">
        <f t="shared" si="22"/>
        <v>17.242828248959967</v>
      </c>
      <c r="O270" s="62">
        <f t="shared" si="23"/>
        <v>5.1570180026321986E-2</v>
      </c>
      <c r="P270" s="63">
        <v>2.75</v>
      </c>
      <c r="X270" s="99" t="s">
        <v>2671</v>
      </c>
      <c r="Y270" s="99" t="s">
        <v>2671</v>
      </c>
      <c r="Z270" s="99">
        <v>72</v>
      </c>
      <c r="AB270" s="103"/>
    </row>
    <row r="271" spans="1:28" ht="15.75">
      <c r="A271" s="66">
        <v>145</v>
      </c>
      <c r="B271" s="66">
        <v>80</v>
      </c>
      <c r="C271" s="66">
        <v>14</v>
      </c>
      <c r="D271" s="66">
        <v>76</v>
      </c>
      <c r="E271" s="67" t="s">
        <v>360</v>
      </c>
      <c r="F271" s="69" t="s">
        <v>6404</v>
      </c>
      <c r="G271" s="68" t="s">
        <v>4871</v>
      </c>
      <c r="H271" s="65" t="s">
        <v>598</v>
      </c>
      <c r="I271" s="101">
        <f t="shared" si="18"/>
        <v>171.18702829176959</v>
      </c>
      <c r="J271" s="63">
        <f t="shared" si="19"/>
        <v>231.78131381961595</v>
      </c>
      <c r="K271" s="63">
        <v>92.597402404799993</v>
      </c>
      <c r="L271" s="61">
        <f t="shared" si="20"/>
        <v>0.45</v>
      </c>
      <c r="M271" s="63">
        <f t="shared" si="21"/>
        <v>50.928571322640003</v>
      </c>
      <c r="N271" s="63">
        <f t="shared" si="22"/>
        <v>10.219740240480007</v>
      </c>
      <c r="O271" s="62">
        <f t="shared" si="23"/>
        <v>5.3351521255956685E-2</v>
      </c>
      <c r="P271" s="63">
        <v>1.58</v>
      </c>
      <c r="X271" s="99" t="s">
        <v>2672</v>
      </c>
      <c r="Y271" s="99" t="s">
        <v>2672</v>
      </c>
      <c r="Z271" s="99">
        <v>70</v>
      </c>
      <c r="AB271" s="103"/>
    </row>
    <row r="272" spans="1:28" ht="15.75">
      <c r="A272" s="66">
        <v>195</v>
      </c>
      <c r="B272" s="66">
        <v>60</v>
      </c>
      <c r="C272" s="66">
        <v>16</v>
      </c>
      <c r="D272" s="66">
        <v>99</v>
      </c>
      <c r="E272" s="67" t="s">
        <v>554</v>
      </c>
      <c r="F272" s="69" t="s">
        <v>6404</v>
      </c>
      <c r="G272" s="68" t="s">
        <v>4872</v>
      </c>
      <c r="H272" s="65" t="s">
        <v>2080</v>
      </c>
      <c r="I272" s="101">
        <f t="shared" si="18"/>
        <v>279.24128521576318</v>
      </c>
      <c r="J272" s="63">
        <f t="shared" si="19"/>
        <v>409.98414202627197</v>
      </c>
      <c r="K272" s="63">
        <v>165.0649347216</v>
      </c>
      <c r="L272" s="61">
        <f t="shared" si="20"/>
        <v>0.45</v>
      </c>
      <c r="M272" s="63">
        <f t="shared" si="21"/>
        <v>90.78571409688</v>
      </c>
      <c r="N272" s="63">
        <f t="shared" si="22"/>
        <v>17.466493472159982</v>
      </c>
      <c r="O272" s="62">
        <f t="shared" si="23"/>
        <v>5.15494501735125E-2</v>
      </c>
      <c r="P272" s="63">
        <v>2.75</v>
      </c>
      <c r="X272" s="99">
        <v>0</v>
      </c>
      <c r="Y272" s="99">
        <v>0</v>
      </c>
      <c r="Z272" s="99">
        <v>0</v>
      </c>
      <c r="AB272" s="103"/>
    </row>
    <row r="273" spans="1:28" ht="15.75">
      <c r="A273" s="66">
        <v>205</v>
      </c>
      <c r="B273" s="66">
        <v>55</v>
      </c>
      <c r="C273" s="66">
        <v>16</v>
      </c>
      <c r="D273" s="66">
        <v>98</v>
      </c>
      <c r="E273" s="67" t="s">
        <v>554</v>
      </c>
      <c r="F273" s="69" t="s">
        <v>6404</v>
      </c>
      <c r="G273" s="68" t="s">
        <v>4872</v>
      </c>
      <c r="H273" s="65" t="s">
        <v>2159</v>
      </c>
      <c r="I273" s="101">
        <f t="shared" si="18"/>
        <v>396.80509449503995</v>
      </c>
      <c r="J273" s="63">
        <f t="shared" si="19"/>
        <v>605.92382415839995</v>
      </c>
      <c r="K273" s="63">
        <v>246.03174552000002</v>
      </c>
      <c r="L273" s="61">
        <f t="shared" si="20"/>
        <v>0.45</v>
      </c>
      <c r="M273" s="63">
        <f t="shared" si="21"/>
        <v>135.31746003600003</v>
      </c>
      <c r="N273" s="63">
        <f t="shared" si="22"/>
        <v>25.563174551999907</v>
      </c>
      <c r="O273" s="62">
        <f t="shared" si="23"/>
        <v>5.1048399113341053E-2</v>
      </c>
      <c r="P273" s="63">
        <v>2.75</v>
      </c>
      <c r="X273" s="99">
        <v>0</v>
      </c>
      <c r="Y273" s="99">
        <v>0</v>
      </c>
      <c r="Z273" s="99">
        <v>0</v>
      </c>
      <c r="AB273" s="103"/>
    </row>
    <row r="274" spans="1:28" ht="15.75">
      <c r="A274" s="66">
        <v>195</v>
      </c>
      <c r="B274" s="66">
        <v>70</v>
      </c>
      <c r="C274" s="66">
        <v>15</v>
      </c>
      <c r="D274" s="66">
        <v>104</v>
      </c>
      <c r="E274" s="67" t="s">
        <v>485</v>
      </c>
      <c r="F274" s="69" t="s">
        <v>6404</v>
      </c>
      <c r="G274" s="68" t="s">
        <v>4873</v>
      </c>
      <c r="H274" s="65" t="s">
        <v>632</v>
      </c>
      <c r="I274" s="101">
        <f t="shared" si="18"/>
        <v>215.58795201482877</v>
      </c>
      <c r="J274" s="63">
        <f t="shared" si="19"/>
        <v>303.89525335804797</v>
      </c>
      <c r="K274" s="63">
        <v>121.2265509744</v>
      </c>
      <c r="L274" s="61">
        <f t="shared" si="20"/>
        <v>0.45</v>
      </c>
      <c r="M274" s="63">
        <f t="shared" si="21"/>
        <v>66.674603035920001</v>
      </c>
      <c r="N274" s="63">
        <f t="shared" si="22"/>
        <v>13.082655097439982</v>
      </c>
      <c r="O274" s="62">
        <f t="shared" si="23"/>
        <v>5.2090358414553881E-2</v>
      </c>
      <c r="P274" s="63">
        <v>2.75</v>
      </c>
      <c r="X274" s="99" t="s">
        <v>2673</v>
      </c>
      <c r="Y274" s="99" t="s">
        <v>2672</v>
      </c>
      <c r="Z274" s="99">
        <v>71</v>
      </c>
      <c r="AB274" s="103"/>
    </row>
    <row r="275" spans="1:28" ht="15.75">
      <c r="A275" s="66">
        <v>225</v>
      </c>
      <c r="B275" s="66">
        <v>70</v>
      </c>
      <c r="C275" s="66">
        <v>16</v>
      </c>
      <c r="D275" s="66">
        <v>102</v>
      </c>
      <c r="E275" s="67" t="s">
        <v>360</v>
      </c>
      <c r="F275" s="69" t="s">
        <v>6404</v>
      </c>
      <c r="G275" s="68" t="s">
        <v>4858</v>
      </c>
      <c r="H275" s="65" t="s">
        <v>2134</v>
      </c>
      <c r="I275" s="101">
        <f t="shared" si="18"/>
        <v>283.78795187297277</v>
      </c>
      <c r="J275" s="63">
        <f t="shared" si="19"/>
        <v>417.56191978828798</v>
      </c>
      <c r="K275" s="63">
        <v>168.19624784640001</v>
      </c>
      <c r="L275" s="61">
        <f t="shared" si="20"/>
        <v>0.45</v>
      </c>
      <c r="M275" s="63">
        <f t="shared" si="21"/>
        <v>92.507936315520013</v>
      </c>
      <c r="N275" s="63">
        <f t="shared" si="22"/>
        <v>17.779624784639935</v>
      </c>
      <c r="O275" s="62">
        <f t="shared" si="23"/>
        <v>5.152133125626495E-2</v>
      </c>
      <c r="P275" s="63">
        <v>2.75</v>
      </c>
      <c r="X275" s="99" t="s">
        <v>2673</v>
      </c>
      <c r="Y275" s="99" t="s">
        <v>2671</v>
      </c>
      <c r="Z275" s="99">
        <v>71</v>
      </c>
      <c r="AB275" s="103"/>
    </row>
    <row r="276" spans="1:28" ht="15.75">
      <c r="A276" s="66">
        <v>245</v>
      </c>
      <c r="B276" s="66">
        <v>45</v>
      </c>
      <c r="C276" s="66">
        <v>18</v>
      </c>
      <c r="D276" s="66">
        <v>100</v>
      </c>
      <c r="E276" s="67" t="s">
        <v>559</v>
      </c>
      <c r="F276" s="69" t="s">
        <v>6404</v>
      </c>
      <c r="G276" s="68" t="s">
        <v>4845</v>
      </c>
      <c r="H276" s="65" t="s">
        <v>2583</v>
      </c>
      <c r="I276" s="101">
        <f t="shared" si="18"/>
        <v>420.60417063012483</v>
      </c>
      <c r="J276" s="63">
        <f t="shared" si="19"/>
        <v>647.47655105020806</v>
      </c>
      <c r="K276" s="63">
        <v>264.37229382240002</v>
      </c>
      <c r="L276" s="61">
        <f t="shared" si="20"/>
        <v>0.45</v>
      </c>
      <c r="M276" s="63">
        <f t="shared" si="21"/>
        <v>145.40476160232004</v>
      </c>
      <c r="N276" s="63">
        <f t="shared" si="22"/>
        <v>27.397229382239914</v>
      </c>
      <c r="O276" s="62">
        <f t="shared" si="23"/>
        <v>5.1199765456741077E-2</v>
      </c>
      <c r="P276" s="63">
        <v>1.58</v>
      </c>
      <c r="X276" s="99" t="s">
        <v>2673</v>
      </c>
      <c r="Y276" s="99" t="s">
        <v>2672</v>
      </c>
      <c r="Z276" s="99">
        <v>73</v>
      </c>
      <c r="AB276" s="103"/>
    </row>
    <row r="277" spans="1:28" ht="15.75">
      <c r="A277" s="66">
        <v>345</v>
      </c>
      <c r="B277" s="66">
        <v>35</v>
      </c>
      <c r="C277" s="66">
        <v>19</v>
      </c>
      <c r="D277" s="66">
        <v>110</v>
      </c>
      <c r="E277" s="67" t="s">
        <v>559</v>
      </c>
      <c r="F277" s="69" t="s">
        <v>6404</v>
      </c>
      <c r="G277" s="68" t="s">
        <v>4849</v>
      </c>
      <c r="H277" s="65" t="s">
        <v>2440</v>
      </c>
      <c r="I277" s="101">
        <f t="shared" si="18"/>
        <v>798.62702698669432</v>
      </c>
      <c r="J277" s="63">
        <f t="shared" si="19"/>
        <v>1277.514644977824</v>
      </c>
      <c r="K277" s="63">
        <v>524.71861362719994</v>
      </c>
      <c r="L277" s="61">
        <f t="shared" si="20"/>
        <v>0.45</v>
      </c>
      <c r="M277" s="63">
        <f t="shared" si="21"/>
        <v>288.59523749495997</v>
      </c>
      <c r="N277" s="63">
        <f t="shared" si="22"/>
        <v>53.431861362720042</v>
      </c>
      <c r="O277" s="62">
        <f t="shared" si="23"/>
        <v>5.0608071307091385E-2</v>
      </c>
      <c r="P277" s="63">
        <v>1.58</v>
      </c>
      <c r="X277" s="99" t="s">
        <v>2673</v>
      </c>
      <c r="Y277" s="99" t="s">
        <v>2672</v>
      </c>
      <c r="Z277" s="99">
        <v>73</v>
      </c>
      <c r="AB277" s="103"/>
    </row>
    <row r="278" spans="1:28" ht="15.75">
      <c r="A278" s="66">
        <v>245</v>
      </c>
      <c r="B278" s="66">
        <v>35</v>
      </c>
      <c r="C278" s="66">
        <v>19</v>
      </c>
      <c r="D278" s="66">
        <v>89</v>
      </c>
      <c r="E278" s="67" t="s">
        <v>559</v>
      </c>
      <c r="F278" s="69" t="s">
        <v>6404</v>
      </c>
      <c r="G278" s="68" t="s">
        <v>4849</v>
      </c>
      <c r="H278" s="65" t="s">
        <v>2388</v>
      </c>
      <c r="I278" s="101">
        <f t="shared" si="18"/>
        <v>518.03274185604482</v>
      </c>
      <c r="J278" s="63">
        <f t="shared" si="19"/>
        <v>809.85750309340801</v>
      </c>
      <c r="K278" s="63">
        <v>331.47186078240003</v>
      </c>
      <c r="L278" s="61">
        <f t="shared" si="20"/>
        <v>0.45</v>
      </c>
      <c r="M278" s="63">
        <f t="shared" si="21"/>
        <v>182.30952343032004</v>
      </c>
      <c r="N278" s="63">
        <f t="shared" si="22"/>
        <v>34.10718607823992</v>
      </c>
      <c r="O278" s="62">
        <f t="shared" si="23"/>
        <v>5.0959205782539131E-2</v>
      </c>
      <c r="P278" s="63">
        <v>1.58</v>
      </c>
      <c r="X278" s="99" t="s">
        <v>2671</v>
      </c>
      <c r="Y278" s="99" t="s">
        <v>2672</v>
      </c>
      <c r="Z278" s="99">
        <v>71</v>
      </c>
      <c r="AB278" s="103"/>
    </row>
    <row r="279" spans="1:28" ht="15.75">
      <c r="A279" s="66">
        <v>215</v>
      </c>
      <c r="B279" s="66">
        <v>45</v>
      </c>
      <c r="C279" s="66">
        <v>17</v>
      </c>
      <c r="D279" s="66">
        <v>91</v>
      </c>
      <c r="E279" s="67" t="s">
        <v>362</v>
      </c>
      <c r="F279" s="69" t="s">
        <v>6404</v>
      </c>
      <c r="G279" s="68" t="s">
        <v>4845</v>
      </c>
      <c r="H279" s="65" t="s">
        <v>2186</v>
      </c>
      <c r="I279" s="101">
        <f t="shared" si="18"/>
        <v>286.80226614652798</v>
      </c>
      <c r="J279" s="63">
        <f t="shared" si="19"/>
        <v>424.47337691088001</v>
      </c>
      <c r="K279" s="63">
        <v>172.22222186400001</v>
      </c>
      <c r="L279" s="61">
        <f t="shared" si="20"/>
        <v>0.45</v>
      </c>
      <c r="M279" s="63">
        <f t="shared" si="21"/>
        <v>94.722222025200011</v>
      </c>
      <c r="N279" s="63">
        <f t="shared" si="22"/>
        <v>18.182222186399969</v>
      </c>
      <c r="O279" s="62">
        <f t="shared" si="23"/>
        <v>5.1830079440207288E-2</v>
      </c>
      <c r="P279" s="63">
        <v>1.58</v>
      </c>
      <c r="X279" s="99" t="s">
        <v>2671</v>
      </c>
      <c r="Y279" s="99" t="s">
        <v>2672</v>
      </c>
      <c r="Z279" s="99">
        <v>71</v>
      </c>
      <c r="AB279" s="103"/>
    </row>
    <row r="280" spans="1:28" ht="15.75">
      <c r="A280" s="66">
        <v>175</v>
      </c>
      <c r="B280" s="66">
        <v>55</v>
      </c>
      <c r="C280" s="66">
        <v>17</v>
      </c>
      <c r="D280" s="66">
        <v>81</v>
      </c>
      <c r="E280" s="67" t="s">
        <v>362</v>
      </c>
      <c r="F280" s="69" t="s">
        <v>6404</v>
      </c>
      <c r="G280" s="68" t="s">
        <v>4874</v>
      </c>
      <c r="H280" s="65" t="s">
        <v>2217</v>
      </c>
      <c r="I280" s="101">
        <f t="shared" ref="I280:I343" si="24">(IF($I$7="",$I$5*$U$4*(1-$I$6),$I$7*$I$4)+($I$4*(K280*(1-VLOOKUP(F280,$K$4:$N$20,3,0))+P280+$I$9)))*$U$9</f>
        <v>406.31464685032313</v>
      </c>
      <c r="J280" s="63">
        <f t="shared" ref="J280:J343" si="25">($I$4*(K280+P280+$I$9)+$I$5*$U$4)*$U$9</f>
        <v>623.66067808387197</v>
      </c>
      <c r="K280" s="63">
        <v>254.53102400159997</v>
      </c>
      <c r="L280" s="61">
        <f t="shared" ref="L280:L343" si="26">VLOOKUP(F280,$K$4:$N$20,4,0)</f>
        <v>0.45</v>
      </c>
      <c r="M280" s="63">
        <f t="shared" ref="M280:M343" si="27">K280*(1-L280)</f>
        <v>139.99206320087998</v>
      </c>
      <c r="N280" s="63">
        <f t="shared" ref="N280:N343" si="28">(I280/$U$9)-(IF($I$7="",$I$5*$U$4*(1-$I$6)*(1-$I$8),$I$7*$I$4*(1-$I$8))+$I$4*(M280+P280+$I$9*(1-30%)))</f>
        <v>26.413102400159971</v>
      </c>
      <c r="O280" s="62">
        <f t="shared" ref="O280:O343" si="29">N280/(($I$4*(K280+$I$9+P280))+$I$5*$U$4)</f>
        <v>5.1245581174664823E-2</v>
      </c>
      <c r="P280" s="63">
        <v>1.58</v>
      </c>
      <c r="X280" s="99" t="s">
        <v>2671</v>
      </c>
      <c r="Y280" s="99" t="s">
        <v>2672</v>
      </c>
      <c r="Z280" s="99">
        <v>70</v>
      </c>
      <c r="AB280" s="103"/>
    </row>
    <row r="281" spans="1:28" ht="15.75">
      <c r="A281" s="66">
        <v>225</v>
      </c>
      <c r="B281" s="66">
        <v>45</v>
      </c>
      <c r="C281" s="66">
        <v>17</v>
      </c>
      <c r="D281" s="66">
        <v>90</v>
      </c>
      <c r="E281" s="67" t="s">
        <v>362</v>
      </c>
      <c r="F281" s="69" t="s">
        <v>6404</v>
      </c>
      <c r="G281" s="68" t="s">
        <v>4874</v>
      </c>
      <c r="H281" s="65" t="s">
        <v>2585</v>
      </c>
      <c r="I281" s="101">
        <f t="shared" si="24"/>
        <v>258.22321858692476</v>
      </c>
      <c r="J281" s="63">
        <f t="shared" si="25"/>
        <v>376.841630978208</v>
      </c>
      <c r="K281" s="63">
        <v>152.53968222239999</v>
      </c>
      <c r="L281" s="61">
        <f t="shared" si="26"/>
        <v>0.45</v>
      </c>
      <c r="M281" s="63">
        <f t="shared" si="27"/>
        <v>83.896825222320004</v>
      </c>
      <c r="N281" s="63">
        <f t="shared" si="28"/>
        <v>16.21396822223997</v>
      </c>
      <c r="O281" s="62">
        <f t="shared" si="29"/>
        <v>5.206139644917545E-2</v>
      </c>
      <c r="P281" s="63">
        <v>1.58</v>
      </c>
      <c r="X281" s="99" t="s">
        <v>2671</v>
      </c>
      <c r="Y281" s="99" t="s">
        <v>2672</v>
      </c>
      <c r="Z281" s="99">
        <v>71</v>
      </c>
      <c r="AB281" s="103"/>
    </row>
    <row r="282" spans="1:28" ht="15.75">
      <c r="A282" s="66">
        <v>185</v>
      </c>
      <c r="B282" s="66">
        <v>55</v>
      </c>
      <c r="C282" s="66">
        <v>15</v>
      </c>
      <c r="D282" s="66">
        <v>82</v>
      </c>
      <c r="E282" s="67" t="s">
        <v>360</v>
      </c>
      <c r="F282" s="69" t="s">
        <v>6404</v>
      </c>
      <c r="G282" s="68" t="s">
        <v>4870</v>
      </c>
      <c r="H282" s="65" t="s">
        <v>641</v>
      </c>
      <c r="I282" s="101">
        <f t="shared" si="24"/>
        <v>188.72417111243519</v>
      </c>
      <c r="J282" s="63">
        <f t="shared" si="25"/>
        <v>261.00988518739194</v>
      </c>
      <c r="K282" s="63">
        <v>104.6753244576</v>
      </c>
      <c r="L282" s="61">
        <f t="shared" si="26"/>
        <v>0.45</v>
      </c>
      <c r="M282" s="63">
        <f t="shared" si="27"/>
        <v>57.571428451680006</v>
      </c>
      <c r="N282" s="63">
        <f t="shared" si="28"/>
        <v>11.427532445759965</v>
      </c>
      <c r="O282" s="62">
        <f t="shared" si="29"/>
        <v>5.2976209117299299E-2</v>
      </c>
      <c r="P282" s="63">
        <v>1.58</v>
      </c>
      <c r="X282" s="99" t="s">
        <v>394</v>
      </c>
      <c r="Y282" s="99" t="s">
        <v>2672</v>
      </c>
      <c r="Z282" s="99">
        <v>73</v>
      </c>
      <c r="AB282" s="103"/>
    </row>
    <row r="283" spans="1:28" ht="15.75">
      <c r="A283" s="66">
        <v>245</v>
      </c>
      <c r="B283" s="66">
        <v>65</v>
      </c>
      <c r="C283" s="66">
        <v>17</v>
      </c>
      <c r="D283" s="66">
        <v>107</v>
      </c>
      <c r="E283" s="67" t="s">
        <v>360</v>
      </c>
      <c r="F283" s="69" t="s">
        <v>6404</v>
      </c>
      <c r="G283" s="68" t="s">
        <v>4865</v>
      </c>
      <c r="H283" s="65" t="s">
        <v>2209</v>
      </c>
      <c r="I283" s="101">
        <f t="shared" si="24"/>
        <v>390.30985641331193</v>
      </c>
      <c r="J283" s="63">
        <f t="shared" si="25"/>
        <v>595.0984273555199</v>
      </c>
      <c r="K283" s="63">
        <v>241.55844105599999</v>
      </c>
      <c r="L283" s="61">
        <f t="shared" si="26"/>
        <v>0.45</v>
      </c>
      <c r="M283" s="63">
        <f t="shared" si="27"/>
        <v>132.8571425808</v>
      </c>
      <c r="N283" s="63">
        <f t="shared" si="28"/>
        <v>25.115844105599933</v>
      </c>
      <c r="O283" s="62">
        <f t="shared" si="29"/>
        <v>5.1067470473452309E-2</v>
      </c>
      <c r="P283" s="63">
        <v>2.75</v>
      </c>
      <c r="X283" s="99" t="s">
        <v>2673</v>
      </c>
      <c r="Y283" s="99" t="s">
        <v>2671</v>
      </c>
      <c r="Z283" s="99">
        <v>71</v>
      </c>
      <c r="AB283" s="103"/>
    </row>
    <row r="284" spans="1:28" ht="15.75">
      <c r="A284" s="66">
        <v>275</v>
      </c>
      <c r="B284" s="66">
        <v>60</v>
      </c>
      <c r="C284" s="66">
        <v>18</v>
      </c>
      <c r="D284" s="66">
        <v>113</v>
      </c>
      <c r="E284" s="67" t="s">
        <v>554</v>
      </c>
      <c r="F284" s="69" t="s">
        <v>6404</v>
      </c>
      <c r="G284" s="68" t="s">
        <v>4875</v>
      </c>
      <c r="H284" s="65" t="s">
        <v>2277</v>
      </c>
      <c r="I284" s="101">
        <f t="shared" si="24"/>
        <v>459.80890388780159</v>
      </c>
      <c r="J284" s="63">
        <f t="shared" si="25"/>
        <v>710.93017314633607</v>
      </c>
      <c r="K284" s="63">
        <v>289.42279882080004</v>
      </c>
      <c r="L284" s="61">
        <f t="shared" si="26"/>
        <v>0.45</v>
      </c>
      <c r="M284" s="63">
        <f t="shared" si="27"/>
        <v>159.18253935144003</v>
      </c>
      <c r="N284" s="63">
        <f t="shared" si="28"/>
        <v>29.902279882079938</v>
      </c>
      <c r="O284" s="62">
        <f t="shared" si="29"/>
        <v>5.0893547670354908E-2</v>
      </c>
      <c r="P284" s="63">
        <v>2.75</v>
      </c>
      <c r="X284" s="99" t="s">
        <v>2672</v>
      </c>
      <c r="Y284" s="99" t="s">
        <v>2672</v>
      </c>
      <c r="Z284" s="99">
        <v>72</v>
      </c>
      <c r="AB284" s="103"/>
    </row>
    <row r="285" spans="1:28" ht="15.75">
      <c r="A285" s="66">
        <v>235</v>
      </c>
      <c r="B285" s="66">
        <v>55</v>
      </c>
      <c r="C285" s="66">
        <v>17</v>
      </c>
      <c r="D285" s="66">
        <v>99</v>
      </c>
      <c r="E285" s="67" t="s">
        <v>559</v>
      </c>
      <c r="F285" s="69" t="s">
        <v>6404</v>
      </c>
      <c r="G285" s="68" t="s">
        <v>4874</v>
      </c>
      <c r="H285" s="65" t="s">
        <v>2275</v>
      </c>
      <c r="I285" s="101">
        <f t="shared" si="24"/>
        <v>349.80607553928962</v>
      </c>
      <c r="J285" s="63">
        <f t="shared" si="25"/>
        <v>529.47972589881601</v>
      </c>
      <c r="K285" s="63">
        <v>215.6132751648</v>
      </c>
      <c r="L285" s="61">
        <f t="shared" si="26"/>
        <v>0.45</v>
      </c>
      <c r="M285" s="63">
        <f t="shared" si="27"/>
        <v>118.58730134064001</v>
      </c>
      <c r="N285" s="63">
        <f t="shared" si="28"/>
        <v>22.521327516480028</v>
      </c>
      <c r="O285" s="62">
        <f t="shared" si="29"/>
        <v>5.1467138328443726E-2</v>
      </c>
      <c r="P285" s="63">
        <v>1.58</v>
      </c>
      <c r="X285" s="99" t="s">
        <v>2671</v>
      </c>
      <c r="Y285" s="99" t="s">
        <v>2672</v>
      </c>
      <c r="Z285" s="99">
        <v>71</v>
      </c>
      <c r="AB285" s="103"/>
    </row>
    <row r="286" spans="1:28" ht="15.75">
      <c r="A286" s="66">
        <v>255</v>
      </c>
      <c r="B286" s="66">
        <v>40</v>
      </c>
      <c r="C286" s="66">
        <v>17</v>
      </c>
      <c r="D286" s="66">
        <v>94</v>
      </c>
      <c r="E286" s="67" t="s">
        <v>559</v>
      </c>
      <c r="F286" s="69" t="s">
        <v>6404</v>
      </c>
      <c r="G286" s="68" t="s">
        <v>4849</v>
      </c>
      <c r="H286" s="65" t="s">
        <v>2259</v>
      </c>
      <c r="I286" s="101">
        <f t="shared" si="24"/>
        <v>382.2822659479296</v>
      </c>
      <c r="J286" s="63">
        <f t="shared" si="25"/>
        <v>583.60670991321604</v>
      </c>
      <c r="K286" s="63">
        <v>237.9797974848</v>
      </c>
      <c r="L286" s="61">
        <f t="shared" si="26"/>
        <v>0.45</v>
      </c>
      <c r="M286" s="63">
        <f t="shared" si="27"/>
        <v>130.88888861664</v>
      </c>
      <c r="N286" s="63">
        <f t="shared" si="28"/>
        <v>24.757979748479954</v>
      </c>
      <c r="O286" s="62">
        <f t="shared" si="29"/>
        <v>5.1331067629629308E-2</v>
      </c>
      <c r="P286" s="63">
        <v>1.58</v>
      </c>
      <c r="X286" s="99" t="s">
        <v>2671</v>
      </c>
      <c r="Y286" s="99" t="s">
        <v>2672</v>
      </c>
      <c r="Z286" s="99">
        <v>72</v>
      </c>
      <c r="AB286" s="103"/>
    </row>
    <row r="287" spans="1:28" ht="15.75">
      <c r="A287" s="66">
        <v>205</v>
      </c>
      <c r="B287" s="66">
        <v>40</v>
      </c>
      <c r="C287" s="66">
        <v>17</v>
      </c>
      <c r="D287" s="66">
        <v>80</v>
      </c>
      <c r="E287" s="67" t="s">
        <v>559</v>
      </c>
      <c r="F287" s="69" t="s">
        <v>6404</v>
      </c>
      <c r="G287" s="68" t="s">
        <v>4849</v>
      </c>
      <c r="H287" s="65" t="s">
        <v>2185</v>
      </c>
      <c r="I287" s="101">
        <f t="shared" si="24"/>
        <v>270.56417094220797</v>
      </c>
      <c r="J287" s="63">
        <f t="shared" si="25"/>
        <v>397.40988490367999</v>
      </c>
      <c r="K287" s="63">
        <v>161.038960704</v>
      </c>
      <c r="L287" s="61">
        <f t="shared" si="26"/>
        <v>0.45</v>
      </c>
      <c r="M287" s="63">
        <f t="shared" si="27"/>
        <v>88.571428387200015</v>
      </c>
      <c r="N287" s="63">
        <f t="shared" si="28"/>
        <v>17.063896070399949</v>
      </c>
      <c r="O287" s="62">
        <f t="shared" si="29"/>
        <v>5.1954707292165656E-2</v>
      </c>
      <c r="P287" s="63">
        <v>1.58</v>
      </c>
      <c r="X287" s="99" t="s">
        <v>394</v>
      </c>
      <c r="Y287" s="99" t="s">
        <v>2670</v>
      </c>
      <c r="Z287" s="99">
        <v>72</v>
      </c>
      <c r="AB287" s="103"/>
    </row>
    <row r="288" spans="1:28" ht="15.75">
      <c r="A288" s="66">
        <v>215</v>
      </c>
      <c r="B288" s="66">
        <v>45</v>
      </c>
      <c r="C288" s="66">
        <v>16</v>
      </c>
      <c r="D288" s="66">
        <v>86</v>
      </c>
      <c r="E288" s="67" t="s">
        <v>362</v>
      </c>
      <c r="F288" s="69" t="s">
        <v>6404</v>
      </c>
      <c r="G288" s="68" t="s">
        <v>4874</v>
      </c>
      <c r="H288" s="65" t="s">
        <v>2166</v>
      </c>
      <c r="I288" s="101">
        <f t="shared" si="24"/>
        <v>303.04036135084795</v>
      </c>
      <c r="J288" s="63">
        <f t="shared" si="25"/>
        <v>451.53686891808002</v>
      </c>
      <c r="K288" s="63">
        <v>183.40548302400001</v>
      </c>
      <c r="L288" s="61">
        <f t="shared" si="26"/>
        <v>0.45</v>
      </c>
      <c r="M288" s="63">
        <f t="shared" si="27"/>
        <v>100.87301566320001</v>
      </c>
      <c r="N288" s="63">
        <f t="shared" si="28"/>
        <v>19.300548302399932</v>
      </c>
      <c r="O288" s="62">
        <f t="shared" si="29"/>
        <v>5.1720391076505536E-2</v>
      </c>
      <c r="P288" s="63">
        <v>1.58</v>
      </c>
      <c r="X288" s="99" t="s">
        <v>394</v>
      </c>
      <c r="Y288" s="99" t="s">
        <v>2672</v>
      </c>
      <c r="Z288" s="99">
        <v>71</v>
      </c>
      <c r="AB288" s="103"/>
    </row>
    <row r="289" spans="1:28" ht="15.75">
      <c r="A289" s="66">
        <v>235</v>
      </c>
      <c r="B289" s="66">
        <v>55</v>
      </c>
      <c r="C289" s="66">
        <v>18</v>
      </c>
      <c r="D289" s="66">
        <v>99</v>
      </c>
      <c r="E289" s="67" t="s">
        <v>465</v>
      </c>
      <c r="F289" s="69" t="s">
        <v>6404</v>
      </c>
      <c r="G289" s="68" t="s">
        <v>4876</v>
      </c>
      <c r="H289" s="65" t="s">
        <v>2278</v>
      </c>
      <c r="I289" s="101">
        <f t="shared" si="24"/>
        <v>379.68417071523839</v>
      </c>
      <c r="J289" s="63">
        <f t="shared" si="25"/>
        <v>579.27655119206406</v>
      </c>
      <c r="K289" s="63">
        <v>236.19047569920002</v>
      </c>
      <c r="L289" s="61">
        <f t="shared" si="26"/>
        <v>0.45</v>
      </c>
      <c r="M289" s="63">
        <f t="shared" si="27"/>
        <v>129.90476163456003</v>
      </c>
      <c r="N289" s="63">
        <f t="shared" si="28"/>
        <v>24.579047569919908</v>
      </c>
      <c r="O289" s="62">
        <f t="shared" si="29"/>
        <v>5.1341017512967352E-2</v>
      </c>
      <c r="P289" s="63">
        <v>1.58</v>
      </c>
      <c r="X289" s="99" t="s">
        <v>2673</v>
      </c>
      <c r="Y289" s="99" t="s">
        <v>2673</v>
      </c>
      <c r="Z289" s="99">
        <v>71</v>
      </c>
      <c r="AB289" s="103"/>
    </row>
    <row r="290" spans="1:28" ht="15.75">
      <c r="A290" s="66">
        <v>265</v>
      </c>
      <c r="B290" s="66">
        <v>70</v>
      </c>
      <c r="C290" s="66">
        <v>16</v>
      </c>
      <c r="D290" s="66">
        <v>115</v>
      </c>
      <c r="E290" s="67" t="s">
        <v>352</v>
      </c>
      <c r="F290" s="69" t="s">
        <v>6404</v>
      </c>
      <c r="G290" s="68" t="s">
        <v>4865</v>
      </c>
      <c r="H290" s="65" t="s">
        <v>2173</v>
      </c>
      <c r="I290" s="101">
        <f t="shared" si="24"/>
        <v>337.04890414314241</v>
      </c>
      <c r="J290" s="63">
        <f t="shared" si="25"/>
        <v>506.33017357190397</v>
      </c>
      <c r="K290" s="63">
        <v>204.8773444512</v>
      </c>
      <c r="L290" s="61">
        <f t="shared" si="26"/>
        <v>0.45</v>
      </c>
      <c r="M290" s="63">
        <f t="shared" si="27"/>
        <v>112.68253944816001</v>
      </c>
      <c r="N290" s="63">
        <f t="shared" si="28"/>
        <v>21.447734445119977</v>
      </c>
      <c r="O290" s="62">
        <f t="shared" si="29"/>
        <v>5.1254616124333664E-2</v>
      </c>
      <c r="P290" s="63">
        <v>2.75</v>
      </c>
      <c r="X290" s="99" t="s">
        <v>2673</v>
      </c>
      <c r="Y290" s="99" t="s">
        <v>2672</v>
      </c>
      <c r="Z290" s="99">
        <v>71</v>
      </c>
      <c r="AB290" s="103"/>
    </row>
    <row r="291" spans="1:28" ht="15.75">
      <c r="A291" s="66">
        <v>205</v>
      </c>
      <c r="B291" s="66">
        <v>70</v>
      </c>
      <c r="C291" s="66">
        <v>15</v>
      </c>
      <c r="D291" s="66">
        <v>96</v>
      </c>
      <c r="E291" s="67" t="s">
        <v>554</v>
      </c>
      <c r="F291" s="69" t="s">
        <v>6404</v>
      </c>
      <c r="G291" s="68" t="s">
        <v>4875</v>
      </c>
      <c r="H291" s="65" t="s">
        <v>2067</v>
      </c>
      <c r="I291" s="101">
        <f t="shared" si="24"/>
        <v>242.21842814991354</v>
      </c>
      <c r="J291" s="63">
        <f t="shared" si="25"/>
        <v>348.27938024985593</v>
      </c>
      <c r="K291" s="63">
        <v>139.56709927679998</v>
      </c>
      <c r="L291" s="61">
        <f t="shared" si="26"/>
        <v>0.45</v>
      </c>
      <c r="M291" s="63">
        <f t="shared" si="27"/>
        <v>76.761904602239994</v>
      </c>
      <c r="N291" s="63">
        <f t="shared" si="28"/>
        <v>14.91670992767996</v>
      </c>
      <c r="O291" s="62">
        <f t="shared" si="29"/>
        <v>5.1823966723336383E-2</v>
      </c>
      <c r="P291" s="63">
        <v>2.75</v>
      </c>
      <c r="X291" s="99" t="s">
        <v>2671</v>
      </c>
      <c r="Y291" s="99" t="s">
        <v>2671</v>
      </c>
      <c r="Z291" s="99">
        <v>71</v>
      </c>
      <c r="AB291" s="103"/>
    </row>
    <row r="292" spans="1:28" ht="15.75">
      <c r="A292" s="66">
        <v>205</v>
      </c>
      <c r="B292" s="66">
        <v>70</v>
      </c>
      <c r="C292" s="66">
        <v>15</v>
      </c>
      <c r="D292" s="66">
        <v>96</v>
      </c>
      <c r="E292" s="67" t="s">
        <v>360</v>
      </c>
      <c r="F292" s="69" t="s">
        <v>6404</v>
      </c>
      <c r="G292" s="68" t="s">
        <v>4875</v>
      </c>
      <c r="H292" s="65" t="s">
        <v>2050</v>
      </c>
      <c r="I292" s="101">
        <f t="shared" si="24"/>
        <v>225.33080913742077</v>
      </c>
      <c r="J292" s="63">
        <f t="shared" si="25"/>
        <v>320.13334856236798</v>
      </c>
      <c r="K292" s="63">
        <v>127.9365076704</v>
      </c>
      <c r="L292" s="61">
        <f t="shared" si="26"/>
        <v>0.45</v>
      </c>
      <c r="M292" s="63">
        <f t="shared" si="27"/>
        <v>70.365079218720012</v>
      </c>
      <c r="N292" s="63">
        <f t="shared" si="28"/>
        <v>13.753650767039943</v>
      </c>
      <c r="O292" s="62">
        <f t="shared" si="29"/>
        <v>5.1984329351667566E-2</v>
      </c>
      <c r="P292" s="63">
        <v>2.75</v>
      </c>
      <c r="X292" s="99" t="s">
        <v>2673</v>
      </c>
      <c r="Y292" s="99" t="s">
        <v>2671</v>
      </c>
      <c r="Z292" s="99">
        <v>73</v>
      </c>
      <c r="AB292" s="103"/>
    </row>
    <row r="293" spans="1:28" ht="15.75">
      <c r="A293" s="66">
        <v>215</v>
      </c>
      <c r="B293" s="66">
        <v>60</v>
      </c>
      <c r="C293" s="66">
        <v>17</v>
      </c>
      <c r="D293" s="66">
        <v>96</v>
      </c>
      <c r="E293" s="67" t="s">
        <v>554</v>
      </c>
      <c r="F293" s="69" t="s">
        <v>6404</v>
      </c>
      <c r="G293" s="68" t="s">
        <v>4877</v>
      </c>
      <c r="H293" s="65" t="s">
        <v>2206</v>
      </c>
      <c r="I293" s="101">
        <f t="shared" si="24"/>
        <v>347.44128507390724</v>
      </c>
      <c r="J293" s="63">
        <f t="shared" si="25"/>
        <v>523.65080845651198</v>
      </c>
      <c r="K293" s="63">
        <v>212.03463159360001</v>
      </c>
      <c r="L293" s="61">
        <f t="shared" si="26"/>
        <v>0.45</v>
      </c>
      <c r="M293" s="63">
        <f t="shared" si="27"/>
        <v>116.61904737648001</v>
      </c>
      <c r="N293" s="63">
        <f t="shared" si="28"/>
        <v>22.163463159359992</v>
      </c>
      <c r="O293" s="62">
        <f t="shared" si="29"/>
        <v>5.121311757709765E-2</v>
      </c>
      <c r="P293" s="63">
        <v>2.75</v>
      </c>
      <c r="X293" s="99" t="s">
        <v>2671</v>
      </c>
      <c r="Y293" s="99" t="s">
        <v>2673</v>
      </c>
      <c r="Z293" s="99">
        <v>71</v>
      </c>
      <c r="AB293" s="103"/>
    </row>
    <row r="294" spans="1:28" ht="15.75">
      <c r="A294" s="66">
        <v>275</v>
      </c>
      <c r="B294" s="66">
        <v>35</v>
      </c>
      <c r="C294" s="66">
        <v>18</v>
      </c>
      <c r="D294" s="66">
        <v>95</v>
      </c>
      <c r="E294" s="67" t="s">
        <v>559</v>
      </c>
      <c r="F294" s="69" t="s">
        <v>6404</v>
      </c>
      <c r="G294" s="68" t="s">
        <v>4849</v>
      </c>
      <c r="H294" s="65" t="s">
        <v>2392</v>
      </c>
      <c r="I294" s="101">
        <f t="shared" si="24"/>
        <v>506.99083711710711</v>
      </c>
      <c r="J294" s="63">
        <f t="shared" si="25"/>
        <v>791.45432852851195</v>
      </c>
      <c r="K294" s="63">
        <v>323.86724319359996</v>
      </c>
      <c r="L294" s="61">
        <f t="shared" si="26"/>
        <v>0.45</v>
      </c>
      <c r="M294" s="63">
        <f t="shared" si="27"/>
        <v>178.12698375648</v>
      </c>
      <c r="N294" s="63">
        <f t="shared" si="28"/>
        <v>33.346724319359907</v>
      </c>
      <c r="O294" s="62">
        <f t="shared" si="29"/>
        <v>5.0981509572945505E-2</v>
      </c>
      <c r="P294" s="63">
        <v>1.58</v>
      </c>
      <c r="X294" s="99" t="s">
        <v>2671</v>
      </c>
      <c r="Y294" s="99" t="s">
        <v>2670</v>
      </c>
      <c r="Z294" s="99">
        <v>73</v>
      </c>
      <c r="AB294" s="103"/>
    </row>
    <row r="295" spans="1:28" ht="15.75">
      <c r="A295" s="66">
        <v>285</v>
      </c>
      <c r="B295" s="66">
        <v>40</v>
      </c>
      <c r="C295" s="66">
        <v>17</v>
      </c>
      <c r="D295" s="66">
        <v>100</v>
      </c>
      <c r="E295" s="67" t="s">
        <v>559</v>
      </c>
      <c r="F295" s="69" t="s">
        <v>6404</v>
      </c>
      <c r="G295" s="68" t="s">
        <v>4878</v>
      </c>
      <c r="H295" s="65" t="s">
        <v>2422</v>
      </c>
      <c r="I295" s="101">
        <f t="shared" si="24"/>
        <v>714.83845573240319</v>
      </c>
      <c r="J295" s="63">
        <f t="shared" si="25"/>
        <v>1137.867026220672</v>
      </c>
      <c r="K295" s="63">
        <v>467.01298604160002</v>
      </c>
      <c r="L295" s="61">
        <f t="shared" si="26"/>
        <v>0.45</v>
      </c>
      <c r="M295" s="63">
        <f t="shared" si="27"/>
        <v>256.85714232288001</v>
      </c>
      <c r="N295" s="63">
        <f t="shared" si="28"/>
        <v>47.661298604160038</v>
      </c>
      <c r="O295" s="62">
        <f t="shared" si="29"/>
        <v>5.0682698401569984E-2</v>
      </c>
      <c r="P295" s="63">
        <v>1.58</v>
      </c>
      <c r="X295" s="99" t="s">
        <v>2671</v>
      </c>
      <c r="Y295" s="99" t="s">
        <v>2670</v>
      </c>
      <c r="Z295" s="99">
        <v>73</v>
      </c>
      <c r="AB295" s="103"/>
    </row>
    <row r="296" spans="1:28" ht="15.75">
      <c r="A296" s="66">
        <v>255</v>
      </c>
      <c r="B296" s="66">
        <v>45</v>
      </c>
      <c r="C296" s="66">
        <v>17</v>
      </c>
      <c r="D296" s="66">
        <v>98</v>
      </c>
      <c r="E296" s="67" t="s">
        <v>559</v>
      </c>
      <c r="F296" s="69" t="s">
        <v>6404</v>
      </c>
      <c r="G296" s="68" t="s">
        <v>4878</v>
      </c>
      <c r="H296" s="65" t="s">
        <v>2364</v>
      </c>
      <c r="I296" s="101">
        <f t="shared" si="24"/>
        <v>478.41178955750394</v>
      </c>
      <c r="J296" s="63">
        <f t="shared" si="25"/>
        <v>743.82258259583989</v>
      </c>
      <c r="K296" s="63">
        <v>304.18470355199997</v>
      </c>
      <c r="L296" s="61">
        <f t="shared" si="26"/>
        <v>0.45</v>
      </c>
      <c r="M296" s="63">
        <f t="shared" si="27"/>
        <v>167.30158695360001</v>
      </c>
      <c r="N296" s="63">
        <f t="shared" si="28"/>
        <v>31.378470355199909</v>
      </c>
      <c r="O296" s="62">
        <f t="shared" si="29"/>
        <v>5.1044361946216928E-2</v>
      </c>
      <c r="P296" s="63">
        <v>1.58</v>
      </c>
      <c r="X296" s="99" t="s">
        <v>2671</v>
      </c>
      <c r="Y296" s="99" t="s">
        <v>2670</v>
      </c>
      <c r="Z296" s="99">
        <v>73</v>
      </c>
      <c r="AB296" s="103"/>
    </row>
    <row r="297" spans="1:28" ht="15.75">
      <c r="A297" s="66">
        <v>215</v>
      </c>
      <c r="B297" s="66">
        <v>45</v>
      </c>
      <c r="C297" s="66">
        <v>18</v>
      </c>
      <c r="D297" s="66">
        <v>89</v>
      </c>
      <c r="E297" s="67" t="s">
        <v>559</v>
      </c>
      <c r="F297" s="69" t="s">
        <v>6404</v>
      </c>
      <c r="G297" s="68" t="s">
        <v>4879</v>
      </c>
      <c r="H297" s="65" t="s">
        <v>2281</v>
      </c>
      <c r="I297" s="101">
        <f t="shared" si="24"/>
        <v>393.32417068686721</v>
      </c>
      <c r="J297" s="63">
        <f t="shared" si="25"/>
        <v>602.00988447811199</v>
      </c>
      <c r="K297" s="63">
        <v>245.58441507360001</v>
      </c>
      <c r="L297" s="61">
        <f t="shared" si="26"/>
        <v>0.45</v>
      </c>
      <c r="M297" s="63">
        <f t="shared" si="27"/>
        <v>135.07142829048001</v>
      </c>
      <c r="N297" s="63">
        <f t="shared" si="28"/>
        <v>25.518441507359967</v>
      </c>
      <c r="O297" s="62">
        <f t="shared" si="29"/>
        <v>5.1290377483873689E-2</v>
      </c>
      <c r="P297" s="63">
        <v>1.58</v>
      </c>
      <c r="X297" s="99" t="s">
        <v>394</v>
      </c>
      <c r="Y297" s="99" t="s">
        <v>2672</v>
      </c>
      <c r="Z297" s="99">
        <v>71</v>
      </c>
      <c r="AB297" s="103"/>
    </row>
    <row r="298" spans="1:28" ht="15.75">
      <c r="A298" s="66">
        <v>275</v>
      </c>
      <c r="B298" s="66">
        <v>40</v>
      </c>
      <c r="C298" s="66">
        <v>18</v>
      </c>
      <c r="D298" s="66">
        <v>99</v>
      </c>
      <c r="E298" s="67" t="s">
        <v>559</v>
      </c>
      <c r="F298" s="69" t="s">
        <v>6404</v>
      </c>
      <c r="G298" s="68" t="s">
        <v>4879</v>
      </c>
      <c r="H298" s="65" t="s">
        <v>2586</v>
      </c>
      <c r="I298" s="101">
        <f t="shared" si="24"/>
        <v>584.28417028967044</v>
      </c>
      <c r="J298" s="63">
        <f t="shared" si="25"/>
        <v>920.27655048278405</v>
      </c>
      <c r="K298" s="63">
        <v>377.09956631520004</v>
      </c>
      <c r="L298" s="61">
        <f t="shared" si="26"/>
        <v>0.45</v>
      </c>
      <c r="M298" s="63">
        <f t="shared" si="27"/>
        <v>207.40476147336003</v>
      </c>
      <c r="N298" s="63">
        <f t="shared" si="28"/>
        <v>38.669956631519938</v>
      </c>
      <c r="O298" s="62">
        <f t="shared" si="29"/>
        <v>5.0844115825392264E-2</v>
      </c>
      <c r="P298" s="63">
        <v>1.58</v>
      </c>
      <c r="X298" s="99" t="s">
        <v>2671</v>
      </c>
      <c r="Y298" s="99" t="s">
        <v>2672</v>
      </c>
      <c r="Z298" s="99">
        <v>72</v>
      </c>
      <c r="AB298" s="103"/>
    </row>
    <row r="299" spans="1:28" ht="15.75">
      <c r="A299" s="66">
        <v>255</v>
      </c>
      <c r="B299" s="66">
        <v>35</v>
      </c>
      <c r="C299" s="66">
        <v>18</v>
      </c>
      <c r="D299" s="66">
        <v>90</v>
      </c>
      <c r="E299" s="67" t="s">
        <v>559</v>
      </c>
      <c r="F299" s="69" t="s">
        <v>6404</v>
      </c>
      <c r="G299" s="68" t="s">
        <v>4874</v>
      </c>
      <c r="H299" s="65" t="s">
        <v>2282</v>
      </c>
      <c r="I299" s="101">
        <f t="shared" si="24"/>
        <v>416.70702778108802</v>
      </c>
      <c r="J299" s="63">
        <f t="shared" si="25"/>
        <v>640.98131296847998</v>
      </c>
      <c r="K299" s="63">
        <v>261.68831114400001</v>
      </c>
      <c r="L299" s="61">
        <f t="shared" si="26"/>
        <v>0.45</v>
      </c>
      <c r="M299" s="63">
        <f t="shared" si="27"/>
        <v>143.92857112920001</v>
      </c>
      <c r="N299" s="63">
        <f t="shared" si="28"/>
        <v>27.128831114399986</v>
      </c>
      <c r="O299" s="62">
        <f t="shared" si="29"/>
        <v>5.1211923006619975E-2</v>
      </c>
      <c r="P299" s="63">
        <v>1.58</v>
      </c>
      <c r="X299" s="99" t="s">
        <v>2671</v>
      </c>
      <c r="Y299" s="99" t="s">
        <v>2672</v>
      </c>
      <c r="Z299" s="99">
        <v>73</v>
      </c>
      <c r="AB299" s="103"/>
    </row>
    <row r="300" spans="1:28" ht="15.75">
      <c r="A300" s="66">
        <v>265</v>
      </c>
      <c r="B300" s="66">
        <v>35</v>
      </c>
      <c r="C300" s="66">
        <v>18</v>
      </c>
      <c r="D300" s="66">
        <v>93</v>
      </c>
      <c r="E300" s="67" t="s">
        <v>559</v>
      </c>
      <c r="F300" s="69" t="s">
        <v>6404</v>
      </c>
      <c r="G300" s="68" t="s">
        <v>4880</v>
      </c>
      <c r="H300" s="65" t="s">
        <v>2362</v>
      </c>
      <c r="I300" s="101">
        <f t="shared" si="24"/>
        <v>486.85559906375045</v>
      </c>
      <c r="J300" s="63">
        <f t="shared" si="25"/>
        <v>757.89559843958409</v>
      </c>
      <c r="K300" s="63">
        <v>309.99999935520003</v>
      </c>
      <c r="L300" s="61">
        <f t="shared" si="26"/>
        <v>0.45</v>
      </c>
      <c r="M300" s="63">
        <f t="shared" si="27"/>
        <v>170.49999964536002</v>
      </c>
      <c r="N300" s="63">
        <f t="shared" si="28"/>
        <v>31.959999935519988</v>
      </c>
      <c r="O300" s="62">
        <f t="shared" si="29"/>
        <v>5.1024969668117037E-2</v>
      </c>
      <c r="P300" s="63">
        <v>1.58</v>
      </c>
      <c r="X300" s="99" t="s">
        <v>394</v>
      </c>
      <c r="Y300" s="99" t="s">
        <v>2670</v>
      </c>
      <c r="Z300" s="99">
        <v>73</v>
      </c>
      <c r="AB300" s="103"/>
    </row>
    <row r="301" spans="1:28" ht="15.75">
      <c r="A301" s="66">
        <v>165</v>
      </c>
      <c r="B301" s="66">
        <v>50</v>
      </c>
      <c r="C301" s="66">
        <v>15</v>
      </c>
      <c r="D301" s="66">
        <v>73</v>
      </c>
      <c r="E301" s="67" t="s">
        <v>465</v>
      </c>
      <c r="F301" s="69" t="s">
        <v>6404</v>
      </c>
      <c r="G301" s="68" t="s">
        <v>4874</v>
      </c>
      <c r="H301" s="65" t="s">
        <v>601</v>
      </c>
      <c r="I301" s="101">
        <f t="shared" si="24"/>
        <v>154.29940927927677</v>
      </c>
      <c r="J301" s="63">
        <f t="shared" si="25"/>
        <v>203.63528213212794</v>
      </c>
      <c r="K301" s="63">
        <v>80.96681079839999</v>
      </c>
      <c r="L301" s="61">
        <f t="shared" si="26"/>
        <v>0.45</v>
      </c>
      <c r="M301" s="63">
        <f t="shared" si="27"/>
        <v>44.53174593912</v>
      </c>
      <c r="N301" s="63">
        <f t="shared" si="28"/>
        <v>9.0566810798399899</v>
      </c>
      <c r="O301" s="62">
        <f t="shared" si="29"/>
        <v>5.3814761331466877E-2</v>
      </c>
      <c r="P301" s="63">
        <v>1.58</v>
      </c>
      <c r="X301" s="99" t="s">
        <v>394</v>
      </c>
      <c r="Y301" s="99" t="s">
        <v>2672</v>
      </c>
      <c r="Z301" s="99">
        <v>69</v>
      </c>
      <c r="AB301" s="103"/>
    </row>
    <row r="302" spans="1:28" ht="15.75">
      <c r="A302" s="66">
        <v>235</v>
      </c>
      <c r="B302" s="66">
        <v>50</v>
      </c>
      <c r="C302" s="66">
        <v>18</v>
      </c>
      <c r="D302" s="66">
        <v>97</v>
      </c>
      <c r="E302" s="67" t="s">
        <v>554</v>
      </c>
      <c r="F302" s="69" t="s">
        <v>6404</v>
      </c>
      <c r="G302" s="68" t="s">
        <v>4877</v>
      </c>
      <c r="H302" s="65" t="s">
        <v>2265</v>
      </c>
      <c r="I302" s="101">
        <f t="shared" si="24"/>
        <v>387.71176118062078</v>
      </c>
      <c r="J302" s="63">
        <f t="shared" si="25"/>
        <v>590.76826863436804</v>
      </c>
      <c r="K302" s="63">
        <v>239.76911927040001</v>
      </c>
      <c r="L302" s="61">
        <f t="shared" si="26"/>
        <v>0.45</v>
      </c>
      <c r="M302" s="63">
        <f t="shared" si="27"/>
        <v>131.87301559872003</v>
      </c>
      <c r="N302" s="63">
        <f t="shared" si="28"/>
        <v>24.936911927039944</v>
      </c>
      <c r="O302" s="62">
        <f t="shared" si="29"/>
        <v>5.1075294719989596E-2</v>
      </c>
      <c r="P302" s="63">
        <v>2.75</v>
      </c>
      <c r="X302" s="99" t="s">
        <v>2671</v>
      </c>
      <c r="Y302" s="99" t="s">
        <v>2673</v>
      </c>
      <c r="Z302" s="99">
        <v>70</v>
      </c>
      <c r="AB302" s="103"/>
    </row>
    <row r="303" spans="1:28" ht="15.75">
      <c r="A303" s="66">
        <v>165</v>
      </c>
      <c r="B303" s="66">
        <v>65</v>
      </c>
      <c r="C303" s="66">
        <v>15</v>
      </c>
      <c r="D303" s="66">
        <v>81</v>
      </c>
      <c r="E303" s="67" t="s">
        <v>360</v>
      </c>
      <c r="F303" s="69" t="s">
        <v>6404</v>
      </c>
      <c r="G303" s="68" t="s">
        <v>4846</v>
      </c>
      <c r="H303" s="65" t="s">
        <v>603</v>
      </c>
      <c r="I303" s="101">
        <f t="shared" si="24"/>
        <v>169.88798067542402</v>
      </c>
      <c r="J303" s="63">
        <f t="shared" si="25"/>
        <v>229.61623445903999</v>
      </c>
      <c r="K303" s="63">
        <v>91.702741512000003</v>
      </c>
      <c r="L303" s="61">
        <f t="shared" si="26"/>
        <v>0.45</v>
      </c>
      <c r="M303" s="63">
        <f t="shared" si="27"/>
        <v>50.436507831600004</v>
      </c>
      <c r="N303" s="63">
        <f t="shared" si="28"/>
        <v>10.130274151200013</v>
      </c>
      <c r="O303" s="62">
        <f t="shared" si="29"/>
        <v>5.3383123156906347E-2</v>
      </c>
      <c r="P303" s="63">
        <v>1.58</v>
      </c>
      <c r="X303" s="99" t="s">
        <v>2673</v>
      </c>
      <c r="Y303" s="99" t="s">
        <v>2672</v>
      </c>
      <c r="Z303" s="99">
        <v>73</v>
      </c>
      <c r="AB303" s="103"/>
    </row>
    <row r="304" spans="1:28" ht="15.75">
      <c r="A304" s="66">
        <v>235</v>
      </c>
      <c r="B304" s="66">
        <v>55</v>
      </c>
      <c r="C304" s="66">
        <v>17</v>
      </c>
      <c r="D304" s="66">
        <v>99</v>
      </c>
      <c r="E304" s="67" t="s">
        <v>554</v>
      </c>
      <c r="F304" s="69" t="s">
        <v>6404</v>
      </c>
      <c r="G304" s="68" t="s">
        <v>4877</v>
      </c>
      <c r="H304" s="65" t="s">
        <v>2227</v>
      </c>
      <c r="I304" s="101">
        <f t="shared" si="24"/>
        <v>356.53461838832635</v>
      </c>
      <c r="J304" s="63">
        <f t="shared" si="25"/>
        <v>538.80636398054389</v>
      </c>
      <c r="K304" s="63">
        <v>218.29725784319999</v>
      </c>
      <c r="L304" s="61">
        <f t="shared" si="26"/>
        <v>0.45</v>
      </c>
      <c r="M304" s="63">
        <f t="shared" si="27"/>
        <v>120.06349181376</v>
      </c>
      <c r="N304" s="63">
        <f t="shared" si="28"/>
        <v>22.789725784320012</v>
      </c>
      <c r="O304" s="62">
        <f t="shared" si="29"/>
        <v>5.1178994983108544E-2</v>
      </c>
      <c r="P304" s="63">
        <v>2.75</v>
      </c>
      <c r="X304" s="99" t="s">
        <v>2671</v>
      </c>
      <c r="Y304" s="99" t="s">
        <v>2672</v>
      </c>
      <c r="Z304" s="99">
        <v>71</v>
      </c>
      <c r="AB304" s="103"/>
    </row>
    <row r="305" spans="1:28" ht="15.75">
      <c r="A305" s="66">
        <v>235</v>
      </c>
      <c r="B305" s="66">
        <v>45</v>
      </c>
      <c r="C305" s="66">
        <v>17</v>
      </c>
      <c r="D305" s="66">
        <v>93</v>
      </c>
      <c r="E305" s="67" t="s">
        <v>362</v>
      </c>
      <c r="F305" s="69" t="s">
        <v>6404</v>
      </c>
      <c r="G305" s="68" t="s">
        <v>4849</v>
      </c>
      <c r="H305" s="65" t="s">
        <v>2212</v>
      </c>
      <c r="I305" s="101">
        <f t="shared" si="24"/>
        <v>284.20417091383678</v>
      </c>
      <c r="J305" s="63">
        <f t="shared" si="25"/>
        <v>420.14321818972797</v>
      </c>
      <c r="K305" s="63">
        <v>170.4329000784</v>
      </c>
      <c r="L305" s="61">
        <f t="shared" si="26"/>
        <v>0.45</v>
      </c>
      <c r="M305" s="63">
        <f t="shared" si="27"/>
        <v>93.738095043120012</v>
      </c>
      <c r="N305" s="63">
        <f t="shared" si="28"/>
        <v>18.003290007839951</v>
      </c>
      <c r="O305" s="62">
        <f t="shared" si="29"/>
        <v>5.1848940947677377E-2</v>
      </c>
      <c r="P305" s="63">
        <v>1.58</v>
      </c>
      <c r="X305" s="99" t="s">
        <v>394</v>
      </c>
      <c r="Y305" s="99" t="s">
        <v>2672</v>
      </c>
      <c r="Z305" s="99">
        <v>70</v>
      </c>
      <c r="AB305" s="103"/>
    </row>
    <row r="306" spans="1:28" ht="15.75">
      <c r="A306" s="66">
        <v>195</v>
      </c>
      <c r="B306" s="66">
        <v>65</v>
      </c>
      <c r="C306" s="66">
        <v>15</v>
      </c>
      <c r="D306" s="66">
        <v>91</v>
      </c>
      <c r="E306" s="67" t="s">
        <v>360</v>
      </c>
      <c r="F306" s="69" t="s">
        <v>6404</v>
      </c>
      <c r="G306" s="68" t="s">
        <v>4846</v>
      </c>
      <c r="H306" s="65" t="s">
        <v>614</v>
      </c>
      <c r="I306" s="101">
        <f t="shared" si="24"/>
        <v>153.0003616629312</v>
      </c>
      <c r="J306" s="63">
        <f t="shared" si="25"/>
        <v>201.47020277155198</v>
      </c>
      <c r="K306" s="63">
        <v>80.0721499056</v>
      </c>
      <c r="L306" s="61">
        <f t="shared" si="26"/>
        <v>0.45</v>
      </c>
      <c r="M306" s="63">
        <f t="shared" si="27"/>
        <v>44.039682448080001</v>
      </c>
      <c r="N306" s="63">
        <f t="shared" si="28"/>
        <v>8.9672149905600094</v>
      </c>
      <c r="O306" s="62">
        <f t="shared" si="29"/>
        <v>5.3855756282137922E-2</v>
      </c>
      <c r="P306" s="63">
        <v>1.58</v>
      </c>
      <c r="X306" s="99" t="s">
        <v>2671</v>
      </c>
      <c r="Y306" s="99" t="s">
        <v>2672</v>
      </c>
      <c r="Z306" s="99">
        <v>73</v>
      </c>
      <c r="AB306" s="103"/>
    </row>
    <row r="307" spans="1:28" ht="15.75">
      <c r="A307" s="66">
        <v>195</v>
      </c>
      <c r="B307" s="66">
        <v>65</v>
      </c>
      <c r="C307" s="66">
        <v>15</v>
      </c>
      <c r="D307" s="66">
        <v>91</v>
      </c>
      <c r="E307" s="67" t="s">
        <v>554</v>
      </c>
      <c r="F307" s="69" t="s">
        <v>6404</v>
      </c>
      <c r="G307" s="68" t="s">
        <v>4846</v>
      </c>
      <c r="H307" s="65" t="s">
        <v>621</v>
      </c>
      <c r="I307" s="101">
        <f t="shared" si="24"/>
        <v>155.59845689562238</v>
      </c>
      <c r="J307" s="63">
        <f t="shared" si="25"/>
        <v>205.80036149270396</v>
      </c>
      <c r="K307" s="63">
        <v>81.861471691199995</v>
      </c>
      <c r="L307" s="61">
        <f t="shared" si="26"/>
        <v>0.45</v>
      </c>
      <c r="M307" s="63">
        <f t="shared" si="27"/>
        <v>45.02380943016</v>
      </c>
      <c r="N307" s="63">
        <f t="shared" si="28"/>
        <v>9.1461471691199989</v>
      </c>
      <c r="O307" s="62">
        <f t="shared" si="29"/>
        <v>5.3774628938285614E-2</v>
      </c>
      <c r="P307" s="63">
        <v>1.58</v>
      </c>
      <c r="X307" s="99" t="s">
        <v>2671</v>
      </c>
      <c r="Y307" s="99" t="s">
        <v>2672</v>
      </c>
      <c r="Z307" s="99">
        <v>73</v>
      </c>
      <c r="AB307" s="103"/>
    </row>
    <row r="308" spans="1:28" ht="15.75">
      <c r="A308" s="66">
        <v>235</v>
      </c>
      <c r="B308" s="66">
        <v>70</v>
      </c>
      <c r="C308" s="66">
        <v>16</v>
      </c>
      <c r="D308" s="66">
        <v>106</v>
      </c>
      <c r="E308" s="67" t="s">
        <v>360</v>
      </c>
      <c r="F308" s="69" t="s">
        <v>6404</v>
      </c>
      <c r="G308" s="68" t="s">
        <v>4853</v>
      </c>
      <c r="H308" s="65" t="s">
        <v>2126</v>
      </c>
      <c r="I308" s="101">
        <f t="shared" si="24"/>
        <v>260.40509477875196</v>
      </c>
      <c r="J308" s="63">
        <f t="shared" si="25"/>
        <v>378.59049129791993</v>
      </c>
      <c r="K308" s="63">
        <v>152.09235177599999</v>
      </c>
      <c r="L308" s="61">
        <f t="shared" si="26"/>
        <v>0.45</v>
      </c>
      <c r="M308" s="63">
        <f t="shared" si="27"/>
        <v>83.650793476800004</v>
      </c>
      <c r="N308" s="63">
        <f t="shared" si="28"/>
        <v>16.169235177599944</v>
      </c>
      <c r="O308" s="62">
        <f t="shared" si="29"/>
        <v>5.1677934376592793E-2</v>
      </c>
      <c r="P308" s="63">
        <v>2.75</v>
      </c>
      <c r="X308" s="99" t="s">
        <v>2673</v>
      </c>
      <c r="Y308" s="99" t="s">
        <v>2673</v>
      </c>
      <c r="Z308" s="99">
        <v>73</v>
      </c>
      <c r="AB308" s="103"/>
    </row>
    <row r="309" spans="1:28" ht="15.75">
      <c r="A309" s="66">
        <v>215</v>
      </c>
      <c r="B309" s="66">
        <v>65</v>
      </c>
      <c r="C309" s="66">
        <v>16</v>
      </c>
      <c r="D309" s="66">
        <v>98</v>
      </c>
      <c r="E309" s="67" t="s">
        <v>554</v>
      </c>
      <c r="F309" s="69" t="s">
        <v>6404</v>
      </c>
      <c r="G309" s="68" t="s">
        <v>4865</v>
      </c>
      <c r="H309" s="65" t="s">
        <v>2112</v>
      </c>
      <c r="I309" s="101">
        <f t="shared" si="24"/>
        <v>231.82604721914876</v>
      </c>
      <c r="J309" s="63">
        <f t="shared" si="25"/>
        <v>330.95874536524798</v>
      </c>
      <c r="K309" s="63">
        <v>132.4098121344</v>
      </c>
      <c r="L309" s="61">
        <f t="shared" si="26"/>
        <v>0.45</v>
      </c>
      <c r="M309" s="63">
        <f t="shared" si="27"/>
        <v>72.825396673920011</v>
      </c>
      <c r="N309" s="63">
        <f t="shared" si="28"/>
        <v>14.200981213439945</v>
      </c>
      <c r="O309" s="62">
        <f t="shared" si="29"/>
        <v>5.1919423519988475E-2</v>
      </c>
      <c r="P309" s="63">
        <v>2.75</v>
      </c>
      <c r="X309" s="99" t="s">
        <v>2673</v>
      </c>
      <c r="Y309" s="99" t="s">
        <v>2673</v>
      </c>
      <c r="Z309" s="99">
        <v>69</v>
      </c>
      <c r="AB309" s="103"/>
    </row>
    <row r="310" spans="1:28" ht="15.75">
      <c r="A310" s="66">
        <v>205</v>
      </c>
      <c r="B310" s="66">
        <v>65</v>
      </c>
      <c r="C310" s="66">
        <v>16</v>
      </c>
      <c r="D310" s="66">
        <v>103</v>
      </c>
      <c r="E310" s="67" t="s">
        <v>360</v>
      </c>
      <c r="F310" s="69" t="s">
        <v>6404</v>
      </c>
      <c r="G310" s="68" t="s">
        <v>4881</v>
      </c>
      <c r="H310" s="65" t="s">
        <v>2094</v>
      </c>
      <c r="I310" s="101">
        <f t="shared" si="24"/>
        <v>305.87176135084798</v>
      </c>
      <c r="J310" s="63">
        <f t="shared" si="25"/>
        <v>454.36826891807999</v>
      </c>
      <c r="K310" s="63">
        <v>183.40548302400001</v>
      </c>
      <c r="L310" s="61">
        <f t="shared" si="26"/>
        <v>0.45</v>
      </c>
      <c r="M310" s="63">
        <f t="shared" si="27"/>
        <v>100.87301566320001</v>
      </c>
      <c r="N310" s="63">
        <f t="shared" si="28"/>
        <v>19.30054830239996</v>
      </c>
      <c r="O310" s="62">
        <f t="shared" si="29"/>
        <v>5.1398094989143009E-2</v>
      </c>
      <c r="P310" s="63">
        <v>2.75</v>
      </c>
      <c r="X310" s="99" t="s">
        <v>2673</v>
      </c>
      <c r="Y310" s="99" t="s">
        <v>2672</v>
      </c>
      <c r="Z310" s="99">
        <v>72</v>
      </c>
      <c r="AB310" s="103"/>
    </row>
    <row r="311" spans="1:28" ht="15.75">
      <c r="A311" s="66">
        <v>195</v>
      </c>
      <c r="B311" s="66">
        <v>65</v>
      </c>
      <c r="C311" s="66">
        <v>16</v>
      </c>
      <c r="D311" s="66">
        <v>100</v>
      </c>
      <c r="E311" s="67" t="s">
        <v>360</v>
      </c>
      <c r="F311" s="69" t="s">
        <v>6404</v>
      </c>
      <c r="G311" s="68" t="s">
        <v>4881</v>
      </c>
      <c r="H311" s="65" t="s">
        <v>2061</v>
      </c>
      <c r="I311" s="101">
        <f t="shared" si="24"/>
        <v>257.80699954606081</v>
      </c>
      <c r="J311" s="63">
        <f t="shared" si="25"/>
        <v>374.26033257676801</v>
      </c>
      <c r="K311" s="63">
        <v>150.30302999040001</v>
      </c>
      <c r="L311" s="61">
        <f t="shared" si="26"/>
        <v>0.45</v>
      </c>
      <c r="M311" s="63">
        <f t="shared" si="27"/>
        <v>82.666666494720005</v>
      </c>
      <c r="N311" s="63">
        <f t="shared" si="28"/>
        <v>15.990302999039983</v>
      </c>
      <c r="O311" s="62">
        <f t="shared" si="29"/>
        <v>5.1697347927915062E-2</v>
      </c>
      <c r="P311" s="63">
        <v>2.75</v>
      </c>
      <c r="X311" s="99" t="s">
        <v>2673</v>
      </c>
      <c r="Y311" s="99" t="s">
        <v>2670</v>
      </c>
      <c r="Z311" s="99">
        <v>73</v>
      </c>
      <c r="AB311" s="103"/>
    </row>
    <row r="312" spans="1:28" ht="15.75">
      <c r="A312" s="66">
        <v>245</v>
      </c>
      <c r="B312" s="66">
        <v>45</v>
      </c>
      <c r="C312" s="66">
        <v>18</v>
      </c>
      <c r="D312" s="66">
        <v>96</v>
      </c>
      <c r="E312" s="67" t="s">
        <v>559</v>
      </c>
      <c r="F312" s="69" t="s">
        <v>6404</v>
      </c>
      <c r="G312" s="68" t="s">
        <v>4845</v>
      </c>
      <c r="H312" s="65" t="s">
        <v>2363</v>
      </c>
      <c r="I312" s="101">
        <f t="shared" si="24"/>
        <v>421.90321824647043</v>
      </c>
      <c r="J312" s="63">
        <f t="shared" si="25"/>
        <v>649.64163041078405</v>
      </c>
      <c r="K312" s="63">
        <v>265.26695471520003</v>
      </c>
      <c r="L312" s="61">
        <f t="shared" si="26"/>
        <v>0.45</v>
      </c>
      <c r="M312" s="63">
        <f t="shared" si="27"/>
        <v>145.89682509336004</v>
      </c>
      <c r="N312" s="63">
        <f t="shared" si="28"/>
        <v>27.486695471519909</v>
      </c>
      <c r="O312" s="62">
        <f t="shared" si="29"/>
        <v>5.1195766963870036E-2</v>
      </c>
      <c r="P312" s="63">
        <v>1.58</v>
      </c>
      <c r="X312" s="99" t="s">
        <v>2673</v>
      </c>
      <c r="Y312" s="99" t="s">
        <v>2672</v>
      </c>
      <c r="Z312" s="99">
        <v>71</v>
      </c>
      <c r="AB312" s="103"/>
    </row>
    <row r="313" spans="1:28" ht="15.75">
      <c r="A313" s="66">
        <v>185</v>
      </c>
      <c r="B313" s="66">
        <v>65</v>
      </c>
      <c r="C313" s="66">
        <v>14</v>
      </c>
      <c r="D313" s="66">
        <v>86</v>
      </c>
      <c r="E313" s="67" t="s">
        <v>360</v>
      </c>
      <c r="F313" s="69" t="s">
        <v>6404</v>
      </c>
      <c r="G313" s="68" t="s">
        <v>4882</v>
      </c>
      <c r="H313" s="65" t="s">
        <v>609</v>
      </c>
      <c r="I313" s="101">
        <f t="shared" si="24"/>
        <v>187.65842826339838</v>
      </c>
      <c r="J313" s="63">
        <f t="shared" si="25"/>
        <v>257.34604710566396</v>
      </c>
      <c r="K313" s="63">
        <v>101.9913417792</v>
      </c>
      <c r="L313" s="61">
        <f t="shared" si="26"/>
        <v>0.45</v>
      </c>
      <c r="M313" s="63">
        <f t="shared" si="27"/>
        <v>56.095237978560007</v>
      </c>
      <c r="N313" s="63">
        <f t="shared" si="28"/>
        <v>11.159134177919981</v>
      </c>
      <c r="O313" s="62">
        <f t="shared" si="29"/>
        <v>5.2468466126231773E-2</v>
      </c>
      <c r="P313" s="63">
        <v>2.75</v>
      </c>
      <c r="X313" s="99" t="s">
        <v>2673</v>
      </c>
      <c r="Y313" s="99" t="s">
        <v>2672</v>
      </c>
      <c r="Z313" s="99">
        <v>73</v>
      </c>
      <c r="AB313" s="103"/>
    </row>
    <row r="314" spans="1:28" ht="15.75">
      <c r="A314" s="66">
        <v>165</v>
      </c>
      <c r="B314" s="66">
        <v>70</v>
      </c>
      <c r="C314" s="66">
        <v>14</v>
      </c>
      <c r="D314" s="66">
        <v>81</v>
      </c>
      <c r="E314" s="67" t="s">
        <v>360</v>
      </c>
      <c r="F314" s="69" t="s">
        <v>6404</v>
      </c>
      <c r="G314" s="68" t="s">
        <v>4883</v>
      </c>
      <c r="H314" s="65" t="s">
        <v>610</v>
      </c>
      <c r="I314" s="101">
        <f t="shared" si="24"/>
        <v>174.01842829176957</v>
      </c>
      <c r="J314" s="63">
        <f t="shared" si="25"/>
        <v>234.61271381961598</v>
      </c>
      <c r="K314" s="63">
        <v>92.597402404799993</v>
      </c>
      <c r="L314" s="61">
        <f t="shared" si="26"/>
        <v>0.45</v>
      </c>
      <c r="M314" s="63">
        <f t="shared" si="27"/>
        <v>50.928571322640003</v>
      </c>
      <c r="N314" s="63">
        <f t="shared" si="28"/>
        <v>10.219740240479979</v>
      </c>
      <c r="O314" s="62">
        <f t="shared" si="29"/>
        <v>5.2707653773991094E-2</v>
      </c>
      <c r="P314" s="63">
        <v>2.75</v>
      </c>
      <c r="X314" s="99" t="s">
        <v>2671</v>
      </c>
      <c r="Y314" s="99" t="s">
        <v>2670</v>
      </c>
      <c r="Z314" s="99">
        <v>71</v>
      </c>
      <c r="AB314" s="103"/>
    </row>
    <row r="315" spans="1:28" ht="15.75">
      <c r="A315" s="66">
        <v>255</v>
      </c>
      <c r="B315" s="66">
        <v>40</v>
      </c>
      <c r="C315" s="66">
        <v>18</v>
      </c>
      <c r="D315" s="66">
        <v>95</v>
      </c>
      <c r="E315" s="67" t="s">
        <v>559</v>
      </c>
      <c r="F315" s="69" t="s">
        <v>6404</v>
      </c>
      <c r="G315" s="68" t="s">
        <v>4849</v>
      </c>
      <c r="H315" s="65" t="s">
        <v>2383</v>
      </c>
      <c r="I315" s="101">
        <f t="shared" si="24"/>
        <v>466.07083720222084</v>
      </c>
      <c r="J315" s="63">
        <f t="shared" si="25"/>
        <v>723.25432867036807</v>
      </c>
      <c r="K315" s="63">
        <v>295.68542507040002</v>
      </c>
      <c r="L315" s="61">
        <f t="shared" si="26"/>
        <v>0.45</v>
      </c>
      <c r="M315" s="63">
        <f t="shared" si="27"/>
        <v>162.62698378872003</v>
      </c>
      <c r="N315" s="63">
        <f t="shared" si="28"/>
        <v>30.528542507039958</v>
      </c>
      <c r="O315" s="62">
        <f t="shared" si="29"/>
        <v>5.1074062012775027E-2</v>
      </c>
      <c r="P315" s="63">
        <v>1.58</v>
      </c>
      <c r="X315" s="99" t="s">
        <v>2671</v>
      </c>
      <c r="Y315" s="99" t="s">
        <v>2672</v>
      </c>
      <c r="Z315" s="99">
        <v>72</v>
      </c>
      <c r="AB315" s="103"/>
    </row>
    <row r="316" spans="1:28" ht="15.75">
      <c r="A316" s="66">
        <v>255</v>
      </c>
      <c r="B316" s="66">
        <v>55</v>
      </c>
      <c r="C316" s="66">
        <v>18</v>
      </c>
      <c r="D316" s="66">
        <v>105</v>
      </c>
      <c r="E316" s="67" t="s">
        <v>465</v>
      </c>
      <c r="F316" s="69" t="s">
        <v>6404</v>
      </c>
      <c r="G316" s="68" t="s">
        <v>4877</v>
      </c>
      <c r="H316" s="65" t="s">
        <v>2256</v>
      </c>
      <c r="I316" s="101">
        <f t="shared" si="24"/>
        <v>398.10414211138561</v>
      </c>
      <c r="J316" s="63">
        <f t="shared" si="25"/>
        <v>608.08890351897605</v>
      </c>
      <c r="K316" s="63">
        <v>246.92640641280002</v>
      </c>
      <c r="L316" s="61">
        <f t="shared" si="26"/>
        <v>0.45</v>
      </c>
      <c r="M316" s="63">
        <f t="shared" si="27"/>
        <v>135.80952352704003</v>
      </c>
      <c r="N316" s="63">
        <f t="shared" si="28"/>
        <v>25.652640641279959</v>
      </c>
      <c r="O316" s="62">
        <f t="shared" si="29"/>
        <v>5.1044666324814997E-2</v>
      </c>
      <c r="P316" s="63">
        <v>2.75</v>
      </c>
      <c r="X316" s="99" t="s">
        <v>2673</v>
      </c>
      <c r="Y316" s="99" t="s">
        <v>2673</v>
      </c>
      <c r="Z316" s="99">
        <v>72</v>
      </c>
      <c r="AB316" s="103"/>
    </row>
    <row r="317" spans="1:28" ht="15.75">
      <c r="A317" s="66">
        <v>225</v>
      </c>
      <c r="B317" s="66">
        <v>75</v>
      </c>
      <c r="C317" s="66">
        <v>15</v>
      </c>
      <c r="D317" s="66">
        <v>110</v>
      </c>
      <c r="E317" s="67" t="s">
        <v>485</v>
      </c>
      <c r="F317" s="69" t="s">
        <v>6404</v>
      </c>
      <c r="G317" s="68" t="s">
        <v>4884</v>
      </c>
      <c r="H317" s="65" t="s">
        <v>2098</v>
      </c>
      <c r="I317" s="101">
        <f t="shared" si="24"/>
        <v>275.99366617489915</v>
      </c>
      <c r="J317" s="63">
        <f t="shared" si="25"/>
        <v>404.57144362483194</v>
      </c>
      <c r="K317" s="63">
        <v>162.82828248959999</v>
      </c>
      <c r="L317" s="61">
        <f t="shared" si="26"/>
        <v>0.45</v>
      </c>
      <c r="M317" s="63">
        <f t="shared" si="27"/>
        <v>89.55555536928</v>
      </c>
      <c r="N317" s="63">
        <f t="shared" si="28"/>
        <v>17.242828248959967</v>
      </c>
      <c r="O317" s="62">
        <f t="shared" si="29"/>
        <v>5.1570180026321986E-2</v>
      </c>
      <c r="P317" s="63">
        <v>2.75</v>
      </c>
      <c r="X317" s="99" t="s">
        <v>2673</v>
      </c>
      <c r="Y317" s="99" t="s">
        <v>2672</v>
      </c>
      <c r="Z317" s="99">
        <v>74</v>
      </c>
      <c r="AB317" s="103"/>
    </row>
    <row r="318" spans="1:28" ht="15.75">
      <c r="A318" s="66">
        <v>225</v>
      </c>
      <c r="B318" s="66">
        <v>45</v>
      </c>
      <c r="C318" s="66">
        <v>17</v>
      </c>
      <c r="D318" s="66">
        <v>91</v>
      </c>
      <c r="E318" s="67" t="s">
        <v>362</v>
      </c>
      <c r="F318" s="69" t="s">
        <v>6404</v>
      </c>
      <c r="G318" s="68" t="s">
        <v>4845</v>
      </c>
      <c r="H318" s="65" t="s">
        <v>2168</v>
      </c>
      <c r="I318" s="101">
        <f t="shared" si="24"/>
        <v>258.22321858692476</v>
      </c>
      <c r="J318" s="63">
        <f t="shared" si="25"/>
        <v>376.841630978208</v>
      </c>
      <c r="K318" s="63">
        <v>152.53968222239999</v>
      </c>
      <c r="L318" s="61">
        <f t="shared" si="26"/>
        <v>0.45</v>
      </c>
      <c r="M318" s="63">
        <f t="shared" si="27"/>
        <v>83.896825222320004</v>
      </c>
      <c r="N318" s="63">
        <f t="shared" si="28"/>
        <v>16.21396822223997</v>
      </c>
      <c r="O318" s="62">
        <f t="shared" si="29"/>
        <v>5.206139644917545E-2</v>
      </c>
      <c r="P318" s="63">
        <v>1.58</v>
      </c>
      <c r="X318" s="99">
        <v>0</v>
      </c>
      <c r="Y318" s="99">
        <v>0</v>
      </c>
      <c r="Z318" s="99">
        <v>0</v>
      </c>
      <c r="AB318" s="103"/>
    </row>
    <row r="319" spans="1:28" ht="15.75">
      <c r="A319" s="66">
        <v>215</v>
      </c>
      <c r="B319" s="66">
        <v>65</v>
      </c>
      <c r="C319" s="66">
        <v>16</v>
      </c>
      <c r="D319" s="66">
        <v>98</v>
      </c>
      <c r="E319" s="67" t="s">
        <v>360</v>
      </c>
      <c r="F319" s="69" t="s">
        <v>6404</v>
      </c>
      <c r="G319" s="68" t="s">
        <v>4882</v>
      </c>
      <c r="H319" s="65" t="s">
        <v>2102</v>
      </c>
      <c r="I319" s="101">
        <f t="shared" si="24"/>
        <v>266.90033286047998</v>
      </c>
      <c r="J319" s="63">
        <f t="shared" si="25"/>
        <v>389.41588810079998</v>
      </c>
      <c r="K319" s="63">
        <v>156.56565624000001</v>
      </c>
      <c r="L319" s="61">
        <f t="shared" si="26"/>
        <v>0.45</v>
      </c>
      <c r="M319" s="63">
        <f t="shared" si="27"/>
        <v>86.111110932000017</v>
      </c>
      <c r="N319" s="63">
        <f t="shared" si="28"/>
        <v>16.616565623999946</v>
      </c>
      <c r="O319" s="62">
        <f t="shared" si="29"/>
        <v>5.1631289373163684E-2</v>
      </c>
      <c r="P319" s="63">
        <v>2.75</v>
      </c>
      <c r="X319" s="99" t="s">
        <v>2673</v>
      </c>
      <c r="Y319" s="99" t="s">
        <v>2673</v>
      </c>
      <c r="Z319" s="99">
        <v>71</v>
      </c>
      <c r="AB319" s="103"/>
    </row>
    <row r="320" spans="1:28" ht="15.75">
      <c r="A320" s="66">
        <v>225</v>
      </c>
      <c r="B320" s="66">
        <v>60</v>
      </c>
      <c r="C320" s="66">
        <v>16</v>
      </c>
      <c r="D320" s="66">
        <v>102</v>
      </c>
      <c r="E320" s="67" t="s">
        <v>554</v>
      </c>
      <c r="F320" s="69" t="s">
        <v>6404</v>
      </c>
      <c r="G320" s="68" t="s">
        <v>4885</v>
      </c>
      <c r="H320" s="65" t="s">
        <v>2179</v>
      </c>
      <c r="I320" s="101">
        <f t="shared" si="24"/>
        <v>321.22702797968628</v>
      </c>
      <c r="J320" s="63">
        <f t="shared" si="25"/>
        <v>481.84797996614395</v>
      </c>
      <c r="K320" s="63">
        <v>195.93073552319998</v>
      </c>
      <c r="L320" s="61">
        <f t="shared" si="26"/>
        <v>0.45</v>
      </c>
      <c r="M320" s="63">
        <f t="shared" si="27"/>
        <v>107.76190453776</v>
      </c>
      <c r="N320" s="63">
        <f t="shared" si="28"/>
        <v>20.553073552319916</v>
      </c>
      <c r="O320" s="62">
        <f t="shared" si="29"/>
        <v>5.1612168219641555E-2</v>
      </c>
      <c r="P320" s="63">
        <v>1.58</v>
      </c>
      <c r="X320" s="99" t="s">
        <v>2671</v>
      </c>
      <c r="Y320" s="99" t="s">
        <v>2671</v>
      </c>
      <c r="Z320" s="99">
        <v>75</v>
      </c>
      <c r="AB320" s="103"/>
    </row>
    <row r="321" spans="1:28" ht="15.75">
      <c r="A321" s="66">
        <v>155</v>
      </c>
      <c r="B321" s="66">
        <v>70</v>
      </c>
      <c r="C321" s="66">
        <v>13</v>
      </c>
      <c r="D321" s="66">
        <v>75</v>
      </c>
      <c r="E321" s="67" t="s">
        <v>360</v>
      </c>
      <c r="F321" s="69" t="s">
        <v>6404</v>
      </c>
      <c r="G321" s="68" t="s">
        <v>4846</v>
      </c>
      <c r="H321" s="65" t="s">
        <v>585</v>
      </c>
      <c r="I321" s="101">
        <f t="shared" si="24"/>
        <v>121.82321887063679</v>
      </c>
      <c r="J321" s="63">
        <f t="shared" si="25"/>
        <v>149.508298117728</v>
      </c>
      <c r="K321" s="63">
        <v>58.600288478400003</v>
      </c>
      <c r="L321" s="61">
        <f t="shared" si="26"/>
        <v>0.45</v>
      </c>
      <c r="M321" s="63">
        <f t="shared" si="27"/>
        <v>32.230158663120001</v>
      </c>
      <c r="N321" s="63">
        <f t="shared" si="28"/>
        <v>6.8200288478400068</v>
      </c>
      <c r="O321" s="62">
        <f t="shared" si="29"/>
        <v>5.5195832002504053E-2</v>
      </c>
      <c r="P321" s="63">
        <v>1.58</v>
      </c>
      <c r="X321" s="99" t="s">
        <v>394</v>
      </c>
      <c r="Y321" s="99" t="s">
        <v>2673</v>
      </c>
      <c r="Z321" s="99">
        <v>71</v>
      </c>
      <c r="AB321" s="103"/>
    </row>
    <row r="322" spans="1:28" ht="15.75">
      <c r="A322" s="66">
        <v>165</v>
      </c>
      <c r="B322" s="66">
        <v>70</v>
      </c>
      <c r="C322" s="66">
        <v>13</v>
      </c>
      <c r="D322" s="66">
        <v>79</v>
      </c>
      <c r="E322" s="67" t="s">
        <v>360</v>
      </c>
      <c r="F322" s="69" t="s">
        <v>6404</v>
      </c>
      <c r="G322" s="68" t="s">
        <v>4846</v>
      </c>
      <c r="H322" s="65" t="s">
        <v>589</v>
      </c>
      <c r="I322" s="101">
        <f t="shared" si="24"/>
        <v>130.26702837688319</v>
      </c>
      <c r="J322" s="63">
        <f t="shared" si="25"/>
        <v>163.58131396147195</v>
      </c>
      <c r="K322" s="63">
        <v>64.41558428159999</v>
      </c>
      <c r="L322" s="61">
        <f t="shared" si="26"/>
        <v>0.45</v>
      </c>
      <c r="M322" s="63">
        <f t="shared" si="27"/>
        <v>35.428571354879999</v>
      </c>
      <c r="N322" s="63">
        <f t="shared" si="28"/>
        <v>7.4015584281600013</v>
      </c>
      <c r="O322" s="62">
        <f t="shared" si="29"/>
        <v>5.4748830909763735E-2</v>
      </c>
      <c r="P322" s="63">
        <v>1.58</v>
      </c>
      <c r="X322" s="99" t="s">
        <v>2671</v>
      </c>
      <c r="Y322" s="99" t="s">
        <v>2673</v>
      </c>
      <c r="Z322" s="99">
        <v>71</v>
      </c>
      <c r="AB322" s="103"/>
    </row>
    <row r="323" spans="1:28" ht="15.75">
      <c r="A323" s="66">
        <v>165</v>
      </c>
      <c r="B323" s="66">
        <v>70</v>
      </c>
      <c r="C323" s="66">
        <v>14</v>
      </c>
      <c r="D323" s="66">
        <v>81</v>
      </c>
      <c r="E323" s="67" t="s">
        <v>360</v>
      </c>
      <c r="F323" s="69" t="s">
        <v>6404</v>
      </c>
      <c r="G323" s="68" t="s">
        <v>4846</v>
      </c>
      <c r="H323" s="65" t="s">
        <v>596</v>
      </c>
      <c r="I323" s="101">
        <f t="shared" si="24"/>
        <v>138.06131407495678</v>
      </c>
      <c r="J323" s="63">
        <f t="shared" si="25"/>
        <v>176.57179012492796</v>
      </c>
      <c r="K323" s="63">
        <v>69.78354963839999</v>
      </c>
      <c r="L323" s="61">
        <f t="shared" si="26"/>
        <v>0.45</v>
      </c>
      <c r="M323" s="63">
        <f t="shared" si="27"/>
        <v>38.380952301119997</v>
      </c>
      <c r="N323" s="63">
        <f t="shared" si="28"/>
        <v>7.9383549638399984</v>
      </c>
      <c r="O323" s="62">
        <f t="shared" si="29"/>
        <v>5.4399457010943737E-2</v>
      </c>
      <c r="P323" s="63">
        <v>1.58</v>
      </c>
      <c r="X323" s="99" t="s">
        <v>2671</v>
      </c>
      <c r="Y323" s="99" t="s">
        <v>2672</v>
      </c>
      <c r="Z323" s="99">
        <v>70</v>
      </c>
      <c r="AB323" s="103"/>
    </row>
    <row r="324" spans="1:28" ht="15.75">
      <c r="A324" s="66">
        <v>175</v>
      </c>
      <c r="B324" s="66">
        <v>70</v>
      </c>
      <c r="C324" s="66">
        <v>13</v>
      </c>
      <c r="D324" s="66">
        <v>82</v>
      </c>
      <c r="E324" s="67" t="s">
        <v>360</v>
      </c>
      <c r="F324" s="69" t="s">
        <v>6404</v>
      </c>
      <c r="G324" s="68" t="s">
        <v>4846</v>
      </c>
      <c r="H324" s="65" t="s">
        <v>590</v>
      </c>
      <c r="I324" s="101">
        <f t="shared" si="24"/>
        <v>134.8136950340928</v>
      </c>
      <c r="J324" s="63">
        <f t="shared" si="25"/>
        <v>171.15909172348799</v>
      </c>
      <c r="K324" s="63">
        <v>67.546897406400007</v>
      </c>
      <c r="L324" s="61">
        <f t="shared" si="26"/>
        <v>0.45</v>
      </c>
      <c r="M324" s="63">
        <f t="shared" si="27"/>
        <v>37.150793573520005</v>
      </c>
      <c r="N324" s="63">
        <f t="shared" si="28"/>
        <v>7.7146897406399972</v>
      </c>
      <c r="O324" s="62">
        <f t="shared" si="29"/>
        <v>5.4538584495733185E-2</v>
      </c>
      <c r="P324" s="63">
        <v>1.58</v>
      </c>
      <c r="X324" s="99" t="s">
        <v>2671</v>
      </c>
      <c r="Y324" s="99" t="s">
        <v>2673</v>
      </c>
      <c r="Z324" s="99">
        <v>70</v>
      </c>
      <c r="AB324" s="103"/>
    </row>
    <row r="325" spans="1:28" ht="15.75">
      <c r="A325" s="66">
        <v>155</v>
      </c>
      <c r="B325" s="66">
        <v>65</v>
      </c>
      <c r="C325" s="66">
        <v>13</v>
      </c>
      <c r="D325" s="66">
        <v>73</v>
      </c>
      <c r="E325" s="67" t="s">
        <v>360</v>
      </c>
      <c r="F325" s="69" t="s">
        <v>6404</v>
      </c>
      <c r="G325" s="68" t="s">
        <v>4846</v>
      </c>
      <c r="H325" s="65" t="s">
        <v>588</v>
      </c>
      <c r="I325" s="101">
        <f t="shared" si="24"/>
        <v>131.56607599322876</v>
      </c>
      <c r="J325" s="63">
        <f t="shared" si="25"/>
        <v>165.74639332204796</v>
      </c>
      <c r="K325" s="63">
        <v>65.310245174399995</v>
      </c>
      <c r="L325" s="61">
        <f t="shared" si="26"/>
        <v>0.45</v>
      </c>
      <c r="M325" s="63">
        <f t="shared" si="27"/>
        <v>35.920634845919999</v>
      </c>
      <c r="N325" s="63">
        <f t="shared" si="28"/>
        <v>7.4910245174399819</v>
      </c>
      <c r="O325" s="62">
        <f t="shared" si="29"/>
        <v>5.4686798816132337E-2</v>
      </c>
      <c r="P325" s="63">
        <v>1.58</v>
      </c>
      <c r="X325" s="99" t="s">
        <v>2671</v>
      </c>
      <c r="Y325" s="99" t="s">
        <v>2673</v>
      </c>
      <c r="Z325" s="99">
        <v>70</v>
      </c>
      <c r="AB325" s="103"/>
    </row>
    <row r="326" spans="1:28" ht="15.75">
      <c r="A326" s="66">
        <v>155</v>
      </c>
      <c r="B326" s="66">
        <v>65</v>
      </c>
      <c r="C326" s="66">
        <v>14</v>
      </c>
      <c r="D326" s="66">
        <v>75</v>
      </c>
      <c r="E326" s="67" t="s">
        <v>360</v>
      </c>
      <c r="F326" s="69" t="s">
        <v>6404</v>
      </c>
      <c r="G326" s="68" t="s">
        <v>4846</v>
      </c>
      <c r="H326" s="65" t="s">
        <v>593</v>
      </c>
      <c r="I326" s="101">
        <f t="shared" si="24"/>
        <v>135.4632188422656</v>
      </c>
      <c r="J326" s="63">
        <f t="shared" si="25"/>
        <v>172.24163140377601</v>
      </c>
      <c r="K326" s="63">
        <v>67.994227852800009</v>
      </c>
      <c r="L326" s="61">
        <f t="shared" si="26"/>
        <v>0.45</v>
      </c>
      <c r="M326" s="63">
        <f t="shared" si="27"/>
        <v>37.396825319040005</v>
      </c>
      <c r="N326" s="63">
        <f t="shared" si="28"/>
        <v>7.7594227852800088</v>
      </c>
      <c r="O326" s="62">
        <f t="shared" si="29"/>
        <v>5.4510059465118263E-2</v>
      </c>
      <c r="P326" s="63">
        <v>1.58</v>
      </c>
      <c r="X326" s="99" t="s">
        <v>2671</v>
      </c>
      <c r="Y326" s="99" t="s">
        <v>2673</v>
      </c>
      <c r="Z326" s="99">
        <v>71</v>
      </c>
      <c r="AB326" s="103"/>
    </row>
    <row r="327" spans="1:28" ht="15.75">
      <c r="A327" s="66">
        <v>165</v>
      </c>
      <c r="B327" s="66">
        <v>65</v>
      </c>
      <c r="C327" s="66">
        <v>13</v>
      </c>
      <c r="D327" s="66">
        <v>77</v>
      </c>
      <c r="E327" s="67" t="s">
        <v>360</v>
      </c>
      <c r="F327" s="69" t="s">
        <v>6404</v>
      </c>
      <c r="G327" s="68" t="s">
        <v>4846</v>
      </c>
      <c r="H327" s="65" t="s">
        <v>591</v>
      </c>
      <c r="I327" s="101">
        <f t="shared" si="24"/>
        <v>143.90702834851197</v>
      </c>
      <c r="J327" s="63">
        <f t="shared" si="25"/>
        <v>186.31464724751996</v>
      </c>
      <c r="K327" s="63">
        <v>73.809523655999996</v>
      </c>
      <c r="L327" s="61">
        <f t="shared" si="26"/>
        <v>0.45</v>
      </c>
      <c r="M327" s="63">
        <f t="shared" si="27"/>
        <v>40.595238010800003</v>
      </c>
      <c r="N327" s="63">
        <f t="shared" si="28"/>
        <v>8.3409523655999891</v>
      </c>
      <c r="O327" s="62">
        <f t="shared" si="29"/>
        <v>5.4169398442238302E-2</v>
      </c>
      <c r="P327" s="63">
        <v>1.58</v>
      </c>
      <c r="X327" s="99" t="s">
        <v>2671</v>
      </c>
      <c r="Y327" s="99" t="s">
        <v>2673</v>
      </c>
      <c r="Z327" s="99">
        <v>70</v>
      </c>
      <c r="AB327" s="103"/>
    </row>
    <row r="328" spans="1:28" ht="15.75">
      <c r="A328" s="66">
        <v>165</v>
      </c>
      <c r="B328" s="66">
        <v>65</v>
      </c>
      <c r="C328" s="66">
        <v>14</v>
      </c>
      <c r="D328" s="66">
        <v>79</v>
      </c>
      <c r="E328" s="67" t="s">
        <v>360</v>
      </c>
      <c r="F328" s="69" t="s">
        <v>6404</v>
      </c>
      <c r="G328" s="68" t="s">
        <v>4846</v>
      </c>
      <c r="H328" s="65" t="s">
        <v>592</v>
      </c>
      <c r="I328" s="101">
        <f t="shared" si="24"/>
        <v>134.8136950340928</v>
      </c>
      <c r="J328" s="63">
        <f t="shared" si="25"/>
        <v>171.15909172348799</v>
      </c>
      <c r="K328" s="63">
        <v>67.546897406400007</v>
      </c>
      <c r="L328" s="61">
        <f t="shared" si="26"/>
        <v>0.45</v>
      </c>
      <c r="M328" s="63">
        <f t="shared" si="27"/>
        <v>37.150793573520005</v>
      </c>
      <c r="N328" s="63">
        <f t="shared" si="28"/>
        <v>7.7146897406399972</v>
      </c>
      <c r="O328" s="62">
        <f t="shared" si="29"/>
        <v>5.4538584495733185E-2</v>
      </c>
      <c r="P328" s="63">
        <v>1.58</v>
      </c>
      <c r="X328" s="99" t="s">
        <v>2671</v>
      </c>
      <c r="Y328" s="99" t="s">
        <v>2673</v>
      </c>
      <c r="Z328" s="99">
        <v>70</v>
      </c>
      <c r="AB328" s="103"/>
    </row>
    <row r="329" spans="1:28" ht="15.75">
      <c r="A329" s="66">
        <v>175</v>
      </c>
      <c r="B329" s="66">
        <v>65</v>
      </c>
      <c r="C329" s="66">
        <v>13</v>
      </c>
      <c r="D329" s="66">
        <v>80</v>
      </c>
      <c r="E329" s="67" t="s">
        <v>360</v>
      </c>
      <c r="F329" s="69" t="s">
        <v>6404</v>
      </c>
      <c r="G329" s="68" t="s">
        <v>4846</v>
      </c>
      <c r="H329" s="65" t="s">
        <v>597</v>
      </c>
      <c r="I329" s="101">
        <f t="shared" si="24"/>
        <v>167.28988544273281</v>
      </c>
      <c r="J329" s="63">
        <f t="shared" si="25"/>
        <v>225.28607573788798</v>
      </c>
      <c r="K329" s="63">
        <v>89.913419726400008</v>
      </c>
      <c r="L329" s="61">
        <f t="shared" si="26"/>
        <v>0.45</v>
      </c>
      <c r="M329" s="63">
        <f t="shared" si="27"/>
        <v>49.452380849520011</v>
      </c>
      <c r="N329" s="63">
        <f t="shared" si="28"/>
        <v>9.951341972640023</v>
      </c>
      <c r="O329" s="62">
        <f t="shared" si="29"/>
        <v>5.34481491918916E-2</v>
      </c>
      <c r="P329" s="63">
        <v>1.58</v>
      </c>
      <c r="X329" s="99" t="s">
        <v>2671</v>
      </c>
      <c r="Y329" s="99" t="s">
        <v>2673</v>
      </c>
      <c r="Z329" s="99">
        <v>70</v>
      </c>
      <c r="AB329" s="103"/>
    </row>
    <row r="330" spans="1:28" ht="15.75">
      <c r="A330" s="66">
        <v>225</v>
      </c>
      <c r="B330" s="66">
        <v>35</v>
      </c>
      <c r="C330" s="66">
        <v>19</v>
      </c>
      <c r="D330" s="66">
        <v>84</v>
      </c>
      <c r="E330" s="67" t="s">
        <v>559</v>
      </c>
      <c r="F330" s="69" t="s">
        <v>6404</v>
      </c>
      <c r="G330" s="68" t="s">
        <v>4849</v>
      </c>
      <c r="H330" s="65" t="s">
        <v>2365</v>
      </c>
      <c r="I330" s="101">
        <f t="shared" si="24"/>
        <v>455.67845627145601</v>
      </c>
      <c r="J330" s="63">
        <f t="shared" si="25"/>
        <v>705.93369378576006</v>
      </c>
      <c r="K330" s="63">
        <v>288.52813792800004</v>
      </c>
      <c r="L330" s="61">
        <f t="shared" si="26"/>
        <v>0.45</v>
      </c>
      <c r="M330" s="63">
        <f t="shared" si="27"/>
        <v>158.69047586040003</v>
      </c>
      <c r="N330" s="63">
        <f t="shared" si="28"/>
        <v>29.812813792799943</v>
      </c>
      <c r="O330" s="62">
        <f t="shared" si="29"/>
        <v>5.1100414963668926E-2</v>
      </c>
      <c r="P330" s="63">
        <v>1.58</v>
      </c>
      <c r="X330" s="99" t="s">
        <v>2671</v>
      </c>
      <c r="Y330" s="99" t="s">
        <v>2672</v>
      </c>
      <c r="Z330" s="99">
        <v>71</v>
      </c>
      <c r="AB330" s="103"/>
    </row>
    <row r="331" spans="1:28" ht="15.75">
      <c r="A331" s="66">
        <v>235</v>
      </c>
      <c r="B331" s="66">
        <v>70</v>
      </c>
      <c r="C331" s="66">
        <v>16</v>
      </c>
      <c r="D331" s="66">
        <v>106</v>
      </c>
      <c r="E331" s="67" t="s">
        <v>554</v>
      </c>
      <c r="F331" s="69" t="s">
        <v>6404</v>
      </c>
      <c r="G331" s="68" t="s">
        <v>4853</v>
      </c>
      <c r="H331" s="65" t="s">
        <v>2130</v>
      </c>
      <c r="I331" s="101">
        <f t="shared" si="24"/>
        <v>277.29271379124475</v>
      </c>
      <c r="J331" s="63">
        <f t="shared" si="25"/>
        <v>406.73652298540793</v>
      </c>
      <c r="K331" s="63">
        <v>163.72294338239999</v>
      </c>
      <c r="L331" s="61">
        <f t="shared" si="26"/>
        <v>0.45</v>
      </c>
      <c r="M331" s="63">
        <f t="shared" si="27"/>
        <v>90.04761886032</v>
      </c>
      <c r="N331" s="63">
        <f t="shared" si="28"/>
        <v>17.332294338239961</v>
      </c>
      <c r="O331" s="62">
        <f t="shared" si="29"/>
        <v>5.1561821877556702E-2</v>
      </c>
      <c r="P331" s="63">
        <v>2.75</v>
      </c>
      <c r="X331" s="99">
        <v>0</v>
      </c>
      <c r="Y331" s="99">
        <v>0</v>
      </c>
      <c r="Z331" s="99">
        <v>0</v>
      </c>
      <c r="AB331" s="103"/>
    </row>
    <row r="332" spans="1:28" ht="15.75">
      <c r="A332" s="66">
        <v>225</v>
      </c>
      <c r="B332" s="66">
        <v>70</v>
      </c>
      <c r="C332" s="66">
        <v>16</v>
      </c>
      <c r="D332" s="66">
        <v>102</v>
      </c>
      <c r="E332" s="67" t="s">
        <v>485</v>
      </c>
      <c r="F332" s="69" t="s">
        <v>6404</v>
      </c>
      <c r="G332" s="68" t="s">
        <v>4861</v>
      </c>
      <c r="H332" s="65" t="s">
        <v>2149</v>
      </c>
      <c r="I332" s="101">
        <f t="shared" si="24"/>
        <v>296.12890422825598</v>
      </c>
      <c r="J332" s="63">
        <f t="shared" si="25"/>
        <v>438.13017371375997</v>
      </c>
      <c r="K332" s="63">
        <v>176.695526328</v>
      </c>
      <c r="L332" s="61">
        <f t="shared" si="26"/>
        <v>0.45</v>
      </c>
      <c r="M332" s="63">
        <f t="shared" si="27"/>
        <v>97.18253948040001</v>
      </c>
      <c r="N332" s="63">
        <f t="shared" si="28"/>
        <v>18.629552632799971</v>
      </c>
      <c r="O332" s="62">
        <f t="shared" si="29"/>
        <v>5.1449911551663612E-2</v>
      </c>
      <c r="P332" s="63">
        <v>2.75</v>
      </c>
      <c r="X332" s="99" t="s">
        <v>2671</v>
      </c>
      <c r="Y332" s="99" t="s">
        <v>2673</v>
      </c>
      <c r="Z332" s="99">
        <v>75</v>
      </c>
      <c r="AB332" s="103"/>
    </row>
    <row r="333" spans="1:28" ht="15.75">
      <c r="A333" s="66">
        <v>225</v>
      </c>
      <c r="B333" s="66">
        <v>45</v>
      </c>
      <c r="C333" s="66">
        <v>17</v>
      </c>
      <c r="D333" s="66">
        <v>91</v>
      </c>
      <c r="E333" s="67" t="s">
        <v>465</v>
      </c>
      <c r="F333" s="69" t="s">
        <v>6404</v>
      </c>
      <c r="G333" s="68" t="s">
        <v>4849</v>
      </c>
      <c r="H333" s="65" t="s">
        <v>2194</v>
      </c>
      <c r="I333" s="101">
        <f t="shared" si="24"/>
        <v>256.92417097057915</v>
      </c>
      <c r="J333" s="63">
        <f t="shared" si="25"/>
        <v>374.67655161763196</v>
      </c>
      <c r="K333" s="63">
        <v>151.64502132959998</v>
      </c>
      <c r="L333" s="61">
        <f t="shared" si="26"/>
        <v>0.45</v>
      </c>
      <c r="M333" s="63">
        <f t="shared" si="27"/>
        <v>83.404761731280004</v>
      </c>
      <c r="N333" s="63">
        <f t="shared" si="28"/>
        <v>16.124502132959947</v>
      </c>
      <c r="O333" s="62">
        <f t="shared" si="29"/>
        <v>5.2073308288565393E-2</v>
      </c>
      <c r="P333" s="63">
        <v>1.58</v>
      </c>
      <c r="X333" s="99">
        <v>0</v>
      </c>
      <c r="Y333" s="99">
        <v>0</v>
      </c>
      <c r="Z333" s="99">
        <v>0</v>
      </c>
      <c r="AB333" s="103"/>
    </row>
    <row r="334" spans="1:28" ht="15.75">
      <c r="A334" s="66">
        <v>215</v>
      </c>
      <c r="B334" s="66">
        <v>45</v>
      </c>
      <c r="C334" s="66">
        <v>17</v>
      </c>
      <c r="D334" s="66">
        <v>87</v>
      </c>
      <c r="E334" s="67" t="s">
        <v>465</v>
      </c>
      <c r="F334" s="69" t="s">
        <v>6404</v>
      </c>
      <c r="G334" s="68" t="s">
        <v>4845</v>
      </c>
      <c r="H334" s="65" t="s">
        <v>2169</v>
      </c>
      <c r="I334" s="101">
        <f t="shared" si="24"/>
        <v>280.30702806479997</v>
      </c>
      <c r="J334" s="63">
        <f t="shared" si="25"/>
        <v>413.64798010800001</v>
      </c>
      <c r="K334" s="63">
        <v>167.74891740000001</v>
      </c>
      <c r="L334" s="61">
        <f t="shared" si="26"/>
        <v>0.45</v>
      </c>
      <c r="M334" s="63">
        <f t="shared" si="27"/>
        <v>92.261904570000013</v>
      </c>
      <c r="N334" s="63">
        <f t="shared" si="28"/>
        <v>17.734891739999938</v>
      </c>
      <c r="O334" s="62">
        <f t="shared" si="29"/>
        <v>5.187797363303237E-2</v>
      </c>
      <c r="P334" s="63">
        <v>1.58</v>
      </c>
      <c r="X334" s="99" t="s">
        <v>2671</v>
      </c>
      <c r="Y334" s="99" t="s">
        <v>2672</v>
      </c>
      <c r="Z334" s="99">
        <v>72</v>
      </c>
      <c r="AB334" s="103"/>
    </row>
    <row r="335" spans="1:28" ht="15.75">
      <c r="A335" s="66">
        <v>205</v>
      </c>
      <c r="B335" s="66">
        <v>45</v>
      </c>
      <c r="C335" s="66">
        <v>16</v>
      </c>
      <c r="D335" s="66">
        <v>83</v>
      </c>
      <c r="E335" s="67" t="s">
        <v>362</v>
      </c>
      <c r="F335" s="69" t="s">
        <v>6404</v>
      </c>
      <c r="G335" s="68" t="s">
        <v>4854</v>
      </c>
      <c r="H335" s="65" t="s">
        <v>2127</v>
      </c>
      <c r="I335" s="101">
        <f t="shared" si="24"/>
        <v>247.18131384798716</v>
      </c>
      <c r="J335" s="63">
        <f t="shared" si="25"/>
        <v>358.438456413312</v>
      </c>
      <c r="K335" s="63">
        <v>144.93506463360001</v>
      </c>
      <c r="L335" s="61">
        <f t="shared" si="26"/>
        <v>0.45</v>
      </c>
      <c r="M335" s="63">
        <f t="shared" si="27"/>
        <v>79.714285548480007</v>
      </c>
      <c r="N335" s="63">
        <f t="shared" si="28"/>
        <v>15.453506463359957</v>
      </c>
      <c r="O335" s="62">
        <f t="shared" si="29"/>
        <v>5.216723397308743E-2</v>
      </c>
      <c r="P335" s="63">
        <v>1.58</v>
      </c>
      <c r="X335" s="99" t="s">
        <v>2671</v>
      </c>
      <c r="Y335" s="99" t="s">
        <v>2672</v>
      </c>
      <c r="Z335" s="99">
        <v>73</v>
      </c>
      <c r="AB335" s="103"/>
    </row>
    <row r="336" spans="1:28" ht="15.75">
      <c r="A336" s="66">
        <v>215</v>
      </c>
      <c r="B336" s="66">
        <v>55</v>
      </c>
      <c r="C336" s="66">
        <v>16</v>
      </c>
      <c r="D336" s="66">
        <v>97</v>
      </c>
      <c r="E336" s="67" t="s">
        <v>559</v>
      </c>
      <c r="F336" s="69" t="s">
        <v>6404</v>
      </c>
      <c r="G336" s="68" t="s">
        <v>4854</v>
      </c>
      <c r="H336" s="65" t="s">
        <v>2229</v>
      </c>
      <c r="I336" s="101">
        <f t="shared" si="24"/>
        <v>291.34893280373757</v>
      </c>
      <c r="J336" s="63">
        <f t="shared" si="25"/>
        <v>432.05115467289596</v>
      </c>
      <c r="K336" s="63">
        <v>175.35353498879999</v>
      </c>
      <c r="L336" s="61">
        <f t="shared" si="26"/>
        <v>0.45</v>
      </c>
      <c r="M336" s="63">
        <f t="shared" si="27"/>
        <v>96.44444424384001</v>
      </c>
      <c r="N336" s="63">
        <f t="shared" si="28"/>
        <v>18.49535349887995</v>
      </c>
      <c r="O336" s="62">
        <f t="shared" si="29"/>
        <v>5.1797981538987133E-2</v>
      </c>
      <c r="P336" s="63">
        <v>1.58</v>
      </c>
      <c r="X336" s="99" t="s">
        <v>2673</v>
      </c>
      <c r="Y336" s="99" t="s">
        <v>2672</v>
      </c>
      <c r="Z336" s="99">
        <v>72</v>
      </c>
      <c r="AB336" s="103"/>
    </row>
    <row r="337" spans="1:28" ht="15.75">
      <c r="A337" s="66">
        <v>245</v>
      </c>
      <c r="B337" s="66">
        <v>35</v>
      </c>
      <c r="C337" s="66">
        <v>18</v>
      </c>
      <c r="D337" s="66">
        <v>92</v>
      </c>
      <c r="E337" s="67" t="s">
        <v>559</v>
      </c>
      <c r="F337" s="69" t="s">
        <v>6404</v>
      </c>
      <c r="G337" s="68" t="s">
        <v>4849</v>
      </c>
      <c r="H337" s="65" t="s">
        <v>2349</v>
      </c>
      <c r="I337" s="101">
        <f t="shared" si="24"/>
        <v>395.27274211138564</v>
      </c>
      <c r="J337" s="63">
        <f t="shared" si="25"/>
        <v>605.25750351897602</v>
      </c>
      <c r="K337" s="63">
        <v>246.92640641280002</v>
      </c>
      <c r="L337" s="61">
        <f t="shared" si="26"/>
        <v>0.45</v>
      </c>
      <c r="M337" s="63">
        <f t="shared" si="27"/>
        <v>135.80952352704003</v>
      </c>
      <c r="N337" s="63">
        <f t="shared" si="28"/>
        <v>25.652640641279959</v>
      </c>
      <c r="O337" s="62">
        <f t="shared" si="29"/>
        <v>5.1283453729170647E-2</v>
      </c>
      <c r="P337" s="63">
        <v>1.58</v>
      </c>
      <c r="X337" s="99" t="s">
        <v>2671</v>
      </c>
      <c r="Y337" s="99" t="s">
        <v>2672</v>
      </c>
      <c r="Z337" s="99">
        <v>70</v>
      </c>
      <c r="AB337" s="103"/>
    </row>
    <row r="338" spans="1:28" ht="15.75">
      <c r="A338" s="66">
        <v>235</v>
      </c>
      <c r="B338" s="66">
        <v>60</v>
      </c>
      <c r="C338" s="66">
        <v>16</v>
      </c>
      <c r="D338" s="66">
        <v>100</v>
      </c>
      <c r="E338" s="67" t="s">
        <v>362</v>
      </c>
      <c r="F338" s="69" t="s">
        <v>6404</v>
      </c>
      <c r="G338" s="68" t="s">
        <v>4874</v>
      </c>
      <c r="H338" s="65" t="s">
        <v>2238</v>
      </c>
      <c r="I338" s="101">
        <f t="shared" si="24"/>
        <v>384.23083737244798</v>
      </c>
      <c r="J338" s="63">
        <f t="shared" si="25"/>
        <v>586.85432895408007</v>
      </c>
      <c r="K338" s="63">
        <v>239.32178882400001</v>
      </c>
      <c r="L338" s="61">
        <f t="shared" si="26"/>
        <v>0.45</v>
      </c>
      <c r="M338" s="63">
        <f t="shared" si="27"/>
        <v>131.62698385320002</v>
      </c>
      <c r="N338" s="63">
        <f t="shared" si="28"/>
        <v>24.892178882399946</v>
      </c>
      <c r="O338" s="62">
        <f t="shared" si="29"/>
        <v>5.1323701575797215E-2</v>
      </c>
      <c r="P338" s="63">
        <v>1.58</v>
      </c>
      <c r="X338" s="99" t="s">
        <v>2673</v>
      </c>
      <c r="Y338" s="99" t="s">
        <v>2672</v>
      </c>
      <c r="Z338" s="99">
        <v>71</v>
      </c>
      <c r="AB338" s="103"/>
    </row>
    <row r="339" spans="1:28" ht="15.75">
      <c r="A339" s="66">
        <v>205</v>
      </c>
      <c r="B339" s="66">
        <v>55</v>
      </c>
      <c r="C339" s="66">
        <v>16</v>
      </c>
      <c r="D339" s="66">
        <v>91</v>
      </c>
      <c r="E339" s="67" t="s">
        <v>465</v>
      </c>
      <c r="F339" s="69" t="s">
        <v>6404</v>
      </c>
      <c r="G339" s="68" t="s">
        <v>4886</v>
      </c>
      <c r="H339" s="65" t="s">
        <v>890</v>
      </c>
      <c r="I339" s="101">
        <f t="shared" si="24"/>
        <v>238.73783999999995</v>
      </c>
      <c r="J339" s="63">
        <f t="shared" si="25"/>
        <v>344.36600000000004</v>
      </c>
      <c r="K339" s="63">
        <v>139.12</v>
      </c>
      <c r="L339" s="61">
        <f t="shared" si="26"/>
        <v>0.45</v>
      </c>
      <c r="M339" s="63">
        <f t="shared" si="27"/>
        <v>76.516000000000005</v>
      </c>
      <c r="N339" s="63">
        <f t="shared" si="28"/>
        <v>14.871999999999957</v>
      </c>
      <c r="O339" s="62">
        <f t="shared" si="29"/>
        <v>5.2255797610681505E-2</v>
      </c>
      <c r="P339" s="63">
        <v>1.58</v>
      </c>
      <c r="X339" s="99">
        <v>0</v>
      </c>
      <c r="Y339" s="99">
        <v>0</v>
      </c>
      <c r="Z339" s="99">
        <v>0</v>
      </c>
      <c r="AB339" s="103"/>
    </row>
    <row r="340" spans="1:28" ht="15.75">
      <c r="A340" s="66">
        <v>275</v>
      </c>
      <c r="B340" s="66">
        <v>45</v>
      </c>
      <c r="C340" s="66">
        <v>18</v>
      </c>
      <c r="D340" s="66">
        <v>103</v>
      </c>
      <c r="E340" s="67" t="s">
        <v>559</v>
      </c>
      <c r="F340" s="69" t="s">
        <v>6404</v>
      </c>
      <c r="G340" s="68" t="s">
        <v>4845</v>
      </c>
      <c r="H340" s="65" t="s">
        <v>2400</v>
      </c>
      <c r="I340" s="101">
        <f t="shared" si="24"/>
        <v>523.87845612960007</v>
      </c>
      <c r="J340" s="63">
        <f t="shared" si="25"/>
        <v>819.60036021600001</v>
      </c>
      <c r="K340" s="63">
        <v>335.49783480000002</v>
      </c>
      <c r="L340" s="61">
        <f t="shared" si="26"/>
        <v>0.45</v>
      </c>
      <c r="M340" s="63">
        <f t="shared" si="27"/>
        <v>184.52380914000003</v>
      </c>
      <c r="N340" s="63">
        <f t="shared" si="28"/>
        <v>34.50978348000001</v>
      </c>
      <c r="O340" s="62">
        <f t="shared" si="29"/>
        <v>5.0947803390173331E-2</v>
      </c>
      <c r="P340" s="63">
        <v>1.58</v>
      </c>
      <c r="X340" s="99" t="s">
        <v>2673</v>
      </c>
      <c r="Y340" s="99" t="s">
        <v>2672</v>
      </c>
      <c r="Z340" s="99">
        <v>74</v>
      </c>
      <c r="AB340" s="103"/>
    </row>
    <row r="341" spans="1:28" ht="15.75">
      <c r="A341" s="66">
        <v>215</v>
      </c>
      <c r="B341" s="66">
        <v>55</v>
      </c>
      <c r="C341" s="66">
        <v>16</v>
      </c>
      <c r="D341" s="66">
        <v>93</v>
      </c>
      <c r="E341" s="67" t="s">
        <v>559</v>
      </c>
      <c r="F341" s="69" t="s">
        <v>6404</v>
      </c>
      <c r="G341" s="68" t="s">
        <v>4854</v>
      </c>
      <c r="H341" s="65" t="s">
        <v>2203</v>
      </c>
      <c r="I341" s="101">
        <f t="shared" si="24"/>
        <v>290.04988518739191</v>
      </c>
      <c r="J341" s="63">
        <f t="shared" si="25"/>
        <v>429.88607531231997</v>
      </c>
      <c r="K341" s="63">
        <v>174.45887409599999</v>
      </c>
      <c r="L341" s="61">
        <f t="shared" si="26"/>
        <v>0.45</v>
      </c>
      <c r="M341" s="63">
        <f t="shared" si="27"/>
        <v>95.952380752799996</v>
      </c>
      <c r="N341" s="63">
        <f t="shared" si="28"/>
        <v>18.405887409599927</v>
      </c>
      <c r="O341" s="62">
        <f t="shared" si="29"/>
        <v>5.1807036897939855E-2</v>
      </c>
      <c r="P341" s="63">
        <v>1.58</v>
      </c>
      <c r="X341" s="99" t="s">
        <v>2671</v>
      </c>
      <c r="Y341" s="99" t="s">
        <v>2672</v>
      </c>
      <c r="Z341" s="99">
        <v>71</v>
      </c>
      <c r="AB341" s="103"/>
    </row>
    <row r="342" spans="1:28" ht="15.75">
      <c r="A342" s="66">
        <v>275</v>
      </c>
      <c r="B342" s="66">
        <v>35</v>
      </c>
      <c r="C342" s="66">
        <v>19</v>
      </c>
      <c r="D342" s="66">
        <v>96</v>
      </c>
      <c r="E342" s="67" t="s">
        <v>559</v>
      </c>
      <c r="F342" s="69" t="s">
        <v>6404</v>
      </c>
      <c r="G342" s="68" t="s">
        <v>4849</v>
      </c>
      <c r="H342" s="65" t="s">
        <v>2421</v>
      </c>
      <c r="I342" s="101">
        <f t="shared" si="24"/>
        <v>634.9470273271487</v>
      </c>
      <c r="J342" s="63">
        <f t="shared" si="25"/>
        <v>1004.714645545248</v>
      </c>
      <c r="K342" s="63">
        <v>411.99134113439999</v>
      </c>
      <c r="L342" s="61">
        <f t="shared" si="26"/>
        <v>0.45</v>
      </c>
      <c r="M342" s="63">
        <f t="shared" si="27"/>
        <v>226.59523762392001</v>
      </c>
      <c r="N342" s="63">
        <f t="shared" si="28"/>
        <v>42.159134113439848</v>
      </c>
      <c r="O342" s="62">
        <f t="shared" si="29"/>
        <v>5.0773174755085054E-2</v>
      </c>
      <c r="P342" s="63">
        <v>1.58</v>
      </c>
      <c r="X342" s="99" t="s">
        <v>2671</v>
      </c>
      <c r="Y342" s="99" t="s">
        <v>2672</v>
      </c>
      <c r="Z342" s="99">
        <v>72</v>
      </c>
      <c r="AB342" s="103"/>
    </row>
    <row r="343" spans="1:28" ht="15.75">
      <c r="A343" s="66">
        <v>235</v>
      </c>
      <c r="B343" s="66">
        <v>40</v>
      </c>
      <c r="C343" s="66">
        <v>19</v>
      </c>
      <c r="D343" s="66">
        <v>92</v>
      </c>
      <c r="E343" s="67" t="s">
        <v>559</v>
      </c>
      <c r="F343" s="69" t="s">
        <v>6404</v>
      </c>
      <c r="G343" s="68" t="s">
        <v>4849</v>
      </c>
      <c r="H343" s="65" t="s">
        <v>2402</v>
      </c>
      <c r="I343" s="101">
        <f t="shared" si="24"/>
        <v>590.12988456322557</v>
      </c>
      <c r="J343" s="63">
        <f t="shared" si="25"/>
        <v>930.01940760537605</v>
      </c>
      <c r="K343" s="63">
        <v>381.12554033280003</v>
      </c>
      <c r="L343" s="61">
        <f t="shared" si="26"/>
        <v>0.45</v>
      </c>
      <c r="M343" s="63">
        <f t="shared" si="27"/>
        <v>209.61904718304004</v>
      </c>
      <c r="N343" s="63">
        <f t="shared" si="28"/>
        <v>39.072554033279857</v>
      </c>
      <c r="O343" s="62">
        <f t="shared" si="29"/>
        <v>5.083527289177759E-2</v>
      </c>
      <c r="P343" s="63">
        <v>1.58</v>
      </c>
      <c r="X343" s="99" t="s">
        <v>394</v>
      </c>
      <c r="Y343" s="99" t="s">
        <v>2670</v>
      </c>
      <c r="Z343" s="99">
        <v>71</v>
      </c>
      <c r="AB343" s="103"/>
    </row>
    <row r="344" spans="1:28" ht="15.75">
      <c r="A344" s="66">
        <v>215</v>
      </c>
      <c r="B344" s="66">
        <v>45</v>
      </c>
      <c r="C344" s="66">
        <v>18</v>
      </c>
      <c r="D344" s="66">
        <v>93</v>
      </c>
      <c r="E344" s="67" t="s">
        <v>559</v>
      </c>
      <c r="F344" s="69" t="s">
        <v>6404</v>
      </c>
      <c r="G344" s="68" t="s">
        <v>4849</v>
      </c>
      <c r="H344" s="65" t="s">
        <v>2356</v>
      </c>
      <c r="I344" s="101">
        <f t="shared" ref="I344:I407" si="30">(IF($I$7="",$I$5*$U$4*(1-$I$6),$I$7*$I$4)+($I$4*(K344*(1-VLOOKUP(F344,$K$4:$N$20,3,0))+P344+$I$9)))*$U$9</f>
        <v>388.77750402965762</v>
      </c>
      <c r="J344" s="63">
        <f t="shared" ref="J344:J407" si="31">($I$4*(K344+P344+$I$9)+$I$5*$U$4)*$U$9</f>
        <v>594.43210671609597</v>
      </c>
      <c r="K344" s="63">
        <v>242.4531019488</v>
      </c>
      <c r="L344" s="61">
        <f t="shared" ref="L344:L407" si="32">VLOOKUP(F344,$K$4:$N$20,4,0)</f>
        <v>0.45</v>
      </c>
      <c r="M344" s="63">
        <f t="shared" ref="M344:M407" si="33">K344*(1-L344)</f>
        <v>133.34920607184</v>
      </c>
      <c r="N344" s="63">
        <f t="shared" ref="N344:N407" si="34">(I344/$U$9)-(IF($I$7="",$I$5*$U$4*(1-$I$6)*(1-$I$8),$I$7*$I$4*(1-$I$8))+$I$4*(M344+P344+$I$9*(1-30%)))</f>
        <v>25.205310194879985</v>
      </c>
      <c r="O344" s="62">
        <f t="shared" ref="O344:O407" si="35">N344/(($I$4*(K344+$I$9+P344))+$I$5*$U$4)</f>
        <v>5.1306827123271448E-2</v>
      </c>
      <c r="P344" s="63">
        <v>1.58</v>
      </c>
      <c r="X344" s="99" t="s">
        <v>2673</v>
      </c>
      <c r="Y344" s="99" t="s">
        <v>2672</v>
      </c>
      <c r="Z344" s="99">
        <v>70</v>
      </c>
      <c r="AB344" s="103"/>
    </row>
    <row r="345" spans="1:28" ht="15.75">
      <c r="A345" s="66">
        <v>255</v>
      </c>
      <c r="B345" s="66">
        <v>35</v>
      </c>
      <c r="C345" s="66">
        <v>19</v>
      </c>
      <c r="D345" s="66">
        <v>92</v>
      </c>
      <c r="E345" s="67" t="s">
        <v>559</v>
      </c>
      <c r="F345" s="69" t="s">
        <v>6404</v>
      </c>
      <c r="G345" s="68" t="s">
        <v>4849</v>
      </c>
      <c r="H345" s="65" t="s">
        <v>2391</v>
      </c>
      <c r="I345" s="101">
        <f t="shared" si="30"/>
        <v>490.75274191278714</v>
      </c>
      <c r="J345" s="63">
        <f t="shared" si="31"/>
        <v>764.39083652131194</v>
      </c>
      <c r="K345" s="63">
        <v>312.68398203359999</v>
      </c>
      <c r="L345" s="61">
        <f t="shared" si="32"/>
        <v>0.45</v>
      </c>
      <c r="M345" s="63">
        <f t="shared" si="33"/>
        <v>171.97619011848002</v>
      </c>
      <c r="N345" s="63">
        <f t="shared" si="34"/>
        <v>32.228398203359916</v>
      </c>
      <c r="O345" s="62">
        <f t="shared" si="35"/>
        <v>5.1016260220406555E-2</v>
      </c>
      <c r="P345" s="63">
        <v>1.58</v>
      </c>
      <c r="X345" s="99" t="s">
        <v>2671</v>
      </c>
      <c r="Y345" s="99" t="s">
        <v>2672</v>
      </c>
      <c r="Z345" s="99">
        <v>72</v>
      </c>
      <c r="AB345" s="103"/>
    </row>
    <row r="346" spans="1:28" ht="15.75">
      <c r="A346" s="66">
        <v>305</v>
      </c>
      <c r="B346" s="66">
        <v>30</v>
      </c>
      <c r="C346" s="66">
        <v>19</v>
      </c>
      <c r="D346" s="66">
        <v>98</v>
      </c>
      <c r="E346" s="67" t="s">
        <v>559</v>
      </c>
      <c r="F346" s="69" t="s">
        <v>6404</v>
      </c>
      <c r="G346" s="68" t="s">
        <v>4849</v>
      </c>
      <c r="H346" s="65" t="s">
        <v>2444</v>
      </c>
      <c r="I346" s="101">
        <f t="shared" si="30"/>
        <v>683.0117891319361</v>
      </c>
      <c r="J346" s="63">
        <f t="shared" si="31"/>
        <v>1084.8225818865601</v>
      </c>
      <c r="K346" s="63">
        <v>445.09379416800004</v>
      </c>
      <c r="L346" s="61">
        <f t="shared" si="32"/>
        <v>0.45</v>
      </c>
      <c r="M346" s="63">
        <f t="shared" si="33"/>
        <v>244.80158679240003</v>
      </c>
      <c r="N346" s="63">
        <f t="shared" si="34"/>
        <v>45.469379416799939</v>
      </c>
      <c r="O346" s="62">
        <f t="shared" si="35"/>
        <v>5.0716080226361981E-2</v>
      </c>
      <c r="P346" s="63">
        <v>1.58</v>
      </c>
      <c r="X346" s="99" t="s">
        <v>2671</v>
      </c>
      <c r="Y346" s="99" t="s">
        <v>2672</v>
      </c>
      <c r="Z346" s="99">
        <v>74</v>
      </c>
      <c r="AB346" s="103"/>
    </row>
    <row r="347" spans="1:28" ht="15.75">
      <c r="A347" s="66">
        <v>215</v>
      </c>
      <c r="B347" s="66">
        <v>70</v>
      </c>
      <c r="C347" s="66">
        <v>16</v>
      </c>
      <c r="D347" s="66">
        <v>100</v>
      </c>
      <c r="E347" s="67" t="s">
        <v>554</v>
      </c>
      <c r="F347" s="69" t="s">
        <v>6404</v>
      </c>
      <c r="G347" s="68" t="s">
        <v>4858</v>
      </c>
      <c r="H347" s="65" t="s">
        <v>2113</v>
      </c>
      <c r="I347" s="101">
        <f t="shared" si="30"/>
        <v>275.99366617489915</v>
      </c>
      <c r="J347" s="63">
        <f t="shared" si="31"/>
        <v>404.57144362483194</v>
      </c>
      <c r="K347" s="63">
        <v>162.82828248959999</v>
      </c>
      <c r="L347" s="61">
        <f t="shared" si="32"/>
        <v>0.45</v>
      </c>
      <c r="M347" s="63">
        <f t="shared" si="33"/>
        <v>89.55555536928</v>
      </c>
      <c r="N347" s="63">
        <f t="shared" si="34"/>
        <v>17.242828248959967</v>
      </c>
      <c r="O347" s="62">
        <f t="shared" si="35"/>
        <v>5.1570180026321986E-2</v>
      </c>
      <c r="P347" s="63">
        <v>2.75</v>
      </c>
      <c r="X347" s="99">
        <v>0</v>
      </c>
      <c r="Y347" s="99">
        <v>0</v>
      </c>
      <c r="Z347" s="99">
        <v>0</v>
      </c>
      <c r="AB347" s="103"/>
    </row>
    <row r="348" spans="1:28" ht="15.75">
      <c r="A348" s="66">
        <v>185</v>
      </c>
      <c r="B348" s="66">
        <v>60</v>
      </c>
      <c r="C348" s="66">
        <v>15</v>
      </c>
      <c r="D348" s="66">
        <v>84</v>
      </c>
      <c r="E348" s="67" t="s">
        <v>554</v>
      </c>
      <c r="F348" s="69" t="s">
        <v>6404</v>
      </c>
      <c r="G348" s="68" t="s">
        <v>4846</v>
      </c>
      <c r="H348" s="65" t="s">
        <v>640</v>
      </c>
      <c r="I348" s="101">
        <f t="shared" si="30"/>
        <v>180.28036160618879</v>
      </c>
      <c r="J348" s="63">
        <f t="shared" si="31"/>
        <v>246.93686934364797</v>
      </c>
      <c r="K348" s="63">
        <v>98.860028654399997</v>
      </c>
      <c r="L348" s="61">
        <f t="shared" si="32"/>
        <v>0.45</v>
      </c>
      <c r="M348" s="63">
        <f t="shared" si="33"/>
        <v>54.373015759920001</v>
      </c>
      <c r="N348" s="63">
        <f t="shared" si="34"/>
        <v>10.846002865439999</v>
      </c>
      <c r="O348" s="62">
        <f t="shared" si="35"/>
        <v>5.3145824283205537E-2</v>
      </c>
      <c r="P348" s="63">
        <v>1.58</v>
      </c>
      <c r="X348" s="99">
        <v>0</v>
      </c>
      <c r="Y348" s="99">
        <v>0</v>
      </c>
      <c r="Z348" s="99">
        <v>0</v>
      </c>
      <c r="AB348" s="103"/>
    </row>
    <row r="349" spans="1:28" ht="15.75">
      <c r="A349" s="66">
        <v>235</v>
      </c>
      <c r="B349" s="66">
        <v>45</v>
      </c>
      <c r="C349" s="66">
        <v>18</v>
      </c>
      <c r="D349" s="66">
        <v>98</v>
      </c>
      <c r="E349" s="67" t="s">
        <v>559</v>
      </c>
      <c r="F349" s="69" t="s">
        <v>6404</v>
      </c>
      <c r="G349" s="68" t="s">
        <v>4849</v>
      </c>
      <c r="H349" s="65" t="s">
        <v>2370</v>
      </c>
      <c r="I349" s="101">
        <f t="shared" si="30"/>
        <v>402.41750400128643</v>
      </c>
      <c r="J349" s="63">
        <f t="shared" si="31"/>
        <v>617.16544000214401</v>
      </c>
      <c r="K349" s="63">
        <v>251.84704132320002</v>
      </c>
      <c r="L349" s="61">
        <f t="shared" si="32"/>
        <v>0.45</v>
      </c>
      <c r="M349" s="63">
        <f t="shared" si="33"/>
        <v>138.51587272776001</v>
      </c>
      <c r="N349" s="63">
        <f t="shared" si="34"/>
        <v>26.144704132319987</v>
      </c>
      <c r="O349" s="62">
        <f t="shared" si="35"/>
        <v>5.125869005237442E-2</v>
      </c>
      <c r="P349" s="63">
        <v>1.58</v>
      </c>
      <c r="X349" s="99">
        <v>0</v>
      </c>
      <c r="Y349" s="99">
        <v>0</v>
      </c>
      <c r="Z349" s="99">
        <v>0</v>
      </c>
      <c r="AB349" s="103"/>
    </row>
    <row r="350" spans="1:28" ht="15.75">
      <c r="A350" s="66">
        <v>255</v>
      </c>
      <c r="B350" s="66">
        <v>50</v>
      </c>
      <c r="C350" s="66">
        <v>19</v>
      </c>
      <c r="D350" s="66">
        <v>103</v>
      </c>
      <c r="E350" s="67" t="s">
        <v>362</v>
      </c>
      <c r="F350" s="69" t="s">
        <v>6404</v>
      </c>
      <c r="G350" s="68" t="s">
        <v>4847</v>
      </c>
      <c r="H350" s="65" t="s">
        <v>2374</v>
      </c>
      <c r="I350" s="101">
        <f t="shared" si="30"/>
        <v>474.74795147577595</v>
      </c>
      <c r="J350" s="63">
        <f t="shared" si="31"/>
        <v>735.8285857929601</v>
      </c>
      <c r="K350" s="63">
        <v>299.71139908800001</v>
      </c>
      <c r="L350" s="61">
        <f t="shared" si="32"/>
        <v>0.45</v>
      </c>
      <c r="M350" s="63">
        <f t="shared" si="33"/>
        <v>164.84126949840001</v>
      </c>
      <c r="N350" s="63">
        <f t="shared" si="34"/>
        <v>30.931139908799935</v>
      </c>
      <c r="O350" s="62">
        <f t="shared" si="35"/>
        <v>5.0863312478293225E-2</v>
      </c>
      <c r="P350" s="63">
        <v>2.75</v>
      </c>
      <c r="X350" s="99" t="s">
        <v>2673</v>
      </c>
      <c r="Y350" s="99" t="s">
        <v>2670</v>
      </c>
      <c r="Z350" s="99">
        <v>72</v>
      </c>
      <c r="AB350" s="103"/>
    </row>
    <row r="351" spans="1:28" ht="15.75">
      <c r="A351" s="66">
        <v>175</v>
      </c>
      <c r="B351" s="66">
        <v>65</v>
      </c>
      <c r="C351" s="66">
        <v>15</v>
      </c>
      <c r="D351" s="66">
        <v>84</v>
      </c>
      <c r="E351" s="67" t="s">
        <v>360</v>
      </c>
      <c r="F351" s="69" t="s">
        <v>6404</v>
      </c>
      <c r="G351" s="68" t="s">
        <v>4846</v>
      </c>
      <c r="H351" s="65" t="s">
        <v>611</v>
      </c>
      <c r="I351" s="101">
        <f t="shared" si="30"/>
        <v>156.89750451196801</v>
      </c>
      <c r="J351" s="63">
        <f t="shared" si="31"/>
        <v>207.96544085328</v>
      </c>
      <c r="K351" s="63">
        <v>82.756132584000014</v>
      </c>
      <c r="L351" s="61">
        <f t="shared" si="32"/>
        <v>0.45</v>
      </c>
      <c r="M351" s="63">
        <f t="shared" si="33"/>
        <v>45.515872921200014</v>
      </c>
      <c r="N351" s="63">
        <f t="shared" si="34"/>
        <v>9.2356132583999937</v>
      </c>
      <c r="O351" s="62">
        <f t="shared" si="35"/>
        <v>5.3735332162943551E-2</v>
      </c>
      <c r="P351" s="63">
        <v>1.58</v>
      </c>
      <c r="X351" s="99" t="s">
        <v>2673</v>
      </c>
      <c r="Y351" s="99" t="s">
        <v>2695</v>
      </c>
      <c r="Z351" s="99">
        <v>73</v>
      </c>
      <c r="AB351" s="103"/>
    </row>
    <row r="352" spans="1:28" ht="15.75">
      <c r="A352" s="66">
        <v>205</v>
      </c>
      <c r="B352" s="66">
        <v>45</v>
      </c>
      <c r="C352" s="66">
        <v>17</v>
      </c>
      <c r="D352" s="66">
        <v>88</v>
      </c>
      <c r="E352" s="67" t="s">
        <v>465</v>
      </c>
      <c r="F352" s="69" t="s">
        <v>6404</v>
      </c>
      <c r="G352" s="68" t="s">
        <v>4849</v>
      </c>
      <c r="H352" s="65" t="s">
        <v>2195</v>
      </c>
      <c r="I352" s="101">
        <f t="shared" si="30"/>
        <v>315.38131370613115</v>
      </c>
      <c r="J352" s="63">
        <f t="shared" si="31"/>
        <v>472.10512284355207</v>
      </c>
      <c r="K352" s="63">
        <v>191.90476150560002</v>
      </c>
      <c r="L352" s="61">
        <f t="shared" si="32"/>
        <v>0.45</v>
      </c>
      <c r="M352" s="63">
        <f t="shared" si="33"/>
        <v>105.54761882808002</v>
      </c>
      <c r="N352" s="63">
        <f t="shared" si="34"/>
        <v>20.150476150559939</v>
      </c>
      <c r="O352" s="62">
        <f t="shared" si="35"/>
        <v>5.1645438616130732E-2</v>
      </c>
      <c r="P352" s="63">
        <v>1.58</v>
      </c>
      <c r="X352" s="99" t="s">
        <v>2673</v>
      </c>
      <c r="Y352" s="99" t="s">
        <v>2670</v>
      </c>
      <c r="Z352" s="99">
        <v>73</v>
      </c>
      <c r="AB352" s="103"/>
    </row>
    <row r="353" spans="1:28" ht="15.75">
      <c r="A353" s="66">
        <v>255</v>
      </c>
      <c r="B353" s="66">
        <v>70</v>
      </c>
      <c r="C353" s="66">
        <v>15</v>
      </c>
      <c r="D353" s="66">
        <v>112</v>
      </c>
      <c r="E353" s="67" t="s">
        <v>485</v>
      </c>
      <c r="F353" s="69" t="s">
        <v>6404</v>
      </c>
      <c r="G353" s="68" t="s">
        <v>4853</v>
      </c>
      <c r="H353" s="65" t="s">
        <v>2131</v>
      </c>
      <c r="I353" s="101">
        <f t="shared" si="30"/>
        <v>305.87176135084798</v>
      </c>
      <c r="J353" s="63">
        <f t="shared" si="31"/>
        <v>454.36826891807999</v>
      </c>
      <c r="K353" s="63">
        <v>183.40548302400001</v>
      </c>
      <c r="L353" s="61">
        <f t="shared" si="32"/>
        <v>0.45</v>
      </c>
      <c r="M353" s="63">
        <f t="shared" si="33"/>
        <v>100.87301566320001</v>
      </c>
      <c r="N353" s="63">
        <f t="shared" si="34"/>
        <v>19.30054830239996</v>
      </c>
      <c r="O353" s="62">
        <f t="shared" si="35"/>
        <v>5.1398094989143009E-2</v>
      </c>
      <c r="P353" s="63">
        <v>2.75</v>
      </c>
      <c r="X353" s="99" t="s">
        <v>2670</v>
      </c>
      <c r="Y353" s="99" t="s">
        <v>2672</v>
      </c>
      <c r="Z353" s="99">
        <v>72</v>
      </c>
      <c r="AB353" s="103"/>
    </row>
    <row r="354" spans="1:28" ht="15.75">
      <c r="A354" s="66">
        <v>225</v>
      </c>
      <c r="B354" s="66">
        <v>70</v>
      </c>
      <c r="C354" s="66">
        <v>15</v>
      </c>
      <c r="D354" s="66">
        <v>112</v>
      </c>
      <c r="E354" s="67" t="s">
        <v>485</v>
      </c>
      <c r="F354" s="69" t="s">
        <v>6404</v>
      </c>
      <c r="G354" s="68" t="s">
        <v>4844</v>
      </c>
      <c r="H354" s="65" t="s">
        <v>2084</v>
      </c>
      <c r="I354" s="101">
        <f t="shared" si="30"/>
        <v>274.04509475038077</v>
      </c>
      <c r="J354" s="63">
        <f t="shared" si="31"/>
        <v>401.32382458396802</v>
      </c>
      <c r="K354" s="63">
        <v>161.48629115040001</v>
      </c>
      <c r="L354" s="61">
        <f t="shared" si="32"/>
        <v>0.45</v>
      </c>
      <c r="M354" s="63">
        <f t="shared" si="33"/>
        <v>88.817460132720015</v>
      </c>
      <c r="N354" s="63">
        <f t="shared" si="34"/>
        <v>17.108629115039946</v>
      </c>
      <c r="O354" s="62">
        <f t="shared" si="35"/>
        <v>5.1582886340372308E-2</v>
      </c>
      <c r="P354" s="63">
        <v>2.75</v>
      </c>
      <c r="X354" s="99" t="s">
        <v>2673</v>
      </c>
      <c r="Y354" s="99" t="s">
        <v>2672</v>
      </c>
      <c r="Z354" s="99">
        <v>72</v>
      </c>
      <c r="AB354" s="103"/>
    </row>
    <row r="355" spans="1:28" ht="15.75">
      <c r="A355" s="66">
        <v>215</v>
      </c>
      <c r="B355" s="66">
        <v>70</v>
      </c>
      <c r="C355" s="66">
        <v>15</v>
      </c>
      <c r="D355" s="66">
        <v>109</v>
      </c>
      <c r="E355" s="67" t="s">
        <v>485</v>
      </c>
      <c r="F355" s="69" t="s">
        <v>6404</v>
      </c>
      <c r="G355" s="68" t="s">
        <v>4844</v>
      </c>
      <c r="H355" s="65" t="s">
        <v>2085</v>
      </c>
      <c r="I355" s="101">
        <f t="shared" si="30"/>
        <v>289.63366614652801</v>
      </c>
      <c r="J355" s="63">
        <f t="shared" si="31"/>
        <v>427.30477691087998</v>
      </c>
      <c r="K355" s="63">
        <v>172.22222186400001</v>
      </c>
      <c r="L355" s="61">
        <f t="shared" si="32"/>
        <v>0.45</v>
      </c>
      <c r="M355" s="63">
        <f t="shared" si="33"/>
        <v>94.722222025200011</v>
      </c>
      <c r="N355" s="63">
        <f t="shared" si="34"/>
        <v>18.182222186399997</v>
      </c>
      <c r="O355" s="62">
        <f t="shared" si="35"/>
        <v>5.1486643806307096E-2</v>
      </c>
      <c r="P355" s="63">
        <v>2.75</v>
      </c>
      <c r="X355" s="99" t="s">
        <v>2673</v>
      </c>
      <c r="Y355" s="99" t="s">
        <v>2670</v>
      </c>
      <c r="Z355" s="99">
        <v>72</v>
      </c>
      <c r="AB355" s="103"/>
    </row>
    <row r="356" spans="1:28" ht="15.75">
      <c r="A356" s="66">
        <v>275</v>
      </c>
      <c r="B356" s="66">
        <v>40</v>
      </c>
      <c r="C356" s="66">
        <v>19</v>
      </c>
      <c r="D356" s="66">
        <v>101</v>
      </c>
      <c r="E356" s="67" t="s">
        <v>559</v>
      </c>
      <c r="F356" s="69" t="s">
        <v>6404</v>
      </c>
      <c r="G356" s="68" t="s">
        <v>4845</v>
      </c>
      <c r="H356" s="65" t="s">
        <v>2419</v>
      </c>
      <c r="I356" s="101">
        <f t="shared" si="30"/>
        <v>531.02321801950086</v>
      </c>
      <c r="J356" s="63">
        <f t="shared" si="31"/>
        <v>831.508296699168</v>
      </c>
      <c r="K356" s="63">
        <v>340.41846971040002</v>
      </c>
      <c r="L356" s="61">
        <f t="shared" si="32"/>
        <v>0.45</v>
      </c>
      <c r="M356" s="63">
        <f t="shared" si="33"/>
        <v>187.23015834072004</v>
      </c>
      <c r="N356" s="63">
        <f t="shared" si="34"/>
        <v>35.001846971039924</v>
      </c>
      <c r="O356" s="62">
        <f t="shared" si="35"/>
        <v>5.0934230004780041E-2</v>
      </c>
      <c r="P356" s="63">
        <v>1.58</v>
      </c>
      <c r="X356" s="99" t="s">
        <v>2673</v>
      </c>
      <c r="Y356" s="99" t="s">
        <v>2672</v>
      </c>
      <c r="Z356" s="99">
        <v>73</v>
      </c>
      <c r="AB356" s="103"/>
    </row>
    <row r="357" spans="1:28" ht="15.75">
      <c r="A357" s="66">
        <v>255</v>
      </c>
      <c r="B357" s="66">
        <v>40</v>
      </c>
      <c r="C357" s="66">
        <v>19</v>
      </c>
      <c r="D357" s="66">
        <v>100</v>
      </c>
      <c r="E357" s="67" t="s">
        <v>559</v>
      </c>
      <c r="F357" s="69" t="s">
        <v>6404</v>
      </c>
      <c r="G357" s="68" t="s">
        <v>4845</v>
      </c>
      <c r="H357" s="65" t="s">
        <v>2425</v>
      </c>
      <c r="I357" s="101">
        <f t="shared" si="30"/>
        <v>487.50512287192322</v>
      </c>
      <c r="J357" s="63">
        <f t="shared" si="31"/>
        <v>758.97813811987203</v>
      </c>
      <c r="K357" s="63">
        <v>310.44732980160001</v>
      </c>
      <c r="L357" s="61">
        <f t="shared" si="32"/>
        <v>0.45</v>
      </c>
      <c r="M357" s="63">
        <f t="shared" si="33"/>
        <v>170.74603139088001</v>
      </c>
      <c r="N357" s="63">
        <f t="shared" si="34"/>
        <v>32.004732980159986</v>
      </c>
      <c r="O357" s="62">
        <f t="shared" si="35"/>
        <v>5.1023507741506637E-2</v>
      </c>
      <c r="P357" s="63">
        <v>1.58</v>
      </c>
      <c r="X357" s="99" t="s">
        <v>2673</v>
      </c>
      <c r="Y357" s="99" t="s">
        <v>2670</v>
      </c>
      <c r="Z357" s="99">
        <v>73</v>
      </c>
      <c r="AB357" s="103"/>
    </row>
    <row r="358" spans="1:28" ht="15.75">
      <c r="A358" s="66">
        <v>205</v>
      </c>
      <c r="B358" s="66">
        <v>45</v>
      </c>
      <c r="C358" s="66">
        <v>16</v>
      </c>
      <c r="D358" s="66">
        <v>87</v>
      </c>
      <c r="E358" s="67" t="s">
        <v>362</v>
      </c>
      <c r="F358" s="69" t="s">
        <v>6404</v>
      </c>
      <c r="G358" s="68" t="s">
        <v>4854</v>
      </c>
      <c r="H358" s="65" t="s">
        <v>2155</v>
      </c>
      <c r="I358" s="101">
        <f t="shared" si="30"/>
        <v>260.82131381961597</v>
      </c>
      <c r="J358" s="63">
        <f t="shared" si="31"/>
        <v>381.17178969936009</v>
      </c>
      <c r="K358" s="63">
        <v>154.32900400800003</v>
      </c>
      <c r="L358" s="61">
        <f t="shared" si="32"/>
        <v>0.45</v>
      </c>
      <c r="M358" s="63">
        <f t="shared" si="33"/>
        <v>84.880952204400018</v>
      </c>
      <c r="N358" s="63">
        <f t="shared" si="34"/>
        <v>16.392900400799931</v>
      </c>
      <c r="O358" s="62">
        <f t="shared" si="35"/>
        <v>5.2037978730305856E-2</v>
      </c>
      <c r="P358" s="63">
        <v>1.58</v>
      </c>
      <c r="X358" s="99" t="s">
        <v>2671</v>
      </c>
      <c r="Y358" s="99" t="s">
        <v>2672</v>
      </c>
      <c r="Z358" s="99">
        <v>72</v>
      </c>
      <c r="AB358" s="103"/>
    </row>
    <row r="359" spans="1:28" ht="15.75">
      <c r="A359" s="66">
        <v>195</v>
      </c>
      <c r="B359" s="66">
        <v>55</v>
      </c>
      <c r="C359" s="66">
        <v>15</v>
      </c>
      <c r="D359" s="66">
        <v>85</v>
      </c>
      <c r="E359" s="67" t="s">
        <v>554</v>
      </c>
      <c r="F359" s="69" t="s">
        <v>6404</v>
      </c>
      <c r="G359" s="68" t="s">
        <v>4854</v>
      </c>
      <c r="H359" s="65" t="s">
        <v>2071</v>
      </c>
      <c r="I359" s="101">
        <f t="shared" si="30"/>
        <v>206.26131393310078</v>
      </c>
      <c r="J359" s="63">
        <f t="shared" si="31"/>
        <v>290.238456555168</v>
      </c>
      <c r="K359" s="63">
        <v>116.7532465104</v>
      </c>
      <c r="L359" s="61">
        <f t="shared" si="32"/>
        <v>0.45</v>
      </c>
      <c r="M359" s="63">
        <f t="shared" si="33"/>
        <v>64.214285580720002</v>
      </c>
      <c r="N359" s="63">
        <f t="shared" si="34"/>
        <v>12.63532465103998</v>
      </c>
      <c r="O359" s="62">
        <f t="shared" si="35"/>
        <v>5.2676488874768806E-2</v>
      </c>
      <c r="P359" s="63">
        <v>1.58</v>
      </c>
      <c r="X359" s="99" t="s">
        <v>2671</v>
      </c>
      <c r="Y359" s="99" t="s">
        <v>2670</v>
      </c>
      <c r="Z359" s="99">
        <v>72</v>
      </c>
      <c r="AB359" s="103"/>
    </row>
    <row r="360" spans="1:28" ht="15.75">
      <c r="A360" s="66">
        <v>225</v>
      </c>
      <c r="B360" s="66">
        <v>65</v>
      </c>
      <c r="C360" s="66">
        <v>17</v>
      </c>
      <c r="D360" s="66">
        <v>101</v>
      </c>
      <c r="E360" s="67" t="s">
        <v>485</v>
      </c>
      <c r="F360" s="69" t="s">
        <v>6404</v>
      </c>
      <c r="G360" s="68" t="s">
        <v>4858</v>
      </c>
      <c r="H360" s="65" t="s">
        <v>2177</v>
      </c>
      <c r="I360" s="101">
        <f t="shared" si="30"/>
        <v>329.90414225324162</v>
      </c>
      <c r="J360" s="63">
        <f t="shared" si="31"/>
        <v>494.42223708873598</v>
      </c>
      <c r="K360" s="63">
        <v>199.95670954080001</v>
      </c>
      <c r="L360" s="61">
        <f t="shared" si="32"/>
        <v>0.45</v>
      </c>
      <c r="M360" s="63">
        <f t="shared" si="33"/>
        <v>109.97619024744002</v>
      </c>
      <c r="N360" s="63">
        <f t="shared" si="34"/>
        <v>20.955670954079977</v>
      </c>
      <c r="O360" s="62">
        <f t="shared" si="35"/>
        <v>5.1284832987570424E-2</v>
      </c>
      <c r="P360" s="63">
        <v>2.75</v>
      </c>
      <c r="X360" s="99" t="s">
        <v>2672</v>
      </c>
      <c r="Y360" s="99" t="s">
        <v>2673</v>
      </c>
      <c r="Z360" s="99">
        <v>71</v>
      </c>
      <c r="AB360" s="103"/>
    </row>
    <row r="361" spans="1:28" ht="15.75">
      <c r="A361" s="66">
        <v>225</v>
      </c>
      <c r="B361" s="66">
        <v>65</v>
      </c>
      <c r="C361" s="66">
        <v>17</v>
      </c>
      <c r="D361" s="66">
        <v>101</v>
      </c>
      <c r="E361" s="67" t="s">
        <v>554</v>
      </c>
      <c r="F361" s="69" t="s">
        <v>6404</v>
      </c>
      <c r="G361" s="68" t="s">
        <v>4858</v>
      </c>
      <c r="H361" s="65" t="s">
        <v>2190</v>
      </c>
      <c r="I361" s="101">
        <f t="shared" si="30"/>
        <v>327.30604702055035</v>
      </c>
      <c r="J361" s="63">
        <f t="shared" si="31"/>
        <v>490.09207836758395</v>
      </c>
      <c r="K361" s="63">
        <v>198.1673877552</v>
      </c>
      <c r="L361" s="61">
        <f t="shared" si="32"/>
        <v>0.45</v>
      </c>
      <c r="M361" s="63">
        <f t="shared" si="33"/>
        <v>108.99206326536</v>
      </c>
      <c r="N361" s="63">
        <f t="shared" si="34"/>
        <v>20.776738775519959</v>
      </c>
      <c r="O361" s="62">
        <f t="shared" si="35"/>
        <v>5.1296184998777916E-2</v>
      </c>
      <c r="P361" s="63">
        <v>2.75</v>
      </c>
      <c r="X361" s="99" t="s">
        <v>2672</v>
      </c>
      <c r="Y361" s="99" t="s">
        <v>2673</v>
      </c>
      <c r="Z361" s="99">
        <v>71</v>
      </c>
      <c r="AB361" s="103"/>
    </row>
    <row r="362" spans="1:28" ht="15.75">
      <c r="A362" s="66">
        <v>275</v>
      </c>
      <c r="B362" s="66">
        <v>40</v>
      </c>
      <c r="C362" s="66">
        <v>18</v>
      </c>
      <c r="D362" s="66">
        <v>99</v>
      </c>
      <c r="E362" s="67" t="s">
        <v>559</v>
      </c>
      <c r="F362" s="69" t="s">
        <v>6404</v>
      </c>
      <c r="G362" s="68" t="s">
        <v>4849</v>
      </c>
      <c r="H362" s="65" t="s">
        <v>2423</v>
      </c>
      <c r="I362" s="101">
        <f t="shared" si="30"/>
        <v>584.28417028967044</v>
      </c>
      <c r="J362" s="63">
        <f t="shared" si="31"/>
        <v>920.27655048278405</v>
      </c>
      <c r="K362" s="63">
        <v>377.09956631520004</v>
      </c>
      <c r="L362" s="61">
        <f t="shared" si="32"/>
        <v>0.45</v>
      </c>
      <c r="M362" s="63">
        <f t="shared" si="33"/>
        <v>207.40476147336003</v>
      </c>
      <c r="N362" s="63">
        <f t="shared" si="34"/>
        <v>38.669956631519938</v>
      </c>
      <c r="O362" s="62">
        <f t="shared" si="35"/>
        <v>5.0844115825392264E-2</v>
      </c>
      <c r="P362" s="63">
        <v>1.58</v>
      </c>
      <c r="X362" s="99" t="s">
        <v>2671</v>
      </c>
      <c r="Y362" s="99" t="s">
        <v>2672</v>
      </c>
      <c r="Z362" s="99">
        <v>72</v>
      </c>
      <c r="AB362" s="103"/>
    </row>
    <row r="363" spans="1:28" ht="15.75">
      <c r="A363" s="66">
        <v>235</v>
      </c>
      <c r="B363" s="66">
        <v>45</v>
      </c>
      <c r="C363" s="66">
        <v>18</v>
      </c>
      <c r="D363" s="66">
        <v>94</v>
      </c>
      <c r="E363" s="67" t="s">
        <v>559</v>
      </c>
      <c r="F363" s="69" t="s">
        <v>6404</v>
      </c>
      <c r="G363" s="68" t="s">
        <v>4849</v>
      </c>
      <c r="H363" s="65" t="s">
        <v>2360</v>
      </c>
      <c r="I363" s="101">
        <f t="shared" si="30"/>
        <v>401.11845638494077</v>
      </c>
      <c r="J363" s="63">
        <f t="shared" si="31"/>
        <v>615.00036064156802</v>
      </c>
      <c r="K363" s="63">
        <v>250.95238043040001</v>
      </c>
      <c r="L363" s="61">
        <f t="shared" si="32"/>
        <v>0.45</v>
      </c>
      <c r="M363" s="63">
        <f t="shared" si="33"/>
        <v>138.02380923672001</v>
      </c>
      <c r="N363" s="63">
        <f t="shared" si="34"/>
        <v>26.055238043039935</v>
      </c>
      <c r="O363" s="62">
        <f t="shared" si="35"/>
        <v>5.1263121210513671E-2</v>
      </c>
      <c r="P363" s="63">
        <v>1.58</v>
      </c>
      <c r="X363" s="99" t="s">
        <v>2671</v>
      </c>
      <c r="Y363" s="99" t="s">
        <v>2672</v>
      </c>
      <c r="Z363" s="99">
        <v>71</v>
      </c>
      <c r="AB363" s="103"/>
    </row>
    <row r="364" spans="1:28" ht="15.75">
      <c r="A364" s="66">
        <v>215</v>
      </c>
      <c r="B364" s="66">
        <v>70</v>
      </c>
      <c r="C364" s="66">
        <v>16</v>
      </c>
      <c r="D364" s="66">
        <v>99</v>
      </c>
      <c r="E364" s="67" t="s">
        <v>554</v>
      </c>
      <c r="F364" s="69" t="s">
        <v>6404</v>
      </c>
      <c r="G364" s="68" t="s">
        <v>4858</v>
      </c>
      <c r="H364" s="65" t="s">
        <v>2114</v>
      </c>
      <c r="I364" s="101">
        <f t="shared" si="30"/>
        <v>275.99366617489915</v>
      </c>
      <c r="J364" s="63">
        <f t="shared" si="31"/>
        <v>404.57144362483194</v>
      </c>
      <c r="K364" s="63">
        <v>162.82828248959999</v>
      </c>
      <c r="L364" s="61">
        <f t="shared" si="32"/>
        <v>0.45</v>
      </c>
      <c r="M364" s="63">
        <f t="shared" si="33"/>
        <v>89.55555536928</v>
      </c>
      <c r="N364" s="63">
        <f t="shared" si="34"/>
        <v>17.242828248959967</v>
      </c>
      <c r="O364" s="62">
        <f t="shared" si="35"/>
        <v>5.1570180026321986E-2</v>
      </c>
      <c r="P364" s="63">
        <v>2.75</v>
      </c>
      <c r="X364" s="99" t="s">
        <v>2673</v>
      </c>
      <c r="Y364" s="99" t="s">
        <v>2672</v>
      </c>
      <c r="Z364" s="99">
        <v>70</v>
      </c>
      <c r="AB364" s="103"/>
    </row>
    <row r="365" spans="1:28" ht="15.75">
      <c r="A365" s="66">
        <v>225</v>
      </c>
      <c r="B365" s="66">
        <v>45</v>
      </c>
      <c r="C365" s="66">
        <v>17</v>
      </c>
      <c r="D365" s="66">
        <v>90</v>
      </c>
      <c r="E365" s="67" t="s">
        <v>362</v>
      </c>
      <c r="F365" s="69" t="s">
        <v>6404</v>
      </c>
      <c r="G365" s="68" t="s">
        <v>4845</v>
      </c>
      <c r="H365" s="65" t="s">
        <v>2170</v>
      </c>
      <c r="I365" s="101">
        <f t="shared" si="30"/>
        <v>258.22321858692476</v>
      </c>
      <c r="J365" s="63">
        <f t="shared" si="31"/>
        <v>376.841630978208</v>
      </c>
      <c r="K365" s="63">
        <v>152.53968222239999</v>
      </c>
      <c r="L365" s="61">
        <f t="shared" si="32"/>
        <v>0.45</v>
      </c>
      <c r="M365" s="63">
        <f t="shared" si="33"/>
        <v>83.896825222320004</v>
      </c>
      <c r="N365" s="63">
        <f t="shared" si="34"/>
        <v>16.21396822223997</v>
      </c>
      <c r="O365" s="62">
        <f t="shared" si="35"/>
        <v>5.206139644917545E-2</v>
      </c>
      <c r="P365" s="63">
        <v>1.58</v>
      </c>
      <c r="X365" s="99" t="s">
        <v>2673</v>
      </c>
      <c r="Y365" s="99" t="s">
        <v>2672</v>
      </c>
      <c r="Z365" s="99">
        <v>71</v>
      </c>
      <c r="AB365" s="103"/>
    </row>
    <row r="366" spans="1:28" ht="15.75">
      <c r="A366" s="66">
        <v>205</v>
      </c>
      <c r="B366" s="66">
        <v>65</v>
      </c>
      <c r="C366" s="66">
        <v>16</v>
      </c>
      <c r="D366" s="66">
        <v>107</v>
      </c>
      <c r="E366" s="67" t="s">
        <v>360</v>
      </c>
      <c r="F366" s="69" t="s">
        <v>6404</v>
      </c>
      <c r="G366" s="68" t="s">
        <v>4844</v>
      </c>
      <c r="H366" s="65" t="s">
        <v>2103</v>
      </c>
      <c r="I366" s="101">
        <f t="shared" si="30"/>
        <v>310.4184280080575</v>
      </c>
      <c r="J366" s="63">
        <f t="shared" si="31"/>
        <v>461.94604668009595</v>
      </c>
      <c r="K366" s="63">
        <v>186.53679614879999</v>
      </c>
      <c r="L366" s="61">
        <f t="shared" si="32"/>
        <v>0.45</v>
      </c>
      <c r="M366" s="63">
        <f t="shared" si="33"/>
        <v>102.59523788184001</v>
      </c>
      <c r="N366" s="63">
        <f t="shared" si="34"/>
        <v>19.613679614879914</v>
      </c>
      <c r="O366" s="62">
        <f t="shared" si="35"/>
        <v>5.1375160594111145E-2</v>
      </c>
      <c r="P366" s="63">
        <v>2.75</v>
      </c>
      <c r="X366" s="99" t="s">
        <v>2671</v>
      </c>
      <c r="Y366" s="99" t="s">
        <v>2672</v>
      </c>
      <c r="Z366" s="99">
        <v>72</v>
      </c>
      <c r="AB366" s="103"/>
    </row>
    <row r="367" spans="1:28" ht="15.75">
      <c r="A367" s="66">
        <v>255</v>
      </c>
      <c r="B367" s="66">
        <v>65</v>
      </c>
      <c r="C367" s="66">
        <v>16</v>
      </c>
      <c r="D367" s="66">
        <v>109</v>
      </c>
      <c r="E367" s="67" t="s">
        <v>554</v>
      </c>
      <c r="F367" s="69" t="s">
        <v>6404</v>
      </c>
      <c r="G367" s="68" t="s">
        <v>4851</v>
      </c>
      <c r="H367" s="65" t="s">
        <v>2157</v>
      </c>
      <c r="I367" s="101">
        <f t="shared" si="30"/>
        <v>304.57271373450237</v>
      </c>
      <c r="J367" s="63">
        <f t="shared" si="31"/>
        <v>452.203189557504</v>
      </c>
      <c r="K367" s="63">
        <v>182.5108221312</v>
      </c>
      <c r="L367" s="61">
        <f t="shared" si="32"/>
        <v>0.45</v>
      </c>
      <c r="M367" s="63">
        <f t="shared" si="33"/>
        <v>100.38095217216001</v>
      </c>
      <c r="N367" s="63">
        <f t="shared" si="34"/>
        <v>19.211082213119965</v>
      </c>
      <c r="O367" s="62">
        <f t="shared" si="35"/>
        <v>5.1404788853040978E-2</v>
      </c>
      <c r="P367" s="63">
        <v>2.75</v>
      </c>
      <c r="X367" s="99" t="s">
        <v>2673</v>
      </c>
      <c r="Y367" s="99" t="s">
        <v>2672</v>
      </c>
      <c r="Z367" s="99">
        <v>72</v>
      </c>
      <c r="AB367" s="103"/>
    </row>
    <row r="368" spans="1:28" ht="15.75">
      <c r="A368" s="66">
        <v>255</v>
      </c>
      <c r="B368" s="66">
        <v>60</v>
      </c>
      <c r="C368" s="66">
        <v>17</v>
      </c>
      <c r="D368" s="66">
        <v>106</v>
      </c>
      <c r="E368" s="67" t="s">
        <v>554</v>
      </c>
      <c r="F368" s="69" t="s">
        <v>6404</v>
      </c>
      <c r="G368" s="68" t="s">
        <v>4851</v>
      </c>
      <c r="H368" s="65" t="s">
        <v>2204</v>
      </c>
      <c r="I368" s="101">
        <f t="shared" si="30"/>
        <v>343.54414222487037</v>
      </c>
      <c r="J368" s="63">
        <f t="shared" si="31"/>
        <v>517.15557037478402</v>
      </c>
      <c r="K368" s="63">
        <v>209.3506489152</v>
      </c>
      <c r="L368" s="61">
        <f t="shared" si="32"/>
        <v>0.45</v>
      </c>
      <c r="M368" s="63">
        <f t="shared" si="33"/>
        <v>115.14285690336001</v>
      </c>
      <c r="N368" s="63">
        <f t="shared" si="34"/>
        <v>21.895064891519951</v>
      </c>
      <c r="O368" s="62">
        <f t="shared" si="35"/>
        <v>5.1228353780545327E-2</v>
      </c>
      <c r="P368" s="63">
        <v>2.75</v>
      </c>
      <c r="X368" s="99" t="s">
        <v>2673</v>
      </c>
      <c r="Y368" s="99" t="s">
        <v>2672</v>
      </c>
      <c r="Z368" s="99">
        <v>72</v>
      </c>
      <c r="AB368" s="103"/>
    </row>
    <row r="369" spans="1:28" ht="15.75">
      <c r="A369" s="66">
        <v>255</v>
      </c>
      <c r="B369" s="66">
        <v>60</v>
      </c>
      <c r="C369" s="66">
        <v>17</v>
      </c>
      <c r="D369" s="66">
        <v>106</v>
      </c>
      <c r="E369" s="67" t="s">
        <v>465</v>
      </c>
      <c r="F369" s="69" t="s">
        <v>6404</v>
      </c>
      <c r="G369" s="68" t="s">
        <v>4851</v>
      </c>
      <c r="H369" s="65" t="s">
        <v>2219</v>
      </c>
      <c r="I369" s="101">
        <f t="shared" si="30"/>
        <v>367.57652312726395</v>
      </c>
      <c r="J369" s="63">
        <f t="shared" si="31"/>
        <v>557.20953854543995</v>
      </c>
      <c r="K369" s="63">
        <v>225.901875432</v>
      </c>
      <c r="L369" s="61">
        <f t="shared" si="32"/>
        <v>0.45</v>
      </c>
      <c r="M369" s="63">
        <f t="shared" si="33"/>
        <v>124.24603148760001</v>
      </c>
      <c r="N369" s="63">
        <f t="shared" si="34"/>
        <v>23.550187543199968</v>
      </c>
      <c r="O369" s="62">
        <f t="shared" si="35"/>
        <v>5.1140055860598228E-2</v>
      </c>
      <c r="P369" s="63">
        <v>2.75</v>
      </c>
      <c r="X369" s="99" t="s">
        <v>2673</v>
      </c>
      <c r="Y369" s="99" t="s">
        <v>2672</v>
      </c>
      <c r="Z369" s="99">
        <v>72</v>
      </c>
      <c r="AB369" s="103"/>
    </row>
    <row r="370" spans="1:28" ht="15.75">
      <c r="A370" s="66">
        <v>275</v>
      </c>
      <c r="B370" s="66">
        <v>55</v>
      </c>
      <c r="C370" s="66">
        <v>17</v>
      </c>
      <c r="D370" s="66">
        <v>109</v>
      </c>
      <c r="E370" s="67" t="s">
        <v>465</v>
      </c>
      <c r="F370" s="69" t="s">
        <v>6404</v>
      </c>
      <c r="G370" s="68" t="s">
        <v>4851</v>
      </c>
      <c r="H370" s="65" t="s">
        <v>2269</v>
      </c>
      <c r="I370" s="101">
        <f t="shared" si="30"/>
        <v>413.04318969935997</v>
      </c>
      <c r="J370" s="63">
        <f t="shared" si="31"/>
        <v>632.98731616559996</v>
      </c>
      <c r="K370" s="63">
        <v>257.21500667999999</v>
      </c>
      <c r="L370" s="61">
        <f t="shared" si="32"/>
        <v>0.45</v>
      </c>
      <c r="M370" s="63">
        <f t="shared" si="33"/>
        <v>141.46825367400001</v>
      </c>
      <c r="N370" s="63">
        <f t="shared" si="34"/>
        <v>26.681500667999956</v>
      </c>
      <c r="O370" s="62">
        <f t="shared" si="35"/>
        <v>5.1003574611649491E-2</v>
      </c>
      <c r="P370" s="63">
        <v>2.75</v>
      </c>
      <c r="X370" s="99" t="s">
        <v>2673</v>
      </c>
      <c r="Y370" s="99" t="s">
        <v>2672</v>
      </c>
      <c r="Z370" s="99">
        <v>73</v>
      </c>
      <c r="AB370" s="103"/>
    </row>
    <row r="371" spans="1:28" ht="15.75">
      <c r="A371" s="66">
        <v>285</v>
      </c>
      <c r="B371" s="66">
        <v>50</v>
      </c>
      <c r="C371" s="66">
        <v>18</v>
      </c>
      <c r="D371" s="66">
        <v>109</v>
      </c>
      <c r="E371" s="67" t="s">
        <v>362</v>
      </c>
      <c r="F371" s="69" t="s">
        <v>6404</v>
      </c>
      <c r="G371" s="68" t="s">
        <v>4851</v>
      </c>
      <c r="H371" s="65" t="s">
        <v>2361</v>
      </c>
      <c r="I371" s="101">
        <f t="shared" si="30"/>
        <v>487.73842763923199</v>
      </c>
      <c r="J371" s="63">
        <f t="shared" si="31"/>
        <v>757.4793793987202</v>
      </c>
      <c r="K371" s="63">
        <v>308.65800801600005</v>
      </c>
      <c r="L371" s="61">
        <f t="shared" si="32"/>
        <v>0.45</v>
      </c>
      <c r="M371" s="63">
        <f t="shared" si="33"/>
        <v>169.76190440880004</v>
      </c>
      <c r="N371" s="63">
        <f t="shared" si="34"/>
        <v>31.825800801599939</v>
      </c>
      <c r="O371" s="62">
        <f t="shared" si="35"/>
        <v>5.0838636690683475E-2</v>
      </c>
      <c r="P371" s="63">
        <v>2.75</v>
      </c>
      <c r="X371" s="99" t="s">
        <v>2673</v>
      </c>
      <c r="Y371" s="99" t="s">
        <v>2672</v>
      </c>
      <c r="Z371" s="99">
        <v>72</v>
      </c>
      <c r="AB371" s="103"/>
    </row>
    <row r="372" spans="1:28" ht="15.75">
      <c r="A372" s="66">
        <v>255</v>
      </c>
      <c r="B372" s="66">
        <v>50</v>
      </c>
      <c r="C372" s="66">
        <v>19</v>
      </c>
      <c r="D372" s="66">
        <v>103</v>
      </c>
      <c r="E372" s="67" t="s">
        <v>465</v>
      </c>
      <c r="F372" s="69" t="s">
        <v>6404</v>
      </c>
      <c r="G372" s="68" t="s">
        <v>4851</v>
      </c>
      <c r="H372" s="65" t="s">
        <v>2369</v>
      </c>
      <c r="I372" s="101">
        <f t="shared" si="30"/>
        <v>444.86985629982712</v>
      </c>
      <c r="J372" s="63">
        <f t="shared" si="31"/>
        <v>686.03176049971194</v>
      </c>
      <c r="K372" s="63">
        <v>279.13419855359996</v>
      </c>
      <c r="L372" s="61">
        <f t="shared" si="32"/>
        <v>0.45</v>
      </c>
      <c r="M372" s="63">
        <f t="shared" si="33"/>
        <v>153.52380920447999</v>
      </c>
      <c r="N372" s="63">
        <f t="shared" si="34"/>
        <v>28.873419855359941</v>
      </c>
      <c r="O372" s="62">
        <f t="shared" si="35"/>
        <v>5.092597753715835E-2</v>
      </c>
      <c r="P372" s="63">
        <v>2.75</v>
      </c>
      <c r="X372" s="99" t="s">
        <v>2673</v>
      </c>
      <c r="Y372" s="99" t="s">
        <v>2672</v>
      </c>
      <c r="Z372" s="99">
        <v>72</v>
      </c>
      <c r="AB372" s="103"/>
    </row>
    <row r="373" spans="1:28" ht="15.75">
      <c r="A373" s="66">
        <v>275</v>
      </c>
      <c r="B373" s="66">
        <v>45</v>
      </c>
      <c r="C373" s="66">
        <v>19</v>
      </c>
      <c r="D373" s="66">
        <v>108</v>
      </c>
      <c r="E373" s="67" t="s">
        <v>559</v>
      </c>
      <c r="F373" s="69" t="s">
        <v>6404</v>
      </c>
      <c r="G373" s="68" t="s">
        <v>4851</v>
      </c>
      <c r="H373" s="65" t="s">
        <v>2380</v>
      </c>
      <c r="I373" s="101">
        <f t="shared" si="30"/>
        <v>508.52318950076159</v>
      </c>
      <c r="J373" s="63">
        <f t="shared" si="31"/>
        <v>792.12064916793611</v>
      </c>
      <c r="K373" s="63">
        <v>322.97258230080001</v>
      </c>
      <c r="L373" s="61">
        <f t="shared" si="32"/>
        <v>0.45</v>
      </c>
      <c r="M373" s="63">
        <f t="shared" si="33"/>
        <v>177.63492026544003</v>
      </c>
      <c r="N373" s="63">
        <f t="shared" si="34"/>
        <v>33.257258230079913</v>
      </c>
      <c r="O373" s="62">
        <f t="shared" si="35"/>
        <v>5.0801961166732836E-2</v>
      </c>
      <c r="P373" s="63">
        <v>2.75</v>
      </c>
      <c r="X373" s="99" t="s">
        <v>2673</v>
      </c>
      <c r="Y373" s="99" t="s">
        <v>2672</v>
      </c>
      <c r="Z373" s="99">
        <v>73</v>
      </c>
      <c r="AB373" s="103"/>
    </row>
    <row r="374" spans="1:28" ht="15.75">
      <c r="A374" s="66">
        <v>285</v>
      </c>
      <c r="B374" s="66">
        <v>45</v>
      </c>
      <c r="C374" s="66">
        <v>19</v>
      </c>
      <c r="D374" s="66">
        <v>107</v>
      </c>
      <c r="E374" s="67" t="s">
        <v>465</v>
      </c>
      <c r="F374" s="69" t="s">
        <v>6404</v>
      </c>
      <c r="G374" s="68" t="s">
        <v>4851</v>
      </c>
      <c r="H374" s="65" t="s">
        <v>2376</v>
      </c>
      <c r="I374" s="101">
        <f t="shared" si="30"/>
        <v>534.50414182767361</v>
      </c>
      <c r="J374" s="63">
        <f t="shared" si="31"/>
        <v>835.42223637945597</v>
      </c>
      <c r="K374" s="63">
        <v>340.86580015679999</v>
      </c>
      <c r="L374" s="61">
        <f t="shared" si="32"/>
        <v>0.45</v>
      </c>
      <c r="M374" s="63">
        <f t="shared" si="33"/>
        <v>187.47619008624002</v>
      </c>
      <c r="N374" s="63">
        <f t="shared" si="34"/>
        <v>35.046580015679979</v>
      </c>
      <c r="O374" s="62">
        <f t="shared" si="35"/>
        <v>5.0760393932956602E-2</v>
      </c>
      <c r="P374" s="63">
        <v>2.75</v>
      </c>
      <c r="X374" s="99" t="s">
        <v>2673</v>
      </c>
      <c r="Y374" s="99" t="s">
        <v>2672</v>
      </c>
      <c r="Z374" s="99">
        <v>72</v>
      </c>
      <c r="AB374" s="103"/>
    </row>
    <row r="375" spans="1:28" ht="15.75">
      <c r="A375" s="66">
        <v>275</v>
      </c>
      <c r="B375" s="66">
        <v>40</v>
      </c>
      <c r="C375" s="66">
        <v>20</v>
      </c>
      <c r="D375" s="66">
        <v>106</v>
      </c>
      <c r="E375" s="67" t="s">
        <v>559</v>
      </c>
      <c r="F375" s="69" t="s">
        <v>6404</v>
      </c>
      <c r="G375" s="68" t="s">
        <v>4851</v>
      </c>
      <c r="H375" s="65" t="s">
        <v>2416</v>
      </c>
      <c r="I375" s="101">
        <f t="shared" si="30"/>
        <v>574.77461793438704</v>
      </c>
      <c r="J375" s="63">
        <f t="shared" si="31"/>
        <v>902.53969655731191</v>
      </c>
      <c r="K375" s="63">
        <v>368.60028783359996</v>
      </c>
      <c r="L375" s="61">
        <f t="shared" si="32"/>
        <v>0.45</v>
      </c>
      <c r="M375" s="63">
        <f t="shared" si="33"/>
        <v>202.73015830847999</v>
      </c>
      <c r="N375" s="63">
        <f t="shared" si="34"/>
        <v>37.820028783359874</v>
      </c>
      <c r="O375" s="62">
        <f t="shared" si="35"/>
        <v>5.0703847157552155E-2</v>
      </c>
      <c r="P375" s="63">
        <v>2.75</v>
      </c>
      <c r="X375" s="99" t="s">
        <v>2673</v>
      </c>
      <c r="Y375" s="99" t="s">
        <v>2672</v>
      </c>
      <c r="Z375" s="99">
        <v>73</v>
      </c>
      <c r="AB375" s="103"/>
    </row>
    <row r="376" spans="1:28" ht="15.75">
      <c r="A376" s="66">
        <v>205</v>
      </c>
      <c r="B376" s="66">
        <v>80</v>
      </c>
      <c r="C376" s="66">
        <v>16</v>
      </c>
      <c r="D376" s="66">
        <v>104</v>
      </c>
      <c r="E376" s="67" t="s">
        <v>360</v>
      </c>
      <c r="F376" s="69" t="s">
        <v>6404</v>
      </c>
      <c r="G376" s="68" t="s">
        <v>4865</v>
      </c>
      <c r="H376" s="65" t="s">
        <v>2064</v>
      </c>
      <c r="I376" s="101">
        <f t="shared" si="30"/>
        <v>264.30223762778877</v>
      </c>
      <c r="J376" s="63">
        <f t="shared" si="31"/>
        <v>385.085729379648</v>
      </c>
      <c r="K376" s="63">
        <v>154.7763344544</v>
      </c>
      <c r="L376" s="61">
        <f t="shared" si="32"/>
        <v>0.45</v>
      </c>
      <c r="M376" s="63">
        <f t="shared" si="33"/>
        <v>85.126983949920003</v>
      </c>
      <c r="N376" s="63">
        <f t="shared" si="34"/>
        <v>16.437633445439957</v>
      </c>
      <c r="O376" s="62">
        <f t="shared" si="35"/>
        <v>5.1649632670167499E-2</v>
      </c>
      <c r="P376" s="63">
        <v>2.75</v>
      </c>
      <c r="X376" s="99" t="s">
        <v>2673</v>
      </c>
      <c r="Y376" s="99" t="s">
        <v>2671</v>
      </c>
      <c r="Z376" s="99">
        <v>72</v>
      </c>
      <c r="AB376" s="103"/>
    </row>
    <row r="377" spans="1:28" ht="15.75">
      <c r="A377" s="66">
        <v>245</v>
      </c>
      <c r="B377" s="66">
        <v>65</v>
      </c>
      <c r="C377" s="66">
        <v>17</v>
      </c>
      <c r="D377" s="66">
        <v>111</v>
      </c>
      <c r="E377" s="67" t="s">
        <v>485</v>
      </c>
      <c r="F377" s="69" t="s">
        <v>6404</v>
      </c>
      <c r="G377" s="68" t="s">
        <v>4853</v>
      </c>
      <c r="H377" s="65" t="s">
        <v>2223</v>
      </c>
      <c r="I377" s="101">
        <f t="shared" si="30"/>
        <v>391.60890402965759</v>
      </c>
      <c r="J377" s="63">
        <f t="shared" si="31"/>
        <v>597.263506716096</v>
      </c>
      <c r="K377" s="63">
        <v>242.4531019488</v>
      </c>
      <c r="L377" s="61">
        <f t="shared" si="32"/>
        <v>0.45</v>
      </c>
      <c r="M377" s="63">
        <f t="shared" si="33"/>
        <v>133.34920607184</v>
      </c>
      <c r="N377" s="63">
        <f t="shared" si="34"/>
        <v>25.205310194879985</v>
      </c>
      <c r="O377" s="62">
        <f t="shared" si="35"/>
        <v>5.1063600894507594E-2</v>
      </c>
      <c r="P377" s="63">
        <v>2.75</v>
      </c>
      <c r="X377" s="99" t="s">
        <v>2673</v>
      </c>
      <c r="Y377" s="99" t="s">
        <v>2673</v>
      </c>
      <c r="Z377" s="99">
        <v>73</v>
      </c>
      <c r="AB377" s="103"/>
    </row>
    <row r="378" spans="1:28" ht="15.75">
      <c r="A378" s="66">
        <v>205</v>
      </c>
      <c r="B378" s="66">
        <v>80</v>
      </c>
      <c r="C378" s="66">
        <v>16</v>
      </c>
      <c r="D378" s="66">
        <v>104</v>
      </c>
      <c r="E378" s="67" t="s">
        <v>485</v>
      </c>
      <c r="F378" s="69" t="s">
        <v>6404</v>
      </c>
      <c r="G378" s="68" t="s">
        <v>4865</v>
      </c>
      <c r="H378" s="65" t="s">
        <v>2065</v>
      </c>
      <c r="I378" s="101">
        <f t="shared" si="30"/>
        <v>264.30223762778877</v>
      </c>
      <c r="J378" s="63">
        <f t="shared" si="31"/>
        <v>385.085729379648</v>
      </c>
      <c r="K378" s="63">
        <v>154.7763344544</v>
      </c>
      <c r="L378" s="61">
        <f t="shared" si="32"/>
        <v>0.45</v>
      </c>
      <c r="M378" s="63">
        <f t="shared" si="33"/>
        <v>85.126983949920003</v>
      </c>
      <c r="N378" s="63">
        <f t="shared" si="34"/>
        <v>16.437633445439957</v>
      </c>
      <c r="O378" s="62">
        <f t="shared" si="35"/>
        <v>5.1649632670167499E-2</v>
      </c>
      <c r="P378" s="63">
        <v>2.75</v>
      </c>
      <c r="X378" s="99" t="s">
        <v>2673</v>
      </c>
      <c r="Y378" s="99" t="s">
        <v>2673</v>
      </c>
      <c r="Z378" s="99">
        <v>73</v>
      </c>
      <c r="AB378" s="103"/>
    </row>
    <row r="379" spans="1:28" ht="15.75">
      <c r="A379" s="66">
        <v>175</v>
      </c>
      <c r="B379" s="66">
        <v>75</v>
      </c>
      <c r="C379" s="66">
        <v>14</v>
      </c>
      <c r="D379" s="66">
        <v>99</v>
      </c>
      <c r="E379" s="67" t="s">
        <v>360</v>
      </c>
      <c r="F379" s="69" t="s">
        <v>6404</v>
      </c>
      <c r="G379" s="68" t="s">
        <v>4844</v>
      </c>
      <c r="H379" s="65" t="s">
        <v>631</v>
      </c>
      <c r="I379" s="101">
        <f t="shared" si="30"/>
        <v>272.09652332586239</v>
      </c>
      <c r="J379" s="63">
        <f t="shared" si="31"/>
        <v>398.07620554310398</v>
      </c>
      <c r="K379" s="63">
        <v>160.1442998112</v>
      </c>
      <c r="L379" s="61">
        <f t="shared" si="32"/>
        <v>0.45</v>
      </c>
      <c r="M379" s="63">
        <f t="shared" si="33"/>
        <v>88.079364896160001</v>
      </c>
      <c r="N379" s="63">
        <f t="shared" si="34"/>
        <v>16.974429981119982</v>
      </c>
      <c r="O379" s="62">
        <f t="shared" si="35"/>
        <v>5.1595799977879345E-2</v>
      </c>
      <c r="P379" s="63">
        <v>2.75</v>
      </c>
      <c r="X379" s="99" t="s">
        <v>2671</v>
      </c>
      <c r="Y379" s="99" t="s">
        <v>2670</v>
      </c>
      <c r="Z379" s="99">
        <v>72</v>
      </c>
      <c r="AB379" s="103"/>
    </row>
    <row r="380" spans="1:28" ht="15.75">
      <c r="A380" s="66">
        <v>185</v>
      </c>
      <c r="B380" s="66">
        <v>65</v>
      </c>
      <c r="C380" s="66">
        <v>15</v>
      </c>
      <c r="D380" s="66">
        <v>92</v>
      </c>
      <c r="E380" s="67" t="s">
        <v>360</v>
      </c>
      <c r="F380" s="69" t="s">
        <v>6404</v>
      </c>
      <c r="G380" s="68" t="s">
        <v>4887</v>
      </c>
      <c r="H380" s="65" t="s">
        <v>616</v>
      </c>
      <c r="I380" s="101">
        <f t="shared" si="30"/>
        <v>168.58893305907839</v>
      </c>
      <c r="J380" s="63">
        <f t="shared" si="31"/>
        <v>227.45115509846397</v>
      </c>
      <c r="K380" s="63">
        <v>90.808080619199998</v>
      </c>
      <c r="L380" s="61">
        <f t="shared" si="32"/>
        <v>0.45</v>
      </c>
      <c r="M380" s="63">
        <f t="shared" si="33"/>
        <v>49.944444340560004</v>
      </c>
      <c r="N380" s="63">
        <f t="shared" si="34"/>
        <v>10.040808061919989</v>
      </c>
      <c r="O380" s="62">
        <f t="shared" si="35"/>
        <v>5.3415326687014195E-2</v>
      </c>
      <c r="P380" s="63">
        <v>1.58</v>
      </c>
      <c r="X380" s="99" t="s">
        <v>2673</v>
      </c>
      <c r="Y380" s="99" t="s">
        <v>2673</v>
      </c>
      <c r="Z380" s="99">
        <v>73</v>
      </c>
      <c r="AB380" s="103"/>
    </row>
    <row r="381" spans="1:28" ht="15.75">
      <c r="A381" s="66">
        <v>195</v>
      </c>
      <c r="B381" s="66">
        <v>75</v>
      </c>
      <c r="C381" s="66">
        <v>16</v>
      </c>
      <c r="D381" s="66">
        <v>107</v>
      </c>
      <c r="E381" s="67" t="s">
        <v>352</v>
      </c>
      <c r="F381" s="69" t="s">
        <v>6404</v>
      </c>
      <c r="G381" s="68" t="s">
        <v>4844</v>
      </c>
      <c r="H381" s="65" t="s">
        <v>2047</v>
      </c>
      <c r="I381" s="101">
        <f t="shared" si="30"/>
        <v>240.26985672539519</v>
      </c>
      <c r="J381" s="63">
        <f t="shared" si="31"/>
        <v>345.03176120899195</v>
      </c>
      <c r="K381" s="63">
        <v>138.2251079376</v>
      </c>
      <c r="L381" s="61">
        <f t="shared" si="32"/>
        <v>0.45</v>
      </c>
      <c r="M381" s="63">
        <f t="shared" si="33"/>
        <v>76.023809365680009</v>
      </c>
      <c r="N381" s="63">
        <f t="shared" si="34"/>
        <v>14.782510793759968</v>
      </c>
      <c r="O381" s="62">
        <f t="shared" si="35"/>
        <v>5.1841134850235365E-2</v>
      </c>
      <c r="P381" s="63">
        <v>2.75</v>
      </c>
      <c r="X381" s="99" t="s">
        <v>394</v>
      </c>
      <c r="Y381" s="99" t="s">
        <v>2673</v>
      </c>
      <c r="Z381" s="99">
        <v>72</v>
      </c>
      <c r="AB381" s="103"/>
    </row>
    <row r="382" spans="1:28" ht="15.75">
      <c r="A382" s="66">
        <v>285</v>
      </c>
      <c r="B382" s="66">
        <v>45</v>
      </c>
      <c r="C382" s="66">
        <v>22</v>
      </c>
      <c r="D382" s="66">
        <v>110</v>
      </c>
      <c r="E382" s="67" t="s">
        <v>554</v>
      </c>
      <c r="F382" s="69" t="s">
        <v>6404</v>
      </c>
      <c r="G382" s="68" t="s">
        <v>4888</v>
      </c>
      <c r="H382" s="65" t="s">
        <v>2438</v>
      </c>
      <c r="I382" s="101">
        <f t="shared" si="30"/>
        <v>842.37842690158084</v>
      </c>
      <c r="J382" s="63">
        <f t="shared" si="31"/>
        <v>1348.5460448359681</v>
      </c>
      <c r="K382" s="63">
        <v>552.9004317504</v>
      </c>
      <c r="L382" s="61">
        <f t="shared" si="32"/>
        <v>0.45</v>
      </c>
      <c r="M382" s="63">
        <f t="shared" si="33"/>
        <v>304.09523746272004</v>
      </c>
      <c r="N382" s="63">
        <f t="shared" si="34"/>
        <v>56.250043175039991</v>
      </c>
      <c r="O382" s="62">
        <f t="shared" si="35"/>
        <v>5.0471062892092244E-2</v>
      </c>
      <c r="P382" s="63">
        <v>2.75</v>
      </c>
      <c r="X382" s="99" t="s">
        <v>2672</v>
      </c>
      <c r="Y382" s="99" t="s">
        <v>2671</v>
      </c>
      <c r="Z382" s="99">
        <v>71</v>
      </c>
      <c r="AB382" s="103"/>
    </row>
    <row r="383" spans="1:28" ht="15.75">
      <c r="A383" s="66">
        <v>275</v>
      </c>
      <c r="B383" s="66">
        <v>60</v>
      </c>
      <c r="C383" s="66">
        <v>15</v>
      </c>
      <c r="D383" s="66">
        <v>107</v>
      </c>
      <c r="E383" s="67" t="s">
        <v>554</v>
      </c>
      <c r="F383" s="69" t="s">
        <v>6404</v>
      </c>
      <c r="G383" s="68" t="s">
        <v>4889</v>
      </c>
      <c r="H383" s="65" t="s">
        <v>2062</v>
      </c>
      <c r="I383" s="101">
        <f t="shared" si="30"/>
        <v>253.90985669702394</v>
      </c>
      <c r="J383" s="63">
        <f t="shared" si="31"/>
        <v>367.76509449503993</v>
      </c>
      <c r="K383" s="63">
        <v>147.61904731199999</v>
      </c>
      <c r="L383" s="61">
        <f t="shared" si="32"/>
        <v>0.45</v>
      </c>
      <c r="M383" s="63">
        <f t="shared" si="33"/>
        <v>81.190476021600006</v>
      </c>
      <c r="N383" s="63">
        <f t="shared" si="34"/>
        <v>15.721904731199942</v>
      </c>
      <c r="O383" s="62">
        <f t="shared" si="35"/>
        <v>5.172732543003343E-2</v>
      </c>
      <c r="P383" s="63">
        <v>2.75</v>
      </c>
      <c r="X383" s="99" t="s">
        <v>2671</v>
      </c>
      <c r="Y383" s="99" t="s">
        <v>2673</v>
      </c>
      <c r="Z383" s="99">
        <v>74</v>
      </c>
      <c r="AB383" s="103"/>
    </row>
    <row r="384" spans="1:28" ht="15.75">
      <c r="A384" s="66">
        <v>265</v>
      </c>
      <c r="B384" s="66">
        <v>65</v>
      </c>
      <c r="C384" s="66">
        <v>18</v>
      </c>
      <c r="D384" s="66">
        <v>112</v>
      </c>
      <c r="E384" s="67" t="s">
        <v>485</v>
      </c>
      <c r="F384" s="69" t="s">
        <v>6404</v>
      </c>
      <c r="G384" s="68" t="s">
        <v>4864</v>
      </c>
      <c r="H384" s="65" t="s">
        <v>2244</v>
      </c>
      <c r="I384" s="101">
        <f t="shared" si="30"/>
        <v>424.73461824647035</v>
      </c>
      <c r="J384" s="63">
        <f t="shared" si="31"/>
        <v>652.47303041078408</v>
      </c>
      <c r="K384" s="63">
        <v>265.26695471520003</v>
      </c>
      <c r="L384" s="61">
        <f t="shared" si="32"/>
        <v>0.45</v>
      </c>
      <c r="M384" s="63">
        <f t="shared" si="33"/>
        <v>145.89682509336004</v>
      </c>
      <c r="N384" s="63">
        <f t="shared" si="34"/>
        <v>27.486695471519909</v>
      </c>
      <c r="O384" s="62">
        <f t="shared" si="35"/>
        <v>5.0973603460054036E-2</v>
      </c>
      <c r="P384" s="63">
        <v>2.75</v>
      </c>
      <c r="X384" s="99">
        <v>0</v>
      </c>
      <c r="Y384" s="99">
        <v>0</v>
      </c>
      <c r="Z384" s="99">
        <v>0</v>
      </c>
      <c r="AB384" s="103"/>
    </row>
    <row r="385" spans="1:28" ht="15.75">
      <c r="A385" s="66">
        <v>265</v>
      </c>
      <c r="B385" s="66">
        <v>65</v>
      </c>
      <c r="C385" s="66">
        <v>18</v>
      </c>
      <c r="D385" s="66">
        <v>112</v>
      </c>
      <c r="E385" s="67" t="s">
        <v>554</v>
      </c>
      <c r="F385" s="69" t="s">
        <v>6404</v>
      </c>
      <c r="G385" s="68" t="s">
        <v>4890</v>
      </c>
      <c r="H385" s="65" t="s">
        <v>2255</v>
      </c>
      <c r="I385" s="101">
        <f t="shared" si="30"/>
        <v>434.4774753690624</v>
      </c>
      <c r="J385" s="63">
        <f t="shared" si="31"/>
        <v>668.71112561510415</v>
      </c>
      <c r="K385" s="63">
        <v>271.97691141120004</v>
      </c>
      <c r="L385" s="61">
        <f t="shared" si="32"/>
        <v>0.45</v>
      </c>
      <c r="M385" s="63">
        <f t="shared" si="33"/>
        <v>149.58730127616002</v>
      </c>
      <c r="N385" s="63">
        <f t="shared" si="34"/>
        <v>28.157691141119983</v>
      </c>
      <c r="O385" s="62">
        <f t="shared" si="35"/>
        <v>5.0949961763258604E-2</v>
      </c>
      <c r="P385" s="63">
        <v>2.75</v>
      </c>
      <c r="X385" s="99" t="s">
        <v>2673</v>
      </c>
      <c r="Y385" s="99" t="s">
        <v>2673</v>
      </c>
      <c r="Z385" s="99">
        <v>69</v>
      </c>
      <c r="AB385" s="103"/>
    </row>
    <row r="386" spans="1:28" ht="15.75">
      <c r="A386" s="66">
        <v>265</v>
      </c>
      <c r="B386" s="66">
        <v>60</v>
      </c>
      <c r="C386" s="66">
        <v>18</v>
      </c>
      <c r="D386" s="66">
        <v>109</v>
      </c>
      <c r="E386" s="67" t="s">
        <v>554</v>
      </c>
      <c r="F386" s="69" t="s">
        <v>6404</v>
      </c>
      <c r="G386" s="68" t="s">
        <v>4853</v>
      </c>
      <c r="H386" s="65" t="s">
        <v>2263</v>
      </c>
      <c r="I386" s="101">
        <f t="shared" si="30"/>
        <v>458.50985627145599</v>
      </c>
      <c r="J386" s="63">
        <f t="shared" si="31"/>
        <v>708.76509378576009</v>
      </c>
      <c r="K386" s="63">
        <v>288.52813792800004</v>
      </c>
      <c r="L386" s="61">
        <f t="shared" si="32"/>
        <v>0.45</v>
      </c>
      <c r="M386" s="63">
        <f t="shared" si="33"/>
        <v>158.69047586040003</v>
      </c>
      <c r="N386" s="63">
        <f t="shared" si="34"/>
        <v>29.812813792799943</v>
      </c>
      <c r="O386" s="62">
        <f t="shared" si="35"/>
        <v>5.0896277208865963E-2</v>
      </c>
      <c r="P386" s="63">
        <v>2.75</v>
      </c>
      <c r="X386" s="99" t="s">
        <v>2672</v>
      </c>
      <c r="Y386" s="99" t="s">
        <v>2671</v>
      </c>
      <c r="Z386" s="99">
        <v>72</v>
      </c>
      <c r="AB386" s="103"/>
    </row>
    <row r="387" spans="1:28" ht="15.75">
      <c r="A387" s="66">
        <v>255</v>
      </c>
      <c r="B387" s="66">
        <v>60</v>
      </c>
      <c r="C387" s="66">
        <v>15</v>
      </c>
      <c r="D387" s="66">
        <v>102</v>
      </c>
      <c r="E387" s="67" t="s">
        <v>554</v>
      </c>
      <c r="F387" s="69" t="s">
        <v>6404</v>
      </c>
      <c r="G387" s="68" t="s">
        <v>4889</v>
      </c>
      <c r="H387" s="65" t="s">
        <v>2046</v>
      </c>
      <c r="I387" s="101">
        <f t="shared" si="30"/>
        <v>240.91938053356799</v>
      </c>
      <c r="J387" s="63">
        <f t="shared" si="31"/>
        <v>346.11430088928</v>
      </c>
      <c r="K387" s="63">
        <v>138.672438384</v>
      </c>
      <c r="L387" s="61">
        <f t="shared" si="32"/>
        <v>0.45</v>
      </c>
      <c r="M387" s="63">
        <f t="shared" si="33"/>
        <v>76.269841111200009</v>
      </c>
      <c r="N387" s="63">
        <f t="shared" si="34"/>
        <v>14.827243838399966</v>
      </c>
      <c r="O387" s="62">
        <f t="shared" si="35"/>
        <v>5.1835376343502118E-2</v>
      </c>
      <c r="P387" s="63">
        <v>2.75</v>
      </c>
      <c r="X387" s="99" t="s">
        <v>2671</v>
      </c>
      <c r="Y387" s="99" t="s">
        <v>2673</v>
      </c>
      <c r="Z387" s="99">
        <v>74</v>
      </c>
      <c r="AB387" s="103"/>
    </row>
    <row r="388" spans="1:28" ht="15.75">
      <c r="A388" s="66">
        <v>245</v>
      </c>
      <c r="B388" s="66">
        <v>70</v>
      </c>
      <c r="C388" s="66">
        <v>17</v>
      </c>
      <c r="D388" s="66">
        <v>108</v>
      </c>
      <c r="E388" s="67" t="s">
        <v>485</v>
      </c>
      <c r="F388" s="69" t="s">
        <v>6404</v>
      </c>
      <c r="G388" s="68" t="s">
        <v>4864</v>
      </c>
      <c r="H388" s="65" t="s">
        <v>2197</v>
      </c>
      <c r="I388" s="101">
        <f t="shared" si="30"/>
        <v>409.1460468503231</v>
      </c>
      <c r="J388" s="63">
        <f t="shared" si="31"/>
        <v>626.492078083872</v>
      </c>
      <c r="K388" s="63">
        <v>254.53102400159997</v>
      </c>
      <c r="L388" s="61">
        <f t="shared" si="32"/>
        <v>0.45</v>
      </c>
      <c r="M388" s="63">
        <f t="shared" si="33"/>
        <v>139.99206320087998</v>
      </c>
      <c r="N388" s="63">
        <f t="shared" si="34"/>
        <v>26.413102400159971</v>
      </c>
      <c r="O388" s="62">
        <f t="shared" si="35"/>
        <v>5.1013979301929691E-2</v>
      </c>
      <c r="P388" s="63">
        <v>2.75</v>
      </c>
      <c r="X388" s="99" t="s">
        <v>2673</v>
      </c>
      <c r="Y388" s="99" t="s">
        <v>2673</v>
      </c>
      <c r="Z388" s="99">
        <v>73</v>
      </c>
      <c r="AB388" s="103"/>
    </row>
    <row r="389" spans="1:28" ht="15.75">
      <c r="A389" s="66">
        <v>225</v>
      </c>
      <c r="B389" s="66">
        <v>75</v>
      </c>
      <c r="C389" s="66">
        <v>15</v>
      </c>
      <c r="D389" s="66">
        <v>102</v>
      </c>
      <c r="E389" s="67" t="s">
        <v>360</v>
      </c>
      <c r="F389" s="69" t="s">
        <v>6404</v>
      </c>
      <c r="G389" s="68" t="s">
        <v>4861</v>
      </c>
      <c r="H389" s="65" t="s">
        <v>2088</v>
      </c>
      <c r="I389" s="101">
        <f t="shared" si="30"/>
        <v>275.99366617489915</v>
      </c>
      <c r="J389" s="63">
        <f t="shared" si="31"/>
        <v>404.57144362483194</v>
      </c>
      <c r="K389" s="63">
        <v>162.82828248959999</v>
      </c>
      <c r="L389" s="61">
        <f t="shared" si="32"/>
        <v>0.45</v>
      </c>
      <c r="M389" s="63">
        <f t="shared" si="33"/>
        <v>89.55555536928</v>
      </c>
      <c r="N389" s="63">
        <f t="shared" si="34"/>
        <v>17.242828248959967</v>
      </c>
      <c r="O389" s="62">
        <f t="shared" si="35"/>
        <v>5.1570180026321986E-2</v>
      </c>
      <c r="P389" s="63">
        <v>2.75</v>
      </c>
      <c r="X389" s="99" t="s">
        <v>394</v>
      </c>
      <c r="Y389" s="99" t="s">
        <v>2671</v>
      </c>
      <c r="Z389" s="99">
        <v>75</v>
      </c>
      <c r="AB389" s="103"/>
    </row>
    <row r="390" spans="1:28" ht="15.75">
      <c r="A390" s="66">
        <v>225</v>
      </c>
      <c r="B390" s="66">
        <v>75</v>
      </c>
      <c r="C390" s="66">
        <v>16</v>
      </c>
      <c r="D390" s="66">
        <v>103</v>
      </c>
      <c r="E390" s="67" t="s">
        <v>485</v>
      </c>
      <c r="F390" s="69" t="s">
        <v>6404</v>
      </c>
      <c r="G390" s="68" t="s">
        <v>4861</v>
      </c>
      <c r="H390" s="65" t="s">
        <v>2124</v>
      </c>
      <c r="I390" s="101">
        <f t="shared" si="30"/>
        <v>303.27366611815677</v>
      </c>
      <c r="J390" s="63">
        <f t="shared" si="31"/>
        <v>450.03811019692796</v>
      </c>
      <c r="K390" s="63">
        <v>181.6161612384</v>
      </c>
      <c r="L390" s="61">
        <f t="shared" si="32"/>
        <v>0.45</v>
      </c>
      <c r="M390" s="63">
        <f t="shared" si="33"/>
        <v>99.888888681120008</v>
      </c>
      <c r="N390" s="63">
        <f t="shared" si="34"/>
        <v>19.121616123839942</v>
      </c>
      <c r="O390" s="62">
        <f t="shared" si="35"/>
        <v>5.1411547123691274E-2</v>
      </c>
      <c r="P390" s="63">
        <v>2.75</v>
      </c>
      <c r="X390" s="99" t="s">
        <v>2671</v>
      </c>
      <c r="Y390" s="99" t="s">
        <v>2670</v>
      </c>
      <c r="Z390" s="99">
        <v>75</v>
      </c>
      <c r="AB390" s="103"/>
    </row>
    <row r="391" spans="1:28" ht="15.75">
      <c r="A391" s="66">
        <v>215</v>
      </c>
      <c r="B391" s="66">
        <v>75</v>
      </c>
      <c r="C391" s="66">
        <v>15</v>
      </c>
      <c r="D391" s="66">
        <v>100</v>
      </c>
      <c r="E391" s="67" t="s">
        <v>360</v>
      </c>
      <c r="F391" s="69" t="s">
        <v>6404</v>
      </c>
      <c r="G391" s="68" t="s">
        <v>4861</v>
      </c>
      <c r="H391" s="65" t="s">
        <v>2075</v>
      </c>
      <c r="I391" s="101">
        <f t="shared" si="30"/>
        <v>259.10604716240636</v>
      </c>
      <c r="J391" s="63">
        <f t="shared" si="31"/>
        <v>376.42541193734394</v>
      </c>
      <c r="K391" s="63">
        <v>151.19769088319998</v>
      </c>
      <c r="L391" s="61">
        <f t="shared" si="32"/>
        <v>0.45</v>
      </c>
      <c r="M391" s="63">
        <f t="shared" si="33"/>
        <v>83.15872998575999</v>
      </c>
      <c r="N391" s="63">
        <f t="shared" si="34"/>
        <v>16.079769088319978</v>
      </c>
      <c r="O391" s="62">
        <f t="shared" si="35"/>
        <v>5.1687585321964699E-2</v>
      </c>
      <c r="P391" s="63">
        <v>2.75</v>
      </c>
      <c r="X391" s="99" t="s">
        <v>394</v>
      </c>
      <c r="Y391" s="99" t="s">
        <v>2672</v>
      </c>
      <c r="Z391" s="99">
        <v>75</v>
      </c>
      <c r="AB391" s="103"/>
    </row>
    <row r="392" spans="1:28" ht="15.75">
      <c r="A392" s="66">
        <v>315</v>
      </c>
      <c r="B392" s="66">
        <v>35</v>
      </c>
      <c r="C392" s="66">
        <v>20</v>
      </c>
      <c r="D392" s="66">
        <v>106</v>
      </c>
      <c r="E392" s="67" t="s">
        <v>362</v>
      </c>
      <c r="F392" s="69" t="s">
        <v>6404</v>
      </c>
      <c r="G392" s="68" t="s">
        <v>4851</v>
      </c>
      <c r="H392" s="65" t="s">
        <v>2434</v>
      </c>
      <c r="I392" s="101">
        <f t="shared" si="30"/>
        <v>761.83747468815363</v>
      </c>
      <c r="J392" s="63">
        <f t="shared" si="31"/>
        <v>1214.3111244802562</v>
      </c>
      <c r="K392" s="63">
        <v>497.43145639680006</v>
      </c>
      <c r="L392" s="61">
        <f t="shared" si="32"/>
        <v>0.45</v>
      </c>
      <c r="M392" s="63">
        <f t="shared" si="33"/>
        <v>273.58730101824005</v>
      </c>
      <c r="N392" s="63">
        <f t="shared" si="34"/>
        <v>50.703145639679974</v>
      </c>
      <c r="O392" s="62">
        <f t="shared" si="35"/>
        <v>5.0523136111654959E-2</v>
      </c>
      <c r="P392" s="63">
        <v>2.75</v>
      </c>
      <c r="X392" s="99" t="s">
        <v>2673</v>
      </c>
      <c r="Y392" s="99" t="s">
        <v>2670</v>
      </c>
      <c r="Z392" s="99">
        <v>72</v>
      </c>
      <c r="AB392" s="103"/>
    </row>
    <row r="393" spans="1:28" ht="15.75">
      <c r="A393" s="66">
        <v>285</v>
      </c>
      <c r="B393" s="66">
        <v>60</v>
      </c>
      <c r="C393" s="66">
        <v>18</v>
      </c>
      <c r="D393" s="66">
        <v>116</v>
      </c>
      <c r="E393" s="67" t="s">
        <v>465</v>
      </c>
      <c r="F393" s="69" t="s">
        <v>6404</v>
      </c>
      <c r="G393" s="68" t="s">
        <v>4864</v>
      </c>
      <c r="H393" s="65" t="s">
        <v>2350</v>
      </c>
      <c r="I393" s="101">
        <f t="shared" si="30"/>
        <v>507.87366569258876</v>
      </c>
      <c r="J393" s="63">
        <f t="shared" si="31"/>
        <v>791.03810948764794</v>
      </c>
      <c r="K393" s="63">
        <v>322.52525185439998</v>
      </c>
      <c r="L393" s="61">
        <f t="shared" si="32"/>
        <v>0.45</v>
      </c>
      <c r="M393" s="63">
        <f t="shared" si="33"/>
        <v>177.38888851992002</v>
      </c>
      <c r="N393" s="63">
        <f t="shared" si="34"/>
        <v>33.212525185439915</v>
      </c>
      <c r="O393" s="62">
        <f t="shared" si="35"/>
        <v>5.0803058654672585E-2</v>
      </c>
      <c r="P393" s="63">
        <v>2.75</v>
      </c>
      <c r="X393" s="99" t="s">
        <v>2672</v>
      </c>
      <c r="Y393" s="99" t="s">
        <v>2673</v>
      </c>
      <c r="Z393" s="99">
        <v>74</v>
      </c>
      <c r="AB393" s="103"/>
    </row>
    <row r="394" spans="1:28" ht="15.75">
      <c r="A394" s="66">
        <v>285</v>
      </c>
      <c r="B394" s="66">
        <v>55</v>
      </c>
      <c r="C394" s="66">
        <v>18</v>
      </c>
      <c r="D394" s="66">
        <v>113</v>
      </c>
      <c r="E394" s="67" t="s">
        <v>465</v>
      </c>
      <c r="F394" s="69" t="s">
        <v>6404</v>
      </c>
      <c r="G394" s="68" t="s">
        <v>4851</v>
      </c>
      <c r="H394" s="65" t="s">
        <v>2280</v>
      </c>
      <c r="I394" s="101">
        <f t="shared" si="30"/>
        <v>466.30414196952955</v>
      </c>
      <c r="J394" s="63">
        <f t="shared" si="31"/>
        <v>721.75556994921601</v>
      </c>
      <c r="K394" s="63">
        <v>293.89610328480001</v>
      </c>
      <c r="L394" s="61">
        <f t="shared" si="32"/>
        <v>0.45</v>
      </c>
      <c r="M394" s="63">
        <f t="shared" si="33"/>
        <v>161.64285680664003</v>
      </c>
      <c r="N394" s="63">
        <f t="shared" si="34"/>
        <v>30.349610328479912</v>
      </c>
      <c r="O394" s="62">
        <f t="shared" si="35"/>
        <v>5.0880145615010058E-2</v>
      </c>
      <c r="P394" s="63">
        <v>2.75</v>
      </c>
      <c r="X394" s="99" t="s">
        <v>2673</v>
      </c>
      <c r="Y394" s="99" t="s">
        <v>2670</v>
      </c>
      <c r="Z394" s="99">
        <v>72</v>
      </c>
      <c r="AB394" s="103"/>
    </row>
    <row r="395" spans="1:28" ht="15.75">
      <c r="A395" s="66">
        <v>285</v>
      </c>
      <c r="B395" s="66">
        <v>35</v>
      </c>
      <c r="C395" s="66">
        <v>20</v>
      </c>
      <c r="D395" s="66">
        <v>100</v>
      </c>
      <c r="E395" s="67" t="s">
        <v>559</v>
      </c>
      <c r="F395" s="69" t="s">
        <v>6404</v>
      </c>
      <c r="G395" s="68" t="s">
        <v>4849</v>
      </c>
      <c r="H395" s="65" t="s">
        <v>2436</v>
      </c>
      <c r="I395" s="101">
        <f t="shared" si="30"/>
        <v>714.83845573240319</v>
      </c>
      <c r="J395" s="63">
        <f t="shared" si="31"/>
        <v>1137.867026220672</v>
      </c>
      <c r="K395" s="63">
        <v>467.01298604160002</v>
      </c>
      <c r="L395" s="61">
        <f t="shared" si="32"/>
        <v>0.45</v>
      </c>
      <c r="M395" s="63">
        <f t="shared" si="33"/>
        <v>256.85714232288001</v>
      </c>
      <c r="N395" s="63">
        <f t="shared" si="34"/>
        <v>47.661298604160038</v>
      </c>
      <c r="O395" s="62">
        <f t="shared" si="35"/>
        <v>5.0682698401569984E-2</v>
      </c>
      <c r="P395" s="63">
        <v>1.58</v>
      </c>
      <c r="X395" s="99" t="s">
        <v>2673</v>
      </c>
      <c r="Y395" s="99" t="s">
        <v>2670</v>
      </c>
      <c r="Z395" s="99">
        <v>72</v>
      </c>
      <c r="AB395" s="103"/>
    </row>
    <row r="396" spans="1:28" ht="15.75">
      <c r="A396" s="66">
        <v>275</v>
      </c>
      <c r="B396" s="66">
        <v>65</v>
      </c>
      <c r="C396" s="66">
        <v>17</v>
      </c>
      <c r="D396" s="66">
        <v>115</v>
      </c>
      <c r="E396" s="67" t="s">
        <v>360</v>
      </c>
      <c r="F396" s="69" t="s">
        <v>6404</v>
      </c>
      <c r="G396" s="68" t="s">
        <v>4853</v>
      </c>
      <c r="H396" s="65" t="s">
        <v>2235</v>
      </c>
      <c r="I396" s="101">
        <f t="shared" si="30"/>
        <v>453.31366580607357</v>
      </c>
      <c r="J396" s="63">
        <f t="shared" si="31"/>
        <v>700.10477634345602</v>
      </c>
      <c r="K396" s="63">
        <v>284.94949435680002</v>
      </c>
      <c r="L396" s="61">
        <f t="shared" si="32"/>
        <v>0.45</v>
      </c>
      <c r="M396" s="63">
        <f t="shared" si="33"/>
        <v>156.72222189624003</v>
      </c>
      <c r="N396" s="63">
        <f t="shared" si="34"/>
        <v>29.454949435679907</v>
      </c>
      <c r="O396" s="62">
        <f t="shared" si="35"/>
        <v>5.0907364185283382E-2</v>
      </c>
      <c r="P396" s="63">
        <v>2.75</v>
      </c>
      <c r="X396" s="99" t="s">
        <v>2673</v>
      </c>
      <c r="Y396" s="99" t="s">
        <v>2673</v>
      </c>
      <c r="Z396" s="99">
        <v>73</v>
      </c>
      <c r="AB396" s="103"/>
    </row>
    <row r="397" spans="1:28" ht="15.75">
      <c r="A397" s="66">
        <v>275</v>
      </c>
      <c r="B397" s="66">
        <v>45</v>
      </c>
      <c r="C397" s="66">
        <v>20</v>
      </c>
      <c r="D397" s="66">
        <v>110</v>
      </c>
      <c r="E397" s="67" t="s">
        <v>559</v>
      </c>
      <c r="F397" s="69" t="s">
        <v>6404</v>
      </c>
      <c r="G397" s="68" t="s">
        <v>4851</v>
      </c>
      <c r="H397" s="65" t="s">
        <v>2414</v>
      </c>
      <c r="I397" s="101">
        <f t="shared" si="30"/>
        <v>639.07747494349439</v>
      </c>
      <c r="J397" s="63">
        <f t="shared" si="31"/>
        <v>1009.711124905824</v>
      </c>
      <c r="K397" s="63">
        <v>412.88600202719999</v>
      </c>
      <c r="L397" s="61">
        <f t="shared" si="32"/>
        <v>0.45</v>
      </c>
      <c r="M397" s="63">
        <f t="shared" si="33"/>
        <v>227.08730111496001</v>
      </c>
      <c r="N397" s="63">
        <f t="shared" si="34"/>
        <v>42.248600202719956</v>
      </c>
      <c r="O397" s="62">
        <f t="shared" si="35"/>
        <v>5.0629140339579E-2</v>
      </c>
      <c r="P397" s="63">
        <v>2.75</v>
      </c>
      <c r="X397" s="99" t="s">
        <v>2673</v>
      </c>
      <c r="Y397" s="99" t="s">
        <v>2672</v>
      </c>
      <c r="Z397" s="99">
        <v>71</v>
      </c>
      <c r="AB397" s="103"/>
    </row>
    <row r="398" spans="1:28" ht="15.75">
      <c r="A398" s="66">
        <v>275</v>
      </c>
      <c r="B398" s="66">
        <v>30</v>
      </c>
      <c r="C398" s="66">
        <v>19</v>
      </c>
      <c r="D398" s="66">
        <v>96</v>
      </c>
      <c r="E398" s="67" t="s">
        <v>559</v>
      </c>
      <c r="F398" s="69" t="s">
        <v>6404</v>
      </c>
      <c r="G398" s="68" t="s">
        <v>4891</v>
      </c>
      <c r="H398" s="65" t="s">
        <v>2435</v>
      </c>
      <c r="I398" s="101">
        <f t="shared" si="30"/>
        <v>527.77559897863682</v>
      </c>
      <c r="J398" s="63">
        <f t="shared" si="31"/>
        <v>826.09559829772809</v>
      </c>
      <c r="K398" s="63">
        <v>338.18181747840003</v>
      </c>
      <c r="L398" s="61">
        <f t="shared" si="32"/>
        <v>0.45</v>
      </c>
      <c r="M398" s="63">
        <f t="shared" si="33"/>
        <v>185.99999961312002</v>
      </c>
      <c r="N398" s="63">
        <f t="shared" si="34"/>
        <v>34.778181747839938</v>
      </c>
      <c r="O398" s="62">
        <f t="shared" si="35"/>
        <v>5.0940351215525967E-2</v>
      </c>
      <c r="P398" s="63">
        <v>1.58</v>
      </c>
      <c r="X398" s="99" t="s">
        <v>2671</v>
      </c>
      <c r="Y398" s="99" t="s">
        <v>2670</v>
      </c>
      <c r="Z398" s="99">
        <v>73</v>
      </c>
      <c r="AB398" s="103"/>
    </row>
    <row r="399" spans="1:28" ht="15.75">
      <c r="A399" s="66">
        <v>265</v>
      </c>
      <c r="B399" s="66">
        <v>50</v>
      </c>
      <c r="C399" s="66">
        <v>19</v>
      </c>
      <c r="D399" s="66">
        <v>110</v>
      </c>
      <c r="E399" s="67" t="s">
        <v>559</v>
      </c>
      <c r="F399" s="69" t="s">
        <v>6404</v>
      </c>
      <c r="G399" s="68" t="s">
        <v>4851</v>
      </c>
      <c r="H399" s="65" t="s">
        <v>2387</v>
      </c>
      <c r="I399" s="101">
        <f t="shared" si="30"/>
        <v>535.80318944401915</v>
      </c>
      <c r="J399" s="63">
        <f t="shared" si="31"/>
        <v>837.58731574003207</v>
      </c>
      <c r="K399" s="63">
        <v>341.7604610496</v>
      </c>
      <c r="L399" s="61">
        <f t="shared" si="32"/>
        <v>0.45</v>
      </c>
      <c r="M399" s="63">
        <f t="shared" si="33"/>
        <v>187.96825357728002</v>
      </c>
      <c r="N399" s="63">
        <f t="shared" si="34"/>
        <v>35.136046104959917</v>
      </c>
      <c r="O399" s="62">
        <f t="shared" si="35"/>
        <v>5.0758428390762625E-2</v>
      </c>
      <c r="P399" s="63">
        <v>2.75</v>
      </c>
      <c r="X399" s="99" t="s">
        <v>2673</v>
      </c>
      <c r="Y399" s="99" t="s">
        <v>2670</v>
      </c>
      <c r="Z399" s="99">
        <v>71</v>
      </c>
      <c r="AB399" s="103"/>
    </row>
    <row r="400" spans="1:28" ht="15.75">
      <c r="A400" s="66">
        <v>255</v>
      </c>
      <c r="B400" s="66">
        <v>55</v>
      </c>
      <c r="C400" s="66">
        <v>18</v>
      </c>
      <c r="D400" s="66">
        <v>109</v>
      </c>
      <c r="E400" s="67" t="s">
        <v>559</v>
      </c>
      <c r="F400" s="69" t="s">
        <v>6404</v>
      </c>
      <c r="G400" s="68" t="s">
        <v>4851</v>
      </c>
      <c r="H400" s="65" t="s">
        <v>2266</v>
      </c>
      <c r="I400" s="101">
        <f t="shared" si="30"/>
        <v>405.89842780945918</v>
      </c>
      <c r="J400" s="63">
        <f t="shared" si="31"/>
        <v>621.07937968243198</v>
      </c>
      <c r="K400" s="63">
        <v>252.29437176959999</v>
      </c>
      <c r="L400" s="61">
        <f t="shared" si="32"/>
        <v>0.45</v>
      </c>
      <c r="M400" s="63">
        <f t="shared" si="33"/>
        <v>138.76190447328</v>
      </c>
      <c r="N400" s="63">
        <f t="shared" si="34"/>
        <v>26.189437176959984</v>
      </c>
      <c r="O400" s="62">
        <f t="shared" si="35"/>
        <v>5.1022816117844386E-2</v>
      </c>
      <c r="P400" s="63">
        <v>2.75</v>
      </c>
      <c r="X400" s="99" t="s">
        <v>2673</v>
      </c>
      <c r="Y400" s="99" t="s">
        <v>2670</v>
      </c>
      <c r="Z400" s="99">
        <v>71</v>
      </c>
      <c r="AB400" s="103"/>
    </row>
    <row r="401" spans="1:28" ht="15.75">
      <c r="A401" s="66">
        <v>255</v>
      </c>
      <c r="B401" s="66">
        <v>55</v>
      </c>
      <c r="C401" s="66">
        <v>18</v>
      </c>
      <c r="D401" s="66">
        <v>109</v>
      </c>
      <c r="E401" s="67" t="s">
        <v>559</v>
      </c>
      <c r="F401" s="69" t="s">
        <v>6404</v>
      </c>
      <c r="G401" s="68" t="s">
        <v>4851</v>
      </c>
      <c r="H401" s="65" t="s">
        <v>2267</v>
      </c>
      <c r="I401" s="101">
        <f t="shared" si="30"/>
        <v>405.89842780945918</v>
      </c>
      <c r="J401" s="63">
        <f t="shared" si="31"/>
        <v>621.07937968243198</v>
      </c>
      <c r="K401" s="63">
        <v>252.29437176959999</v>
      </c>
      <c r="L401" s="61">
        <f t="shared" si="32"/>
        <v>0.45</v>
      </c>
      <c r="M401" s="63">
        <f t="shared" si="33"/>
        <v>138.76190447328</v>
      </c>
      <c r="N401" s="63">
        <f t="shared" si="34"/>
        <v>26.189437176959984</v>
      </c>
      <c r="O401" s="62">
        <f t="shared" si="35"/>
        <v>5.1022816117844386E-2</v>
      </c>
      <c r="P401" s="63">
        <v>2.75</v>
      </c>
      <c r="X401" s="99" t="s">
        <v>2673</v>
      </c>
      <c r="Y401" s="99" t="s">
        <v>2672</v>
      </c>
      <c r="Z401" s="99">
        <v>72</v>
      </c>
      <c r="AB401" s="103"/>
    </row>
    <row r="402" spans="1:28" ht="15.75">
      <c r="A402" s="66">
        <v>255</v>
      </c>
      <c r="B402" s="66">
        <v>45</v>
      </c>
      <c r="C402" s="66">
        <v>20</v>
      </c>
      <c r="D402" s="66">
        <v>101</v>
      </c>
      <c r="E402" s="67" t="s">
        <v>362</v>
      </c>
      <c r="F402" s="69" t="s">
        <v>6404</v>
      </c>
      <c r="G402" s="68" t="s">
        <v>4851</v>
      </c>
      <c r="H402" s="65" t="s">
        <v>2407</v>
      </c>
      <c r="I402" s="101">
        <f t="shared" si="30"/>
        <v>596.20890360408964</v>
      </c>
      <c r="J402" s="63">
        <f t="shared" si="31"/>
        <v>938.2635060068161</v>
      </c>
      <c r="K402" s="63">
        <v>383.36219256480001</v>
      </c>
      <c r="L402" s="61">
        <f t="shared" si="32"/>
        <v>0.45</v>
      </c>
      <c r="M402" s="63">
        <f t="shared" si="33"/>
        <v>210.84920591064002</v>
      </c>
      <c r="N402" s="63">
        <f t="shared" si="34"/>
        <v>39.296219256480015</v>
      </c>
      <c r="O402" s="62">
        <f t="shared" si="35"/>
        <v>5.0677048607276218E-2</v>
      </c>
      <c r="P402" s="63">
        <v>2.75</v>
      </c>
      <c r="X402" s="99" t="s">
        <v>2673</v>
      </c>
      <c r="Y402" s="99" t="s">
        <v>2670</v>
      </c>
      <c r="Z402" s="99">
        <v>71</v>
      </c>
      <c r="AB402" s="103"/>
    </row>
    <row r="403" spans="1:28" ht="15.75">
      <c r="A403" s="66">
        <v>245</v>
      </c>
      <c r="B403" s="66">
        <v>70</v>
      </c>
      <c r="C403" s="66">
        <v>16</v>
      </c>
      <c r="D403" s="66">
        <v>111</v>
      </c>
      <c r="E403" s="67" t="s">
        <v>485</v>
      </c>
      <c r="F403" s="69" t="s">
        <v>6404</v>
      </c>
      <c r="G403" s="68" t="s">
        <v>4884</v>
      </c>
      <c r="H403" s="65" t="s">
        <v>2162</v>
      </c>
      <c r="I403" s="101">
        <f t="shared" si="30"/>
        <v>324.70795178785909</v>
      </c>
      <c r="J403" s="63">
        <f t="shared" si="31"/>
        <v>485.76191964643192</v>
      </c>
      <c r="K403" s="63">
        <v>196.37806596959999</v>
      </c>
      <c r="L403" s="61">
        <f t="shared" si="32"/>
        <v>0.45</v>
      </c>
      <c r="M403" s="63">
        <f t="shared" si="33"/>
        <v>108.00793628328</v>
      </c>
      <c r="N403" s="63">
        <f t="shared" si="34"/>
        <v>20.597806596959913</v>
      </c>
      <c r="O403" s="62">
        <f t="shared" si="35"/>
        <v>5.1307739397238615E-2</v>
      </c>
      <c r="P403" s="63">
        <v>2.75</v>
      </c>
      <c r="X403" s="99" t="s">
        <v>2673</v>
      </c>
      <c r="Y403" s="99" t="s">
        <v>2671</v>
      </c>
      <c r="Z403" s="99">
        <v>73</v>
      </c>
      <c r="AB403" s="103"/>
    </row>
    <row r="404" spans="1:28" ht="15.75">
      <c r="A404" s="66">
        <v>245</v>
      </c>
      <c r="B404" s="66">
        <v>50</v>
      </c>
      <c r="C404" s="66">
        <v>20</v>
      </c>
      <c r="D404" s="66">
        <v>102</v>
      </c>
      <c r="E404" s="67" t="s">
        <v>465</v>
      </c>
      <c r="F404" s="69" t="s">
        <v>6404</v>
      </c>
      <c r="G404" s="68" t="s">
        <v>4856</v>
      </c>
      <c r="H404" s="65" t="s">
        <v>2394</v>
      </c>
      <c r="I404" s="101">
        <f t="shared" si="30"/>
        <v>602.70414168581749</v>
      </c>
      <c r="J404" s="63">
        <f t="shared" si="31"/>
        <v>949.08890280969592</v>
      </c>
      <c r="K404" s="63">
        <v>387.83549702879998</v>
      </c>
      <c r="L404" s="61">
        <f t="shared" si="32"/>
        <v>0.45</v>
      </c>
      <c r="M404" s="63">
        <f t="shared" si="33"/>
        <v>213.30952336583999</v>
      </c>
      <c r="N404" s="63">
        <f t="shared" si="34"/>
        <v>39.743549702879932</v>
      </c>
      <c r="O404" s="62">
        <f t="shared" si="35"/>
        <v>5.0669326127530639E-2</v>
      </c>
      <c r="P404" s="63">
        <v>2.75</v>
      </c>
      <c r="X404" s="99" t="s">
        <v>2672</v>
      </c>
      <c r="Y404" s="99" t="s">
        <v>2673</v>
      </c>
      <c r="Z404" s="99">
        <v>70</v>
      </c>
      <c r="AB404" s="103"/>
    </row>
    <row r="405" spans="1:28" ht="15.75">
      <c r="A405" s="66">
        <v>245</v>
      </c>
      <c r="B405" s="66">
        <v>45</v>
      </c>
      <c r="C405" s="66">
        <v>17</v>
      </c>
      <c r="D405" s="66">
        <v>95</v>
      </c>
      <c r="E405" s="67" t="s">
        <v>362</v>
      </c>
      <c r="F405" s="69" t="s">
        <v>6404</v>
      </c>
      <c r="G405" s="68" t="s">
        <v>4854</v>
      </c>
      <c r="H405" s="65" t="s">
        <v>2270</v>
      </c>
      <c r="I405" s="101">
        <f t="shared" si="30"/>
        <v>351.10512315563523</v>
      </c>
      <c r="J405" s="63">
        <f t="shared" si="31"/>
        <v>531.644805259392</v>
      </c>
      <c r="K405" s="63">
        <v>216.50793605760001</v>
      </c>
      <c r="L405" s="61">
        <f t="shared" si="32"/>
        <v>0.45</v>
      </c>
      <c r="M405" s="63">
        <f t="shared" si="33"/>
        <v>119.07936483168001</v>
      </c>
      <c r="N405" s="63">
        <f t="shared" si="34"/>
        <v>22.610793605759966</v>
      </c>
      <c r="O405" s="62">
        <f t="shared" si="35"/>
        <v>5.1461163529324699E-2</v>
      </c>
      <c r="P405" s="63">
        <v>1.58</v>
      </c>
      <c r="X405" s="99">
        <v>0</v>
      </c>
      <c r="Y405" s="99">
        <v>0</v>
      </c>
      <c r="Z405" s="99">
        <v>0</v>
      </c>
      <c r="AB405" s="103"/>
    </row>
    <row r="406" spans="1:28" ht="15.75">
      <c r="A406" s="66">
        <v>245</v>
      </c>
      <c r="B406" s="66">
        <v>45</v>
      </c>
      <c r="C406" s="66">
        <v>17</v>
      </c>
      <c r="D406" s="66">
        <v>95</v>
      </c>
      <c r="E406" s="67" t="s">
        <v>559</v>
      </c>
      <c r="F406" s="69" t="s">
        <v>6404</v>
      </c>
      <c r="G406" s="68" t="s">
        <v>4849</v>
      </c>
      <c r="H406" s="65" t="s">
        <v>2271</v>
      </c>
      <c r="I406" s="101">
        <f t="shared" si="30"/>
        <v>351.10512315563523</v>
      </c>
      <c r="J406" s="63">
        <f t="shared" si="31"/>
        <v>531.644805259392</v>
      </c>
      <c r="K406" s="63">
        <v>216.50793605760001</v>
      </c>
      <c r="L406" s="61">
        <f t="shared" si="32"/>
        <v>0.45</v>
      </c>
      <c r="M406" s="63">
        <f t="shared" si="33"/>
        <v>119.07936483168001</v>
      </c>
      <c r="N406" s="63">
        <f t="shared" si="34"/>
        <v>22.610793605759966</v>
      </c>
      <c r="O406" s="62">
        <f t="shared" si="35"/>
        <v>5.1461163529324699E-2</v>
      </c>
      <c r="P406" s="63">
        <v>1.58</v>
      </c>
      <c r="X406" s="99" t="s">
        <v>2671</v>
      </c>
      <c r="Y406" s="99" t="s">
        <v>2672</v>
      </c>
      <c r="Z406" s="99">
        <v>72</v>
      </c>
      <c r="AB406" s="103"/>
    </row>
    <row r="407" spans="1:28" ht="15.75">
      <c r="A407" s="66">
        <v>245</v>
      </c>
      <c r="B407" s="66">
        <v>35</v>
      </c>
      <c r="C407" s="66">
        <v>20</v>
      </c>
      <c r="D407" s="66">
        <v>91</v>
      </c>
      <c r="E407" s="67" t="s">
        <v>559</v>
      </c>
      <c r="F407" s="69" t="s">
        <v>6404</v>
      </c>
      <c r="G407" s="68" t="s">
        <v>4849</v>
      </c>
      <c r="H407" s="65" t="s">
        <v>2412</v>
      </c>
      <c r="I407" s="101">
        <f t="shared" si="30"/>
        <v>587.53178933053448</v>
      </c>
      <c r="J407" s="63">
        <f t="shared" si="31"/>
        <v>925.68924888422407</v>
      </c>
      <c r="K407" s="63">
        <v>379.33621854720002</v>
      </c>
      <c r="L407" s="61">
        <f t="shared" si="32"/>
        <v>0.45</v>
      </c>
      <c r="M407" s="63">
        <f t="shared" si="33"/>
        <v>208.63492020096004</v>
      </c>
      <c r="N407" s="63">
        <f t="shared" si="34"/>
        <v>38.893621854719981</v>
      </c>
      <c r="O407" s="62">
        <f t="shared" si="35"/>
        <v>5.0839180103837561E-2</v>
      </c>
      <c r="P407" s="63">
        <v>1.58</v>
      </c>
      <c r="X407" s="99" t="s">
        <v>2671</v>
      </c>
      <c r="Y407" s="99" t="s">
        <v>2672</v>
      </c>
      <c r="Z407" s="99">
        <v>71</v>
      </c>
      <c r="AB407" s="103"/>
    </row>
    <row r="408" spans="1:28" ht="15.75">
      <c r="A408" s="66">
        <v>235</v>
      </c>
      <c r="B408" s="66">
        <v>80</v>
      </c>
      <c r="C408" s="66">
        <v>16</v>
      </c>
      <c r="D408" s="66">
        <v>109</v>
      </c>
      <c r="E408" s="67" t="s">
        <v>485</v>
      </c>
      <c r="F408" s="69" t="s">
        <v>6404</v>
      </c>
      <c r="G408" s="68" t="s">
        <v>4865</v>
      </c>
      <c r="H408" s="65" t="s">
        <v>2144</v>
      </c>
      <c r="I408" s="101">
        <f t="shared" ref="I408:I471" si="36">(IF($I$7="",$I$5*$U$4*(1-$I$6),$I$7*$I$4)+($I$4*(K408*(1-VLOOKUP(F408,$K$4:$N$20,3,0))+P408+$I$9)))*$U$9</f>
        <v>351.33842792294394</v>
      </c>
      <c r="J408" s="63">
        <f t="shared" ref="J408:J471" si="37">($I$4*(K408+P408+$I$9)+$I$5*$U$4)*$U$9</f>
        <v>530.14604653823994</v>
      </c>
      <c r="K408" s="63">
        <v>214.718614272</v>
      </c>
      <c r="L408" s="61">
        <f t="shared" ref="L408:L471" si="38">VLOOKUP(F408,$K$4:$N$20,4,0)</f>
        <v>0.45</v>
      </c>
      <c r="M408" s="63">
        <f t="shared" ref="M408:M471" si="39">K408*(1-L408)</f>
        <v>118.09523784960001</v>
      </c>
      <c r="N408" s="63">
        <f t="shared" ref="N408:N471" si="40">(I408/$U$9)-(IF($I$7="",$I$5*$U$4*(1-$I$6)*(1-$I$8),$I$7*$I$4*(1-$I$8))+$I$4*(M408+P408+$I$9*(1-30%)))</f>
        <v>22.431861427199919</v>
      </c>
      <c r="O408" s="62">
        <f t="shared" ref="O408:O471" si="41">N408/(($I$4*(K408+$I$9+P408))+$I$5*$U$4)</f>
        <v>5.1198254715182683E-2</v>
      </c>
      <c r="P408" s="63">
        <v>2.75</v>
      </c>
      <c r="X408" s="99" t="s">
        <v>2673</v>
      </c>
      <c r="Y408" s="99" t="s">
        <v>2671</v>
      </c>
      <c r="Z408" s="99">
        <v>71</v>
      </c>
      <c r="AB408" s="103"/>
    </row>
    <row r="409" spans="1:28" ht="15.75">
      <c r="A409" s="66">
        <v>235</v>
      </c>
      <c r="B409" s="66">
        <v>55</v>
      </c>
      <c r="C409" s="66">
        <v>19</v>
      </c>
      <c r="D409" s="66">
        <v>101</v>
      </c>
      <c r="E409" s="67" t="s">
        <v>362</v>
      </c>
      <c r="F409" s="69" t="s">
        <v>6404</v>
      </c>
      <c r="G409" s="68" t="s">
        <v>4851</v>
      </c>
      <c r="H409" s="65" t="s">
        <v>2287</v>
      </c>
      <c r="I409" s="101">
        <f t="shared" si="36"/>
        <v>440.97271345079037</v>
      </c>
      <c r="J409" s="63">
        <f t="shared" si="37"/>
        <v>679.53652241798409</v>
      </c>
      <c r="K409" s="63">
        <v>276.4502158752</v>
      </c>
      <c r="L409" s="61">
        <f t="shared" si="38"/>
        <v>0.45</v>
      </c>
      <c r="M409" s="63">
        <f t="shared" si="39"/>
        <v>152.04761873136002</v>
      </c>
      <c r="N409" s="63">
        <f t="shared" si="40"/>
        <v>28.605021587519957</v>
      </c>
      <c r="O409" s="62">
        <f t="shared" si="41"/>
        <v>5.0934828341145731E-2</v>
      </c>
      <c r="P409" s="63">
        <v>2.75</v>
      </c>
      <c r="X409" s="99" t="s">
        <v>2673</v>
      </c>
      <c r="Y409" s="99" t="s">
        <v>2672</v>
      </c>
      <c r="Z409" s="99">
        <v>72</v>
      </c>
      <c r="AB409" s="103"/>
    </row>
    <row r="410" spans="1:28" ht="15.75">
      <c r="A410" s="66">
        <v>225</v>
      </c>
      <c r="B410" s="66">
        <v>70</v>
      </c>
      <c r="C410" s="66">
        <v>15</v>
      </c>
      <c r="D410" s="66">
        <v>100</v>
      </c>
      <c r="E410" s="67" t="s">
        <v>485</v>
      </c>
      <c r="F410" s="69" t="s">
        <v>6404</v>
      </c>
      <c r="G410" s="68" t="s">
        <v>4858</v>
      </c>
      <c r="H410" s="65" t="s">
        <v>2089</v>
      </c>
      <c r="I410" s="101">
        <f t="shared" si="36"/>
        <v>260.40509477875196</v>
      </c>
      <c r="J410" s="63">
        <f t="shared" si="37"/>
        <v>378.59049129791993</v>
      </c>
      <c r="K410" s="63">
        <v>152.09235177599999</v>
      </c>
      <c r="L410" s="61">
        <f t="shared" si="38"/>
        <v>0.45</v>
      </c>
      <c r="M410" s="63">
        <f t="shared" si="39"/>
        <v>83.650793476800004</v>
      </c>
      <c r="N410" s="63">
        <f t="shared" si="40"/>
        <v>16.169235177599944</v>
      </c>
      <c r="O410" s="62">
        <f t="shared" si="41"/>
        <v>5.1677934376592793E-2</v>
      </c>
      <c r="P410" s="63">
        <v>2.75</v>
      </c>
      <c r="X410" s="99" t="s">
        <v>2673</v>
      </c>
      <c r="Y410" s="99" t="s">
        <v>2673</v>
      </c>
      <c r="Z410" s="99">
        <v>71</v>
      </c>
      <c r="AB410" s="103"/>
    </row>
    <row r="411" spans="1:28" ht="15.75">
      <c r="A411" s="66">
        <v>225</v>
      </c>
      <c r="B411" s="66">
        <v>55</v>
      </c>
      <c r="C411" s="66">
        <v>16</v>
      </c>
      <c r="D411" s="66">
        <v>95</v>
      </c>
      <c r="E411" s="67" t="s">
        <v>362</v>
      </c>
      <c r="F411" s="69" t="s">
        <v>6404</v>
      </c>
      <c r="G411" s="68" t="s">
        <v>4854</v>
      </c>
      <c r="H411" s="65" t="s">
        <v>2220</v>
      </c>
      <c r="I411" s="101">
        <f t="shared" si="36"/>
        <v>292.64798042008317</v>
      </c>
      <c r="J411" s="63">
        <f t="shared" si="37"/>
        <v>434.21623403347201</v>
      </c>
      <c r="K411" s="63">
        <v>176.2481958816</v>
      </c>
      <c r="L411" s="61">
        <f t="shared" si="38"/>
        <v>0.45</v>
      </c>
      <c r="M411" s="63">
        <f t="shared" si="39"/>
        <v>96.93650773488001</v>
      </c>
      <c r="N411" s="63">
        <f t="shared" si="40"/>
        <v>18.584819588159945</v>
      </c>
      <c r="O411" s="62">
        <f t="shared" si="41"/>
        <v>5.1789016483294474E-2</v>
      </c>
      <c r="P411" s="63">
        <v>1.58</v>
      </c>
      <c r="X411" s="99" t="s">
        <v>2671</v>
      </c>
      <c r="Y411" s="99" t="s">
        <v>2695</v>
      </c>
      <c r="Z411" s="99">
        <v>72</v>
      </c>
      <c r="AB411" s="103"/>
    </row>
    <row r="412" spans="1:28" ht="15.75">
      <c r="A412" s="66">
        <v>225</v>
      </c>
      <c r="B412" s="66">
        <v>50</v>
      </c>
      <c r="C412" s="66">
        <v>17</v>
      </c>
      <c r="D412" s="66">
        <v>94</v>
      </c>
      <c r="E412" s="67" t="s">
        <v>465</v>
      </c>
      <c r="F412" s="69" t="s">
        <v>6404</v>
      </c>
      <c r="G412" s="68" t="s">
        <v>4849</v>
      </c>
      <c r="H412" s="65" t="s">
        <v>2221</v>
      </c>
      <c r="I412" s="101">
        <f t="shared" si="36"/>
        <v>347.85750411477119</v>
      </c>
      <c r="J412" s="63">
        <f t="shared" si="37"/>
        <v>526.23210685795209</v>
      </c>
      <c r="K412" s="63">
        <v>214.27128382560002</v>
      </c>
      <c r="L412" s="61">
        <f t="shared" si="38"/>
        <v>0.45</v>
      </c>
      <c r="M412" s="63">
        <f t="shared" si="39"/>
        <v>117.84920610408003</v>
      </c>
      <c r="N412" s="63">
        <f t="shared" si="40"/>
        <v>22.387128382559922</v>
      </c>
      <c r="O412" s="62">
        <f t="shared" si="41"/>
        <v>5.1476192710167706E-2</v>
      </c>
      <c r="P412" s="63">
        <v>1.58</v>
      </c>
      <c r="X412" s="99" t="s">
        <v>2673</v>
      </c>
      <c r="Y412" s="99" t="s">
        <v>2670</v>
      </c>
      <c r="Z412" s="99">
        <v>72</v>
      </c>
      <c r="AB412" s="103"/>
    </row>
    <row r="413" spans="1:28" ht="15.75">
      <c r="A413" s="66">
        <v>225</v>
      </c>
      <c r="B413" s="66">
        <v>50</v>
      </c>
      <c r="C413" s="66">
        <v>17</v>
      </c>
      <c r="D413" s="66">
        <v>94</v>
      </c>
      <c r="E413" s="67" t="s">
        <v>362</v>
      </c>
      <c r="F413" s="69" t="s">
        <v>6404</v>
      </c>
      <c r="G413" s="68" t="s">
        <v>4849</v>
      </c>
      <c r="H413" s="65" t="s">
        <v>2251</v>
      </c>
      <c r="I413" s="101">
        <f t="shared" si="36"/>
        <v>356.30131362101758</v>
      </c>
      <c r="J413" s="63">
        <f t="shared" si="37"/>
        <v>540.30512270169595</v>
      </c>
      <c r="K413" s="63">
        <v>220.0865796288</v>
      </c>
      <c r="L413" s="61">
        <f t="shared" si="38"/>
        <v>0.45</v>
      </c>
      <c r="M413" s="63">
        <f t="shared" si="39"/>
        <v>121.04761879584001</v>
      </c>
      <c r="N413" s="63">
        <f t="shared" si="40"/>
        <v>22.968657962879945</v>
      </c>
      <c r="O413" s="62">
        <f t="shared" si="41"/>
        <v>5.1437743170221276E-2</v>
      </c>
      <c r="P413" s="63">
        <v>1.58</v>
      </c>
      <c r="X413" s="99" t="s">
        <v>2673</v>
      </c>
      <c r="Y413" s="99" t="s">
        <v>2672</v>
      </c>
      <c r="Z413" s="99">
        <v>73</v>
      </c>
      <c r="AB413" s="103"/>
    </row>
    <row r="414" spans="1:28" ht="15.75">
      <c r="A414" s="66">
        <v>225</v>
      </c>
      <c r="B414" s="66">
        <v>50</v>
      </c>
      <c r="C414" s="66">
        <v>17</v>
      </c>
      <c r="D414" s="66">
        <v>94</v>
      </c>
      <c r="E414" s="67" t="s">
        <v>559</v>
      </c>
      <c r="F414" s="69" t="s">
        <v>6404</v>
      </c>
      <c r="G414" s="68" t="s">
        <v>4849</v>
      </c>
      <c r="H414" s="65" t="s">
        <v>2252</v>
      </c>
      <c r="I414" s="101">
        <f t="shared" si="36"/>
        <v>356.30131362101758</v>
      </c>
      <c r="J414" s="63">
        <f t="shared" si="37"/>
        <v>540.30512270169595</v>
      </c>
      <c r="K414" s="63">
        <v>220.0865796288</v>
      </c>
      <c r="L414" s="61">
        <f t="shared" si="38"/>
        <v>0.45</v>
      </c>
      <c r="M414" s="63">
        <f t="shared" si="39"/>
        <v>121.04761879584001</v>
      </c>
      <c r="N414" s="63">
        <f t="shared" si="40"/>
        <v>22.968657962879945</v>
      </c>
      <c r="O414" s="62">
        <f t="shared" si="41"/>
        <v>5.1437743170221276E-2</v>
      </c>
      <c r="P414" s="63">
        <v>1.58</v>
      </c>
      <c r="X414" s="99" t="s">
        <v>2671</v>
      </c>
      <c r="Y414" s="99" t="s">
        <v>2673</v>
      </c>
      <c r="Z414" s="99">
        <v>72</v>
      </c>
      <c r="AB414" s="103"/>
    </row>
    <row r="415" spans="1:28" ht="15.75">
      <c r="A415" s="66">
        <v>215</v>
      </c>
      <c r="B415" s="66">
        <v>65</v>
      </c>
      <c r="C415" s="66">
        <v>16</v>
      </c>
      <c r="D415" s="66">
        <v>106</v>
      </c>
      <c r="E415" s="67" t="s">
        <v>360</v>
      </c>
      <c r="F415" s="69" t="s">
        <v>6404</v>
      </c>
      <c r="G415" s="68" t="s">
        <v>4881</v>
      </c>
      <c r="H415" s="65" t="s">
        <v>2091</v>
      </c>
      <c r="I415" s="101">
        <f t="shared" si="36"/>
        <v>299.37652326911996</v>
      </c>
      <c r="J415" s="63">
        <f t="shared" si="37"/>
        <v>443.5428721152</v>
      </c>
      <c r="K415" s="63">
        <v>178.93217856000001</v>
      </c>
      <c r="L415" s="61">
        <f t="shared" si="38"/>
        <v>0.45</v>
      </c>
      <c r="M415" s="63">
        <f t="shared" si="39"/>
        <v>98.412698208000009</v>
      </c>
      <c r="N415" s="63">
        <f t="shared" si="40"/>
        <v>18.853217855999958</v>
      </c>
      <c r="O415" s="62">
        <f t="shared" si="41"/>
        <v>5.1432217807876206E-2</v>
      </c>
      <c r="P415" s="63">
        <v>2.75</v>
      </c>
      <c r="X415" s="99" t="s">
        <v>2673</v>
      </c>
      <c r="Y415" s="99" t="s">
        <v>2670</v>
      </c>
      <c r="Z415" s="99">
        <v>75</v>
      </c>
      <c r="AB415" s="103"/>
    </row>
    <row r="416" spans="1:28" ht="15.75">
      <c r="A416" s="66">
        <v>215</v>
      </c>
      <c r="B416" s="66">
        <v>60</v>
      </c>
      <c r="C416" s="66">
        <v>16</v>
      </c>
      <c r="D416" s="66">
        <v>95</v>
      </c>
      <c r="E416" s="67" t="s">
        <v>554</v>
      </c>
      <c r="F416" s="69" t="s">
        <v>6404</v>
      </c>
      <c r="G416" s="68" t="s">
        <v>4847</v>
      </c>
      <c r="H416" s="65" t="s">
        <v>2156</v>
      </c>
      <c r="I416" s="101">
        <f t="shared" si="36"/>
        <v>273.16226617489917</v>
      </c>
      <c r="J416" s="63">
        <f t="shared" si="37"/>
        <v>401.74004362483197</v>
      </c>
      <c r="K416" s="63">
        <v>162.82828248959999</v>
      </c>
      <c r="L416" s="61">
        <f t="shared" si="38"/>
        <v>0.45</v>
      </c>
      <c r="M416" s="63">
        <f t="shared" si="39"/>
        <v>89.55555536928</v>
      </c>
      <c r="N416" s="63">
        <f t="shared" si="40"/>
        <v>17.242828248959967</v>
      </c>
      <c r="O416" s="62">
        <f t="shared" si="41"/>
        <v>5.1933638461804418E-2</v>
      </c>
      <c r="P416" s="63">
        <v>1.58</v>
      </c>
      <c r="X416" s="99" t="s">
        <v>2673</v>
      </c>
      <c r="Y416" s="99" t="s">
        <v>2673</v>
      </c>
      <c r="Z416" s="99">
        <v>70</v>
      </c>
      <c r="AB416" s="103"/>
    </row>
    <row r="417" spans="1:28" ht="15.75">
      <c r="A417" s="66">
        <v>215</v>
      </c>
      <c r="B417" s="66">
        <v>45</v>
      </c>
      <c r="C417" s="66">
        <v>17</v>
      </c>
      <c r="D417" s="66">
        <v>87</v>
      </c>
      <c r="E417" s="67" t="s">
        <v>362</v>
      </c>
      <c r="F417" s="69" t="s">
        <v>6404</v>
      </c>
      <c r="G417" s="68" t="s">
        <v>4845</v>
      </c>
      <c r="H417" s="65" t="s">
        <v>2183</v>
      </c>
      <c r="I417" s="101">
        <f t="shared" si="36"/>
        <v>284.85369472200955</v>
      </c>
      <c r="J417" s="63">
        <f t="shared" si="37"/>
        <v>421.22575787001603</v>
      </c>
      <c r="K417" s="63">
        <v>170.8802305248</v>
      </c>
      <c r="L417" s="61">
        <f t="shared" si="38"/>
        <v>0.45</v>
      </c>
      <c r="M417" s="63">
        <f t="shared" si="39"/>
        <v>93.984126788640012</v>
      </c>
      <c r="N417" s="63">
        <f t="shared" si="40"/>
        <v>18.048023052479948</v>
      </c>
      <c r="O417" s="62">
        <f t="shared" si="41"/>
        <v>5.1844189215607399E-2</v>
      </c>
      <c r="P417" s="63">
        <v>1.58</v>
      </c>
      <c r="X417" s="99" t="s">
        <v>394</v>
      </c>
      <c r="Y417" s="99" t="s">
        <v>2672</v>
      </c>
      <c r="Z417" s="99">
        <v>73</v>
      </c>
      <c r="AB417" s="103"/>
    </row>
    <row r="418" spans="1:28" ht="15.75">
      <c r="A418" s="66">
        <v>205</v>
      </c>
      <c r="B418" s="66">
        <v>55</v>
      </c>
      <c r="C418" s="66">
        <v>16</v>
      </c>
      <c r="D418" s="66">
        <v>91</v>
      </c>
      <c r="E418" s="67" t="s">
        <v>465</v>
      </c>
      <c r="F418" s="69" t="s">
        <v>6404</v>
      </c>
      <c r="G418" s="68" t="s">
        <v>4874</v>
      </c>
      <c r="H418" s="65" t="s">
        <v>2086</v>
      </c>
      <c r="I418" s="101">
        <f t="shared" si="36"/>
        <v>191.9717901532992</v>
      </c>
      <c r="J418" s="63">
        <f t="shared" si="37"/>
        <v>266.42258358883203</v>
      </c>
      <c r="K418" s="63">
        <v>106.91197668960001</v>
      </c>
      <c r="L418" s="61">
        <f t="shared" si="38"/>
        <v>0.45</v>
      </c>
      <c r="M418" s="63">
        <f t="shared" si="39"/>
        <v>58.801587179280013</v>
      </c>
      <c r="N418" s="63">
        <f t="shared" si="40"/>
        <v>11.651197668959981</v>
      </c>
      <c r="O418" s="62">
        <f t="shared" si="41"/>
        <v>5.2915743813966E-2</v>
      </c>
      <c r="P418" s="63">
        <v>1.58</v>
      </c>
      <c r="X418" s="99" t="s">
        <v>2673</v>
      </c>
      <c r="Y418" s="99" t="s">
        <v>2672</v>
      </c>
      <c r="Z418" s="99">
        <v>72</v>
      </c>
      <c r="AB418" s="103"/>
    </row>
    <row r="419" spans="1:28" ht="15.75">
      <c r="A419" s="66">
        <v>205</v>
      </c>
      <c r="B419" s="66">
        <v>40</v>
      </c>
      <c r="C419" s="66">
        <v>17</v>
      </c>
      <c r="D419" s="66">
        <v>84</v>
      </c>
      <c r="E419" s="67" t="s">
        <v>465</v>
      </c>
      <c r="F419" s="69" t="s">
        <v>6404</v>
      </c>
      <c r="G419" s="68" t="s">
        <v>4849</v>
      </c>
      <c r="H419" s="65" t="s">
        <v>2187</v>
      </c>
      <c r="I419" s="101">
        <f t="shared" si="36"/>
        <v>267.96607570951676</v>
      </c>
      <c r="J419" s="63">
        <f t="shared" si="37"/>
        <v>393.07972618252802</v>
      </c>
      <c r="K419" s="63">
        <v>159.2496389184</v>
      </c>
      <c r="L419" s="61">
        <f t="shared" si="38"/>
        <v>0.45</v>
      </c>
      <c r="M419" s="63">
        <f t="shared" si="39"/>
        <v>87.587301405120002</v>
      </c>
      <c r="N419" s="63">
        <f t="shared" si="40"/>
        <v>16.884963891839959</v>
      </c>
      <c r="O419" s="62">
        <f t="shared" si="41"/>
        <v>5.1976240310188958E-2</v>
      </c>
      <c r="P419" s="63">
        <v>1.58</v>
      </c>
      <c r="X419" s="99" t="s">
        <v>2671</v>
      </c>
      <c r="Y419" s="99" t="s">
        <v>2670</v>
      </c>
      <c r="Z419" s="99">
        <v>72</v>
      </c>
      <c r="AB419" s="103"/>
    </row>
    <row r="420" spans="1:28" ht="15.75">
      <c r="A420" s="66">
        <v>195</v>
      </c>
      <c r="B420" s="66">
        <v>60</v>
      </c>
      <c r="C420" s="66">
        <v>16</v>
      </c>
      <c r="D420" s="66">
        <v>89</v>
      </c>
      <c r="E420" s="67" t="s">
        <v>554</v>
      </c>
      <c r="F420" s="69" t="s">
        <v>6404</v>
      </c>
      <c r="G420" s="68" t="s">
        <v>4846</v>
      </c>
      <c r="H420" s="65" t="s">
        <v>2095</v>
      </c>
      <c r="I420" s="101">
        <f t="shared" si="36"/>
        <v>258.22321858692476</v>
      </c>
      <c r="J420" s="63">
        <f t="shared" si="37"/>
        <v>376.841630978208</v>
      </c>
      <c r="K420" s="63">
        <v>152.53968222239999</v>
      </c>
      <c r="L420" s="61">
        <f t="shared" si="38"/>
        <v>0.45</v>
      </c>
      <c r="M420" s="63">
        <f t="shared" si="39"/>
        <v>83.896825222320004</v>
      </c>
      <c r="N420" s="63">
        <f t="shared" si="40"/>
        <v>16.21396822223997</v>
      </c>
      <c r="O420" s="62">
        <f t="shared" si="41"/>
        <v>5.206139644917545E-2</v>
      </c>
      <c r="P420" s="63">
        <v>1.58</v>
      </c>
      <c r="X420" s="99" t="s">
        <v>2672</v>
      </c>
      <c r="Y420" s="99" t="s">
        <v>2672</v>
      </c>
      <c r="Z420" s="99">
        <v>70</v>
      </c>
      <c r="AB420" s="103"/>
    </row>
    <row r="421" spans="1:28" ht="15.75">
      <c r="A421" s="66">
        <v>185</v>
      </c>
      <c r="B421" s="66">
        <v>55</v>
      </c>
      <c r="C421" s="66">
        <v>16</v>
      </c>
      <c r="D421" s="66">
        <v>83</v>
      </c>
      <c r="E421" s="67" t="s">
        <v>554</v>
      </c>
      <c r="F421" s="69" t="s">
        <v>6404</v>
      </c>
      <c r="G421" s="68" t="s">
        <v>4857</v>
      </c>
      <c r="H421" s="65" t="s">
        <v>2073</v>
      </c>
      <c r="I421" s="101">
        <f t="shared" si="36"/>
        <v>217.30321867203838</v>
      </c>
      <c r="J421" s="63">
        <f t="shared" si="37"/>
        <v>308.64163112006401</v>
      </c>
      <c r="K421" s="63">
        <v>124.35786409920001</v>
      </c>
      <c r="L421" s="61">
        <f t="shared" si="38"/>
        <v>0.45</v>
      </c>
      <c r="M421" s="63">
        <f t="shared" si="39"/>
        <v>68.396825254560014</v>
      </c>
      <c r="N421" s="63">
        <f t="shared" si="40"/>
        <v>13.395786409919964</v>
      </c>
      <c r="O421" s="62">
        <f t="shared" si="41"/>
        <v>5.251689960677329E-2</v>
      </c>
      <c r="P421" s="63">
        <v>1.58</v>
      </c>
      <c r="X421" s="99" t="s">
        <v>2673</v>
      </c>
      <c r="Y421" s="99" t="s">
        <v>2672</v>
      </c>
      <c r="Z421" s="99">
        <v>70</v>
      </c>
      <c r="AB421" s="103"/>
    </row>
    <row r="422" spans="1:28" ht="15.75">
      <c r="A422" s="66">
        <v>175</v>
      </c>
      <c r="B422" s="66">
        <v>65</v>
      </c>
      <c r="C422" s="66">
        <v>15</v>
      </c>
      <c r="D422" s="66">
        <v>84</v>
      </c>
      <c r="E422" s="67" t="s">
        <v>485</v>
      </c>
      <c r="F422" s="69" t="s">
        <v>6404</v>
      </c>
      <c r="G422" s="68" t="s">
        <v>4846</v>
      </c>
      <c r="H422" s="65" t="s">
        <v>606</v>
      </c>
      <c r="I422" s="101">
        <f t="shared" si="36"/>
        <v>156.89750451196801</v>
      </c>
      <c r="J422" s="63">
        <f t="shared" si="37"/>
        <v>207.96544085328</v>
      </c>
      <c r="K422" s="63">
        <v>82.756132584000014</v>
      </c>
      <c r="L422" s="61">
        <f t="shared" si="38"/>
        <v>0.45</v>
      </c>
      <c r="M422" s="63">
        <f t="shared" si="39"/>
        <v>45.515872921200014</v>
      </c>
      <c r="N422" s="63">
        <f t="shared" si="40"/>
        <v>9.2356132583999937</v>
      </c>
      <c r="O422" s="62">
        <f t="shared" si="41"/>
        <v>5.3735332162943551E-2</v>
      </c>
      <c r="P422" s="63">
        <v>1.58</v>
      </c>
      <c r="X422" s="99" t="s">
        <v>2672</v>
      </c>
      <c r="Y422" s="99" t="s">
        <v>2672</v>
      </c>
      <c r="Z422" s="99">
        <v>68</v>
      </c>
      <c r="AB422" s="103"/>
    </row>
    <row r="423" spans="1:28" ht="15.75">
      <c r="A423" s="66">
        <v>175</v>
      </c>
      <c r="B423" s="66">
        <v>60</v>
      </c>
      <c r="C423" s="66">
        <v>16</v>
      </c>
      <c r="D423" s="66">
        <v>82</v>
      </c>
      <c r="E423" s="67" t="s">
        <v>554</v>
      </c>
      <c r="F423" s="69" t="s">
        <v>6404</v>
      </c>
      <c r="G423" s="68" t="s">
        <v>4846</v>
      </c>
      <c r="H423" s="65" t="s">
        <v>2057</v>
      </c>
      <c r="I423" s="101">
        <f t="shared" si="36"/>
        <v>274.46131379124478</v>
      </c>
      <c r="J423" s="63">
        <f t="shared" si="37"/>
        <v>403.90512298540796</v>
      </c>
      <c r="K423" s="63">
        <v>163.72294338239999</v>
      </c>
      <c r="L423" s="61">
        <f t="shared" si="38"/>
        <v>0.45</v>
      </c>
      <c r="M423" s="63">
        <f t="shared" si="39"/>
        <v>90.04761886032</v>
      </c>
      <c r="N423" s="63">
        <f t="shared" si="40"/>
        <v>17.33229433823999</v>
      </c>
      <c r="O423" s="62">
        <f t="shared" si="41"/>
        <v>5.1923273451592374E-2</v>
      </c>
      <c r="P423" s="63">
        <v>1.58</v>
      </c>
      <c r="X423" s="99" t="s">
        <v>2672</v>
      </c>
      <c r="Y423" s="99" t="s">
        <v>2672</v>
      </c>
      <c r="Z423" s="99">
        <v>68</v>
      </c>
      <c r="AB423" s="103"/>
    </row>
    <row r="424" spans="1:28" ht="15.75">
      <c r="A424" s="66">
        <v>195</v>
      </c>
      <c r="B424" s="66">
        <v>55</v>
      </c>
      <c r="C424" s="66">
        <v>15</v>
      </c>
      <c r="D424" s="66">
        <v>85</v>
      </c>
      <c r="E424" s="67" t="s">
        <v>554</v>
      </c>
      <c r="F424" s="69" t="s">
        <v>6404</v>
      </c>
      <c r="G424" s="68" t="s">
        <v>4846</v>
      </c>
      <c r="H424" s="65" t="s">
        <v>2565</v>
      </c>
      <c r="I424" s="101">
        <f t="shared" si="36"/>
        <v>206.26131393310078</v>
      </c>
      <c r="J424" s="63">
        <f t="shared" si="37"/>
        <v>290.238456555168</v>
      </c>
      <c r="K424" s="63">
        <v>116.7532465104</v>
      </c>
      <c r="L424" s="61">
        <f t="shared" si="38"/>
        <v>0.45</v>
      </c>
      <c r="M424" s="63">
        <f t="shared" si="39"/>
        <v>64.214285580720002</v>
      </c>
      <c r="N424" s="63">
        <f t="shared" si="40"/>
        <v>12.63532465103998</v>
      </c>
      <c r="O424" s="62">
        <f t="shared" si="41"/>
        <v>5.2676488874768806E-2</v>
      </c>
      <c r="P424" s="63">
        <v>1.58</v>
      </c>
      <c r="X424" s="99" t="s">
        <v>2673</v>
      </c>
      <c r="Y424" s="99" t="s">
        <v>2670</v>
      </c>
      <c r="Z424" s="99">
        <v>73</v>
      </c>
      <c r="AB424" s="103"/>
    </row>
    <row r="425" spans="1:28" ht="15.75">
      <c r="A425" s="66">
        <v>205</v>
      </c>
      <c r="B425" s="66">
        <v>60</v>
      </c>
      <c r="C425" s="66">
        <v>16</v>
      </c>
      <c r="D425" s="66">
        <v>92</v>
      </c>
      <c r="E425" s="67" t="s">
        <v>554</v>
      </c>
      <c r="F425" s="69" t="s">
        <v>6404</v>
      </c>
      <c r="G425" s="68" t="s">
        <v>4854</v>
      </c>
      <c r="H425" s="65" t="s">
        <v>2568</v>
      </c>
      <c r="I425" s="101">
        <f t="shared" si="36"/>
        <v>222.49940913742077</v>
      </c>
      <c r="J425" s="63">
        <f t="shared" si="37"/>
        <v>317.30194856236801</v>
      </c>
      <c r="K425" s="63">
        <v>127.9365076704</v>
      </c>
      <c r="L425" s="61">
        <f t="shared" si="38"/>
        <v>0.45</v>
      </c>
      <c r="M425" s="63">
        <f t="shared" si="39"/>
        <v>70.365079218720012</v>
      </c>
      <c r="N425" s="63">
        <f t="shared" si="40"/>
        <v>13.753650767039943</v>
      </c>
      <c r="O425" s="62">
        <f t="shared" si="41"/>
        <v>5.2448204316171226E-2</v>
      </c>
      <c r="P425" s="63">
        <v>1.58</v>
      </c>
      <c r="X425" s="99" t="s">
        <v>2673</v>
      </c>
      <c r="Y425" s="99" t="s">
        <v>2695</v>
      </c>
      <c r="Z425" s="99">
        <v>70</v>
      </c>
      <c r="AB425" s="103"/>
    </row>
    <row r="426" spans="1:28" ht="15.75">
      <c r="A426" s="66">
        <v>205</v>
      </c>
      <c r="B426" s="66">
        <v>60</v>
      </c>
      <c r="C426" s="66">
        <v>16</v>
      </c>
      <c r="D426" s="66">
        <v>92</v>
      </c>
      <c r="E426" s="67" t="s">
        <v>554</v>
      </c>
      <c r="F426" s="69" t="s">
        <v>6404</v>
      </c>
      <c r="G426" s="68" t="s">
        <v>4846</v>
      </c>
      <c r="H426" s="65" t="s">
        <v>2569</v>
      </c>
      <c r="I426" s="101">
        <f t="shared" si="36"/>
        <v>222.49940913742077</v>
      </c>
      <c r="J426" s="63">
        <f t="shared" si="37"/>
        <v>317.30194856236801</v>
      </c>
      <c r="K426" s="63">
        <v>127.9365076704</v>
      </c>
      <c r="L426" s="61">
        <f t="shared" si="38"/>
        <v>0.45</v>
      </c>
      <c r="M426" s="63">
        <f t="shared" si="39"/>
        <v>70.365079218720012</v>
      </c>
      <c r="N426" s="63">
        <f t="shared" si="40"/>
        <v>13.753650767039943</v>
      </c>
      <c r="O426" s="62">
        <f t="shared" si="41"/>
        <v>5.2448204316171226E-2</v>
      </c>
      <c r="P426" s="63">
        <v>1.58</v>
      </c>
      <c r="X426" s="99" t="s">
        <v>2672</v>
      </c>
      <c r="Y426" s="99" t="s">
        <v>2672</v>
      </c>
      <c r="Z426" s="99">
        <v>71</v>
      </c>
      <c r="AB426" s="103"/>
    </row>
    <row r="427" spans="1:28" ht="15.75">
      <c r="A427" s="66">
        <v>205</v>
      </c>
      <c r="B427" s="66">
        <v>60</v>
      </c>
      <c r="C427" s="66">
        <v>16</v>
      </c>
      <c r="D427" s="66">
        <v>92</v>
      </c>
      <c r="E427" s="67" t="s">
        <v>465</v>
      </c>
      <c r="F427" s="69" t="s">
        <v>6404</v>
      </c>
      <c r="G427" s="68" t="s">
        <v>4854</v>
      </c>
      <c r="H427" s="65" t="s">
        <v>2571</v>
      </c>
      <c r="I427" s="101">
        <f t="shared" si="36"/>
        <v>255.62512335423355</v>
      </c>
      <c r="J427" s="63">
        <f t="shared" si="37"/>
        <v>372.51147225705597</v>
      </c>
      <c r="K427" s="63">
        <v>150.75036043679998</v>
      </c>
      <c r="L427" s="61">
        <f t="shared" si="38"/>
        <v>0.45</v>
      </c>
      <c r="M427" s="63">
        <f t="shared" si="39"/>
        <v>82.91269824023999</v>
      </c>
      <c r="N427" s="63">
        <f t="shared" si="40"/>
        <v>16.03503604367998</v>
      </c>
      <c r="O427" s="62">
        <f t="shared" si="41"/>
        <v>5.2085358593906401E-2</v>
      </c>
      <c r="P427" s="63">
        <v>1.58</v>
      </c>
      <c r="X427" s="99" t="s">
        <v>2673</v>
      </c>
      <c r="Y427" s="99" t="s">
        <v>2670</v>
      </c>
      <c r="Z427" s="99">
        <v>72</v>
      </c>
      <c r="AB427" s="103"/>
    </row>
    <row r="428" spans="1:28" ht="15.75">
      <c r="A428" s="66">
        <v>225</v>
      </c>
      <c r="B428" s="66">
        <v>45</v>
      </c>
      <c r="C428" s="66">
        <v>17</v>
      </c>
      <c r="D428" s="66">
        <v>91</v>
      </c>
      <c r="E428" s="67" t="s">
        <v>559</v>
      </c>
      <c r="F428" s="69" t="s">
        <v>6404</v>
      </c>
      <c r="G428" s="68" t="s">
        <v>4854</v>
      </c>
      <c r="H428" s="65" t="s">
        <v>2574</v>
      </c>
      <c r="I428" s="101">
        <f t="shared" si="36"/>
        <v>258.22321858692476</v>
      </c>
      <c r="J428" s="63">
        <f t="shared" si="37"/>
        <v>376.841630978208</v>
      </c>
      <c r="K428" s="63">
        <v>152.53968222239999</v>
      </c>
      <c r="L428" s="61">
        <f t="shared" si="38"/>
        <v>0.45</v>
      </c>
      <c r="M428" s="63">
        <f t="shared" si="39"/>
        <v>83.896825222320004</v>
      </c>
      <c r="N428" s="63">
        <f t="shared" si="40"/>
        <v>16.21396822223997</v>
      </c>
      <c r="O428" s="62">
        <f t="shared" si="41"/>
        <v>5.206139644917545E-2</v>
      </c>
      <c r="P428" s="63">
        <v>1.58</v>
      </c>
      <c r="X428" s="99" t="s">
        <v>2671</v>
      </c>
      <c r="Y428" s="99" t="s">
        <v>2672</v>
      </c>
      <c r="Z428" s="99">
        <v>71</v>
      </c>
      <c r="AB428" s="103"/>
    </row>
    <row r="429" spans="1:28" ht="15.75">
      <c r="A429" s="66">
        <v>245</v>
      </c>
      <c r="B429" s="66">
        <v>65</v>
      </c>
      <c r="C429" s="66">
        <v>17</v>
      </c>
      <c r="D429" s="66">
        <v>107</v>
      </c>
      <c r="E429" s="67" t="s">
        <v>554</v>
      </c>
      <c r="F429" s="69" t="s">
        <v>6404</v>
      </c>
      <c r="G429" s="68" t="s">
        <v>4890</v>
      </c>
      <c r="H429" s="65" t="s">
        <v>669</v>
      </c>
      <c r="I429" s="101">
        <f t="shared" si="36"/>
        <v>380.56699929071999</v>
      </c>
      <c r="J429" s="63">
        <f t="shared" si="37"/>
        <v>578.86033215120005</v>
      </c>
      <c r="K429" s="63">
        <v>234.84848436000001</v>
      </c>
      <c r="L429" s="61">
        <f t="shared" si="38"/>
        <v>0.45</v>
      </c>
      <c r="M429" s="63">
        <f t="shared" si="39"/>
        <v>129.16666639800002</v>
      </c>
      <c r="N429" s="63">
        <f t="shared" si="40"/>
        <v>24.444848435999972</v>
      </c>
      <c r="O429" s="62">
        <f t="shared" si="41"/>
        <v>5.109741498029275E-2</v>
      </c>
      <c r="P429" s="63">
        <v>2.75</v>
      </c>
      <c r="X429" s="99" t="s">
        <v>2671</v>
      </c>
      <c r="Y429" s="99" t="s">
        <v>2672</v>
      </c>
      <c r="Z429" s="99">
        <v>72</v>
      </c>
      <c r="AB429" s="103"/>
    </row>
    <row r="430" spans="1:28" ht="15.75">
      <c r="A430" s="66">
        <v>235</v>
      </c>
      <c r="B430" s="66">
        <v>65</v>
      </c>
      <c r="C430" s="66">
        <v>17</v>
      </c>
      <c r="D430" s="66">
        <v>108</v>
      </c>
      <c r="E430" s="67" t="s">
        <v>465</v>
      </c>
      <c r="F430" s="69" t="s">
        <v>6404</v>
      </c>
      <c r="G430" s="68" t="s">
        <v>4851</v>
      </c>
      <c r="H430" s="65" t="s">
        <v>670</v>
      </c>
      <c r="I430" s="101">
        <f t="shared" si="36"/>
        <v>360.43176123736316</v>
      </c>
      <c r="J430" s="63">
        <f t="shared" si="37"/>
        <v>545.30160206227197</v>
      </c>
      <c r="K430" s="63">
        <v>220.9812405216</v>
      </c>
      <c r="L430" s="61">
        <f t="shared" si="38"/>
        <v>0.45</v>
      </c>
      <c r="M430" s="63">
        <f t="shared" si="39"/>
        <v>121.53968228688001</v>
      </c>
      <c r="N430" s="63">
        <f t="shared" si="40"/>
        <v>23.05812405215994</v>
      </c>
      <c r="O430" s="62">
        <f t="shared" si="41"/>
        <v>5.1164951648037492E-2</v>
      </c>
      <c r="P430" s="63">
        <v>2.75</v>
      </c>
      <c r="X430" s="99" t="s">
        <v>2673</v>
      </c>
      <c r="Y430" s="99" t="s">
        <v>2672</v>
      </c>
      <c r="Z430" s="99">
        <v>73</v>
      </c>
      <c r="AB430" s="103"/>
    </row>
    <row r="431" spans="1:28" ht="15.75">
      <c r="A431" s="66">
        <v>175</v>
      </c>
      <c r="B431" s="66">
        <v>65</v>
      </c>
      <c r="C431" s="66">
        <v>14</v>
      </c>
      <c r="D431" s="66">
        <v>82</v>
      </c>
      <c r="E431" s="67" t="s">
        <v>360</v>
      </c>
      <c r="F431" s="69" t="s">
        <v>6404</v>
      </c>
      <c r="G431" s="68" t="s">
        <v>4846</v>
      </c>
      <c r="H431" s="65" t="s">
        <v>671</v>
      </c>
      <c r="I431" s="101">
        <f t="shared" si="36"/>
        <v>133.5146474177472</v>
      </c>
      <c r="J431" s="63">
        <f t="shared" si="37"/>
        <v>168.99401236291197</v>
      </c>
      <c r="K431" s="63">
        <v>66.652236513600002</v>
      </c>
      <c r="L431" s="61">
        <f t="shared" si="38"/>
        <v>0.45</v>
      </c>
      <c r="M431" s="63">
        <f t="shared" si="39"/>
        <v>36.658730082480005</v>
      </c>
      <c r="N431" s="63">
        <f t="shared" si="40"/>
        <v>7.6252236513600025</v>
      </c>
      <c r="O431" s="62">
        <f t="shared" si="41"/>
        <v>5.4596730908618198E-2</v>
      </c>
      <c r="P431" s="63">
        <v>1.58</v>
      </c>
      <c r="X431" s="99">
        <v>0</v>
      </c>
      <c r="Y431" s="99">
        <v>0</v>
      </c>
      <c r="Z431" s="99">
        <v>0</v>
      </c>
      <c r="AB431" s="103"/>
    </row>
    <row r="432" spans="1:28" ht="15.75">
      <c r="A432" s="66">
        <v>205</v>
      </c>
      <c r="B432" s="66">
        <v>82</v>
      </c>
      <c r="C432" s="66">
        <v>16</v>
      </c>
      <c r="D432" s="66">
        <v>110</v>
      </c>
      <c r="E432" s="67" t="s">
        <v>485</v>
      </c>
      <c r="F432" s="69" t="s">
        <v>6404</v>
      </c>
      <c r="G432" s="68" t="s">
        <v>4861</v>
      </c>
      <c r="H432" s="65" t="s">
        <v>672</v>
      </c>
      <c r="I432" s="101">
        <f t="shared" si="36"/>
        <v>309.76890419988473</v>
      </c>
      <c r="J432" s="63">
        <f t="shared" si="37"/>
        <v>460.86350699980795</v>
      </c>
      <c r="K432" s="63">
        <v>186.08946570239999</v>
      </c>
      <c r="L432" s="61">
        <f t="shared" si="38"/>
        <v>0.45</v>
      </c>
      <c r="M432" s="63">
        <f t="shared" si="39"/>
        <v>102.34920613632001</v>
      </c>
      <c r="N432" s="63">
        <f t="shared" si="40"/>
        <v>19.568946570239945</v>
      </c>
      <c r="O432" s="62">
        <f t="shared" si="41"/>
        <v>5.1378390760716493E-2</v>
      </c>
      <c r="P432" s="63">
        <v>2.75</v>
      </c>
      <c r="X432" s="99" t="s">
        <v>2671</v>
      </c>
      <c r="Y432" s="99" t="s">
        <v>2672</v>
      </c>
      <c r="Z432" s="99">
        <v>75</v>
      </c>
      <c r="AB432" s="103"/>
    </row>
    <row r="433" spans="1:28" ht="15.75">
      <c r="A433" s="66">
        <v>225</v>
      </c>
      <c r="B433" s="66">
        <v>45</v>
      </c>
      <c r="C433" s="66">
        <v>17</v>
      </c>
      <c r="D433" s="66">
        <v>94</v>
      </c>
      <c r="E433" s="67" t="s">
        <v>465</v>
      </c>
      <c r="F433" s="69" t="s">
        <v>6404</v>
      </c>
      <c r="G433" s="68" t="s">
        <v>4849</v>
      </c>
      <c r="H433" s="65" t="s">
        <v>673</v>
      </c>
      <c r="I433" s="101">
        <f t="shared" si="36"/>
        <v>262.12036143596157</v>
      </c>
      <c r="J433" s="63">
        <f t="shared" si="37"/>
        <v>383.33686905993602</v>
      </c>
      <c r="K433" s="63">
        <v>155.2236649008</v>
      </c>
      <c r="L433" s="61">
        <f t="shared" si="38"/>
        <v>0.45</v>
      </c>
      <c r="M433" s="63">
        <f t="shared" si="39"/>
        <v>85.373015695440003</v>
      </c>
      <c r="N433" s="63">
        <f t="shared" si="40"/>
        <v>16.482366490079983</v>
      </c>
      <c r="O433" s="62">
        <f t="shared" si="41"/>
        <v>5.2026468265118843E-2</v>
      </c>
      <c r="P433" s="63">
        <v>1.58</v>
      </c>
      <c r="X433" s="99" t="s">
        <v>2673</v>
      </c>
      <c r="Y433" s="99" t="s">
        <v>2672</v>
      </c>
      <c r="Z433" s="99">
        <v>72</v>
      </c>
      <c r="AB433" s="103"/>
    </row>
    <row r="434" spans="1:28" ht="15.75">
      <c r="A434" s="66">
        <v>235</v>
      </c>
      <c r="B434" s="66">
        <v>45</v>
      </c>
      <c r="C434" s="66">
        <v>17</v>
      </c>
      <c r="D434" s="66">
        <v>97</v>
      </c>
      <c r="E434" s="67" t="s">
        <v>362</v>
      </c>
      <c r="F434" s="69" t="s">
        <v>6404</v>
      </c>
      <c r="G434" s="68" t="s">
        <v>4849</v>
      </c>
      <c r="H434" s="65" t="s">
        <v>674</v>
      </c>
      <c r="I434" s="101">
        <f t="shared" si="36"/>
        <v>288.10131376287353</v>
      </c>
      <c r="J434" s="63">
        <f t="shared" si="37"/>
        <v>426.63845627145594</v>
      </c>
      <c r="K434" s="63">
        <v>173.11688275679998</v>
      </c>
      <c r="L434" s="61">
        <f t="shared" si="38"/>
        <v>0.45</v>
      </c>
      <c r="M434" s="63">
        <f t="shared" si="39"/>
        <v>95.214285516239997</v>
      </c>
      <c r="N434" s="63">
        <f t="shared" si="40"/>
        <v>18.271688275679963</v>
      </c>
      <c r="O434" s="62">
        <f t="shared" si="41"/>
        <v>5.1820792262349862E-2</v>
      </c>
      <c r="P434" s="63">
        <v>1.58</v>
      </c>
      <c r="X434" s="99" t="s">
        <v>2671</v>
      </c>
      <c r="Y434" s="99" t="s">
        <v>2672</v>
      </c>
      <c r="Z434" s="99">
        <v>72</v>
      </c>
      <c r="AB434" s="103"/>
    </row>
    <row r="435" spans="1:28" ht="15.75">
      <c r="A435" s="66">
        <v>255</v>
      </c>
      <c r="B435" s="66">
        <v>35</v>
      </c>
      <c r="C435" s="66">
        <v>19</v>
      </c>
      <c r="D435" s="66">
        <v>96</v>
      </c>
      <c r="E435" s="67" t="s">
        <v>559</v>
      </c>
      <c r="F435" s="69" t="s">
        <v>6404</v>
      </c>
      <c r="G435" s="68" t="s">
        <v>4849</v>
      </c>
      <c r="H435" s="65" t="s">
        <v>676</v>
      </c>
      <c r="I435" s="101">
        <f t="shared" si="36"/>
        <v>489.45369429644165</v>
      </c>
      <c r="J435" s="63">
        <f t="shared" si="37"/>
        <v>762.22575716073607</v>
      </c>
      <c r="K435" s="63">
        <v>311.78932114080004</v>
      </c>
      <c r="L435" s="61">
        <f t="shared" si="38"/>
        <v>0.45</v>
      </c>
      <c r="M435" s="63">
        <f t="shared" si="39"/>
        <v>171.48412662744005</v>
      </c>
      <c r="N435" s="63">
        <f t="shared" si="40"/>
        <v>32.138932114079921</v>
      </c>
      <c r="O435" s="62">
        <f t="shared" si="41"/>
        <v>5.1019146877026994E-2</v>
      </c>
      <c r="P435" s="63">
        <v>1.58</v>
      </c>
      <c r="X435" s="99" t="s">
        <v>2671</v>
      </c>
      <c r="Y435" s="99" t="s">
        <v>2672</v>
      </c>
      <c r="Z435" s="99">
        <v>72</v>
      </c>
      <c r="AB435" s="103"/>
    </row>
    <row r="436" spans="1:28" ht="15.75">
      <c r="A436" s="66">
        <v>185</v>
      </c>
      <c r="B436" s="66">
        <v>60</v>
      </c>
      <c r="C436" s="66">
        <v>15</v>
      </c>
      <c r="D436" s="66">
        <v>88</v>
      </c>
      <c r="E436" s="67" t="s">
        <v>360</v>
      </c>
      <c r="F436" s="69" t="s">
        <v>6404</v>
      </c>
      <c r="G436" s="68" t="s">
        <v>4846</v>
      </c>
      <c r="H436" s="65" t="s">
        <v>677</v>
      </c>
      <c r="I436" s="101">
        <f t="shared" si="36"/>
        <v>191.9717901532992</v>
      </c>
      <c r="J436" s="63">
        <f t="shared" si="37"/>
        <v>266.42258358883203</v>
      </c>
      <c r="K436" s="63">
        <v>106.91197668960001</v>
      </c>
      <c r="L436" s="61">
        <f t="shared" si="38"/>
        <v>0.45</v>
      </c>
      <c r="M436" s="63">
        <f t="shared" si="39"/>
        <v>58.801587179280013</v>
      </c>
      <c r="N436" s="63">
        <f t="shared" si="40"/>
        <v>11.651197668959981</v>
      </c>
      <c r="O436" s="62">
        <f t="shared" si="41"/>
        <v>5.2915743813966E-2</v>
      </c>
      <c r="P436" s="63">
        <v>1.58</v>
      </c>
      <c r="X436" s="99" t="s">
        <v>2672</v>
      </c>
      <c r="Y436" s="99" t="s">
        <v>2670</v>
      </c>
      <c r="Z436" s="99">
        <v>72</v>
      </c>
      <c r="AB436" s="103"/>
    </row>
    <row r="437" spans="1:28" ht="15.75">
      <c r="A437" s="66">
        <v>195</v>
      </c>
      <c r="B437" s="66">
        <v>55</v>
      </c>
      <c r="C437" s="66">
        <v>16</v>
      </c>
      <c r="D437" s="66">
        <v>87</v>
      </c>
      <c r="E437" s="67" t="s">
        <v>554</v>
      </c>
      <c r="F437" s="69" t="s">
        <v>6404</v>
      </c>
      <c r="G437" s="68" t="s">
        <v>4854</v>
      </c>
      <c r="H437" s="65" t="s">
        <v>678</v>
      </c>
      <c r="I437" s="101">
        <f t="shared" si="36"/>
        <v>223.14893294559351</v>
      </c>
      <c r="J437" s="63">
        <f t="shared" si="37"/>
        <v>318.38448824265595</v>
      </c>
      <c r="K437" s="63">
        <v>128.38383811679998</v>
      </c>
      <c r="L437" s="61">
        <f t="shared" si="38"/>
        <v>0.45</v>
      </c>
      <c r="M437" s="63">
        <f t="shared" si="39"/>
        <v>70.611110964239998</v>
      </c>
      <c r="N437" s="63">
        <f t="shared" si="40"/>
        <v>13.79838381167994</v>
      </c>
      <c r="O437" s="62">
        <f t="shared" si="41"/>
        <v>5.2439880172201976E-2</v>
      </c>
      <c r="P437" s="63">
        <v>1.58</v>
      </c>
      <c r="X437" s="99" t="s">
        <v>2671</v>
      </c>
      <c r="Y437" s="99" t="s">
        <v>2670</v>
      </c>
      <c r="Z437" s="99">
        <v>72</v>
      </c>
      <c r="AB437" s="103"/>
    </row>
    <row r="438" spans="1:28" ht="15.75">
      <c r="A438" s="66">
        <v>195</v>
      </c>
      <c r="B438" s="66">
        <v>55</v>
      </c>
      <c r="C438" s="66">
        <v>16</v>
      </c>
      <c r="D438" s="66">
        <v>87</v>
      </c>
      <c r="E438" s="67" t="s">
        <v>465</v>
      </c>
      <c r="F438" s="69" t="s">
        <v>6404</v>
      </c>
      <c r="G438" s="68" t="s">
        <v>4854</v>
      </c>
      <c r="H438" s="65" t="s">
        <v>679</v>
      </c>
      <c r="I438" s="101">
        <f t="shared" si="36"/>
        <v>247.18131384798716</v>
      </c>
      <c r="J438" s="63">
        <f t="shared" si="37"/>
        <v>358.438456413312</v>
      </c>
      <c r="K438" s="63">
        <v>144.93506463360001</v>
      </c>
      <c r="L438" s="61">
        <f t="shared" si="38"/>
        <v>0.45</v>
      </c>
      <c r="M438" s="63">
        <f t="shared" si="39"/>
        <v>79.714285548480007</v>
      </c>
      <c r="N438" s="63">
        <f t="shared" si="40"/>
        <v>15.453506463359957</v>
      </c>
      <c r="O438" s="62">
        <f t="shared" si="41"/>
        <v>5.216723397308743E-2</v>
      </c>
      <c r="P438" s="63">
        <v>1.58</v>
      </c>
      <c r="X438" s="99" t="s">
        <v>2671</v>
      </c>
      <c r="Y438" s="99" t="s">
        <v>2670</v>
      </c>
      <c r="Z438" s="99">
        <v>72</v>
      </c>
      <c r="AB438" s="103"/>
    </row>
    <row r="439" spans="1:28" ht="15.75">
      <c r="A439" s="66">
        <v>255</v>
      </c>
      <c r="B439" s="66">
        <v>55</v>
      </c>
      <c r="C439" s="66">
        <v>18</v>
      </c>
      <c r="D439" s="66">
        <v>109</v>
      </c>
      <c r="E439" s="67" t="s">
        <v>554</v>
      </c>
      <c r="F439" s="69" t="s">
        <v>6404</v>
      </c>
      <c r="G439" s="68" t="s">
        <v>4856</v>
      </c>
      <c r="H439" s="65" t="s">
        <v>680</v>
      </c>
      <c r="I439" s="101">
        <f t="shared" si="36"/>
        <v>374.07176120899197</v>
      </c>
      <c r="J439" s="63">
        <f t="shared" si="37"/>
        <v>568.03493534832</v>
      </c>
      <c r="K439" s="63">
        <v>230.37517989599999</v>
      </c>
      <c r="L439" s="61">
        <f t="shared" si="38"/>
        <v>0.45</v>
      </c>
      <c r="M439" s="63">
        <f t="shared" si="39"/>
        <v>126.70634894280001</v>
      </c>
      <c r="N439" s="63">
        <f t="shared" si="40"/>
        <v>23.997517989599999</v>
      </c>
      <c r="O439" s="62">
        <f t="shared" si="41"/>
        <v>5.1118329103491608E-2</v>
      </c>
      <c r="P439" s="63">
        <v>2.75</v>
      </c>
      <c r="X439" s="99" t="s">
        <v>2673</v>
      </c>
      <c r="Y439" s="99" t="s">
        <v>2672</v>
      </c>
      <c r="Z439" s="99">
        <v>70</v>
      </c>
      <c r="AB439" s="103"/>
    </row>
    <row r="440" spans="1:28" ht="15.75">
      <c r="A440" s="66">
        <v>235</v>
      </c>
      <c r="B440" s="66">
        <v>45</v>
      </c>
      <c r="C440" s="66">
        <v>18</v>
      </c>
      <c r="D440" s="66">
        <v>94</v>
      </c>
      <c r="E440" s="67" t="s">
        <v>362</v>
      </c>
      <c r="F440" s="69" t="s">
        <v>6404</v>
      </c>
      <c r="G440" s="68" t="s">
        <v>4849</v>
      </c>
      <c r="H440" s="65" t="s">
        <v>681</v>
      </c>
      <c r="I440" s="101">
        <f t="shared" si="36"/>
        <v>401.11845638494077</v>
      </c>
      <c r="J440" s="63">
        <f t="shared" si="37"/>
        <v>615.00036064156802</v>
      </c>
      <c r="K440" s="63">
        <v>250.95238043040001</v>
      </c>
      <c r="L440" s="61">
        <f t="shared" si="38"/>
        <v>0.45</v>
      </c>
      <c r="M440" s="63">
        <f t="shared" si="39"/>
        <v>138.02380923672001</v>
      </c>
      <c r="N440" s="63">
        <f t="shared" si="40"/>
        <v>26.055238043039935</v>
      </c>
      <c r="O440" s="62">
        <f t="shared" si="41"/>
        <v>5.1263121210513671E-2</v>
      </c>
      <c r="P440" s="63">
        <v>1.58</v>
      </c>
      <c r="X440" s="99" t="s">
        <v>2671</v>
      </c>
      <c r="Y440" s="99" t="s">
        <v>2670</v>
      </c>
      <c r="Z440" s="99">
        <v>73</v>
      </c>
      <c r="AB440" s="103"/>
    </row>
    <row r="441" spans="1:28" ht="15.75">
      <c r="A441" s="66">
        <v>225</v>
      </c>
      <c r="B441" s="66">
        <v>50</v>
      </c>
      <c r="C441" s="66">
        <v>17</v>
      </c>
      <c r="D441" s="66">
        <v>94</v>
      </c>
      <c r="E441" s="67" t="s">
        <v>465</v>
      </c>
      <c r="F441" s="69" t="s">
        <v>6404</v>
      </c>
      <c r="G441" s="68" t="s">
        <v>4851</v>
      </c>
      <c r="H441" s="65" t="s">
        <v>682</v>
      </c>
      <c r="I441" s="101">
        <f t="shared" si="36"/>
        <v>350.68890411477116</v>
      </c>
      <c r="J441" s="63">
        <f t="shared" si="37"/>
        <v>529.06350685795201</v>
      </c>
      <c r="K441" s="63">
        <v>214.27128382560002</v>
      </c>
      <c r="L441" s="61">
        <f t="shared" si="38"/>
        <v>0.45</v>
      </c>
      <c r="M441" s="63">
        <f t="shared" si="39"/>
        <v>117.84920610408003</v>
      </c>
      <c r="N441" s="63">
        <f t="shared" si="40"/>
        <v>22.387128382559922</v>
      </c>
      <c r="O441" s="62">
        <f t="shared" si="41"/>
        <v>5.1200706515882342E-2</v>
      </c>
      <c r="P441" s="63">
        <v>2.75</v>
      </c>
      <c r="X441" s="99" t="s">
        <v>2673</v>
      </c>
      <c r="Y441" s="99" t="s">
        <v>2672</v>
      </c>
      <c r="Z441" s="99">
        <v>73</v>
      </c>
      <c r="AB441" s="103"/>
    </row>
    <row r="442" spans="1:28" ht="15.75">
      <c r="A442" s="66">
        <v>225</v>
      </c>
      <c r="B442" s="66">
        <v>50</v>
      </c>
      <c r="C442" s="66">
        <v>17</v>
      </c>
      <c r="D442" s="66">
        <v>94</v>
      </c>
      <c r="E442" s="67" t="s">
        <v>554</v>
      </c>
      <c r="F442" s="69" t="s">
        <v>6404</v>
      </c>
      <c r="G442" s="68" t="s">
        <v>4851</v>
      </c>
      <c r="H442" s="65" t="s">
        <v>683</v>
      </c>
      <c r="I442" s="101">
        <f t="shared" si="36"/>
        <v>349.38985649842556</v>
      </c>
      <c r="J442" s="63">
        <f t="shared" si="37"/>
        <v>526.89842749737602</v>
      </c>
      <c r="K442" s="63">
        <v>213.37662293280002</v>
      </c>
      <c r="L442" s="61">
        <f t="shared" si="38"/>
        <v>0.45</v>
      </c>
      <c r="M442" s="63">
        <f t="shared" si="39"/>
        <v>117.35714261304003</v>
      </c>
      <c r="N442" s="63">
        <f t="shared" si="40"/>
        <v>22.297662293279927</v>
      </c>
      <c r="O442" s="62">
        <f t="shared" si="41"/>
        <v>5.1205640341378839E-2</v>
      </c>
      <c r="P442" s="63">
        <v>2.75</v>
      </c>
      <c r="X442" s="99" t="s">
        <v>2673</v>
      </c>
      <c r="Y442" s="99" t="s">
        <v>2672</v>
      </c>
      <c r="Z442" s="99">
        <v>73</v>
      </c>
      <c r="AB442" s="103"/>
    </row>
    <row r="443" spans="1:28" ht="15.75">
      <c r="A443" s="66">
        <v>245</v>
      </c>
      <c r="B443" s="66">
        <v>40</v>
      </c>
      <c r="C443" s="66">
        <v>20</v>
      </c>
      <c r="D443" s="66">
        <v>95</v>
      </c>
      <c r="E443" s="67" t="s">
        <v>559</v>
      </c>
      <c r="F443" s="69" t="s">
        <v>6404</v>
      </c>
      <c r="G443" s="68" t="s">
        <v>4891</v>
      </c>
      <c r="H443" s="65" t="s">
        <v>684</v>
      </c>
      <c r="I443" s="101">
        <f t="shared" si="36"/>
        <v>588.1813131387072</v>
      </c>
      <c r="J443" s="63">
        <f t="shared" si="37"/>
        <v>926.77178856451201</v>
      </c>
      <c r="K443" s="63">
        <v>379.78354899359999</v>
      </c>
      <c r="L443" s="61">
        <f t="shared" si="38"/>
        <v>0.45</v>
      </c>
      <c r="M443" s="63">
        <f t="shared" si="39"/>
        <v>208.88095194648002</v>
      </c>
      <c r="N443" s="63">
        <f t="shared" si="40"/>
        <v>38.938354899359922</v>
      </c>
      <c r="O443" s="62">
        <f t="shared" si="41"/>
        <v>5.0838199877882698E-2</v>
      </c>
      <c r="P443" s="63">
        <v>1.58</v>
      </c>
      <c r="X443" s="99" t="s">
        <v>2671</v>
      </c>
      <c r="Y443" s="99" t="s">
        <v>2670</v>
      </c>
      <c r="Z443" s="99">
        <v>69</v>
      </c>
      <c r="AB443" s="103"/>
    </row>
    <row r="444" spans="1:28" ht="15.75">
      <c r="A444" s="66">
        <v>255</v>
      </c>
      <c r="B444" s="66">
        <v>40</v>
      </c>
      <c r="C444" s="66">
        <v>18</v>
      </c>
      <c r="D444" s="66">
        <v>99</v>
      </c>
      <c r="E444" s="67" t="s">
        <v>559</v>
      </c>
      <c r="F444" s="69" t="s">
        <v>6404</v>
      </c>
      <c r="G444" s="68" t="s">
        <v>4849</v>
      </c>
      <c r="H444" s="65" t="s">
        <v>685</v>
      </c>
      <c r="I444" s="101">
        <f t="shared" si="36"/>
        <v>477.11274194115833</v>
      </c>
      <c r="J444" s="63">
        <f t="shared" si="37"/>
        <v>741.6575032352639</v>
      </c>
      <c r="K444" s="63">
        <v>303.29004265919997</v>
      </c>
      <c r="L444" s="61">
        <f t="shared" si="38"/>
        <v>0.45</v>
      </c>
      <c r="M444" s="63">
        <f t="shared" si="39"/>
        <v>166.80952346256001</v>
      </c>
      <c r="N444" s="63">
        <f t="shared" si="40"/>
        <v>31.289004265919914</v>
      </c>
      <c r="O444" s="62">
        <f t="shared" si="41"/>
        <v>5.1047410693765317E-2</v>
      </c>
      <c r="P444" s="63">
        <v>1.58</v>
      </c>
      <c r="X444" s="99" t="s">
        <v>2671</v>
      </c>
      <c r="Y444" s="99" t="s">
        <v>2672</v>
      </c>
      <c r="Z444" s="99">
        <v>72</v>
      </c>
      <c r="AB444" s="103"/>
    </row>
    <row r="445" spans="1:28" ht="15.75">
      <c r="A445" s="66">
        <v>235</v>
      </c>
      <c r="B445" s="66">
        <v>55</v>
      </c>
      <c r="C445" s="66">
        <v>19</v>
      </c>
      <c r="D445" s="66">
        <v>101</v>
      </c>
      <c r="E445" s="67" t="s">
        <v>465</v>
      </c>
      <c r="F445" s="69" t="s">
        <v>6404</v>
      </c>
      <c r="G445" s="68" t="s">
        <v>4851</v>
      </c>
      <c r="H445" s="65" t="s">
        <v>686</v>
      </c>
      <c r="I445" s="101">
        <f t="shared" si="36"/>
        <v>447.46795153251827</v>
      </c>
      <c r="J445" s="63">
        <f t="shared" si="37"/>
        <v>690.36191922086391</v>
      </c>
      <c r="K445" s="63">
        <v>280.92352033919997</v>
      </c>
      <c r="L445" s="61">
        <f t="shared" si="38"/>
        <v>0.45</v>
      </c>
      <c r="M445" s="63">
        <f t="shared" si="39"/>
        <v>154.50793618655999</v>
      </c>
      <c r="N445" s="63">
        <f t="shared" si="40"/>
        <v>29.052352033919931</v>
      </c>
      <c r="O445" s="62">
        <f t="shared" si="41"/>
        <v>5.0920169526031872E-2</v>
      </c>
      <c r="P445" s="63">
        <v>2.75</v>
      </c>
      <c r="X445" s="99" t="s">
        <v>2673</v>
      </c>
      <c r="Y445" s="99" t="s">
        <v>2672</v>
      </c>
      <c r="Z445" s="99">
        <v>71</v>
      </c>
      <c r="AB445" s="103"/>
    </row>
    <row r="446" spans="1:28" ht="15.75">
      <c r="A446" s="66">
        <v>235</v>
      </c>
      <c r="B446" s="66">
        <v>35</v>
      </c>
      <c r="C446" s="66">
        <v>20</v>
      </c>
      <c r="D446" s="66">
        <v>88</v>
      </c>
      <c r="E446" s="67" t="s">
        <v>559</v>
      </c>
      <c r="F446" s="69" t="s">
        <v>6404</v>
      </c>
      <c r="G446" s="68" t="s">
        <v>4891</v>
      </c>
      <c r="H446" s="65" t="s">
        <v>687</v>
      </c>
      <c r="I446" s="101">
        <f t="shared" si="36"/>
        <v>483.60798002288647</v>
      </c>
      <c r="J446" s="63">
        <f t="shared" si="37"/>
        <v>752.48290003814407</v>
      </c>
      <c r="K446" s="63">
        <v>307.76334712320005</v>
      </c>
      <c r="L446" s="61">
        <f t="shared" si="38"/>
        <v>0.45</v>
      </c>
      <c r="M446" s="63">
        <f t="shared" si="39"/>
        <v>169.26984091776004</v>
      </c>
      <c r="N446" s="63">
        <f t="shared" si="40"/>
        <v>31.736334712319945</v>
      </c>
      <c r="O446" s="62">
        <f t="shared" si="41"/>
        <v>5.1032342396033915E-2</v>
      </c>
      <c r="P446" s="63">
        <v>1.58</v>
      </c>
      <c r="X446" s="99" t="s">
        <v>2671</v>
      </c>
      <c r="Y446" s="99" t="s">
        <v>2670</v>
      </c>
      <c r="Z446" s="99">
        <v>73</v>
      </c>
      <c r="AB446" s="103"/>
    </row>
    <row r="447" spans="1:28" ht="15.75">
      <c r="A447" s="66">
        <v>295</v>
      </c>
      <c r="B447" s="66">
        <v>35</v>
      </c>
      <c r="C447" s="66">
        <v>20</v>
      </c>
      <c r="D447" s="66">
        <v>101</v>
      </c>
      <c r="E447" s="67" t="s">
        <v>559</v>
      </c>
      <c r="F447" s="69" t="s">
        <v>6404</v>
      </c>
      <c r="G447" s="68" t="s">
        <v>4891</v>
      </c>
      <c r="H447" s="65" t="s">
        <v>688</v>
      </c>
      <c r="I447" s="101">
        <f t="shared" si="36"/>
        <v>691.45559863818244</v>
      </c>
      <c r="J447" s="63">
        <f t="shared" si="37"/>
        <v>1098.8955977303042</v>
      </c>
      <c r="K447" s="63">
        <v>450.90908997120005</v>
      </c>
      <c r="L447" s="61">
        <f t="shared" si="38"/>
        <v>0.45</v>
      </c>
      <c r="M447" s="63">
        <f t="shared" si="39"/>
        <v>247.99999948416004</v>
      </c>
      <c r="N447" s="63">
        <f t="shared" si="40"/>
        <v>46.050908997119905</v>
      </c>
      <c r="O447" s="62">
        <f t="shared" si="41"/>
        <v>5.0706909738836292E-2</v>
      </c>
      <c r="P447" s="63">
        <v>1.58</v>
      </c>
      <c r="X447" s="99" t="s">
        <v>2673</v>
      </c>
      <c r="Y447" s="99" t="s">
        <v>2670</v>
      </c>
      <c r="Z447" s="99">
        <v>72</v>
      </c>
      <c r="AB447" s="103"/>
    </row>
    <row r="448" spans="1:28" ht="15.75">
      <c r="A448" s="66">
        <v>175</v>
      </c>
      <c r="B448" s="66">
        <v>55</v>
      </c>
      <c r="C448" s="66">
        <v>15</v>
      </c>
      <c r="D448" s="66">
        <v>77</v>
      </c>
      <c r="E448" s="67" t="s">
        <v>554</v>
      </c>
      <c r="F448" s="69" t="s">
        <v>6404</v>
      </c>
      <c r="G448" s="68" t="s">
        <v>4854</v>
      </c>
      <c r="H448" s="65" t="s">
        <v>697</v>
      </c>
      <c r="I448" s="101">
        <f t="shared" si="36"/>
        <v>174.43464733263363</v>
      </c>
      <c r="J448" s="63">
        <f t="shared" si="37"/>
        <v>237.194012221056</v>
      </c>
      <c r="K448" s="63">
        <v>94.834054636800005</v>
      </c>
      <c r="L448" s="61">
        <f t="shared" si="38"/>
        <v>0.45</v>
      </c>
      <c r="M448" s="63">
        <f t="shared" si="39"/>
        <v>52.15873005024001</v>
      </c>
      <c r="N448" s="63">
        <f t="shared" si="40"/>
        <v>10.443405463679994</v>
      </c>
      <c r="O448" s="62">
        <f t="shared" si="41"/>
        <v>5.3275040515255612E-2</v>
      </c>
      <c r="P448" s="63">
        <v>1.58</v>
      </c>
      <c r="X448" s="99" t="s">
        <v>2673</v>
      </c>
      <c r="Y448" s="99" t="s">
        <v>2672</v>
      </c>
      <c r="Z448" s="99">
        <v>70</v>
      </c>
      <c r="AB448" s="103"/>
    </row>
    <row r="449" spans="1:28" ht="15.75">
      <c r="A449" s="66">
        <v>165</v>
      </c>
      <c r="B449" s="66">
        <v>60</v>
      </c>
      <c r="C449" s="66">
        <v>14</v>
      </c>
      <c r="D449" s="66">
        <v>75</v>
      </c>
      <c r="E449" s="67" t="s">
        <v>360</v>
      </c>
      <c r="F449" s="69" t="s">
        <v>6404</v>
      </c>
      <c r="G449" s="68" t="s">
        <v>4893</v>
      </c>
      <c r="H449" s="65" t="s">
        <v>699</v>
      </c>
      <c r="I449" s="101">
        <f t="shared" si="36"/>
        <v>157.54702832014078</v>
      </c>
      <c r="J449" s="63">
        <f t="shared" si="37"/>
        <v>209.04798053356799</v>
      </c>
      <c r="K449" s="63">
        <v>83.203463030400002</v>
      </c>
      <c r="L449" s="61">
        <f t="shared" si="38"/>
        <v>0.45</v>
      </c>
      <c r="M449" s="63">
        <f t="shared" si="39"/>
        <v>45.761904666720007</v>
      </c>
      <c r="N449" s="63">
        <f t="shared" si="40"/>
        <v>9.2803463030399769</v>
      </c>
      <c r="O449" s="62">
        <f t="shared" si="41"/>
        <v>5.3715989018488675E-2</v>
      </c>
      <c r="P449" s="63">
        <v>1.58</v>
      </c>
      <c r="X449" s="99" t="s">
        <v>2673</v>
      </c>
      <c r="Y449" s="99" t="s">
        <v>2672</v>
      </c>
      <c r="Z449" s="99">
        <v>70</v>
      </c>
      <c r="AB449" s="103"/>
    </row>
    <row r="450" spans="1:28" ht="15.75">
      <c r="A450" s="66">
        <v>165</v>
      </c>
      <c r="B450" s="66">
        <v>60</v>
      </c>
      <c r="C450" s="66">
        <v>14</v>
      </c>
      <c r="D450" s="66">
        <v>75</v>
      </c>
      <c r="E450" s="67" t="s">
        <v>554</v>
      </c>
      <c r="F450" s="69" t="s">
        <v>6404</v>
      </c>
      <c r="G450" s="68" t="s">
        <v>4893</v>
      </c>
      <c r="H450" s="65" t="s">
        <v>700</v>
      </c>
      <c r="I450" s="101">
        <f t="shared" si="36"/>
        <v>172.4860759081152</v>
      </c>
      <c r="J450" s="63">
        <f t="shared" si="37"/>
        <v>233.94639318019196</v>
      </c>
      <c r="K450" s="63">
        <v>93.492063297599998</v>
      </c>
      <c r="L450" s="61">
        <f t="shared" si="38"/>
        <v>0.45</v>
      </c>
      <c r="M450" s="63">
        <f t="shared" si="39"/>
        <v>51.420634813680003</v>
      </c>
      <c r="N450" s="63">
        <f t="shared" si="40"/>
        <v>10.309206329760002</v>
      </c>
      <c r="O450" s="62">
        <f t="shared" si="41"/>
        <v>5.3320504280660895E-2</v>
      </c>
      <c r="P450" s="63">
        <v>1.58</v>
      </c>
      <c r="X450" s="99">
        <v>0</v>
      </c>
      <c r="Y450" s="99">
        <v>0</v>
      </c>
      <c r="Z450" s="99">
        <v>0</v>
      </c>
      <c r="AB450" s="103"/>
    </row>
    <row r="451" spans="1:28" ht="15.75">
      <c r="A451" s="66">
        <v>185</v>
      </c>
      <c r="B451" s="66">
        <v>70</v>
      </c>
      <c r="C451" s="66">
        <v>14</v>
      </c>
      <c r="D451" s="66">
        <v>88</v>
      </c>
      <c r="E451" s="67" t="s">
        <v>554</v>
      </c>
      <c r="F451" s="69" t="s">
        <v>6404</v>
      </c>
      <c r="G451" s="68" t="s">
        <v>4894</v>
      </c>
      <c r="H451" s="65" t="s">
        <v>704</v>
      </c>
      <c r="I451" s="101">
        <f t="shared" si="36"/>
        <v>188.07464730426238</v>
      </c>
      <c r="J451" s="63">
        <f t="shared" si="37"/>
        <v>259.92734550710395</v>
      </c>
      <c r="K451" s="63">
        <v>104.2279940112</v>
      </c>
      <c r="L451" s="61">
        <f t="shared" si="38"/>
        <v>0.45</v>
      </c>
      <c r="M451" s="63">
        <f t="shared" si="39"/>
        <v>57.325396706159999</v>
      </c>
      <c r="N451" s="63">
        <f t="shared" si="40"/>
        <v>11.382799401119996</v>
      </c>
      <c r="O451" s="62">
        <f t="shared" si="41"/>
        <v>5.2988604367441461E-2</v>
      </c>
      <c r="P451" s="63">
        <v>1.58</v>
      </c>
      <c r="X451" s="99">
        <v>0</v>
      </c>
      <c r="Y451" s="99">
        <v>0</v>
      </c>
      <c r="Z451" s="99">
        <v>0</v>
      </c>
      <c r="AB451" s="103"/>
    </row>
    <row r="452" spans="1:28" ht="15.75">
      <c r="A452" s="66">
        <v>245</v>
      </c>
      <c r="B452" s="66">
        <v>40</v>
      </c>
      <c r="C452" s="66">
        <v>20</v>
      </c>
      <c r="D452" s="66">
        <v>95</v>
      </c>
      <c r="E452" s="67" t="s">
        <v>362</v>
      </c>
      <c r="F452" s="69" t="s">
        <v>6404</v>
      </c>
      <c r="G452" s="68" t="s">
        <v>4849</v>
      </c>
      <c r="H452" s="65" t="s">
        <v>705</v>
      </c>
      <c r="I452" s="101">
        <f t="shared" si="36"/>
        <v>577.13940839976954</v>
      </c>
      <c r="J452" s="63">
        <f t="shared" si="37"/>
        <v>908.36861399961595</v>
      </c>
      <c r="K452" s="63">
        <v>372.17893140479998</v>
      </c>
      <c r="L452" s="61">
        <f t="shared" si="38"/>
        <v>0.45</v>
      </c>
      <c r="M452" s="63">
        <f t="shared" si="39"/>
        <v>204.69841227264001</v>
      </c>
      <c r="N452" s="63">
        <f t="shared" si="40"/>
        <v>38.17789314047991</v>
      </c>
      <c r="O452" s="62">
        <f t="shared" si="41"/>
        <v>5.0855181462709828E-2</v>
      </c>
      <c r="P452" s="63">
        <v>1.58</v>
      </c>
      <c r="X452" s="99" t="s">
        <v>2673</v>
      </c>
      <c r="Y452" s="99" t="s">
        <v>2670</v>
      </c>
      <c r="Z452" s="99">
        <v>70</v>
      </c>
      <c r="AB452" s="103"/>
    </row>
    <row r="453" spans="1:28" ht="15.75">
      <c r="A453" s="66">
        <v>245</v>
      </c>
      <c r="B453" s="66">
        <v>70</v>
      </c>
      <c r="C453" s="66">
        <v>16</v>
      </c>
      <c r="D453" s="66">
        <v>111</v>
      </c>
      <c r="E453" s="67" t="s">
        <v>360</v>
      </c>
      <c r="F453" s="69" t="s">
        <v>6404</v>
      </c>
      <c r="G453" s="68" t="s">
        <v>4864</v>
      </c>
      <c r="H453" s="65" t="s">
        <v>706</v>
      </c>
      <c r="I453" s="101">
        <f t="shared" si="36"/>
        <v>311.06795181623039</v>
      </c>
      <c r="J453" s="63">
        <f t="shared" si="37"/>
        <v>463.02858636038394</v>
      </c>
      <c r="K453" s="63">
        <v>186.9841265952</v>
      </c>
      <c r="L453" s="61">
        <f t="shared" si="38"/>
        <v>0.45</v>
      </c>
      <c r="M453" s="63">
        <f t="shared" si="39"/>
        <v>102.84126962736001</v>
      </c>
      <c r="N453" s="63">
        <f t="shared" si="40"/>
        <v>19.658412659519996</v>
      </c>
      <c r="O453" s="62">
        <f t="shared" si="41"/>
        <v>5.1371945531469995E-2</v>
      </c>
      <c r="P453" s="63">
        <v>2.75</v>
      </c>
      <c r="X453" s="99" t="s">
        <v>2673</v>
      </c>
      <c r="Y453" s="99" t="s">
        <v>2672</v>
      </c>
      <c r="Z453" s="99">
        <v>74</v>
      </c>
      <c r="AB453" s="103"/>
    </row>
    <row r="454" spans="1:28" ht="15.75">
      <c r="A454" s="66">
        <v>245</v>
      </c>
      <c r="B454" s="66">
        <v>65</v>
      </c>
      <c r="C454" s="66">
        <v>17</v>
      </c>
      <c r="D454" s="66">
        <v>111</v>
      </c>
      <c r="E454" s="67" t="s">
        <v>554</v>
      </c>
      <c r="F454" s="69" t="s">
        <v>6404</v>
      </c>
      <c r="G454" s="68" t="s">
        <v>4851</v>
      </c>
      <c r="H454" s="65" t="s">
        <v>707</v>
      </c>
      <c r="I454" s="101">
        <f t="shared" si="36"/>
        <v>387.71176118062078</v>
      </c>
      <c r="J454" s="63">
        <f t="shared" si="37"/>
        <v>590.76826863436804</v>
      </c>
      <c r="K454" s="63">
        <v>239.76911927040001</v>
      </c>
      <c r="L454" s="61">
        <f t="shared" si="38"/>
        <v>0.45</v>
      </c>
      <c r="M454" s="63">
        <f t="shared" si="39"/>
        <v>131.87301559872003</v>
      </c>
      <c r="N454" s="63">
        <f t="shared" si="40"/>
        <v>24.936911927039944</v>
      </c>
      <c r="O454" s="62">
        <f t="shared" si="41"/>
        <v>5.1075294719989596E-2</v>
      </c>
      <c r="P454" s="63">
        <v>2.75</v>
      </c>
      <c r="X454" s="99" t="s">
        <v>2673</v>
      </c>
      <c r="Y454" s="99" t="s">
        <v>2672</v>
      </c>
      <c r="Z454" s="99">
        <v>73</v>
      </c>
      <c r="AB454" s="103"/>
    </row>
    <row r="455" spans="1:28" ht="15.75">
      <c r="A455" s="66">
        <v>265</v>
      </c>
      <c r="B455" s="66">
        <v>35</v>
      </c>
      <c r="C455" s="66">
        <v>19</v>
      </c>
      <c r="D455" s="66">
        <v>98</v>
      </c>
      <c r="E455" s="67" t="s">
        <v>559</v>
      </c>
      <c r="F455" s="69" t="s">
        <v>6404</v>
      </c>
      <c r="G455" s="68" t="s">
        <v>4849</v>
      </c>
      <c r="H455" s="65" t="s">
        <v>708</v>
      </c>
      <c r="I455" s="101">
        <f t="shared" si="36"/>
        <v>612.8632178492735</v>
      </c>
      <c r="J455" s="63">
        <f t="shared" si="37"/>
        <v>967.90829641545588</v>
      </c>
      <c r="K455" s="63">
        <v>396.78210595679997</v>
      </c>
      <c r="L455" s="61">
        <f t="shared" si="38"/>
        <v>0.45</v>
      </c>
      <c r="M455" s="63">
        <f t="shared" si="39"/>
        <v>218.23015827623999</v>
      </c>
      <c r="N455" s="63">
        <f t="shared" si="40"/>
        <v>40.638210595679936</v>
      </c>
      <c r="O455" s="62">
        <f t="shared" si="41"/>
        <v>5.0802576032127005E-2</v>
      </c>
      <c r="P455" s="63">
        <v>1.58</v>
      </c>
      <c r="X455" s="99" t="s">
        <v>2673</v>
      </c>
      <c r="Y455" s="99" t="s">
        <v>2670</v>
      </c>
      <c r="Z455" s="99">
        <v>72</v>
      </c>
      <c r="AB455" s="103"/>
    </row>
    <row r="456" spans="1:28" ht="15.75">
      <c r="A456" s="66">
        <v>275</v>
      </c>
      <c r="B456" s="66">
        <v>30</v>
      </c>
      <c r="C456" s="66">
        <v>20</v>
      </c>
      <c r="D456" s="66">
        <v>97</v>
      </c>
      <c r="E456" s="67" t="s">
        <v>559</v>
      </c>
      <c r="F456" s="69" t="s">
        <v>6404</v>
      </c>
      <c r="G456" s="68" t="s">
        <v>4891</v>
      </c>
      <c r="H456" s="65" t="s">
        <v>709</v>
      </c>
      <c r="I456" s="101">
        <f t="shared" si="36"/>
        <v>639.49369398435829</v>
      </c>
      <c r="J456" s="63">
        <f t="shared" si="37"/>
        <v>1012.2924233072639</v>
      </c>
      <c r="K456" s="63">
        <v>415.12265425919998</v>
      </c>
      <c r="L456" s="61">
        <f t="shared" si="38"/>
        <v>0.45</v>
      </c>
      <c r="M456" s="63">
        <f t="shared" si="39"/>
        <v>228.31745984256</v>
      </c>
      <c r="N456" s="63">
        <f t="shared" si="40"/>
        <v>42.472265425919886</v>
      </c>
      <c r="O456" s="62">
        <f t="shared" si="41"/>
        <v>5.0767386954712071E-2</v>
      </c>
      <c r="P456" s="63">
        <v>1.58</v>
      </c>
      <c r="X456" s="99" t="s">
        <v>2671</v>
      </c>
      <c r="Y456" s="99" t="s">
        <v>2670</v>
      </c>
      <c r="Z456" s="99">
        <v>73</v>
      </c>
      <c r="AB456" s="103"/>
    </row>
    <row r="457" spans="1:28" ht="15.75">
      <c r="A457" s="66">
        <v>255</v>
      </c>
      <c r="B457" s="66">
        <v>40</v>
      </c>
      <c r="C457" s="66">
        <v>20</v>
      </c>
      <c r="D457" s="66">
        <v>101</v>
      </c>
      <c r="E457" s="67" t="s">
        <v>559</v>
      </c>
      <c r="F457" s="69" t="s">
        <v>6404</v>
      </c>
      <c r="G457" s="68" t="s">
        <v>4891</v>
      </c>
      <c r="H457" s="65" t="s">
        <v>710</v>
      </c>
      <c r="I457" s="101">
        <f t="shared" si="36"/>
        <v>581.0365512488064</v>
      </c>
      <c r="J457" s="63">
        <f t="shared" si="37"/>
        <v>914.86385208134402</v>
      </c>
      <c r="K457" s="63">
        <v>374.8629140832</v>
      </c>
      <c r="L457" s="61">
        <f t="shared" si="38"/>
        <v>0.45</v>
      </c>
      <c r="M457" s="63">
        <f t="shared" si="39"/>
        <v>206.17460274576001</v>
      </c>
      <c r="N457" s="63">
        <f t="shared" si="40"/>
        <v>38.446291408319951</v>
      </c>
      <c r="O457" s="62">
        <f t="shared" si="41"/>
        <v>5.0849109950330477E-2</v>
      </c>
      <c r="P457" s="63">
        <v>1.58</v>
      </c>
      <c r="X457" s="99" t="s">
        <v>2673</v>
      </c>
      <c r="Y457" s="99" t="s">
        <v>2670</v>
      </c>
      <c r="Z457" s="99">
        <v>72</v>
      </c>
      <c r="AB457" s="103"/>
    </row>
    <row r="458" spans="1:28" ht="15.75">
      <c r="A458" s="66">
        <v>295</v>
      </c>
      <c r="B458" s="66">
        <v>35</v>
      </c>
      <c r="C458" s="66">
        <v>20</v>
      </c>
      <c r="D458" s="66">
        <v>105</v>
      </c>
      <c r="E458" s="67" t="s">
        <v>559</v>
      </c>
      <c r="F458" s="69" t="s">
        <v>6404</v>
      </c>
      <c r="G458" s="68" t="s">
        <v>4891</v>
      </c>
      <c r="H458" s="65" t="s">
        <v>711</v>
      </c>
      <c r="I458" s="101">
        <f t="shared" si="36"/>
        <v>703.79655099346553</v>
      </c>
      <c r="J458" s="63">
        <f t="shared" si="37"/>
        <v>1119.4638516557759</v>
      </c>
      <c r="K458" s="63">
        <v>459.4083684528</v>
      </c>
      <c r="L458" s="61">
        <f t="shared" si="38"/>
        <v>0.45</v>
      </c>
      <c r="M458" s="63">
        <f t="shared" si="39"/>
        <v>252.67460264904003</v>
      </c>
      <c r="N458" s="63">
        <f t="shared" si="40"/>
        <v>46.900836845279855</v>
      </c>
      <c r="O458" s="62">
        <f t="shared" si="41"/>
        <v>5.0693921468612714E-2</v>
      </c>
      <c r="P458" s="63">
        <v>1.58</v>
      </c>
      <c r="X458" s="99" t="s">
        <v>2673</v>
      </c>
      <c r="Y458" s="99" t="s">
        <v>2670</v>
      </c>
      <c r="Z458" s="99">
        <v>72</v>
      </c>
      <c r="AB458" s="103"/>
    </row>
    <row r="459" spans="1:28" ht="15.75">
      <c r="A459" s="66">
        <v>155</v>
      </c>
      <c r="B459" s="66">
        <v>60</v>
      </c>
      <c r="C459" s="66">
        <v>15</v>
      </c>
      <c r="D459" s="66">
        <v>74</v>
      </c>
      <c r="E459" s="67" t="s">
        <v>360</v>
      </c>
      <c r="F459" s="69" t="s">
        <v>6404</v>
      </c>
      <c r="G459" s="68" t="s">
        <v>4846</v>
      </c>
      <c r="H459" s="65" t="s">
        <v>712</v>
      </c>
      <c r="I459" s="101">
        <f t="shared" si="36"/>
        <v>149.75274262206719</v>
      </c>
      <c r="J459" s="63">
        <f t="shared" si="37"/>
        <v>196.05750437011199</v>
      </c>
      <c r="K459" s="63">
        <v>77.835497673600003</v>
      </c>
      <c r="L459" s="61">
        <f t="shared" si="38"/>
        <v>0.45</v>
      </c>
      <c r="M459" s="63">
        <f t="shared" si="39"/>
        <v>42.809523720480001</v>
      </c>
      <c r="N459" s="63">
        <f t="shared" si="40"/>
        <v>8.743549767359994</v>
      </c>
      <c r="O459" s="62">
        <f t="shared" si="41"/>
        <v>5.3962204877062672E-2</v>
      </c>
      <c r="P459" s="63">
        <v>1.58</v>
      </c>
      <c r="X459" s="99" t="s">
        <v>2671</v>
      </c>
      <c r="Y459" s="99" t="s">
        <v>2673</v>
      </c>
      <c r="Z459" s="99">
        <v>71</v>
      </c>
      <c r="AB459" s="103"/>
    </row>
    <row r="460" spans="1:28" ht="15.75">
      <c r="A460" s="66">
        <v>265</v>
      </c>
      <c r="B460" s="66">
        <v>50</v>
      </c>
      <c r="C460" s="66">
        <v>19</v>
      </c>
      <c r="D460" s="66">
        <v>110</v>
      </c>
      <c r="E460" s="67" t="s">
        <v>362</v>
      </c>
      <c r="F460" s="69" t="s">
        <v>6404</v>
      </c>
      <c r="G460" s="68" t="s">
        <v>4851</v>
      </c>
      <c r="H460" s="65" t="s">
        <v>713</v>
      </c>
      <c r="I460" s="101">
        <f t="shared" si="36"/>
        <v>535.80318944401915</v>
      </c>
      <c r="J460" s="63">
        <f t="shared" si="37"/>
        <v>837.58731574003207</v>
      </c>
      <c r="K460" s="63">
        <v>341.7604610496</v>
      </c>
      <c r="L460" s="61">
        <f t="shared" si="38"/>
        <v>0.45</v>
      </c>
      <c r="M460" s="63">
        <f t="shared" si="39"/>
        <v>187.96825357728002</v>
      </c>
      <c r="N460" s="63">
        <f t="shared" si="40"/>
        <v>35.136046104959917</v>
      </c>
      <c r="O460" s="62">
        <f t="shared" si="41"/>
        <v>5.0758428390762625E-2</v>
      </c>
      <c r="P460" s="63">
        <v>2.75</v>
      </c>
      <c r="X460" s="99" t="s">
        <v>2672</v>
      </c>
      <c r="Y460" s="99" t="s">
        <v>2672</v>
      </c>
      <c r="Z460" s="99">
        <v>73</v>
      </c>
      <c r="AB460" s="103"/>
    </row>
    <row r="461" spans="1:28" ht="15.75">
      <c r="A461" s="66">
        <v>175</v>
      </c>
      <c r="B461" s="66">
        <v>70</v>
      </c>
      <c r="C461" s="66">
        <v>14</v>
      </c>
      <c r="D461" s="66">
        <v>88</v>
      </c>
      <c r="E461" s="67" t="s">
        <v>360</v>
      </c>
      <c r="F461" s="69" t="s">
        <v>6404</v>
      </c>
      <c r="G461" s="68" t="s">
        <v>4846</v>
      </c>
      <c r="H461" s="65" t="s">
        <v>714</v>
      </c>
      <c r="I461" s="101">
        <f t="shared" si="36"/>
        <v>182.22893303070717</v>
      </c>
      <c r="J461" s="63">
        <f t="shared" si="37"/>
        <v>250.18448838451198</v>
      </c>
      <c r="K461" s="63">
        <v>100.2020199936</v>
      </c>
      <c r="L461" s="61">
        <f t="shared" si="38"/>
        <v>0.45</v>
      </c>
      <c r="M461" s="63">
        <f t="shared" si="39"/>
        <v>55.111110996480008</v>
      </c>
      <c r="N461" s="63">
        <f t="shared" si="40"/>
        <v>10.980201999359963</v>
      </c>
      <c r="O461" s="62">
        <f t="shared" si="41"/>
        <v>5.3104988662630637E-2</v>
      </c>
      <c r="P461" s="63">
        <v>1.58</v>
      </c>
      <c r="X461" s="99" t="s">
        <v>2673</v>
      </c>
      <c r="Y461" s="99" t="s">
        <v>2673</v>
      </c>
      <c r="Z461" s="99">
        <v>72</v>
      </c>
      <c r="AB461" s="103"/>
    </row>
    <row r="462" spans="1:28" ht="15.75">
      <c r="A462" s="66">
        <v>225</v>
      </c>
      <c r="B462" s="66">
        <v>60</v>
      </c>
      <c r="C462" s="66">
        <v>17</v>
      </c>
      <c r="D462" s="66">
        <v>99</v>
      </c>
      <c r="E462" s="67" t="s">
        <v>554</v>
      </c>
      <c r="F462" s="69" t="s">
        <v>6404</v>
      </c>
      <c r="G462" s="68" t="s">
        <v>4851</v>
      </c>
      <c r="H462" s="65" t="s">
        <v>715</v>
      </c>
      <c r="I462" s="101">
        <f t="shared" si="36"/>
        <v>350.03938030659839</v>
      </c>
      <c r="J462" s="63">
        <f t="shared" si="37"/>
        <v>527.98096717766407</v>
      </c>
      <c r="K462" s="63">
        <v>213.82395337920002</v>
      </c>
      <c r="L462" s="61">
        <f t="shared" si="38"/>
        <v>0.45</v>
      </c>
      <c r="M462" s="63">
        <f t="shared" si="39"/>
        <v>117.60317435856003</v>
      </c>
      <c r="N462" s="63">
        <f t="shared" si="40"/>
        <v>22.342395337919982</v>
      </c>
      <c r="O462" s="62">
        <f t="shared" si="41"/>
        <v>5.1203168370624649E-2</v>
      </c>
      <c r="P462" s="63">
        <v>2.75</v>
      </c>
      <c r="X462" s="99" t="s">
        <v>2671</v>
      </c>
      <c r="Y462" s="99" t="s">
        <v>2672</v>
      </c>
      <c r="Z462" s="99">
        <v>72</v>
      </c>
      <c r="AB462" s="103"/>
    </row>
    <row r="463" spans="1:28" ht="15.75">
      <c r="A463" s="66">
        <v>225</v>
      </c>
      <c r="B463" s="66">
        <v>55</v>
      </c>
      <c r="C463" s="66">
        <v>17</v>
      </c>
      <c r="D463" s="66">
        <v>101</v>
      </c>
      <c r="E463" s="67" t="s">
        <v>362</v>
      </c>
      <c r="F463" s="69" t="s">
        <v>6404</v>
      </c>
      <c r="G463" s="68" t="s">
        <v>4851</v>
      </c>
      <c r="H463" s="65" t="s">
        <v>716</v>
      </c>
      <c r="I463" s="101">
        <f t="shared" si="36"/>
        <v>350.68890411477116</v>
      </c>
      <c r="J463" s="63">
        <f t="shared" si="37"/>
        <v>529.06350685795201</v>
      </c>
      <c r="K463" s="63">
        <v>214.27128382560002</v>
      </c>
      <c r="L463" s="61">
        <f t="shared" si="38"/>
        <v>0.45</v>
      </c>
      <c r="M463" s="63">
        <f t="shared" si="39"/>
        <v>117.84920610408003</v>
      </c>
      <c r="N463" s="63">
        <f t="shared" si="40"/>
        <v>22.387128382559922</v>
      </c>
      <c r="O463" s="62">
        <f t="shared" si="41"/>
        <v>5.1200706515882342E-2</v>
      </c>
      <c r="P463" s="63">
        <v>2.75</v>
      </c>
      <c r="X463" s="99" t="s">
        <v>2673</v>
      </c>
      <c r="Y463" s="99" t="s">
        <v>2670</v>
      </c>
      <c r="Z463" s="99">
        <v>70</v>
      </c>
      <c r="AB463" s="103"/>
    </row>
    <row r="464" spans="1:28" ht="15.75">
      <c r="A464" s="66">
        <v>235</v>
      </c>
      <c r="B464" s="66">
        <v>60</v>
      </c>
      <c r="C464" s="66">
        <v>18</v>
      </c>
      <c r="D464" s="66">
        <v>107</v>
      </c>
      <c r="E464" s="67" t="s">
        <v>362</v>
      </c>
      <c r="F464" s="69" t="s">
        <v>6404</v>
      </c>
      <c r="G464" s="68" t="s">
        <v>4851</v>
      </c>
      <c r="H464" s="65" t="s">
        <v>717</v>
      </c>
      <c r="I464" s="101">
        <f t="shared" si="36"/>
        <v>426.03366586281606</v>
      </c>
      <c r="J464" s="63">
        <f t="shared" si="37"/>
        <v>654.63810977136006</v>
      </c>
      <c r="K464" s="63">
        <v>266.16161560800003</v>
      </c>
      <c r="L464" s="61">
        <f t="shared" si="38"/>
        <v>0.45</v>
      </c>
      <c r="M464" s="63">
        <f t="shared" si="39"/>
        <v>146.38888858440004</v>
      </c>
      <c r="N464" s="63">
        <f t="shared" si="40"/>
        <v>27.57616156079996</v>
      </c>
      <c r="O464" s="62">
        <f t="shared" si="41"/>
        <v>5.0970383469153384E-2</v>
      </c>
      <c r="P464" s="63">
        <v>2.75</v>
      </c>
      <c r="X464" s="99">
        <v>0</v>
      </c>
      <c r="Y464" s="99">
        <v>0</v>
      </c>
      <c r="Z464" s="99">
        <v>0</v>
      </c>
      <c r="AB464" s="103"/>
    </row>
    <row r="465" spans="1:28" ht="15.75">
      <c r="A465" s="66">
        <v>255</v>
      </c>
      <c r="B465" s="66">
        <v>55</v>
      </c>
      <c r="C465" s="66">
        <v>18</v>
      </c>
      <c r="D465" s="66">
        <v>109</v>
      </c>
      <c r="E465" s="67" t="s">
        <v>465</v>
      </c>
      <c r="F465" s="69" t="s">
        <v>6404</v>
      </c>
      <c r="G465" s="68" t="s">
        <v>4851</v>
      </c>
      <c r="H465" s="65" t="s">
        <v>718</v>
      </c>
      <c r="I465" s="101">
        <f t="shared" si="36"/>
        <v>392.9079516460032</v>
      </c>
      <c r="J465" s="63">
        <f t="shared" si="37"/>
        <v>599.42858607667199</v>
      </c>
      <c r="K465" s="63">
        <v>243.3477628416</v>
      </c>
      <c r="L465" s="61">
        <f t="shared" si="38"/>
        <v>0.45</v>
      </c>
      <c r="M465" s="63">
        <f t="shared" si="39"/>
        <v>133.84126956288</v>
      </c>
      <c r="N465" s="63">
        <f t="shared" si="40"/>
        <v>25.29477628415998</v>
      </c>
      <c r="O465" s="62">
        <f t="shared" si="41"/>
        <v>5.1059759268669118E-2</v>
      </c>
      <c r="P465" s="63">
        <v>2.75</v>
      </c>
      <c r="X465" s="99" t="s">
        <v>2673</v>
      </c>
      <c r="Y465" s="99" t="s">
        <v>2670</v>
      </c>
      <c r="Z465" s="99">
        <v>72</v>
      </c>
      <c r="AB465" s="103"/>
    </row>
    <row r="466" spans="1:28" ht="15.75">
      <c r="A466" s="66">
        <v>255</v>
      </c>
      <c r="B466" s="66">
        <v>30</v>
      </c>
      <c r="C466" s="66">
        <v>19</v>
      </c>
      <c r="D466" s="66">
        <v>91</v>
      </c>
      <c r="E466" s="67" t="s">
        <v>559</v>
      </c>
      <c r="F466" s="69" t="s">
        <v>6404</v>
      </c>
      <c r="G466" s="68" t="s">
        <v>4891</v>
      </c>
      <c r="H466" s="65" t="s">
        <v>723</v>
      </c>
      <c r="I466" s="101">
        <f t="shared" si="36"/>
        <v>518.68226566421754</v>
      </c>
      <c r="J466" s="63">
        <f t="shared" si="37"/>
        <v>810.94004277369595</v>
      </c>
      <c r="K466" s="63">
        <v>331.9191912288</v>
      </c>
      <c r="L466" s="61">
        <f t="shared" si="38"/>
        <v>0.45</v>
      </c>
      <c r="M466" s="63">
        <f t="shared" si="39"/>
        <v>182.55555517584003</v>
      </c>
      <c r="N466" s="63">
        <f t="shared" si="40"/>
        <v>34.15191912287986</v>
      </c>
      <c r="O466" s="62">
        <f t="shared" si="41"/>
        <v>5.0957925320030857E-2</v>
      </c>
      <c r="P466" s="63">
        <v>1.58</v>
      </c>
      <c r="X466" s="99">
        <v>0</v>
      </c>
      <c r="Y466" s="99">
        <v>0</v>
      </c>
      <c r="Z466" s="99">
        <v>0</v>
      </c>
      <c r="AB466" s="103"/>
    </row>
    <row r="467" spans="1:28" ht="15.75">
      <c r="A467" s="66">
        <v>265</v>
      </c>
      <c r="B467" s="66">
        <v>30</v>
      </c>
      <c r="C467" s="66">
        <v>19</v>
      </c>
      <c r="D467" s="66">
        <v>93</v>
      </c>
      <c r="E467" s="67" t="s">
        <v>559</v>
      </c>
      <c r="F467" s="69" t="s">
        <v>6404</v>
      </c>
      <c r="G467" s="68" t="s">
        <v>4891</v>
      </c>
      <c r="H467" s="65" t="s">
        <v>724</v>
      </c>
      <c r="I467" s="101">
        <f t="shared" si="36"/>
        <v>525.82702755411833</v>
      </c>
      <c r="J467" s="63">
        <f t="shared" si="37"/>
        <v>822.84797925686394</v>
      </c>
      <c r="K467" s="63">
        <v>336.8398261392</v>
      </c>
      <c r="L467" s="61">
        <f t="shared" si="38"/>
        <v>0.45</v>
      </c>
      <c r="M467" s="63">
        <f t="shared" si="39"/>
        <v>185.26190437656001</v>
      </c>
      <c r="N467" s="63">
        <f t="shared" si="40"/>
        <v>34.643982613919889</v>
      </c>
      <c r="O467" s="62">
        <f t="shared" si="41"/>
        <v>5.094406259671614E-2</v>
      </c>
      <c r="P467" s="63">
        <v>1.58</v>
      </c>
      <c r="X467" s="99" t="s">
        <v>2673</v>
      </c>
      <c r="Y467" s="99" t="s">
        <v>2670</v>
      </c>
      <c r="Z467" s="99">
        <v>73</v>
      </c>
      <c r="AB467" s="103"/>
    </row>
    <row r="468" spans="1:28" ht="15.75">
      <c r="A468" s="66">
        <v>195</v>
      </c>
      <c r="B468" s="66">
        <v>65</v>
      </c>
      <c r="C468" s="66">
        <v>15</v>
      </c>
      <c r="D468" s="66">
        <v>95</v>
      </c>
      <c r="E468" s="67" t="s">
        <v>360</v>
      </c>
      <c r="F468" s="69" t="s">
        <v>6404</v>
      </c>
      <c r="G468" s="68" t="s">
        <v>4846</v>
      </c>
      <c r="H468" s="65" t="s">
        <v>726</v>
      </c>
      <c r="I468" s="101">
        <f t="shared" si="36"/>
        <v>182.22893303070717</v>
      </c>
      <c r="J468" s="63">
        <f t="shared" si="37"/>
        <v>250.18448838451198</v>
      </c>
      <c r="K468" s="63">
        <v>100.2020199936</v>
      </c>
      <c r="L468" s="61">
        <f t="shared" si="38"/>
        <v>0.45</v>
      </c>
      <c r="M468" s="63">
        <f t="shared" si="39"/>
        <v>55.111110996480008</v>
      </c>
      <c r="N468" s="63">
        <f t="shared" si="40"/>
        <v>10.980201999359963</v>
      </c>
      <c r="O468" s="62">
        <f t="shared" si="41"/>
        <v>5.3104988662630637E-2</v>
      </c>
      <c r="P468" s="63">
        <v>1.58</v>
      </c>
      <c r="X468" s="99" t="s">
        <v>2673</v>
      </c>
      <c r="Y468" s="99" t="s">
        <v>2670</v>
      </c>
      <c r="Z468" s="99">
        <v>73</v>
      </c>
      <c r="AB468" s="103"/>
    </row>
    <row r="469" spans="1:28" ht="15.75">
      <c r="A469" s="66">
        <v>205</v>
      </c>
      <c r="B469" s="66">
        <v>55</v>
      </c>
      <c r="C469" s="66">
        <v>17</v>
      </c>
      <c r="D469" s="66">
        <v>91</v>
      </c>
      <c r="E469" s="67" t="s">
        <v>554</v>
      </c>
      <c r="F469" s="69" t="s">
        <v>6404</v>
      </c>
      <c r="G469" s="68" t="s">
        <v>4854</v>
      </c>
      <c r="H469" s="65" t="s">
        <v>727</v>
      </c>
      <c r="I469" s="101">
        <f t="shared" si="36"/>
        <v>301.7413137345024</v>
      </c>
      <c r="J469" s="63">
        <f t="shared" si="37"/>
        <v>449.37178955750403</v>
      </c>
      <c r="K469" s="63">
        <v>182.5108221312</v>
      </c>
      <c r="L469" s="61">
        <f t="shared" si="38"/>
        <v>0.45</v>
      </c>
      <c r="M469" s="63">
        <f t="shared" si="39"/>
        <v>100.38095217216001</v>
      </c>
      <c r="N469" s="63">
        <f t="shared" si="40"/>
        <v>19.211082213119994</v>
      </c>
      <c r="O469" s="62">
        <f t="shared" si="41"/>
        <v>5.1728679943983412E-2</v>
      </c>
      <c r="P469" s="63">
        <v>1.58</v>
      </c>
      <c r="X469" s="99" t="s">
        <v>2673</v>
      </c>
      <c r="Y469" s="99" t="s">
        <v>2672</v>
      </c>
      <c r="Z469" s="99">
        <v>71</v>
      </c>
      <c r="AB469" s="103"/>
    </row>
    <row r="470" spans="1:28" ht="15.75">
      <c r="A470" s="66">
        <v>205</v>
      </c>
      <c r="B470" s="66">
        <v>55</v>
      </c>
      <c r="C470" s="66">
        <v>16</v>
      </c>
      <c r="D470" s="66">
        <v>94</v>
      </c>
      <c r="E470" s="67" t="s">
        <v>554</v>
      </c>
      <c r="F470" s="69" t="s">
        <v>6404</v>
      </c>
      <c r="G470" s="68" t="s">
        <v>4854</v>
      </c>
      <c r="H470" s="65" t="s">
        <v>729</v>
      </c>
      <c r="I470" s="101">
        <f t="shared" si="36"/>
        <v>197.81750442685436</v>
      </c>
      <c r="J470" s="63">
        <f t="shared" si="37"/>
        <v>276.16544071142397</v>
      </c>
      <c r="K470" s="63">
        <v>110.9379507072</v>
      </c>
      <c r="L470" s="61">
        <f t="shared" si="38"/>
        <v>0.45</v>
      </c>
      <c r="M470" s="63">
        <f t="shared" si="39"/>
        <v>61.015872888960004</v>
      </c>
      <c r="N470" s="63">
        <f t="shared" si="40"/>
        <v>12.053795070719957</v>
      </c>
      <c r="O470" s="62">
        <f t="shared" si="41"/>
        <v>5.2812879113327139E-2</v>
      </c>
      <c r="P470" s="63">
        <v>1.58</v>
      </c>
      <c r="X470" s="99" t="s">
        <v>2673</v>
      </c>
      <c r="Y470" s="99" t="s">
        <v>2670</v>
      </c>
      <c r="Z470" s="99">
        <v>72</v>
      </c>
      <c r="AB470" s="103"/>
    </row>
    <row r="471" spans="1:28" ht="15.75">
      <c r="A471" s="66">
        <v>205</v>
      </c>
      <c r="B471" s="66">
        <v>50</v>
      </c>
      <c r="C471" s="66">
        <v>17</v>
      </c>
      <c r="D471" s="66">
        <v>93</v>
      </c>
      <c r="E471" s="67" t="s">
        <v>465</v>
      </c>
      <c r="F471" s="69" t="s">
        <v>6404</v>
      </c>
      <c r="G471" s="68" t="s">
        <v>4854</v>
      </c>
      <c r="H471" s="65" t="s">
        <v>730</v>
      </c>
      <c r="I471" s="101">
        <f t="shared" si="36"/>
        <v>316.03083751430393</v>
      </c>
      <c r="J471" s="63">
        <f t="shared" si="37"/>
        <v>473.18766252384</v>
      </c>
      <c r="K471" s="63">
        <v>192.35209195199999</v>
      </c>
      <c r="L471" s="61">
        <f t="shared" si="38"/>
        <v>0.45</v>
      </c>
      <c r="M471" s="63">
        <f t="shared" si="39"/>
        <v>105.7936505736</v>
      </c>
      <c r="N471" s="63">
        <f t="shared" si="40"/>
        <v>20.195209195199936</v>
      </c>
      <c r="O471" s="62">
        <f t="shared" si="41"/>
        <v>5.1641674247922272E-2</v>
      </c>
      <c r="P471" s="63">
        <v>1.58</v>
      </c>
      <c r="X471" s="99" t="s">
        <v>2673</v>
      </c>
      <c r="Y471" s="99" t="s">
        <v>2673</v>
      </c>
      <c r="Z471" s="99">
        <v>71</v>
      </c>
      <c r="AB471" s="103"/>
    </row>
    <row r="472" spans="1:28" ht="15.75">
      <c r="A472" s="66">
        <v>265</v>
      </c>
      <c r="B472" s="66">
        <v>50</v>
      </c>
      <c r="C472" s="66">
        <v>19</v>
      </c>
      <c r="D472" s="66">
        <v>110</v>
      </c>
      <c r="E472" s="67" t="s">
        <v>554</v>
      </c>
      <c r="F472" s="69" t="s">
        <v>6404</v>
      </c>
      <c r="G472" s="68" t="s">
        <v>4856</v>
      </c>
      <c r="H472" s="65" t="s">
        <v>731</v>
      </c>
      <c r="I472" s="101">
        <f t="shared" ref="I472:I535" si="42">(IF($I$7="",$I$5*$U$4*(1-$I$6),$I$7*$I$4)+($I$4*(K472*(1-VLOOKUP(F472,$K$4:$N$20,3,0))+P472+$I$9)))*$U$9</f>
        <v>534.50414182767361</v>
      </c>
      <c r="J472" s="63">
        <f t="shared" ref="J472:J535" si="43">($I$4*(K472+P472+$I$9)+$I$5*$U$4)*$U$9</f>
        <v>835.42223637945597</v>
      </c>
      <c r="K472" s="63">
        <v>340.86580015679999</v>
      </c>
      <c r="L472" s="61">
        <f t="shared" ref="L472:L535" si="44">VLOOKUP(F472,$K$4:$N$20,4,0)</f>
        <v>0.45</v>
      </c>
      <c r="M472" s="63">
        <f t="shared" ref="M472:M535" si="45">K472*(1-L472)</f>
        <v>187.47619008624002</v>
      </c>
      <c r="N472" s="63">
        <f t="shared" ref="N472:N535" si="46">(I472/$U$9)-(IF($I$7="",$I$5*$U$4*(1-$I$6)*(1-$I$8),$I$7*$I$4*(1-$I$8))+$I$4*(M472+P472+$I$9*(1-30%)))</f>
        <v>35.046580015679979</v>
      </c>
      <c r="O472" s="62">
        <f t="shared" ref="O472:O535" si="47">N472/(($I$4*(K472+$I$9+P472))+$I$5*$U$4)</f>
        <v>5.0760393932956602E-2</v>
      </c>
      <c r="P472" s="63">
        <v>2.75</v>
      </c>
      <c r="X472" s="99" t="s">
        <v>2672</v>
      </c>
      <c r="Y472" s="99" t="s">
        <v>2673</v>
      </c>
      <c r="Z472" s="99">
        <v>72</v>
      </c>
      <c r="AB472" s="103"/>
    </row>
    <row r="473" spans="1:28" ht="15.75">
      <c r="A473" s="66">
        <v>275</v>
      </c>
      <c r="B473" s="66">
        <v>45</v>
      </c>
      <c r="C473" s="66">
        <v>20</v>
      </c>
      <c r="D473" s="66">
        <v>110</v>
      </c>
      <c r="E473" s="67" t="s">
        <v>554</v>
      </c>
      <c r="F473" s="69" t="s">
        <v>6404</v>
      </c>
      <c r="G473" s="68" t="s">
        <v>4856</v>
      </c>
      <c r="H473" s="65" t="s">
        <v>732</v>
      </c>
      <c r="I473" s="101">
        <f t="shared" si="42"/>
        <v>600.1060464531264</v>
      </c>
      <c r="J473" s="63">
        <f t="shared" si="43"/>
        <v>944.75874408854406</v>
      </c>
      <c r="K473" s="63">
        <v>386.04617524320003</v>
      </c>
      <c r="L473" s="61">
        <f t="shared" si="44"/>
        <v>0.45</v>
      </c>
      <c r="M473" s="63">
        <f t="shared" si="45"/>
        <v>212.32539638376002</v>
      </c>
      <c r="N473" s="63">
        <f t="shared" si="46"/>
        <v>39.564617524319942</v>
      </c>
      <c r="O473" s="62">
        <f t="shared" si="47"/>
        <v>5.0672393882538531E-2</v>
      </c>
      <c r="P473" s="63">
        <v>2.75</v>
      </c>
      <c r="X473" s="99" t="s">
        <v>2672</v>
      </c>
      <c r="Y473" s="99" t="s">
        <v>2672</v>
      </c>
      <c r="Z473" s="99">
        <v>73</v>
      </c>
      <c r="AB473" s="103"/>
    </row>
    <row r="474" spans="1:28" ht="15.75">
      <c r="A474" s="66">
        <v>205</v>
      </c>
      <c r="B474" s="66">
        <v>60</v>
      </c>
      <c r="C474" s="66">
        <v>16</v>
      </c>
      <c r="D474" s="66">
        <v>92</v>
      </c>
      <c r="E474" s="67" t="s">
        <v>554</v>
      </c>
      <c r="F474" s="69" t="s">
        <v>6404</v>
      </c>
      <c r="G474" s="68" t="s">
        <v>4851</v>
      </c>
      <c r="H474" s="65" t="s">
        <v>734</v>
      </c>
      <c r="I474" s="101">
        <f t="shared" si="42"/>
        <v>225.33080913742077</v>
      </c>
      <c r="J474" s="63">
        <f t="shared" si="43"/>
        <v>320.13334856236798</v>
      </c>
      <c r="K474" s="63">
        <v>127.9365076704</v>
      </c>
      <c r="L474" s="61">
        <f t="shared" si="44"/>
        <v>0.45</v>
      </c>
      <c r="M474" s="63">
        <f t="shared" si="45"/>
        <v>70.365079218720012</v>
      </c>
      <c r="N474" s="63">
        <f t="shared" si="46"/>
        <v>13.753650767039943</v>
      </c>
      <c r="O474" s="62">
        <f t="shared" si="47"/>
        <v>5.1984329351667566E-2</v>
      </c>
      <c r="P474" s="63">
        <v>2.75</v>
      </c>
      <c r="X474" s="99" t="s">
        <v>2673</v>
      </c>
      <c r="Y474" s="99" t="s">
        <v>2672</v>
      </c>
      <c r="Z474" s="99">
        <v>69</v>
      </c>
      <c r="AB474" s="103"/>
    </row>
    <row r="475" spans="1:28" ht="15.75">
      <c r="A475" s="66">
        <v>205</v>
      </c>
      <c r="B475" s="66">
        <v>60</v>
      </c>
      <c r="C475" s="66">
        <v>16</v>
      </c>
      <c r="D475" s="66">
        <v>92</v>
      </c>
      <c r="E475" s="67" t="s">
        <v>362</v>
      </c>
      <c r="F475" s="69" t="s">
        <v>6404</v>
      </c>
      <c r="G475" s="68" t="s">
        <v>4854</v>
      </c>
      <c r="H475" s="65" t="s">
        <v>735</v>
      </c>
      <c r="I475" s="101">
        <f t="shared" si="42"/>
        <v>273.16226617489917</v>
      </c>
      <c r="J475" s="63">
        <f t="shared" si="43"/>
        <v>401.74004362483197</v>
      </c>
      <c r="K475" s="63">
        <v>162.82828248959999</v>
      </c>
      <c r="L475" s="61">
        <f t="shared" si="44"/>
        <v>0.45</v>
      </c>
      <c r="M475" s="63">
        <f t="shared" si="45"/>
        <v>89.55555536928</v>
      </c>
      <c r="N475" s="63">
        <f t="shared" si="46"/>
        <v>17.242828248959967</v>
      </c>
      <c r="O475" s="62">
        <f t="shared" si="47"/>
        <v>5.1933638461804418E-2</v>
      </c>
      <c r="P475" s="63">
        <v>1.58</v>
      </c>
      <c r="X475" s="99" t="s">
        <v>2673</v>
      </c>
      <c r="Y475" s="99" t="s">
        <v>2672</v>
      </c>
      <c r="Z475" s="99">
        <v>72</v>
      </c>
      <c r="AB475" s="103"/>
    </row>
    <row r="476" spans="1:28" ht="15.75">
      <c r="A476" s="66">
        <v>245</v>
      </c>
      <c r="B476" s="66">
        <v>40</v>
      </c>
      <c r="C476" s="66">
        <v>18</v>
      </c>
      <c r="D476" s="66">
        <v>93</v>
      </c>
      <c r="E476" s="67" t="s">
        <v>559</v>
      </c>
      <c r="F476" s="69" t="s">
        <v>6404</v>
      </c>
      <c r="G476" s="68" t="s">
        <v>4849</v>
      </c>
      <c r="H476" s="65" t="s">
        <v>737</v>
      </c>
      <c r="I476" s="101">
        <f t="shared" si="42"/>
        <v>377.73559929072002</v>
      </c>
      <c r="J476" s="63">
        <f t="shared" si="43"/>
        <v>576.02893215120002</v>
      </c>
      <c r="K476" s="63">
        <v>234.84848436000001</v>
      </c>
      <c r="L476" s="61">
        <f t="shared" si="44"/>
        <v>0.45</v>
      </c>
      <c r="M476" s="63">
        <f t="shared" si="45"/>
        <v>129.16666639800002</v>
      </c>
      <c r="N476" s="63">
        <f t="shared" si="46"/>
        <v>24.444848435999972</v>
      </c>
      <c r="O476" s="62">
        <f t="shared" si="47"/>
        <v>5.1348578095025368E-2</v>
      </c>
      <c r="P476" s="63">
        <v>1.58</v>
      </c>
      <c r="X476" s="99">
        <v>0</v>
      </c>
      <c r="Y476" s="99">
        <v>0</v>
      </c>
      <c r="Z476" s="99">
        <v>0</v>
      </c>
      <c r="AB476" s="103"/>
    </row>
    <row r="477" spans="1:28" ht="15.75">
      <c r="A477" s="66">
        <v>265</v>
      </c>
      <c r="B477" s="66">
        <v>35</v>
      </c>
      <c r="C477" s="66">
        <v>20</v>
      </c>
      <c r="D477" s="66">
        <v>95</v>
      </c>
      <c r="E477" s="67" t="s">
        <v>559</v>
      </c>
      <c r="F477" s="69" t="s">
        <v>6404</v>
      </c>
      <c r="G477" s="68" t="s">
        <v>4891</v>
      </c>
      <c r="H477" s="65" t="s">
        <v>739</v>
      </c>
      <c r="I477" s="101">
        <f t="shared" si="42"/>
        <v>610.26512261658229</v>
      </c>
      <c r="J477" s="63">
        <f t="shared" si="43"/>
        <v>963.5781376943039</v>
      </c>
      <c r="K477" s="63">
        <v>394.99278417119996</v>
      </c>
      <c r="L477" s="61">
        <f t="shared" si="44"/>
        <v>0.45</v>
      </c>
      <c r="M477" s="63">
        <f t="shared" si="45"/>
        <v>217.24603129415999</v>
      </c>
      <c r="N477" s="63">
        <f t="shared" si="46"/>
        <v>40.45927841711989</v>
      </c>
      <c r="O477" s="62">
        <f t="shared" si="47"/>
        <v>5.0806182674358595E-2</v>
      </c>
      <c r="P477" s="63">
        <v>1.58</v>
      </c>
      <c r="X477" s="99" t="s">
        <v>2671</v>
      </c>
      <c r="Y477" s="99" t="s">
        <v>2672</v>
      </c>
      <c r="Z477" s="99">
        <v>72</v>
      </c>
      <c r="AB477" s="103"/>
    </row>
    <row r="478" spans="1:28" ht="15.75">
      <c r="A478" s="66">
        <v>305</v>
      </c>
      <c r="B478" s="66">
        <v>30</v>
      </c>
      <c r="C478" s="66">
        <v>20</v>
      </c>
      <c r="D478" s="66">
        <v>99</v>
      </c>
      <c r="E478" s="67" t="s">
        <v>559</v>
      </c>
      <c r="F478" s="69" t="s">
        <v>6404</v>
      </c>
      <c r="G478" s="68" t="s">
        <v>4891</v>
      </c>
      <c r="H478" s="65" t="s">
        <v>740</v>
      </c>
      <c r="I478" s="101">
        <f t="shared" si="42"/>
        <v>748.61369375738877</v>
      </c>
      <c r="J478" s="63">
        <f t="shared" si="43"/>
        <v>1194.1590895956481</v>
      </c>
      <c r="K478" s="63">
        <v>490.27416925440002</v>
      </c>
      <c r="L478" s="61">
        <f t="shared" si="44"/>
        <v>0.45</v>
      </c>
      <c r="M478" s="63">
        <f t="shared" si="45"/>
        <v>269.65079308992006</v>
      </c>
      <c r="N478" s="63">
        <f t="shared" si="46"/>
        <v>49.987416925439902</v>
      </c>
      <c r="O478" s="62">
        <f t="shared" si="47"/>
        <v>5.065051633971393E-2</v>
      </c>
      <c r="P478" s="63">
        <v>1.58</v>
      </c>
      <c r="X478" s="99" t="s">
        <v>2671</v>
      </c>
      <c r="Y478" s="99" t="s">
        <v>2673</v>
      </c>
      <c r="Z478" s="99">
        <v>73</v>
      </c>
      <c r="AB478" s="103"/>
    </row>
    <row r="479" spans="1:28" ht="15.75">
      <c r="A479" s="66">
        <v>205</v>
      </c>
      <c r="B479" s="66">
        <v>82</v>
      </c>
      <c r="C479" s="66">
        <v>16</v>
      </c>
      <c r="D479" s="66">
        <v>110</v>
      </c>
      <c r="E479" s="67" t="s">
        <v>360</v>
      </c>
      <c r="F479" s="69" t="s">
        <v>6404</v>
      </c>
      <c r="G479" s="68" t="s">
        <v>4864</v>
      </c>
      <c r="H479" s="65" t="s">
        <v>741</v>
      </c>
      <c r="I479" s="101">
        <f t="shared" si="42"/>
        <v>296.77842803642881</v>
      </c>
      <c r="J479" s="63">
        <f t="shared" si="43"/>
        <v>439.21271339404797</v>
      </c>
      <c r="K479" s="63">
        <v>177.1428567744</v>
      </c>
      <c r="L479" s="61">
        <f t="shared" si="44"/>
        <v>0.45</v>
      </c>
      <c r="M479" s="63">
        <f t="shared" si="45"/>
        <v>97.42857122592001</v>
      </c>
      <c r="N479" s="63">
        <f t="shared" si="46"/>
        <v>18.674285677439997</v>
      </c>
      <c r="O479" s="62">
        <f t="shared" si="47"/>
        <v>5.1446337914699818E-2</v>
      </c>
      <c r="P479" s="63">
        <v>2.75</v>
      </c>
      <c r="X479" s="99" t="s">
        <v>2673</v>
      </c>
      <c r="Y479" s="99" t="s">
        <v>2670</v>
      </c>
      <c r="Z479" s="99">
        <v>72</v>
      </c>
      <c r="AB479" s="103"/>
    </row>
    <row r="480" spans="1:28" ht="15.75">
      <c r="A480" s="66">
        <v>195</v>
      </c>
      <c r="B480" s="66">
        <v>55</v>
      </c>
      <c r="C480" s="66">
        <v>16</v>
      </c>
      <c r="D480" s="66">
        <v>87</v>
      </c>
      <c r="E480" s="67" t="s">
        <v>465</v>
      </c>
      <c r="F480" s="69" t="s">
        <v>6404</v>
      </c>
      <c r="G480" s="68" t="s">
        <v>4854</v>
      </c>
      <c r="H480" s="65" t="s">
        <v>742</v>
      </c>
      <c r="I480" s="101">
        <f t="shared" si="42"/>
        <v>247.18131384798716</v>
      </c>
      <c r="J480" s="63">
        <f t="shared" si="43"/>
        <v>358.438456413312</v>
      </c>
      <c r="K480" s="63">
        <v>144.93506463360001</v>
      </c>
      <c r="L480" s="61">
        <f t="shared" si="44"/>
        <v>0.45</v>
      </c>
      <c r="M480" s="63">
        <f t="shared" si="45"/>
        <v>79.714285548480007</v>
      </c>
      <c r="N480" s="63">
        <f t="shared" si="46"/>
        <v>15.453506463359957</v>
      </c>
      <c r="O480" s="62">
        <f t="shared" si="47"/>
        <v>5.216723397308743E-2</v>
      </c>
      <c r="P480" s="63">
        <v>1.58</v>
      </c>
      <c r="X480" s="99" t="s">
        <v>2673</v>
      </c>
      <c r="Y480" s="99" t="s">
        <v>2672</v>
      </c>
      <c r="Z480" s="99">
        <v>70</v>
      </c>
      <c r="AB480" s="103"/>
    </row>
    <row r="481" spans="1:28" ht="15.75">
      <c r="A481" s="66">
        <v>235</v>
      </c>
      <c r="B481" s="66">
        <v>55</v>
      </c>
      <c r="C481" s="66">
        <v>17</v>
      </c>
      <c r="D481" s="66">
        <v>99</v>
      </c>
      <c r="E481" s="67" t="s">
        <v>465</v>
      </c>
      <c r="F481" s="69" t="s">
        <v>6404</v>
      </c>
      <c r="G481" s="68" t="s">
        <v>4851</v>
      </c>
      <c r="H481" s="65" t="s">
        <v>743</v>
      </c>
      <c r="I481" s="101">
        <f t="shared" si="42"/>
        <v>375.37080882533758</v>
      </c>
      <c r="J481" s="63">
        <f t="shared" si="43"/>
        <v>570.20001470889599</v>
      </c>
      <c r="K481" s="63">
        <v>231.2698407888</v>
      </c>
      <c r="L481" s="61">
        <f t="shared" si="44"/>
        <v>0.45</v>
      </c>
      <c r="M481" s="63">
        <f t="shared" si="45"/>
        <v>127.19841243384001</v>
      </c>
      <c r="N481" s="63">
        <f t="shared" si="46"/>
        <v>24.086984078879937</v>
      </c>
      <c r="O481" s="62">
        <f t="shared" si="47"/>
        <v>5.1114082749233597E-2</v>
      </c>
      <c r="P481" s="63">
        <v>2.75</v>
      </c>
      <c r="X481" s="99">
        <v>0</v>
      </c>
      <c r="Y481" s="99">
        <v>0</v>
      </c>
      <c r="Z481" s="99">
        <v>0</v>
      </c>
      <c r="AB481" s="103"/>
    </row>
    <row r="482" spans="1:28" ht="15.75">
      <c r="A482" s="66">
        <v>215</v>
      </c>
      <c r="B482" s="66">
        <v>50</v>
      </c>
      <c r="C482" s="66">
        <v>17</v>
      </c>
      <c r="D482" s="66">
        <v>95</v>
      </c>
      <c r="E482" s="67" t="s">
        <v>362</v>
      </c>
      <c r="F482" s="69" t="s">
        <v>6404</v>
      </c>
      <c r="G482" s="68" t="s">
        <v>4854</v>
      </c>
      <c r="H482" s="65" t="s">
        <v>744</v>
      </c>
      <c r="I482" s="101">
        <f t="shared" si="42"/>
        <v>351.754646963808</v>
      </c>
      <c r="J482" s="63">
        <f t="shared" si="43"/>
        <v>532.72734493968005</v>
      </c>
      <c r="K482" s="63">
        <v>216.95526650400001</v>
      </c>
      <c r="L482" s="61">
        <f t="shared" si="44"/>
        <v>0.45</v>
      </c>
      <c r="M482" s="63">
        <f t="shared" si="45"/>
        <v>119.32539657720001</v>
      </c>
      <c r="N482" s="63">
        <f t="shared" si="46"/>
        <v>22.655526650399963</v>
      </c>
      <c r="O482" s="62">
        <f t="shared" si="47"/>
        <v>5.1458194341587465E-2</v>
      </c>
      <c r="P482" s="63">
        <v>1.58</v>
      </c>
      <c r="X482" s="99" t="s">
        <v>2673</v>
      </c>
      <c r="Y482" s="99" t="s">
        <v>2672</v>
      </c>
      <c r="Z482" s="99">
        <v>73</v>
      </c>
      <c r="AB482" s="103"/>
    </row>
    <row r="483" spans="1:28" ht="15.75">
      <c r="A483" s="66">
        <v>185</v>
      </c>
      <c r="B483" s="66">
        <v>60</v>
      </c>
      <c r="C483" s="66">
        <v>15</v>
      </c>
      <c r="D483" s="66">
        <v>84</v>
      </c>
      <c r="E483" s="67" t="s">
        <v>554</v>
      </c>
      <c r="F483" s="69" t="s">
        <v>6404</v>
      </c>
      <c r="G483" s="68" t="s">
        <v>4895</v>
      </c>
      <c r="H483" s="65" t="s">
        <v>746</v>
      </c>
      <c r="I483" s="101">
        <f t="shared" si="42"/>
        <v>180.28036160618879</v>
      </c>
      <c r="J483" s="63">
        <f t="shared" si="43"/>
        <v>246.93686934364797</v>
      </c>
      <c r="K483" s="63">
        <v>98.860028654399997</v>
      </c>
      <c r="L483" s="61">
        <f t="shared" si="44"/>
        <v>0.45</v>
      </c>
      <c r="M483" s="63">
        <f t="shared" si="45"/>
        <v>54.373015759920001</v>
      </c>
      <c r="N483" s="63">
        <f t="shared" si="46"/>
        <v>10.846002865439999</v>
      </c>
      <c r="O483" s="62">
        <f t="shared" si="47"/>
        <v>5.3145824283205537E-2</v>
      </c>
      <c r="P483" s="63">
        <v>1.58</v>
      </c>
      <c r="X483" s="99">
        <v>0</v>
      </c>
      <c r="Y483" s="99">
        <v>0</v>
      </c>
      <c r="Z483" s="99">
        <v>0</v>
      </c>
      <c r="AB483" s="103"/>
    </row>
    <row r="484" spans="1:28" ht="15.75">
      <c r="A484" s="66">
        <v>185</v>
      </c>
      <c r="B484" s="66">
        <v>60</v>
      </c>
      <c r="C484" s="66">
        <v>15</v>
      </c>
      <c r="D484" s="66">
        <v>88</v>
      </c>
      <c r="E484" s="67" t="s">
        <v>554</v>
      </c>
      <c r="F484" s="69" t="s">
        <v>6404</v>
      </c>
      <c r="G484" s="68" t="s">
        <v>4895</v>
      </c>
      <c r="H484" s="65" t="s">
        <v>747</v>
      </c>
      <c r="I484" s="101">
        <f t="shared" si="42"/>
        <v>189.37369492060796</v>
      </c>
      <c r="J484" s="63">
        <f t="shared" si="43"/>
        <v>262.09242486767999</v>
      </c>
      <c r="K484" s="63">
        <v>105.122654904</v>
      </c>
      <c r="L484" s="61">
        <f t="shared" si="44"/>
        <v>0.45</v>
      </c>
      <c r="M484" s="63">
        <f t="shared" si="45"/>
        <v>57.817460197200006</v>
      </c>
      <c r="N484" s="63">
        <f t="shared" si="46"/>
        <v>11.472265490399991</v>
      </c>
      <c r="O484" s="62">
        <f t="shared" si="47"/>
        <v>5.2963916261189826E-2</v>
      </c>
      <c r="P484" s="63">
        <v>1.58</v>
      </c>
      <c r="X484" s="99">
        <v>0</v>
      </c>
      <c r="Y484" s="99">
        <v>0</v>
      </c>
      <c r="Z484" s="99">
        <v>0</v>
      </c>
      <c r="AB484" s="103"/>
    </row>
    <row r="485" spans="1:28" ht="15.75">
      <c r="A485" s="66">
        <v>195</v>
      </c>
      <c r="B485" s="66">
        <v>65</v>
      </c>
      <c r="C485" s="66">
        <v>15</v>
      </c>
      <c r="D485" s="66">
        <v>91</v>
      </c>
      <c r="E485" s="67" t="s">
        <v>465</v>
      </c>
      <c r="F485" s="69" t="s">
        <v>6404</v>
      </c>
      <c r="G485" s="68" t="s">
        <v>4895</v>
      </c>
      <c r="H485" s="65" t="s">
        <v>748</v>
      </c>
      <c r="I485" s="101">
        <f t="shared" si="42"/>
        <v>161.44417116917759</v>
      </c>
      <c r="J485" s="63">
        <f t="shared" si="43"/>
        <v>215.54321861529598</v>
      </c>
      <c r="K485" s="63">
        <v>85.887445708800001</v>
      </c>
      <c r="L485" s="61">
        <f t="shared" si="44"/>
        <v>0.45</v>
      </c>
      <c r="M485" s="63">
        <f t="shared" si="45"/>
        <v>47.238095139840006</v>
      </c>
      <c r="N485" s="63">
        <f t="shared" si="46"/>
        <v>9.5487445708799896</v>
      </c>
      <c r="O485" s="62">
        <f t="shared" si="47"/>
        <v>5.3604010392859842E-2</v>
      </c>
      <c r="P485" s="63">
        <v>1.58</v>
      </c>
      <c r="X485" s="99">
        <v>0</v>
      </c>
      <c r="Y485" s="99">
        <v>0</v>
      </c>
      <c r="Z485" s="99">
        <v>0</v>
      </c>
      <c r="AB485" s="103"/>
    </row>
    <row r="486" spans="1:28" ht="15.75">
      <c r="A486" s="66">
        <v>195</v>
      </c>
      <c r="B486" s="66">
        <v>65</v>
      </c>
      <c r="C486" s="66">
        <v>15</v>
      </c>
      <c r="D486" s="66">
        <v>91</v>
      </c>
      <c r="E486" s="67" t="s">
        <v>554</v>
      </c>
      <c r="F486" s="69" t="s">
        <v>6404</v>
      </c>
      <c r="G486" s="68" t="s">
        <v>4895</v>
      </c>
      <c r="H486" s="65" t="s">
        <v>749</v>
      </c>
      <c r="I486" s="101">
        <f t="shared" si="42"/>
        <v>155.59845689562238</v>
      </c>
      <c r="J486" s="63">
        <f t="shared" si="43"/>
        <v>205.80036149270396</v>
      </c>
      <c r="K486" s="63">
        <v>81.861471691199995</v>
      </c>
      <c r="L486" s="61">
        <f t="shared" si="44"/>
        <v>0.45</v>
      </c>
      <c r="M486" s="63">
        <f t="shared" si="45"/>
        <v>45.02380943016</v>
      </c>
      <c r="N486" s="63">
        <f t="shared" si="46"/>
        <v>9.1461471691199989</v>
      </c>
      <c r="O486" s="62">
        <f t="shared" si="47"/>
        <v>5.3774628938285614E-2</v>
      </c>
      <c r="P486" s="63">
        <v>1.58</v>
      </c>
      <c r="X486" s="99">
        <v>0</v>
      </c>
      <c r="Y486" s="99">
        <v>0</v>
      </c>
      <c r="Z486" s="99">
        <v>0</v>
      </c>
      <c r="AB486" s="103"/>
    </row>
    <row r="487" spans="1:28" ht="15.75">
      <c r="A487" s="66">
        <v>205</v>
      </c>
      <c r="B487" s="66">
        <v>55</v>
      </c>
      <c r="C487" s="66">
        <v>16</v>
      </c>
      <c r="D487" s="66">
        <v>91</v>
      </c>
      <c r="E487" s="67" t="s">
        <v>554</v>
      </c>
      <c r="F487" s="69" t="s">
        <v>6404</v>
      </c>
      <c r="G487" s="68" t="s">
        <v>4895</v>
      </c>
      <c r="H487" s="65" t="s">
        <v>750</v>
      </c>
      <c r="I487" s="101">
        <f t="shared" si="42"/>
        <v>183.5279806470528</v>
      </c>
      <c r="J487" s="63">
        <f t="shared" si="43"/>
        <v>252.349567745088</v>
      </c>
      <c r="K487" s="63">
        <v>101.09668088640001</v>
      </c>
      <c r="L487" s="61">
        <f t="shared" si="44"/>
        <v>0.45</v>
      </c>
      <c r="M487" s="63">
        <f t="shared" si="45"/>
        <v>55.603174487520008</v>
      </c>
      <c r="N487" s="63">
        <f t="shared" si="46"/>
        <v>11.069668088639986</v>
      </c>
      <c r="O487" s="62">
        <f t="shared" si="47"/>
        <v>5.3078348843397627E-2</v>
      </c>
      <c r="P487" s="63">
        <v>1.58</v>
      </c>
      <c r="X487" s="99">
        <v>0</v>
      </c>
      <c r="Y487" s="99">
        <v>0</v>
      </c>
      <c r="Z487" s="99">
        <v>0</v>
      </c>
      <c r="AB487" s="103"/>
    </row>
    <row r="488" spans="1:28" ht="15.75">
      <c r="A488" s="66">
        <v>205</v>
      </c>
      <c r="B488" s="66">
        <v>55</v>
      </c>
      <c r="C488" s="66">
        <v>16</v>
      </c>
      <c r="D488" s="66">
        <v>91</v>
      </c>
      <c r="E488" s="67" t="s">
        <v>465</v>
      </c>
      <c r="F488" s="69" t="s">
        <v>6404</v>
      </c>
      <c r="G488" s="68" t="s">
        <v>4895</v>
      </c>
      <c r="H488" s="65" t="s">
        <v>751</v>
      </c>
      <c r="I488" s="101">
        <f t="shared" si="42"/>
        <v>191.9717901532992</v>
      </c>
      <c r="J488" s="63">
        <f t="shared" si="43"/>
        <v>266.42258358883203</v>
      </c>
      <c r="K488" s="63">
        <v>106.91197668960001</v>
      </c>
      <c r="L488" s="61">
        <f t="shared" si="44"/>
        <v>0.45</v>
      </c>
      <c r="M488" s="63">
        <f t="shared" si="45"/>
        <v>58.801587179280013</v>
      </c>
      <c r="N488" s="63">
        <f t="shared" si="46"/>
        <v>11.651197668959981</v>
      </c>
      <c r="O488" s="62">
        <f t="shared" si="47"/>
        <v>5.2915743813966E-2</v>
      </c>
      <c r="P488" s="63">
        <v>1.58</v>
      </c>
      <c r="X488" s="99">
        <v>0</v>
      </c>
      <c r="Y488" s="99">
        <v>0</v>
      </c>
      <c r="Z488" s="99">
        <v>0</v>
      </c>
      <c r="AB488" s="103"/>
    </row>
    <row r="489" spans="1:28" ht="15.75">
      <c r="A489" s="66">
        <v>205</v>
      </c>
      <c r="B489" s="66">
        <v>55</v>
      </c>
      <c r="C489" s="66">
        <v>16</v>
      </c>
      <c r="D489" s="66">
        <v>94</v>
      </c>
      <c r="E489" s="67" t="s">
        <v>465</v>
      </c>
      <c r="F489" s="69" t="s">
        <v>6404</v>
      </c>
      <c r="G489" s="68" t="s">
        <v>4895</v>
      </c>
      <c r="H489" s="65" t="s">
        <v>752</v>
      </c>
      <c r="I489" s="101">
        <f t="shared" si="42"/>
        <v>210.15845678213756</v>
      </c>
      <c r="J489" s="63">
        <f t="shared" si="43"/>
        <v>296.73369463689596</v>
      </c>
      <c r="K489" s="63">
        <v>119.4372291888</v>
      </c>
      <c r="L489" s="61">
        <f t="shared" si="44"/>
        <v>0.45</v>
      </c>
      <c r="M489" s="63">
        <f t="shared" si="45"/>
        <v>65.690476053840001</v>
      </c>
      <c r="N489" s="63">
        <f t="shared" si="46"/>
        <v>12.903722918879964</v>
      </c>
      <c r="O489" s="62">
        <f t="shared" si="47"/>
        <v>5.2617902900951398E-2</v>
      </c>
      <c r="P489" s="63">
        <v>1.58</v>
      </c>
      <c r="X489" s="99">
        <v>0</v>
      </c>
      <c r="Y489" s="99">
        <v>0</v>
      </c>
      <c r="Z489" s="99">
        <v>0</v>
      </c>
      <c r="AB489" s="103"/>
    </row>
    <row r="490" spans="1:28" ht="15.75">
      <c r="A490" s="66">
        <v>205</v>
      </c>
      <c r="B490" s="66">
        <v>55</v>
      </c>
      <c r="C490" s="66">
        <v>16</v>
      </c>
      <c r="D490" s="66">
        <v>91</v>
      </c>
      <c r="E490" s="67" t="s">
        <v>362</v>
      </c>
      <c r="F490" s="69" t="s">
        <v>6404</v>
      </c>
      <c r="G490" s="68" t="s">
        <v>4895</v>
      </c>
      <c r="H490" s="65" t="s">
        <v>753</v>
      </c>
      <c r="I490" s="101">
        <f t="shared" si="42"/>
        <v>193.92036157781757</v>
      </c>
      <c r="J490" s="63">
        <f t="shared" si="43"/>
        <v>269.67020262969601</v>
      </c>
      <c r="K490" s="63">
        <v>108.2539680288</v>
      </c>
      <c r="L490" s="61">
        <f t="shared" si="44"/>
        <v>0.45</v>
      </c>
      <c r="M490" s="63">
        <f t="shared" si="45"/>
        <v>59.539682415840005</v>
      </c>
      <c r="N490" s="63">
        <f t="shared" si="46"/>
        <v>11.785396802879973</v>
      </c>
      <c r="O490" s="62">
        <f t="shared" si="47"/>
        <v>5.2880629718911422E-2</v>
      </c>
      <c r="P490" s="63">
        <v>1.58</v>
      </c>
      <c r="X490" s="99">
        <v>0</v>
      </c>
      <c r="Y490" s="99">
        <v>0</v>
      </c>
      <c r="Z490" s="99">
        <v>0</v>
      </c>
      <c r="AB490" s="103"/>
    </row>
    <row r="491" spans="1:28" ht="15.75">
      <c r="A491" s="66">
        <v>205</v>
      </c>
      <c r="B491" s="66">
        <v>50</v>
      </c>
      <c r="C491" s="66">
        <v>17</v>
      </c>
      <c r="D491" s="66">
        <v>89</v>
      </c>
      <c r="E491" s="67" t="s">
        <v>465</v>
      </c>
      <c r="F491" s="69" t="s">
        <v>6404</v>
      </c>
      <c r="G491" s="68" t="s">
        <v>4895</v>
      </c>
      <c r="H491" s="65" t="s">
        <v>754</v>
      </c>
      <c r="I491" s="101">
        <f t="shared" si="42"/>
        <v>304.98893277536638</v>
      </c>
      <c r="J491" s="63">
        <f t="shared" si="43"/>
        <v>454.78448795894394</v>
      </c>
      <c r="K491" s="63">
        <v>184.74747436319998</v>
      </c>
      <c r="L491" s="61">
        <f t="shared" si="44"/>
        <v>0.45</v>
      </c>
      <c r="M491" s="63">
        <f t="shared" si="45"/>
        <v>101.61111089975999</v>
      </c>
      <c r="N491" s="63">
        <f t="shared" si="46"/>
        <v>19.434747436320009</v>
      </c>
      <c r="O491" s="62">
        <f t="shared" si="47"/>
        <v>5.1708105752433099E-2</v>
      </c>
      <c r="P491" s="63">
        <v>1.58</v>
      </c>
      <c r="X491" s="99">
        <v>0</v>
      </c>
      <c r="Y491" s="99">
        <v>0</v>
      </c>
      <c r="Z491" s="99">
        <v>0</v>
      </c>
      <c r="AB491" s="103"/>
    </row>
    <row r="492" spans="1:28" ht="15.75">
      <c r="A492" s="66">
        <v>205</v>
      </c>
      <c r="B492" s="66">
        <v>50</v>
      </c>
      <c r="C492" s="66">
        <v>17</v>
      </c>
      <c r="D492" s="66">
        <v>93</v>
      </c>
      <c r="E492" s="67" t="s">
        <v>465</v>
      </c>
      <c r="F492" s="69" t="s">
        <v>6404</v>
      </c>
      <c r="G492" s="68" t="s">
        <v>4895</v>
      </c>
      <c r="H492" s="65" t="s">
        <v>755</v>
      </c>
      <c r="I492" s="101">
        <f t="shared" si="42"/>
        <v>316.03083751430393</v>
      </c>
      <c r="J492" s="63">
        <f t="shared" si="43"/>
        <v>473.18766252384</v>
      </c>
      <c r="K492" s="63">
        <v>192.35209195199999</v>
      </c>
      <c r="L492" s="61">
        <f t="shared" si="44"/>
        <v>0.45</v>
      </c>
      <c r="M492" s="63">
        <f t="shared" si="45"/>
        <v>105.7936505736</v>
      </c>
      <c r="N492" s="63">
        <f t="shared" si="46"/>
        <v>20.195209195199936</v>
      </c>
      <c r="O492" s="62">
        <f t="shared" si="47"/>
        <v>5.1641674247922272E-2</v>
      </c>
      <c r="P492" s="63">
        <v>1.58</v>
      </c>
      <c r="X492" s="99">
        <v>0</v>
      </c>
      <c r="Y492" s="99">
        <v>0</v>
      </c>
      <c r="Z492" s="99">
        <v>0</v>
      </c>
      <c r="AB492" s="103"/>
    </row>
    <row r="493" spans="1:28" ht="15.75">
      <c r="A493" s="66">
        <v>205</v>
      </c>
      <c r="B493" s="66">
        <v>50</v>
      </c>
      <c r="C493" s="66">
        <v>17</v>
      </c>
      <c r="D493" s="66">
        <v>89</v>
      </c>
      <c r="E493" s="67" t="s">
        <v>362</v>
      </c>
      <c r="F493" s="69" t="s">
        <v>6404</v>
      </c>
      <c r="G493" s="68" t="s">
        <v>4895</v>
      </c>
      <c r="H493" s="65" t="s">
        <v>756</v>
      </c>
      <c r="I493" s="101">
        <f t="shared" si="42"/>
        <v>315.38131370613115</v>
      </c>
      <c r="J493" s="63">
        <f t="shared" si="43"/>
        <v>472.10512284355207</v>
      </c>
      <c r="K493" s="63">
        <v>191.90476150560002</v>
      </c>
      <c r="L493" s="61">
        <f t="shared" si="44"/>
        <v>0.45</v>
      </c>
      <c r="M493" s="63">
        <f t="shared" si="45"/>
        <v>105.54761882808002</v>
      </c>
      <c r="N493" s="63">
        <f t="shared" si="46"/>
        <v>20.150476150559939</v>
      </c>
      <c r="O493" s="62">
        <f t="shared" si="47"/>
        <v>5.1645438616130732E-2</v>
      </c>
      <c r="P493" s="63">
        <v>1.58</v>
      </c>
      <c r="X493" s="99">
        <v>0</v>
      </c>
      <c r="Y493" s="99">
        <v>0</v>
      </c>
      <c r="Z493" s="99">
        <v>0</v>
      </c>
      <c r="AB493" s="103"/>
    </row>
    <row r="494" spans="1:28" ht="15.75">
      <c r="A494" s="66">
        <v>205</v>
      </c>
      <c r="B494" s="66">
        <v>50</v>
      </c>
      <c r="C494" s="66">
        <v>17</v>
      </c>
      <c r="D494" s="66">
        <v>93</v>
      </c>
      <c r="E494" s="67" t="s">
        <v>362</v>
      </c>
      <c r="F494" s="69" t="s">
        <v>6404</v>
      </c>
      <c r="G494" s="68" t="s">
        <v>4895</v>
      </c>
      <c r="H494" s="65" t="s">
        <v>757</v>
      </c>
      <c r="I494" s="101">
        <f t="shared" si="42"/>
        <v>319.27845655516802</v>
      </c>
      <c r="J494" s="63">
        <f t="shared" si="43"/>
        <v>478.60036092528003</v>
      </c>
      <c r="K494" s="63">
        <v>194.58874418400001</v>
      </c>
      <c r="L494" s="61">
        <f t="shared" si="44"/>
        <v>0.45</v>
      </c>
      <c r="M494" s="63">
        <f t="shared" si="45"/>
        <v>107.02380930120002</v>
      </c>
      <c r="N494" s="63">
        <f t="shared" si="46"/>
        <v>20.41887441839998</v>
      </c>
      <c r="O494" s="62">
        <f t="shared" si="47"/>
        <v>5.1623107844085504E-2</v>
      </c>
      <c r="P494" s="63">
        <v>1.58</v>
      </c>
      <c r="X494" s="99">
        <v>0</v>
      </c>
      <c r="Y494" s="99">
        <v>0</v>
      </c>
      <c r="Z494" s="99">
        <v>0</v>
      </c>
      <c r="AB494" s="103"/>
    </row>
    <row r="495" spans="1:28" ht="15.75">
      <c r="A495" s="66">
        <v>215</v>
      </c>
      <c r="B495" s="66">
        <v>55</v>
      </c>
      <c r="C495" s="66">
        <v>16</v>
      </c>
      <c r="D495" s="66">
        <v>93</v>
      </c>
      <c r="E495" s="67" t="s">
        <v>554</v>
      </c>
      <c r="F495" s="69" t="s">
        <v>6404</v>
      </c>
      <c r="G495" s="68" t="s">
        <v>4895</v>
      </c>
      <c r="H495" s="65" t="s">
        <v>758</v>
      </c>
      <c r="I495" s="101">
        <f t="shared" si="42"/>
        <v>269.91464713403519</v>
      </c>
      <c r="J495" s="63">
        <f t="shared" si="43"/>
        <v>396.327345223392</v>
      </c>
      <c r="K495" s="63">
        <v>160.5916302576</v>
      </c>
      <c r="L495" s="61">
        <f t="shared" si="44"/>
        <v>0.45</v>
      </c>
      <c r="M495" s="63">
        <f t="shared" si="45"/>
        <v>88.325396641680015</v>
      </c>
      <c r="N495" s="63">
        <f t="shared" si="46"/>
        <v>17.019163025759951</v>
      </c>
      <c r="O495" s="62">
        <f t="shared" si="47"/>
        <v>5.1960046434752265E-2</v>
      </c>
      <c r="P495" s="63">
        <v>1.58</v>
      </c>
      <c r="X495" s="99">
        <v>0</v>
      </c>
      <c r="Y495" s="99">
        <v>0</v>
      </c>
      <c r="Z495" s="99">
        <v>0</v>
      </c>
      <c r="AB495" s="103"/>
    </row>
    <row r="496" spans="1:28" ht="15.75">
      <c r="A496" s="66">
        <v>215</v>
      </c>
      <c r="B496" s="66">
        <v>55</v>
      </c>
      <c r="C496" s="66">
        <v>16</v>
      </c>
      <c r="D496" s="66">
        <v>97</v>
      </c>
      <c r="E496" s="67" t="s">
        <v>554</v>
      </c>
      <c r="F496" s="69" t="s">
        <v>6404</v>
      </c>
      <c r="G496" s="68" t="s">
        <v>4895</v>
      </c>
      <c r="H496" s="65" t="s">
        <v>759</v>
      </c>
      <c r="I496" s="101">
        <f t="shared" si="42"/>
        <v>283.55464710566395</v>
      </c>
      <c r="J496" s="63">
        <f t="shared" si="43"/>
        <v>419.06067850943998</v>
      </c>
      <c r="K496" s="63">
        <v>169.98556963199999</v>
      </c>
      <c r="L496" s="61">
        <f t="shared" si="44"/>
        <v>0.45</v>
      </c>
      <c r="M496" s="63">
        <f t="shared" si="45"/>
        <v>93.492063297599998</v>
      </c>
      <c r="N496" s="63">
        <f t="shared" si="46"/>
        <v>17.958556963199953</v>
      </c>
      <c r="O496" s="62">
        <f t="shared" si="47"/>
        <v>5.1853717229597918E-2</v>
      </c>
      <c r="P496" s="63">
        <v>1.58</v>
      </c>
      <c r="X496" s="99">
        <v>0</v>
      </c>
      <c r="Y496" s="99">
        <v>0</v>
      </c>
      <c r="Z496" s="99">
        <v>0</v>
      </c>
      <c r="AB496" s="103"/>
    </row>
    <row r="497" spans="1:28" ht="15.75">
      <c r="A497" s="66">
        <v>215</v>
      </c>
      <c r="B497" s="66">
        <v>55</v>
      </c>
      <c r="C497" s="66">
        <v>16</v>
      </c>
      <c r="D497" s="66">
        <v>93</v>
      </c>
      <c r="E497" s="67" t="s">
        <v>465</v>
      </c>
      <c r="F497" s="69" t="s">
        <v>6404</v>
      </c>
      <c r="G497" s="68" t="s">
        <v>4895</v>
      </c>
      <c r="H497" s="65" t="s">
        <v>760</v>
      </c>
      <c r="I497" s="101">
        <f t="shared" si="42"/>
        <v>283.55464710566395</v>
      </c>
      <c r="J497" s="63">
        <f t="shared" si="43"/>
        <v>419.06067850943998</v>
      </c>
      <c r="K497" s="63">
        <v>169.98556963199999</v>
      </c>
      <c r="L497" s="61">
        <f t="shared" si="44"/>
        <v>0.45</v>
      </c>
      <c r="M497" s="63">
        <f t="shared" si="45"/>
        <v>93.492063297599998</v>
      </c>
      <c r="N497" s="63">
        <f t="shared" si="46"/>
        <v>17.958556963199953</v>
      </c>
      <c r="O497" s="62">
        <f t="shared" si="47"/>
        <v>5.1853717229597918E-2</v>
      </c>
      <c r="P497" s="63">
        <v>1.58</v>
      </c>
      <c r="X497" s="99">
        <v>0</v>
      </c>
      <c r="Y497" s="99">
        <v>0</v>
      </c>
      <c r="Z497" s="99">
        <v>0</v>
      </c>
      <c r="AB497" s="103"/>
    </row>
    <row r="498" spans="1:28" ht="15.75">
      <c r="A498" s="66">
        <v>215</v>
      </c>
      <c r="B498" s="66">
        <v>55</v>
      </c>
      <c r="C498" s="66">
        <v>16</v>
      </c>
      <c r="D498" s="66">
        <v>93</v>
      </c>
      <c r="E498" s="67" t="s">
        <v>362</v>
      </c>
      <c r="F498" s="69" t="s">
        <v>6404</v>
      </c>
      <c r="G498" s="68" t="s">
        <v>4895</v>
      </c>
      <c r="H498" s="65" t="s">
        <v>761</v>
      </c>
      <c r="I498" s="101">
        <f t="shared" si="42"/>
        <v>290.04988518739191</v>
      </c>
      <c r="J498" s="63">
        <f t="shared" si="43"/>
        <v>429.88607531231997</v>
      </c>
      <c r="K498" s="63">
        <v>174.45887409599999</v>
      </c>
      <c r="L498" s="61">
        <f t="shared" si="44"/>
        <v>0.45</v>
      </c>
      <c r="M498" s="63">
        <f t="shared" si="45"/>
        <v>95.952380752799996</v>
      </c>
      <c r="N498" s="63">
        <f t="shared" si="46"/>
        <v>18.405887409599927</v>
      </c>
      <c r="O498" s="62">
        <f t="shared" si="47"/>
        <v>5.1807036897939855E-2</v>
      </c>
      <c r="P498" s="63">
        <v>1.58</v>
      </c>
      <c r="X498" s="99">
        <v>0</v>
      </c>
      <c r="Y498" s="99">
        <v>0</v>
      </c>
      <c r="Z498" s="99">
        <v>0</v>
      </c>
      <c r="AB498" s="103"/>
    </row>
    <row r="499" spans="1:28" ht="15.75">
      <c r="A499" s="66">
        <v>215</v>
      </c>
      <c r="B499" s="66">
        <v>55</v>
      </c>
      <c r="C499" s="66">
        <v>16</v>
      </c>
      <c r="D499" s="66">
        <v>97</v>
      </c>
      <c r="E499" s="67" t="s">
        <v>362</v>
      </c>
      <c r="F499" s="69" t="s">
        <v>6404</v>
      </c>
      <c r="G499" s="68" t="s">
        <v>4895</v>
      </c>
      <c r="H499" s="65" t="s">
        <v>762</v>
      </c>
      <c r="I499" s="101">
        <f t="shared" si="42"/>
        <v>291.34893280373757</v>
      </c>
      <c r="J499" s="63">
        <f t="shared" si="43"/>
        <v>432.05115467289596</v>
      </c>
      <c r="K499" s="63">
        <v>175.35353498879999</v>
      </c>
      <c r="L499" s="61">
        <f t="shared" si="44"/>
        <v>0.45</v>
      </c>
      <c r="M499" s="63">
        <f t="shared" si="45"/>
        <v>96.44444424384001</v>
      </c>
      <c r="N499" s="63">
        <f t="shared" si="46"/>
        <v>18.49535349887995</v>
      </c>
      <c r="O499" s="62">
        <f t="shared" si="47"/>
        <v>5.1797981538987133E-2</v>
      </c>
      <c r="P499" s="63">
        <v>1.58</v>
      </c>
      <c r="X499" s="99">
        <v>0</v>
      </c>
      <c r="Y499" s="99">
        <v>0</v>
      </c>
      <c r="Z499" s="99">
        <v>0</v>
      </c>
      <c r="AB499" s="103"/>
    </row>
    <row r="500" spans="1:28" ht="15.75">
      <c r="A500" s="66">
        <v>215</v>
      </c>
      <c r="B500" s="66">
        <v>55</v>
      </c>
      <c r="C500" s="66">
        <v>17</v>
      </c>
      <c r="D500" s="66">
        <v>94</v>
      </c>
      <c r="E500" s="67" t="s">
        <v>362</v>
      </c>
      <c r="F500" s="69" t="s">
        <v>6404</v>
      </c>
      <c r="G500" s="68" t="s">
        <v>4895</v>
      </c>
      <c r="H500" s="65" t="s">
        <v>763</v>
      </c>
      <c r="I500" s="101">
        <f t="shared" si="42"/>
        <v>333.5679803349696</v>
      </c>
      <c r="J500" s="63">
        <f t="shared" si="43"/>
        <v>502.416233891616</v>
      </c>
      <c r="K500" s="63">
        <v>204.4300140048</v>
      </c>
      <c r="L500" s="61">
        <f t="shared" si="44"/>
        <v>0.45</v>
      </c>
      <c r="M500" s="63">
        <f t="shared" si="45"/>
        <v>112.43650770264001</v>
      </c>
      <c r="N500" s="63">
        <f t="shared" si="46"/>
        <v>21.40300140047998</v>
      </c>
      <c r="O500" s="62">
        <f t="shared" si="47"/>
        <v>5.1546168192024532E-2</v>
      </c>
      <c r="P500" s="63">
        <v>1.58</v>
      </c>
      <c r="X500" s="99">
        <v>0</v>
      </c>
      <c r="Y500" s="99">
        <v>0</v>
      </c>
      <c r="Z500" s="99">
        <v>0</v>
      </c>
      <c r="AB500" s="103"/>
    </row>
    <row r="501" spans="1:28" ht="15.75">
      <c r="A501" s="66">
        <v>215</v>
      </c>
      <c r="B501" s="66">
        <v>45</v>
      </c>
      <c r="C501" s="66">
        <v>17</v>
      </c>
      <c r="D501" s="66">
        <v>87</v>
      </c>
      <c r="E501" s="67" t="s">
        <v>362</v>
      </c>
      <c r="F501" s="69" t="s">
        <v>6404</v>
      </c>
      <c r="G501" s="68" t="s">
        <v>4895</v>
      </c>
      <c r="H501" s="65" t="s">
        <v>765</v>
      </c>
      <c r="I501" s="101">
        <f t="shared" si="42"/>
        <v>284.85369472200955</v>
      </c>
      <c r="J501" s="63">
        <f t="shared" si="43"/>
        <v>421.22575787001603</v>
      </c>
      <c r="K501" s="63">
        <v>170.8802305248</v>
      </c>
      <c r="L501" s="61">
        <f t="shared" si="44"/>
        <v>0.45</v>
      </c>
      <c r="M501" s="63">
        <f t="shared" si="45"/>
        <v>93.984126788640012</v>
      </c>
      <c r="N501" s="63">
        <f t="shared" si="46"/>
        <v>18.048023052479948</v>
      </c>
      <c r="O501" s="62">
        <f t="shared" si="47"/>
        <v>5.1844189215607399E-2</v>
      </c>
      <c r="P501" s="63">
        <v>1.58</v>
      </c>
      <c r="X501" s="99">
        <v>0</v>
      </c>
      <c r="Y501" s="99">
        <v>0</v>
      </c>
      <c r="Z501" s="99">
        <v>0</v>
      </c>
      <c r="AB501" s="103"/>
    </row>
    <row r="502" spans="1:28" ht="15.75">
      <c r="A502" s="66">
        <v>215</v>
      </c>
      <c r="B502" s="66">
        <v>45</v>
      </c>
      <c r="C502" s="66">
        <v>17</v>
      </c>
      <c r="D502" s="66">
        <v>91</v>
      </c>
      <c r="E502" s="67" t="s">
        <v>559</v>
      </c>
      <c r="F502" s="69" t="s">
        <v>6404</v>
      </c>
      <c r="G502" s="68" t="s">
        <v>4895</v>
      </c>
      <c r="H502" s="65" t="s">
        <v>766</v>
      </c>
      <c r="I502" s="101">
        <f t="shared" si="42"/>
        <v>286.80226614652798</v>
      </c>
      <c r="J502" s="63">
        <f t="shared" si="43"/>
        <v>424.47337691088001</v>
      </c>
      <c r="K502" s="63">
        <v>172.22222186400001</v>
      </c>
      <c r="L502" s="61">
        <f t="shared" si="44"/>
        <v>0.45</v>
      </c>
      <c r="M502" s="63">
        <f t="shared" si="45"/>
        <v>94.722222025200011</v>
      </c>
      <c r="N502" s="63">
        <f t="shared" si="46"/>
        <v>18.182222186399969</v>
      </c>
      <c r="O502" s="62">
        <f t="shared" si="47"/>
        <v>5.1830079440207288E-2</v>
      </c>
      <c r="P502" s="63">
        <v>1.58</v>
      </c>
      <c r="X502" s="99">
        <v>0</v>
      </c>
      <c r="Y502" s="99">
        <v>0</v>
      </c>
      <c r="Z502" s="99">
        <v>0</v>
      </c>
      <c r="AB502" s="103"/>
    </row>
    <row r="503" spans="1:28" ht="15.75">
      <c r="A503" s="66">
        <v>225</v>
      </c>
      <c r="B503" s="66">
        <v>55</v>
      </c>
      <c r="C503" s="66">
        <v>16</v>
      </c>
      <c r="D503" s="66">
        <v>95</v>
      </c>
      <c r="E503" s="67" t="s">
        <v>465</v>
      </c>
      <c r="F503" s="69" t="s">
        <v>6404</v>
      </c>
      <c r="G503" s="68" t="s">
        <v>4895</v>
      </c>
      <c r="H503" s="65" t="s">
        <v>767</v>
      </c>
      <c r="I503" s="101">
        <f t="shared" si="42"/>
        <v>283.55464710566395</v>
      </c>
      <c r="J503" s="63">
        <f t="shared" si="43"/>
        <v>419.06067850943998</v>
      </c>
      <c r="K503" s="63">
        <v>169.98556963199999</v>
      </c>
      <c r="L503" s="61">
        <f t="shared" si="44"/>
        <v>0.45</v>
      </c>
      <c r="M503" s="63">
        <f t="shared" si="45"/>
        <v>93.492063297599998</v>
      </c>
      <c r="N503" s="63">
        <f t="shared" si="46"/>
        <v>17.958556963199953</v>
      </c>
      <c r="O503" s="62">
        <f t="shared" si="47"/>
        <v>5.1853717229597918E-2</v>
      </c>
      <c r="P503" s="63">
        <v>1.58</v>
      </c>
      <c r="X503" s="99">
        <v>0</v>
      </c>
      <c r="Y503" s="99">
        <v>0</v>
      </c>
      <c r="Z503" s="99">
        <v>0</v>
      </c>
      <c r="AB503" s="103"/>
    </row>
    <row r="504" spans="1:28" ht="15.75">
      <c r="A504" s="66">
        <v>225</v>
      </c>
      <c r="B504" s="66">
        <v>55</v>
      </c>
      <c r="C504" s="66">
        <v>16</v>
      </c>
      <c r="D504" s="66">
        <v>95</v>
      </c>
      <c r="E504" s="67" t="s">
        <v>362</v>
      </c>
      <c r="F504" s="69" t="s">
        <v>6404</v>
      </c>
      <c r="G504" s="68" t="s">
        <v>4895</v>
      </c>
      <c r="H504" s="65" t="s">
        <v>768</v>
      </c>
      <c r="I504" s="101">
        <f t="shared" si="42"/>
        <v>292.64798042008317</v>
      </c>
      <c r="J504" s="63">
        <f t="shared" si="43"/>
        <v>434.21623403347201</v>
      </c>
      <c r="K504" s="63">
        <v>176.2481958816</v>
      </c>
      <c r="L504" s="61">
        <f t="shared" si="44"/>
        <v>0.45</v>
      </c>
      <c r="M504" s="63">
        <f t="shared" si="45"/>
        <v>96.93650773488001</v>
      </c>
      <c r="N504" s="63">
        <f t="shared" si="46"/>
        <v>18.584819588159945</v>
      </c>
      <c r="O504" s="62">
        <f t="shared" si="47"/>
        <v>5.1789016483294474E-2</v>
      </c>
      <c r="P504" s="63">
        <v>1.58</v>
      </c>
      <c r="X504" s="99">
        <v>0</v>
      </c>
      <c r="Y504" s="99">
        <v>0</v>
      </c>
      <c r="Z504" s="99">
        <v>0</v>
      </c>
      <c r="AB504" s="103"/>
    </row>
    <row r="505" spans="1:28" ht="15.75">
      <c r="A505" s="66">
        <v>225</v>
      </c>
      <c r="B505" s="66">
        <v>55</v>
      </c>
      <c r="C505" s="66">
        <v>16</v>
      </c>
      <c r="D505" s="66">
        <v>95</v>
      </c>
      <c r="E505" s="67" t="s">
        <v>559</v>
      </c>
      <c r="F505" s="69" t="s">
        <v>6404</v>
      </c>
      <c r="G505" s="68" t="s">
        <v>4895</v>
      </c>
      <c r="H505" s="65" t="s">
        <v>769</v>
      </c>
      <c r="I505" s="101">
        <f t="shared" si="42"/>
        <v>292.64798042008317</v>
      </c>
      <c r="J505" s="63">
        <f t="shared" si="43"/>
        <v>434.21623403347201</v>
      </c>
      <c r="K505" s="63">
        <v>176.2481958816</v>
      </c>
      <c r="L505" s="61">
        <f t="shared" si="44"/>
        <v>0.45</v>
      </c>
      <c r="M505" s="63">
        <f t="shared" si="45"/>
        <v>96.93650773488001</v>
      </c>
      <c r="N505" s="63">
        <f t="shared" si="46"/>
        <v>18.584819588159945</v>
      </c>
      <c r="O505" s="62">
        <f t="shared" si="47"/>
        <v>5.1789016483294474E-2</v>
      </c>
      <c r="P505" s="63">
        <v>1.58</v>
      </c>
      <c r="X505" s="99">
        <v>0</v>
      </c>
      <c r="Y505" s="99">
        <v>0</v>
      </c>
      <c r="Z505" s="99">
        <v>0</v>
      </c>
      <c r="AB505" s="103"/>
    </row>
    <row r="506" spans="1:28" ht="15.75">
      <c r="A506" s="66">
        <v>225</v>
      </c>
      <c r="B506" s="66">
        <v>55</v>
      </c>
      <c r="C506" s="66">
        <v>17</v>
      </c>
      <c r="D506" s="66">
        <v>101</v>
      </c>
      <c r="E506" s="67" t="s">
        <v>362</v>
      </c>
      <c r="F506" s="69" t="s">
        <v>6404</v>
      </c>
      <c r="G506" s="68" t="s">
        <v>4895</v>
      </c>
      <c r="H506" s="65" t="s">
        <v>770</v>
      </c>
      <c r="I506" s="101">
        <f t="shared" si="42"/>
        <v>347.85750411477119</v>
      </c>
      <c r="J506" s="63">
        <f t="shared" si="43"/>
        <v>526.23210685795209</v>
      </c>
      <c r="K506" s="63">
        <v>214.27128382560002</v>
      </c>
      <c r="L506" s="61">
        <f t="shared" si="44"/>
        <v>0.45</v>
      </c>
      <c r="M506" s="63">
        <f t="shared" si="45"/>
        <v>117.84920610408003</v>
      </c>
      <c r="N506" s="63">
        <f t="shared" si="46"/>
        <v>22.387128382559922</v>
      </c>
      <c r="O506" s="62">
        <f t="shared" si="47"/>
        <v>5.1476192710167706E-2</v>
      </c>
      <c r="P506" s="63">
        <v>1.58</v>
      </c>
      <c r="X506" s="99">
        <v>0</v>
      </c>
      <c r="Y506" s="99">
        <v>0</v>
      </c>
      <c r="Z506" s="99">
        <v>0</v>
      </c>
      <c r="AB506" s="103"/>
    </row>
    <row r="507" spans="1:28" ht="15.75">
      <c r="A507" s="66">
        <v>225</v>
      </c>
      <c r="B507" s="66">
        <v>50</v>
      </c>
      <c r="C507" s="66">
        <v>17</v>
      </c>
      <c r="D507" s="66">
        <v>98</v>
      </c>
      <c r="E507" s="67" t="s">
        <v>559</v>
      </c>
      <c r="F507" s="69" t="s">
        <v>6404</v>
      </c>
      <c r="G507" s="68" t="s">
        <v>4895</v>
      </c>
      <c r="H507" s="65" t="s">
        <v>771</v>
      </c>
      <c r="I507" s="101">
        <f t="shared" si="42"/>
        <v>360.19845647005445</v>
      </c>
      <c r="J507" s="63">
        <f t="shared" si="43"/>
        <v>546.80036078342403</v>
      </c>
      <c r="K507" s="63">
        <v>222.77056230720001</v>
      </c>
      <c r="L507" s="61">
        <f t="shared" si="44"/>
        <v>0.45</v>
      </c>
      <c r="M507" s="63">
        <f t="shared" si="45"/>
        <v>122.52380926896001</v>
      </c>
      <c r="N507" s="63">
        <f t="shared" si="46"/>
        <v>23.237056230720043</v>
      </c>
      <c r="O507" s="62">
        <f t="shared" si="47"/>
        <v>5.1420664753927862E-2</v>
      </c>
      <c r="P507" s="63">
        <v>1.58</v>
      </c>
      <c r="X507" s="99">
        <v>0</v>
      </c>
      <c r="Y507" s="99">
        <v>0</v>
      </c>
      <c r="Z507" s="99">
        <v>0</v>
      </c>
      <c r="AB507" s="103"/>
    </row>
    <row r="508" spans="1:28" ht="15.75">
      <c r="A508" s="66">
        <v>225</v>
      </c>
      <c r="B508" s="66">
        <v>50</v>
      </c>
      <c r="C508" s="66">
        <v>17</v>
      </c>
      <c r="D508" s="66">
        <v>94</v>
      </c>
      <c r="E508" s="67" t="s">
        <v>559</v>
      </c>
      <c r="F508" s="69" t="s">
        <v>6404</v>
      </c>
      <c r="G508" s="68" t="s">
        <v>4895</v>
      </c>
      <c r="H508" s="65" t="s">
        <v>772</v>
      </c>
      <c r="I508" s="101">
        <f t="shared" si="42"/>
        <v>356.30131362101758</v>
      </c>
      <c r="J508" s="63">
        <f t="shared" si="43"/>
        <v>540.30512270169595</v>
      </c>
      <c r="K508" s="63">
        <v>220.0865796288</v>
      </c>
      <c r="L508" s="61">
        <f t="shared" si="44"/>
        <v>0.45</v>
      </c>
      <c r="M508" s="63">
        <f t="shared" si="45"/>
        <v>121.04761879584001</v>
      </c>
      <c r="N508" s="63">
        <f t="shared" si="46"/>
        <v>22.968657962879945</v>
      </c>
      <c r="O508" s="62">
        <f t="shared" si="47"/>
        <v>5.1437743170221276E-2</v>
      </c>
      <c r="P508" s="63">
        <v>1.58</v>
      </c>
      <c r="X508" s="99">
        <v>0</v>
      </c>
      <c r="Y508" s="99">
        <v>0</v>
      </c>
      <c r="Z508" s="99">
        <v>0</v>
      </c>
      <c r="AB508" s="103"/>
    </row>
    <row r="509" spans="1:28" ht="15.75">
      <c r="A509" s="66">
        <v>225</v>
      </c>
      <c r="B509" s="66">
        <v>50</v>
      </c>
      <c r="C509" s="66">
        <v>17</v>
      </c>
      <c r="D509" s="66">
        <v>98</v>
      </c>
      <c r="E509" s="67" t="s">
        <v>362</v>
      </c>
      <c r="F509" s="69" t="s">
        <v>6404</v>
      </c>
      <c r="G509" s="68" t="s">
        <v>4895</v>
      </c>
      <c r="H509" s="65" t="s">
        <v>773</v>
      </c>
      <c r="I509" s="101">
        <f t="shared" si="42"/>
        <v>360.19845647005445</v>
      </c>
      <c r="J509" s="63">
        <f t="shared" si="43"/>
        <v>546.80036078342403</v>
      </c>
      <c r="K509" s="63">
        <v>222.77056230720001</v>
      </c>
      <c r="L509" s="61">
        <f t="shared" si="44"/>
        <v>0.45</v>
      </c>
      <c r="M509" s="63">
        <f t="shared" si="45"/>
        <v>122.52380926896001</v>
      </c>
      <c r="N509" s="63">
        <f t="shared" si="46"/>
        <v>23.237056230720043</v>
      </c>
      <c r="O509" s="62">
        <f t="shared" si="47"/>
        <v>5.1420664753927862E-2</v>
      </c>
      <c r="P509" s="63">
        <v>1.58</v>
      </c>
      <c r="X509" s="99">
        <v>0</v>
      </c>
      <c r="Y509" s="99">
        <v>0</v>
      </c>
      <c r="Z509" s="99">
        <v>0</v>
      </c>
      <c r="AB509" s="103"/>
    </row>
    <row r="510" spans="1:28" ht="15.75">
      <c r="A510" s="66">
        <v>225</v>
      </c>
      <c r="B510" s="66">
        <v>45</v>
      </c>
      <c r="C510" s="66">
        <v>17</v>
      </c>
      <c r="D510" s="66">
        <v>91</v>
      </c>
      <c r="E510" s="67" t="s">
        <v>465</v>
      </c>
      <c r="F510" s="69" t="s">
        <v>6404</v>
      </c>
      <c r="G510" s="68" t="s">
        <v>4895</v>
      </c>
      <c r="H510" s="65" t="s">
        <v>774</v>
      </c>
      <c r="I510" s="101">
        <f t="shared" si="42"/>
        <v>256.92417097057915</v>
      </c>
      <c r="J510" s="63">
        <f t="shared" si="43"/>
        <v>374.67655161763196</v>
      </c>
      <c r="K510" s="63">
        <v>151.64502132959998</v>
      </c>
      <c r="L510" s="61">
        <f t="shared" si="44"/>
        <v>0.45</v>
      </c>
      <c r="M510" s="63">
        <f t="shared" si="45"/>
        <v>83.404761731280004</v>
      </c>
      <c r="N510" s="63">
        <f t="shared" si="46"/>
        <v>16.124502132959947</v>
      </c>
      <c r="O510" s="62">
        <f t="shared" si="47"/>
        <v>5.2073308288565393E-2</v>
      </c>
      <c r="P510" s="63">
        <v>1.58</v>
      </c>
      <c r="X510" s="99">
        <v>0</v>
      </c>
      <c r="Y510" s="99">
        <v>0</v>
      </c>
      <c r="Z510" s="99">
        <v>0</v>
      </c>
      <c r="AB510" s="103"/>
    </row>
    <row r="511" spans="1:28" ht="15.75">
      <c r="A511" s="66">
        <v>225</v>
      </c>
      <c r="B511" s="66">
        <v>45</v>
      </c>
      <c r="C511" s="66">
        <v>17</v>
      </c>
      <c r="D511" s="66">
        <v>91</v>
      </c>
      <c r="E511" s="67" t="s">
        <v>362</v>
      </c>
      <c r="F511" s="69" t="s">
        <v>6404</v>
      </c>
      <c r="G511" s="68" t="s">
        <v>4895</v>
      </c>
      <c r="H511" s="65" t="s">
        <v>776</v>
      </c>
      <c r="I511" s="101">
        <f t="shared" si="42"/>
        <v>258.22321858692476</v>
      </c>
      <c r="J511" s="63">
        <f t="shared" si="43"/>
        <v>376.841630978208</v>
      </c>
      <c r="K511" s="63">
        <v>152.53968222239999</v>
      </c>
      <c r="L511" s="61">
        <f t="shared" si="44"/>
        <v>0.45</v>
      </c>
      <c r="M511" s="63">
        <f t="shared" si="45"/>
        <v>83.896825222320004</v>
      </c>
      <c r="N511" s="63">
        <f t="shared" si="46"/>
        <v>16.21396822223997</v>
      </c>
      <c r="O511" s="62">
        <f t="shared" si="47"/>
        <v>5.206139644917545E-2</v>
      </c>
      <c r="P511" s="63">
        <v>1.58</v>
      </c>
      <c r="X511" s="99">
        <v>0</v>
      </c>
      <c r="Y511" s="99">
        <v>0</v>
      </c>
      <c r="Z511" s="99">
        <v>0</v>
      </c>
      <c r="AB511" s="103"/>
    </row>
    <row r="512" spans="1:28" ht="15.75">
      <c r="A512" s="66">
        <v>225</v>
      </c>
      <c r="B512" s="66">
        <v>45</v>
      </c>
      <c r="C512" s="66">
        <v>17</v>
      </c>
      <c r="D512" s="66">
        <v>94</v>
      </c>
      <c r="E512" s="67" t="s">
        <v>362</v>
      </c>
      <c r="F512" s="69" t="s">
        <v>6404</v>
      </c>
      <c r="G512" s="68" t="s">
        <v>4895</v>
      </c>
      <c r="H512" s="65" t="s">
        <v>777</v>
      </c>
      <c r="I512" s="101">
        <f t="shared" si="42"/>
        <v>260.82131381961597</v>
      </c>
      <c r="J512" s="63">
        <f t="shared" si="43"/>
        <v>381.17178969936009</v>
      </c>
      <c r="K512" s="63">
        <v>154.32900400800003</v>
      </c>
      <c r="L512" s="61">
        <f t="shared" si="44"/>
        <v>0.45</v>
      </c>
      <c r="M512" s="63">
        <f t="shared" si="45"/>
        <v>84.880952204400018</v>
      </c>
      <c r="N512" s="63">
        <f t="shared" si="46"/>
        <v>16.392900400799931</v>
      </c>
      <c r="O512" s="62">
        <f t="shared" si="47"/>
        <v>5.2037978730305856E-2</v>
      </c>
      <c r="P512" s="63">
        <v>1.58</v>
      </c>
      <c r="X512" s="99">
        <v>0</v>
      </c>
      <c r="Y512" s="99">
        <v>0</v>
      </c>
      <c r="Z512" s="99">
        <v>0</v>
      </c>
      <c r="AB512" s="103"/>
    </row>
    <row r="513" spans="1:28" ht="15.75">
      <c r="A513" s="66">
        <v>225</v>
      </c>
      <c r="B513" s="66">
        <v>40</v>
      </c>
      <c r="C513" s="66">
        <v>18</v>
      </c>
      <c r="D513" s="66">
        <v>88</v>
      </c>
      <c r="E513" s="67" t="s">
        <v>559</v>
      </c>
      <c r="F513" s="69" t="s">
        <v>6404</v>
      </c>
      <c r="G513" s="68" t="s">
        <v>4895</v>
      </c>
      <c r="H513" s="65" t="s">
        <v>778</v>
      </c>
      <c r="I513" s="101">
        <f t="shared" si="42"/>
        <v>304.33940896719355</v>
      </c>
      <c r="J513" s="63">
        <f t="shared" si="43"/>
        <v>453.70194827865595</v>
      </c>
      <c r="K513" s="63">
        <v>184.30014391679998</v>
      </c>
      <c r="L513" s="61">
        <f t="shared" si="44"/>
        <v>0.45</v>
      </c>
      <c r="M513" s="63">
        <f t="shared" si="45"/>
        <v>101.36507915423999</v>
      </c>
      <c r="N513" s="63">
        <f t="shared" si="46"/>
        <v>19.390014391679983</v>
      </c>
      <c r="O513" s="62">
        <f t="shared" si="47"/>
        <v>5.1712181318478427E-2</v>
      </c>
      <c r="P513" s="63">
        <v>1.58</v>
      </c>
      <c r="X513" s="99">
        <v>0</v>
      </c>
      <c r="Y513" s="99">
        <v>0</v>
      </c>
      <c r="Z513" s="99">
        <v>0</v>
      </c>
      <c r="AB513" s="103"/>
    </row>
    <row r="514" spans="1:28" ht="15.75">
      <c r="A514" s="66">
        <v>225</v>
      </c>
      <c r="B514" s="66">
        <v>40</v>
      </c>
      <c r="C514" s="66">
        <v>18</v>
      </c>
      <c r="D514" s="66">
        <v>92</v>
      </c>
      <c r="E514" s="67" t="s">
        <v>559</v>
      </c>
      <c r="F514" s="69" t="s">
        <v>6404</v>
      </c>
      <c r="G514" s="68" t="s">
        <v>4895</v>
      </c>
      <c r="H514" s="65" t="s">
        <v>779</v>
      </c>
      <c r="I514" s="101">
        <f t="shared" si="42"/>
        <v>282.90512329749123</v>
      </c>
      <c r="J514" s="63">
        <f t="shared" si="43"/>
        <v>417.97813882915204</v>
      </c>
      <c r="K514" s="63">
        <v>169.53823918560002</v>
      </c>
      <c r="L514" s="61">
        <f t="shared" si="44"/>
        <v>0.45</v>
      </c>
      <c r="M514" s="63">
        <f t="shared" si="45"/>
        <v>93.246031552080012</v>
      </c>
      <c r="N514" s="63">
        <f t="shared" si="46"/>
        <v>17.913823918560013</v>
      </c>
      <c r="O514" s="62">
        <f t="shared" si="47"/>
        <v>5.1858518252117333E-2</v>
      </c>
      <c r="P514" s="63">
        <v>1.58</v>
      </c>
      <c r="X514" s="99">
        <v>0</v>
      </c>
      <c r="Y514" s="99">
        <v>0</v>
      </c>
      <c r="Z514" s="99">
        <v>0</v>
      </c>
      <c r="AB514" s="103"/>
    </row>
    <row r="515" spans="1:28" ht="15.75">
      <c r="A515" s="66">
        <v>235</v>
      </c>
      <c r="B515" s="66">
        <v>45</v>
      </c>
      <c r="C515" s="66">
        <v>17</v>
      </c>
      <c r="D515" s="66">
        <v>94</v>
      </c>
      <c r="E515" s="67" t="s">
        <v>559</v>
      </c>
      <c r="F515" s="69" t="s">
        <v>6404</v>
      </c>
      <c r="G515" s="68" t="s">
        <v>4895</v>
      </c>
      <c r="H515" s="65" t="s">
        <v>780</v>
      </c>
      <c r="I515" s="101">
        <f t="shared" si="42"/>
        <v>284.20417091383678</v>
      </c>
      <c r="J515" s="63">
        <f t="shared" si="43"/>
        <v>420.14321818972797</v>
      </c>
      <c r="K515" s="63">
        <v>170.4329000784</v>
      </c>
      <c r="L515" s="61">
        <f t="shared" si="44"/>
        <v>0.45</v>
      </c>
      <c r="M515" s="63">
        <f t="shared" si="45"/>
        <v>93.738095043120012</v>
      </c>
      <c r="N515" s="63">
        <f t="shared" si="46"/>
        <v>18.003290007839951</v>
      </c>
      <c r="O515" s="62">
        <f t="shared" si="47"/>
        <v>5.1848940947677377E-2</v>
      </c>
      <c r="P515" s="63">
        <v>1.58</v>
      </c>
      <c r="X515" s="99">
        <v>0</v>
      </c>
      <c r="Y515" s="99">
        <v>0</v>
      </c>
      <c r="Z515" s="99">
        <v>0</v>
      </c>
      <c r="AB515" s="103"/>
    </row>
    <row r="516" spans="1:28" ht="15.75">
      <c r="A516" s="66">
        <v>235</v>
      </c>
      <c r="B516" s="66">
        <v>45</v>
      </c>
      <c r="C516" s="66">
        <v>17</v>
      </c>
      <c r="D516" s="66">
        <v>97</v>
      </c>
      <c r="E516" s="67" t="s">
        <v>559</v>
      </c>
      <c r="F516" s="69" t="s">
        <v>6404</v>
      </c>
      <c r="G516" s="68" t="s">
        <v>4895</v>
      </c>
      <c r="H516" s="65" t="s">
        <v>781</v>
      </c>
      <c r="I516" s="101">
        <f t="shared" si="42"/>
        <v>288.10131376287353</v>
      </c>
      <c r="J516" s="63">
        <f t="shared" si="43"/>
        <v>426.63845627145594</v>
      </c>
      <c r="K516" s="63">
        <v>173.11688275679998</v>
      </c>
      <c r="L516" s="61">
        <f t="shared" si="44"/>
        <v>0.45</v>
      </c>
      <c r="M516" s="63">
        <f t="shared" si="45"/>
        <v>95.214285516239997</v>
      </c>
      <c r="N516" s="63">
        <f t="shared" si="46"/>
        <v>18.271688275679963</v>
      </c>
      <c r="O516" s="62">
        <f t="shared" si="47"/>
        <v>5.1820792262349862E-2</v>
      </c>
      <c r="P516" s="63">
        <v>1.58</v>
      </c>
      <c r="X516" s="99">
        <v>0</v>
      </c>
      <c r="Y516" s="99">
        <v>0</v>
      </c>
      <c r="Z516" s="99">
        <v>0</v>
      </c>
      <c r="AB516" s="103"/>
    </row>
    <row r="517" spans="1:28" ht="15.75">
      <c r="A517" s="66">
        <v>245</v>
      </c>
      <c r="B517" s="66">
        <v>45</v>
      </c>
      <c r="C517" s="66">
        <v>17</v>
      </c>
      <c r="D517" s="66">
        <v>95</v>
      </c>
      <c r="E517" s="67" t="s">
        <v>362</v>
      </c>
      <c r="F517" s="69" t="s">
        <v>6404</v>
      </c>
      <c r="G517" s="68" t="s">
        <v>4895</v>
      </c>
      <c r="H517" s="65" t="s">
        <v>782</v>
      </c>
      <c r="I517" s="101">
        <f t="shared" si="42"/>
        <v>351.10512315563523</v>
      </c>
      <c r="J517" s="63">
        <f t="shared" si="43"/>
        <v>531.644805259392</v>
      </c>
      <c r="K517" s="63">
        <v>216.50793605760001</v>
      </c>
      <c r="L517" s="61">
        <f t="shared" si="44"/>
        <v>0.45</v>
      </c>
      <c r="M517" s="63">
        <f t="shared" si="45"/>
        <v>119.07936483168001</v>
      </c>
      <c r="N517" s="63">
        <f t="shared" si="46"/>
        <v>22.610793605759966</v>
      </c>
      <c r="O517" s="62">
        <f t="shared" si="47"/>
        <v>5.1461163529324699E-2</v>
      </c>
      <c r="P517" s="63">
        <v>1.58</v>
      </c>
      <c r="X517" s="99">
        <v>0</v>
      </c>
      <c r="Y517" s="99">
        <v>0</v>
      </c>
      <c r="Z517" s="99">
        <v>0</v>
      </c>
      <c r="AB517" s="103"/>
    </row>
    <row r="518" spans="1:28" ht="15.75">
      <c r="A518" s="66">
        <v>245</v>
      </c>
      <c r="B518" s="66">
        <v>40</v>
      </c>
      <c r="C518" s="66">
        <v>18</v>
      </c>
      <c r="D518" s="66">
        <v>93</v>
      </c>
      <c r="E518" s="67" t="s">
        <v>559</v>
      </c>
      <c r="F518" s="69" t="s">
        <v>6404</v>
      </c>
      <c r="G518" s="68" t="s">
        <v>4895</v>
      </c>
      <c r="H518" s="65" t="s">
        <v>783</v>
      </c>
      <c r="I518" s="101">
        <f t="shared" si="42"/>
        <v>377.73559929072002</v>
      </c>
      <c r="J518" s="63">
        <f t="shared" si="43"/>
        <v>576.02893215120002</v>
      </c>
      <c r="K518" s="63">
        <v>234.84848436000001</v>
      </c>
      <c r="L518" s="61">
        <f t="shared" si="44"/>
        <v>0.45</v>
      </c>
      <c r="M518" s="63">
        <f t="shared" si="45"/>
        <v>129.16666639800002</v>
      </c>
      <c r="N518" s="63">
        <f t="shared" si="46"/>
        <v>24.444848435999972</v>
      </c>
      <c r="O518" s="62">
        <f t="shared" si="47"/>
        <v>5.1348578095025368E-2</v>
      </c>
      <c r="P518" s="63">
        <v>1.58</v>
      </c>
      <c r="X518" s="99">
        <v>0</v>
      </c>
      <c r="Y518" s="99">
        <v>0</v>
      </c>
      <c r="Z518" s="99">
        <v>0</v>
      </c>
      <c r="AB518" s="103"/>
    </row>
    <row r="519" spans="1:28" ht="15.75">
      <c r="A519" s="66">
        <v>245</v>
      </c>
      <c r="B519" s="66">
        <v>40</v>
      </c>
      <c r="C519" s="66">
        <v>18</v>
      </c>
      <c r="D519" s="66">
        <v>97</v>
      </c>
      <c r="E519" s="67" t="s">
        <v>559</v>
      </c>
      <c r="F519" s="69" t="s">
        <v>6404</v>
      </c>
      <c r="G519" s="68" t="s">
        <v>4895</v>
      </c>
      <c r="H519" s="65" t="s">
        <v>784</v>
      </c>
      <c r="I519" s="101">
        <f t="shared" si="42"/>
        <v>381.63274213975683</v>
      </c>
      <c r="J519" s="63">
        <f t="shared" si="43"/>
        <v>582.52417023292799</v>
      </c>
      <c r="K519" s="63">
        <v>237.5324670384</v>
      </c>
      <c r="L519" s="61">
        <f t="shared" si="44"/>
        <v>0.45</v>
      </c>
      <c r="M519" s="63">
        <f t="shared" si="45"/>
        <v>130.64285687112002</v>
      </c>
      <c r="N519" s="63">
        <f t="shared" si="46"/>
        <v>24.713246703839957</v>
      </c>
      <c r="O519" s="62">
        <f t="shared" si="47"/>
        <v>5.133354123261414E-2</v>
      </c>
      <c r="P519" s="63">
        <v>1.58</v>
      </c>
      <c r="X519" s="99">
        <v>0</v>
      </c>
      <c r="Y519" s="99">
        <v>0</v>
      </c>
      <c r="Z519" s="99">
        <v>0</v>
      </c>
      <c r="AB519" s="103"/>
    </row>
    <row r="520" spans="1:28" ht="15.75">
      <c r="A520" s="66">
        <v>225</v>
      </c>
      <c r="B520" s="66">
        <v>50</v>
      </c>
      <c r="C520" s="66">
        <v>16</v>
      </c>
      <c r="D520" s="66">
        <v>92</v>
      </c>
      <c r="E520" s="67" t="s">
        <v>465</v>
      </c>
      <c r="F520" s="69" t="s">
        <v>6404</v>
      </c>
      <c r="G520" s="68" t="s">
        <v>4854</v>
      </c>
      <c r="H520" s="65" t="s">
        <v>785</v>
      </c>
      <c r="I520" s="101">
        <f t="shared" si="42"/>
        <v>283.55464710566395</v>
      </c>
      <c r="J520" s="63">
        <f t="shared" si="43"/>
        <v>419.06067850943998</v>
      </c>
      <c r="K520" s="63">
        <v>169.98556963199999</v>
      </c>
      <c r="L520" s="61">
        <f t="shared" si="44"/>
        <v>0.45</v>
      </c>
      <c r="M520" s="63">
        <f t="shared" si="45"/>
        <v>93.492063297599998</v>
      </c>
      <c r="N520" s="63">
        <f t="shared" si="46"/>
        <v>17.958556963199953</v>
      </c>
      <c r="O520" s="62">
        <f t="shared" si="47"/>
        <v>5.1853717229597918E-2</v>
      </c>
      <c r="P520" s="63">
        <v>1.58</v>
      </c>
      <c r="X520" s="99">
        <v>0</v>
      </c>
      <c r="Y520" s="99">
        <v>0</v>
      </c>
      <c r="Z520" s="99">
        <v>0</v>
      </c>
      <c r="AB520" s="103"/>
    </row>
    <row r="521" spans="1:28" ht="15.75">
      <c r="A521" s="66">
        <v>225</v>
      </c>
      <c r="B521" s="66">
        <v>50</v>
      </c>
      <c r="C521" s="66">
        <v>16</v>
      </c>
      <c r="D521" s="66">
        <v>92</v>
      </c>
      <c r="E521" s="67" t="s">
        <v>362</v>
      </c>
      <c r="F521" s="69" t="s">
        <v>6404</v>
      </c>
      <c r="G521" s="68" t="s">
        <v>4854</v>
      </c>
      <c r="H521" s="65" t="s">
        <v>786</v>
      </c>
      <c r="I521" s="101">
        <f t="shared" si="42"/>
        <v>284.85369472200955</v>
      </c>
      <c r="J521" s="63">
        <f t="shared" si="43"/>
        <v>421.22575787001603</v>
      </c>
      <c r="K521" s="63">
        <v>170.8802305248</v>
      </c>
      <c r="L521" s="61">
        <f t="shared" si="44"/>
        <v>0.45</v>
      </c>
      <c r="M521" s="63">
        <f t="shared" si="45"/>
        <v>93.984126788640012</v>
      </c>
      <c r="N521" s="63">
        <f t="shared" si="46"/>
        <v>18.048023052479948</v>
      </c>
      <c r="O521" s="62">
        <f t="shared" si="47"/>
        <v>5.1844189215607399E-2</v>
      </c>
      <c r="P521" s="63">
        <v>1.58</v>
      </c>
      <c r="X521" s="99" t="s">
        <v>2671</v>
      </c>
      <c r="Y521" s="99" t="s">
        <v>2672</v>
      </c>
      <c r="Z521" s="99">
        <v>72</v>
      </c>
      <c r="AB521" s="103"/>
    </row>
    <row r="522" spans="1:28" ht="15.75">
      <c r="A522" s="66">
        <v>245</v>
      </c>
      <c r="B522" s="66">
        <v>45</v>
      </c>
      <c r="C522" s="66">
        <v>18</v>
      </c>
      <c r="D522" s="66">
        <v>100</v>
      </c>
      <c r="E522" s="67" t="s">
        <v>559</v>
      </c>
      <c r="F522" s="69" t="s">
        <v>6404</v>
      </c>
      <c r="G522" s="68" t="s">
        <v>4854</v>
      </c>
      <c r="H522" s="65" t="s">
        <v>788</v>
      </c>
      <c r="I522" s="101">
        <f t="shared" si="42"/>
        <v>420.60417063012483</v>
      </c>
      <c r="J522" s="63">
        <f t="shared" si="43"/>
        <v>647.47655105020806</v>
      </c>
      <c r="K522" s="63">
        <v>264.37229382240002</v>
      </c>
      <c r="L522" s="61">
        <f t="shared" si="44"/>
        <v>0.45</v>
      </c>
      <c r="M522" s="63">
        <f t="shared" si="45"/>
        <v>145.40476160232004</v>
      </c>
      <c r="N522" s="63">
        <f t="shared" si="46"/>
        <v>27.397229382239914</v>
      </c>
      <c r="O522" s="62">
        <f t="shared" si="47"/>
        <v>5.1199765456741077E-2</v>
      </c>
      <c r="P522" s="63">
        <v>1.58</v>
      </c>
      <c r="X522" s="99" t="s">
        <v>2673</v>
      </c>
      <c r="Y522" s="99" t="s">
        <v>2672</v>
      </c>
      <c r="Z522" s="99">
        <v>72</v>
      </c>
      <c r="AB522" s="103"/>
    </row>
    <row r="523" spans="1:28" ht="15.75">
      <c r="A523" s="66">
        <v>195</v>
      </c>
      <c r="B523" s="66">
        <v>55</v>
      </c>
      <c r="C523" s="66">
        <v>16</v>
      </c>
      <c r="D523" s="66">
        <v>87</v>
      </c>
      <c r="E523" s="67" t="s">
        <v>554</v>
      </c>
      <c r="F523" s="69" t="s">
        <v>6404</v>
      </c>
      <c r="G523" s="68" t="s">
        <v>4854</v>
      </c>
      <c r="H523" s="65" t="s">
        <v>789</v>
      </c>
      <c r="I523" s="101">
        <f t="shared" si="42"/>
        <v>223.14893294559351</v>
      </c>
      <c r="J523" s="63">
        <f t="shared" si="43"/>
        <v>318.38448824265595</v>
      </c>
      <c r="K523" s="63">
        <v>128.38383811679998</v>
      </c>
      <c r="L523" s="61">
        <f t="shared" si="44"/>
        <v>0.45</v>
      </c>
      <c r="M523" s="63">
        <f t="shared" si="45"/>
        <v>70.611110964239998</v>
      </c>
      <c r="N523" s="63">
        <f t="shared" si="46"/>
        <v>13.79838381167994</v>
      </c>
      <c r="O523" s="62">
        <f t="shared" si="47"/>
        <v>5.2439880172201976E-2</v>
      </c>
      <c r="P523" s="63">
        <v>1.58</v>
      </c>
      <c r="X523" s="99" t="s">
        <v>2671</v>
      </c>
      <c r="Y523" s="99" t="s">
        <v>2670</v>
      </c>
      <c r="Z523" s="99">
        <v>71</v>
      </c>
      <c r="AB523" s="103"/>
    </row>
    <row r="524" spans="1:28" ht="15.75">
      <c r="A524" s="66">
        <v>235</v>
      </c>
      <c r="B524" s="66">
        <v>55</v>
      </c>
      <c r="C524" s="66">
        <v>18</v>
      </c>
      <c r="D524" s="66">
        <v>99</v>
      </c>
      <c r="E524" s="67" t="s">
        <v>554</v>
      </c>
      <c r="F524" s="69" t="s">
        <v>6404</v>
      </c>
      <c r="G524" s="68" t="s">
        <v>4858</v>
      </c>
      <c r="H524" s="65" t="s">
        <v>790</v>
      </c>
      <c r="I524" s="101">
        <f t="shared" si="42"/>
        <v>387.71176118062078</v>
      </c>
      <c r="J524" s="63">
        <f t="shared" si="43"/>
        <v>590.76826863436804</v>
      </c>
      <c r="K524" s="63">
        <v>239.76911927040001</v>
      </c>
      <c r="L524" s="61">
        <f t="shared" si="44"/>
        <v>0.45</v>
      </c>
      <c r="M524" s="63">
        <f t="shared" si="45"/>
        <v>131.87301559872003</v>
      </c>
      <c r="N524" s="63">
        <f t="shared" si="46"/>
        <v>24.936911927039944</v>
      </c>
      <c r="O524" s="62">
        <f t="shared" si="47"/>
        <v>5.1075294719989596E-2</v>
      </c>
      <c r="P524" s="63">
        <v>2.75</v>
      </c>
      <c r="X524" s="99" t="s">
        <v>2672</v>
      </c>
      <c r="Y524" s="99" t="s">
        <v>2673</v>
      </c>
      <c r="Z524" s="99">
        <v>70</v>
      </c>
      <c r="AB524" s="103"/>
    </row>
    <row r="525" spans="1:28" ht="15.75">
      <c r="A525" s="66">
        <v>195</v>
      </c>
      <c r="B525" s="66">
        <v>50</v>
      </c>
      <c r="C525" s="66">
        <v>16</v>
      </c>
      <c r="D525" s="66">
        <v>84</v>
      </c>
      <c r="E525" s="67" t="s">
        <v>465</v>
      </c>
      <c r="F525" s="69" t="s">
        <v>6404</v>
      </c>
      <c r="G525" s="68" t="s">
        <v>4896</v>
      </c>
      <c r="H525" s="65" t="s">
        <v>792</v>
      </c>
      <c r="I525" s="101">
        <f t="shared" si="42"/>
        <v>258.22321858692476</v>
      </c>
      <c r="J525" s="63">
        <f t="shared" si="43"/>
        <v>376.841630978208</v>
      </c>
      <c r="K525" s="63">
        <v>152.53968222239999</v>
      </c>
      <c r="L525" s="61">
        <f t="shared" si="44"/>
        <v>0.45</v>
      </c>
      <c r="M525" s="63">
        <f t="shared" si="45"/>
        <v>83.896825222320004</v>
      </c>
      <c r="N525" s="63">
        <f t="shared" si="46"/>
        <v>16.21396822223997</v>
      </c>
      <c r="O525" s="62">
        <f t="shared" si="47"/>
        <v>5.206139644917545E-2</v>
      </c>
      <c r="P525" s="63">
        <v>1.58</v>
      </c>
      <c r="X525" s="99" t="s">
        <v>2673</v>
      </c>
      <c r="Y525" s="99" t="s">
        <v>2672</v>
      </c>
      <c r="Z525" s="99">
        <v>71</v>
      </c>
      <c r="AB525" s="103"/>
    </row>
    <row r="526" spans="1:28" ht="15.75">
      <c r="A526" s="66">
        <v>175</v>
      </c>
      <c r="B526" s="66">
        <v>65</v>
      </c>
      <c r="C526" s="66">
        <v>15</v>
      </c>
      <c r="D526" s="66">
        <v>84</v>
      </c>
      <c r="E526" s="67" t="s">
        <v>360</v>
      </c>
      <c r="F526" s="69" t="s">
        <v>6404</v>
      </c>
      <c r="G526" s="68" t="s">
        <v>4892</v>
      </c>
      <c r="H526" s="65" t="s">
        <v>793</v>
      </c>
      <c r="I526" s="101">
        <f t="shared" si="42"/>
        <v>156.89750451196801</v>
      </c>
      <c r="J526" s="63">
        <f t="shared" si="43"/>
        <v>207.96544085328</v>
      </c>
      <c r="K526" s="63">
        <v>82.756132584000014</v>
      </c>
      <c r="L526" s="61">
        <f t="shared" si="44"/>
        <v>0.45</v>
      </c>
      <c r="M526" s="63">
        <f t="shared" si="45"/>
        <v>45.515872921200014</v>
      </c>
      <c r="N526" s="63">
        <f t="shared" si="46"/>
        <v>9.2356132583999937</v>
      </c>
      <c r="O526" s="62">
        <f t="shared" si="47"/>
        <v>5.3735332162943551E-2</v>
      </c>
      <c r="P526" s="63">
        <v>1.58</v>
      </c>
      <c r="X526" s="99">
        <v>0</v>
      </c>
      <c r="Y526" s="99">
        <v>0</v>
      </c>
      <c r="Z526" s="99">
        <v>0</v>
      </c>
      <c r="AB526" s="103"/>
    </row>
    <row r="527" spans="1:28" ht="15.75">
      <c r="A527" s="66">
        <v>245</v>
      </c>
      <c r="B527" s="66">
        <v>40</v>
      </c>
      <c r="C527" s="66">
        <v>17</v>
      </c>
      <c r="D527" s="66">
        <v>91</v>
      </c>
      <c r="E527" s="67" t="s">
        <v>362</v>
      </c>
      <c r="F527" s="69" t="s">
        <v>6404</v>
      </c>
      <c r="G527" s="68" t="s">
        <v>4854</v>
      </c>
      <c r="H527" s="65" t="s">
        <v>794</v>
      </c>
      <c r="I527" s="101">
        <f t="shared" si="42"/>
        <v>319.92798036334079</v>
      </c>
      <c r="J527" s="63">
        <f t="shared" si="43"/>
        <v>479.68290060556802</v>
      </c>
      <c r="K527" s="63">
        <v>195.03607463040001</v>
      </c>
      <c r="L527" s="61">
        <f t="shared" si="44"/>
        <v>0.45</v>
      </c>
      <c r="M527" s="63">
        <f t="shared" si="45"/>
        <v>107.26984104672002</v>
      </c>
      <c r="N527" s="63">
        <f t="shared" si="46"/>
        <v>20.463607463039949</v>
      </c>
      <c r="O527" s="62">
        <f t="shared" si="47"/>
        <v>5.1619444843706647E-2</v>
      </c>
      <c r="P527" s="63">
        <v>1.58</v>
      </c>
      <c r="X527" s="99" t="s">
        <v>2673</v>
      </c>
      <c r="Y527" s="99" t="s">
        <v>2672</v>
      </c>
      <c r="Z527" s="99">
        <v>72</v>
      </c>
      <c r="AB527" s="103"/>
    </row>
    <row r="528" spans="1:28" ht="15.75">
      <c r="A528" s="66">
        <v>255</v>
      </c>
      <c r="B528" s="66">
        <v>40</v>
      </c>
      <c r="C528" s="66">
        <v>17</v>
      </c>
      <c r="D528" s="66">
        <v>94</v>
      </c>
      <c r="E528" s="67" t="s">
        <v>362</v>
      </c>
      <c r="F528" s="69" t="s">
        <v>6404</v>
      </c>
      <c r="G528" s="68" t="s">
        <v>4849</v>
      </c>
      <c r="H528" s="65" t="s">
        <v>795</v>
      </c>
      <c r="I528" s="101">
        <f t="shared" si="42"/>
        <v>382.2822659479296</v>
      </c>
      <c r="J528" s="63">
        <f t="shared" si="43"/>
        <v>583.60670991321604</v>
      </c>
      <c r="K528" s="63">
        <v>237.9797974848</v>
      </c>
      <c r="L528" s="61">
        <f t="shared" si="44"/>
        <v>0.45</v>
      </c>
      <c r="M528" s="63">
        <f t="shared" si="45"/>
        <v>130.88888861664</v>
      </c>
      <c r="N528" s="63">
        <f t="shared" si="46"/>
        <v>24.757979748479954</v>
      </c>
      <c r="O528" s="62">
        <f t="shared" si="47"/>
        <v>5.1331067629629308E-2</v>
      </c>
      <c r="P528" s="63">
        <v>1.58</v>
      </c>
      <c r="X528" s="99" t="s">
        <v>2673</v>
      </c>
      <c r="Y528" s="99" t="s">
        <v>2672</v>
      </c>
      <c r="Z528" s="99">
        <v>72</v>
      </c>
      <c r="AB528" s="103"/>
    </row>
    <row r="529" spans="1:28" ht="15.75">
      <c r="A529" s="66">
        <v>235</v>
      </c>
      <c r="B529" s="66">
        <v>50</v>
      </c>
      <c r="C529" s="66">
        <v>18</v>
      </c>
      <c r="D529" s="66">
        <v>97</v>
      </c>
      <c r="E529" s="67" t="s">
        <v>465</v>
      </c>
      <c r="F529" s="69" t="s">
        <v>6404</v>
      </c>
      <c r="G529" s="68" t="s">
        <v>4851</v>
      </c>
      <c r="H529" s="65" t="s">
        <v>796</v>
      </c>
      <c r="I529" s="101">
        <f t="shared" si="42"/>
        <v>400.70223734407682</v>
      </c>
      <c r="J529" s="63">
        <f t="shared" si="43"/>
        <v>612.41906224012803</v>
      </c>
      <c r="K529" s="63">
        <v>248.71572819840003</v>
      </c>
      <c r="L529" s="61">
        <f t="shared" si="44"/>
        <v>0.45</v>
      </c>
      <c r="M529" s="63">
        <f t="shared" si="45"/>
        <v>136.79365050912003</v>
      </c>
      <c r="N529" s="63">
        <f t="shared" si="46"/>
        <v>25.831572819839948</v>
      </c>
      <c r="O529" s="62">
        <f t="shared" si="47"/>
        <v>5.1037279926716021E-2</v>
      </c>
      <c r="P529" s="63">
        <v>2.75</v>
      </c>
      <c r="X529" s="99" t="s">
        <v>2673</v>
      </c>
      <c r="Y529" s="99" t="s">
        <v>2670</v>
      </c>
      <c r="Z529" s="99">
        <v>72</v>
      </c>
      <c r="AB529" s="103"/>
    </row>
    <row r="530" spans="1:28" ht="15.75">
      <c r="A530" s="66">
        <v>245</v>
      </c>
      <c r="B530" s="66">
        <v>40</v>
      </c>
      <c r="C530" s="66">
        <v>18</v>
      </c>
      <c r="D530" s="66">
        <v>97</v>
      </c>
      <c r="E530" s="67" t="s">
        <v>559</v>
      </c>
      <c r="F530" s="69" t="s">
        <v>6404</v>
      </c>
      <c r="G530" s="68" t="s">
        <v>4849</v>
      </c>
      <c r="H530" s="65" t="s">
        <v>797</v>
      </c>
      <c r="I530" s="101">
        <f t="shared" si="42"/>
        <v>381.63274213975683</v>
      </c>
      <c r="J530" s="63">
        <f t="shared" si="43"/>
        <v>582.52417023292799</v>
      </c>
      <c r="K530" s="63">
        <v>237.5324670384</v>
      </c>
      <c r="L530" s="61">
        <f t="shared" si="44"/>
        <v>0.45</v>
      </c>
      <c r="M530" s="63">
        <f t="shared" si="45"/>
        <v>130.64285687112002</v>
      </c>
      <c r="N530" s="63">
        <f t="shared" si="46"/>
        <v>24.713246703839957</v>
      </c>
      <c r="O530" s="62">
        <f t="shared" si="47"/>
        <v>5.133354123261414E-2</v>
      </c>
      <c r="P530" s="63">
        <v>1.58</v>
      </c>
      <c r="X530" s="99" t="s">
        <v>2673</v>
      </c>
      <c r="Y530" s="99" t="s">
        <v>2672</v>
      </c>
      <c r="Z530" s="99">
        <v>74</v>
      </c>
      <c r="AB530" s="103"/>
    </row>
    <row r="531" spans="1:28" ht="15.75">
      <c r="A531" s="66">
        <v>265</v>
      </c>
      <c r="B531" s="66">
        <v>35</v>
      </c>
      <c r="C531" s="66">
        <v>18</v>
      </c>
      <c r="D531" s="66">
        <v>97</v>
      </c>
      <c r="E531" s="67" t="s">
        <v>559</v>
      </c>
      <c r="F531" s="69" t="s">
        <v>6404</v>
      </c>
      <c r="G531" s="68" t="s">
        <v>4849</v>
      </c>
      <c r="H531" s="65" t="s">
        <v>798</v>
      </c>
      <c r="I531" s="101">
        <f t="shared" si="42"/>
        <v>440.08988487530877</v>
      </c>
      <c r="J531" s="63">
        <f t="shared" si="43"/>
        <v>679.95274145884798</v>
      </c>
      <c r="K531" s="63">
        <v>277.79220721439998</v>
      </c>
      <c r="L531" s="61">
        <f t="shared" si="44"/>
        <v>0.45</v>
      </c>
      <c r="M531" s="63">
        <f t="shared" si="45"/>
        <v>152.78571396792</v>
      </c>
      <c r="N531" s="63">
        <f t="shared" si="46"/>
        <v>28.739220721439949</v>
      </c>
      <c r="O531" s="62">
        <f t="shared" si="47"/>
        <v>5.1142461751581825E-2</v>
      </c>
      <c r="P531" s="63">
        <v>1.58</v>
      </c>
      <c r="X531" s="99" t="s">
        <v>2672</v>
      </c>
      <c r="Y531" s="99" t="s">
        <v>2672</v>
      </c>
      <c r="Z531" s="99">
        <v>73</v>
      </c>
      <c r="AB531" s="103"/>
    </row>
    <row r="532" spans="1:28" ht="15.75">
      <c r="A532" s="66">
        <v>225</v>
      </c>
      <c r="B532" s="66">
        <v>45</v>
      </c>
      <c r="C532" s="66">
        <v>18</v>
      </c>
      <c r="D532" s="66">
        <v>91</v>
      </c>
      <c r="E532" s="67" t="s">
        <v>465</v>
      </c>
      <c r="F532" s="69" t="s">
        <v>6404</v>
      </c>
      <c r="G532" s="68" t="s">
        <v>4849</v>
      </c>
      <c r="H532" s="65" t="s">
        <v>800</v>
      </c>
      <c r="I532" s="101">
        <f t="shared" si="42"/>
        <v>380.983218331584</v>
      </c>
      <c r="J532" s="63">
        <f t="shared" si="43"/>
        <v>581.44163055264005</v>
      </c>
      <c r="K532" s="63">
        <v>237.085136592</v>
      </c>
      <c r="L532" s="61">
        <f t="shared" si="44"/>
        <v>0.45</v>
      </c>
      <c r="M532" s="63">
        <f t="shared" si="45"/>
        <v>130.3968251256</v>
      </c>
      <c r="N532" s="63">
        <f t="shared" si="46"/>
        <v>24.668513659199959</v>
      </c>
      <c r="O532" s="62">
        <f t="shared" si="47"/>
        <v>5.1336024046406185E-2</v>
      </c>
      <c r="P532" s="63">
        <v>1.58</v>
      </c>
      <c r="X532" s="99" t="s">
        <v>2671</v>
      </c>
      <c r="Y532" s="99" t="s">
        <v>2672</v>
      </c>
      <c r="Z532" s="99">
        <v>72</v>
      </c>
      <c r="AB532" s="103"/>
    </row>
    <row r="533" spans="1:28" ht="15.75">
      <c r="A533" s="66">
        <v>225</v>
      </c>
      <c r="B533" s="66">
        <v>55</v>
      </c>
      <c r="C533" s="66">
        <v>17</v>
      </c>
      <c r="D533" s="66">
        <v>97</v>
      </c>
      <c r="E533" s="67" t="s">
        <v>362</v>
      </c>
      <c r="F533" s="69" t="s">
        <v>6404</v>
      </c>
      <c r="G533" s="68" t="s">
        <v>4854</v>
      </c>
      <c r="H533" s="65" t="s">
        <v>801</v>
      </c>
      <c r="I533" s="101">
        <f t="shared" si="42"/>
        <v>346.55845649842558</v>
      </c>
      <c r="J533" s="63">
        <f t="shared" si="43"/>
        <v>524.06702749737599</v>
      </c>
      <c r="K533" s="63">
        <v>213.37662293280002</v>
      </c>
      <c r="L533" s="61">
        <f t="shared" si="44"/>
        <v>0.45</v>
      </c>
      <c r="M533" s="63">
        <f t="shared" si="45"/>
        <v>117.35714261304003</v>
      </c>
      <c r="N533" s="63">
        <f t="shared" si="46"/>
        <v>22.297662293279984</v>
      </c>
      <c r="O533" s="62">
        <f t="shared" si="47"/>
        <v>5.1482291308632022E-2</v>
      </c>
      <c r="P533" s="63">
        <v>1.58</v>
      </c>
      <c r="X533" s="99" t="s">
        <v>2673</v>
      </c>
      <c r="Y533" s="99" t="s">
        <v>2672</v>
      </c>
      <c r="Z533" s="99">
        <v>71</v>
      </c>
      <c r="AB533" s="103"/>
    </row>
    <row r="534" spans="1:28" ht="15.75">
      <c r="A534" s="66">
        <v>185</v>
      </c>
      <c r="B534" s="66">
        <v>65</v>
      </c>
      <c r="C534" s="66">
        <v>15</v>
      </c>
      <c r="D534" s="66">
        <v>88</v>
      </c>
      <c r="E534" s="67" t="s">
        <v>554</v>
      </c>
      <c r="F534" s="69" t="s">
        <v>6404</v>
      </c>
      <c r="G534" s="68" t="s">
        <v>4892</v>
      </c>
      <c r="H534" s="65" t="s">
        <v>803</v>
      </c>
      <c r="I534" s="101">
        <f t="shared" si="42"/>
        <v>179.63083779801599</v>
      </c>
      <c r="J534" s="63">
        <f t="shared" si="43"/>
        <v>245.85432966335995</v>
      </c>
      <c r="K534" s="63">
        <v>98.412698207999995</v>
      </c>
      <c r="L534" s="61">
        <f t="shared" si="44"/>
        <v>0.45</v>
      </c>
      <c r="M534" s="63">
        <f t="shared" si="45"/>
        <v>54.126984014400001</v>
      </c>
      <c r="N534" s="63">
        <f t="shared" si="46"/>
        <v>10.801269820800002</v>
      </c>
      <c r="O534" s="62">
        <f t="shared" si="47"/>
        <v>5.3159675898584648E-2</v>
      </c>
      <c r="P534" s="63">
        <v>1.58</v>
      </c>
      <c r="X534" s="99">
        <v>0</v>
      </c>
      <c r="Y534" s="99">
        <v>0</v>
      </c>
      <c r="Z534" s="99">
        <v>0</v>
      </c>
      <c r="AB534" s="103"/>
    </row>
    <row r="535" spans="1:28" ht="15.75">
      <c r="A535" s="66">
        <v>265</v>
      </c>
      <c r="B535" s="66">
        <v>40</v>
      </c>
      <c r="C535" s="66">
        <v>18</v>
      </c>
      <c r="D535" s="66">
        <v>0</v>
      </c>
      <c r="E535" s="67" t="s">
        <v>503</v>
      </c>
      <c r="F535" s="69" t="s">
        <v>6404</v>
      </c>
      <c r="G535" s="68" t="s">
        <v>4897</v>
      </c>
      <c r="H535" s="65" t="s">
        <v>812</v>
      </c>
      <c r="I535" s="101">
        <f t="shared" si="42"/>
        <v>510.88797996614397</v>
      </c>
      <c r="J535" s="63">
        <f t="shared" si="43"/>
        <v>797.94956661023991</v>
      </c>
      <c r="K535" s="63">
        <v>326.55122587199997</v>
      </c>
      <c r="L535" s="61">
        <f t="shared" si="44"/>
        <v>0.45</v>
      </c>
      <c r="M535" s="63">
        <f t="shared" si="45"/>
        <v>179.6031742296</v>
      </c>
      <c r="N535" s="63">
        <f t="shared" si="46"/>
        <v>33.615122587199949</v>
      </c>
      <c r="O535" s="62">
        <f t="shared" si="47"/>
        <v>5.0973520172834907E-2</v>
      </c>
      <c r="P535" s="63">
        <v>1.58</v>
      </c>
      <c r="X535" s="99" t="s">
        <v>2673</v>
      </c>
      <c r="Y535" s="99" t="s">
        <v>2672</v>
      </c>
      <c r="Z535" s="99">
        <v>74</v>
      </c>
      <c r="AB535" s="103"/>
    </row>
    <row r="536" spans="1:28" ht="15.75">
      <c r="A536" s="66">
        <v>265</v>
      </c>
      <c r="B536" s="66">
        <v>40</v>
      </c>
      <c r="C536" s="66">
        <v>18</v>
      </c>
      <c r="D536" s="66">
        <v>0</v>
      </c>
      <c r="E536" s="67" t="s">
        <v>503</v>
      </c>
      <c r="F536" s="69" t="s">
        <v>6404</v>
      </c>
      <c r="G536" s="68" t="s">
        <v>4898</v>
      </c>
      <c r="H536" s="65" t="s">
        <v>814</v>
      </c>
      <c r="I536" s="101">
        <f t="shared" ref="I536:I599" si="48">(IF($I$7="",$I$5*$U$4*(1-$I$6),$I$7*$I$4)+($I$4*(K536*(1-VLOOKUP(F536,$K$4:$N$20,3,0))+P536+$I$9)))*$U$9</f>
        <v>510.88797996614397</v>
      </c>
      <c r="J536" s="63">
        <f t="shared" ref="J536:J599" si="49">($I$4*(K536+P536+$I$9)+$I$5*$U$4)*$U$9</f>
        <v>797.94956661023991</v>
      </c>
      <c r="K536" s="63">
        <v>326.55122587199997</v>
      </c>
      <c r="L536" s="61">
        <f t="shared" ref="L536:L599" si="50">VLOOKUP(F536,$K$4:$N$20,4,0)</f>
        <v>0.45</v>
      </c>
      <c r="M536" s="63">
        <f t="shared" ref="M536:M599" si="51">K536*(1-L536)</f>
        <v>179.6031742296</v>
      </c>
      <c r="N536" s="63">
        <f t="shared" ref="N536:N599" si="52">(I536/$U$9)-(IF($I$7="",$I$5*$U$4*(1-$I$6)*(1-$I$8),$I$7*$I$4*(1-$I$8))+$I$4*(M536+P536+$I$9*(1-30%)))</f>
        <v>33.615122587199949</v>
      </c>
      <c r="O536" s="62">
        <f t="shared" ref="O536:O599" si="53">N536/(($I$4*(K536+$I$9+P536))+$I$5*$U$4)</f>
        <v>5.0973520172834907E-2</v>
      </c>
      <c r="P536" s="63">
        <v>1.58</v>
      </c>
      <c r="X536" s="99" t="s">
        <v>2673</v>
      </c>
      <c r="Y536" s="99" t="s">
        <v>2672</v>
      </c>
      <c r="Z536" s="99">
        <v>74</v>
      </c>
      <c r="AB536" s="103"/>
    </row>
    <row r="537" spans="1:28" ht="15.75">
      <c r="A537" s="66">
        <v>10</v>
      </c>
      <c r="B537" s="66">
        <v>0</v>
      </c>
      <c r="C537" s="66">
        <v>15</v>
      </c>
      <c r="D537" s="66">
        <v>109</v>
      </c>
      <c r="E537" s="67" t="s">
        <v>354</v>
      </c>
      <c r="F537" s="69" t="s">
        <v>6404</v>
      </c>
      <c r="G537" s="68" t="s">
        <v>4899</v>
      </c>
      <c r="H537" s="65" t="s">
        <v>817</v>
      </c>
      <c r="I537" s="101">
        <f t="shared" si="48"/>
        <v>297.42795184460158</v>
      </c>
      <c r="J537" s="63">
        <f t="shared" si="49"/>
        <v>440.29525307433596</v>
      </c>
      <c r="K537" s="63">
        <v>177.5901872208</v>
      </c>
      <c r="L537" s="61">
        <f t="shared" si="50"/>
        <v>0.45</v>
      </c>
      <c r="M537" s="63">
        <f t="shared" si="51"/>
        <v>97.674602971440009</v>
      </c>
      <c r="N537" s="63">
        <f t="shared" si="52"/>
        <v>18.719018722079966</v>
      </c>
      <c r="O537" s="62">
        <f t="shared" si="53"/>
        <v>5.1442781850506818E-2</v>
      </c>
      <c r="P537" s="63">
        <v>2.75</v>
      </c>
      <c r="X537" s="99" t="s">
        <v>2671</v>
      </c>
      <c r="Y537" s="99" t="s">
        <v>2672</v>
      </c>
      <c r="Z537" s="99">
        <v>72</v>
      </c>
      <c r="AB537" s="103"/>
    </row>
    <row r="538" spans="1:28" ht="15.75">
      <c r="A538" s="66">
        <v>205</v>
      </c>
      <c r="B538" s="66">
        <v>55</v>
      </c>
      <c r="C538" s="66">
        <v>16</v>
      </c>
      <c r="D538" s="66">
        <v>0</v>
      </c>
      <c r="E538" s="67" t="s">
        <v>503</v>
      </c>
      <c r="F538" s="69" t="s">
        <v>6404</v>
      </c>
      <c r="G538" s="68" t="s">
        <v>4880</v>
      </c>
      <c r="H538" s="65" t="s">
        <v>818</v>
      </c>
      <c r="I538" s="101">
        <f t="shared" si="48"/>
        <v>193.92036157781757</v>
      </c>
      <c r="J538" s="63">
        <f t="shared" si="49"/>
        <v>269.67020262969601</v>
      </c>
      <c r="K538" s="63">
        <v>108.2539680288</v>
      </c>
      <c r="L538" s="61">
        <f t="shared" si="50"/>
        <v>0.45</v>
      </c>
      <c r="M538" s="63">
        <f t="shared" si="51"/>
        <v>59.539682415840005</v>
      </c>
      <c r="N538" s="63">
        <f t="shared" si="52"/>
        <v>11.785396802879973</v>
      </c>
      <c r="O538" s="62">
        <f t="shared" si="53"/>
        <v>5.2880629718911422E-2</v>
      </c>
      <c r="P538" s="63">
        <v>1.58</v>
      </c>
      <c r="X538" s="99" t="s">
        <v>394</v>
      </c>
      <c r="Y538" s="99" t="s">
        <v>2672</v>
      </c>
      <c r="Z538" s="99">
        <v>71</v>
      </c>
      <c r="AB538" s="103"/>
    </row>
    <row r="539" spans="1:28" ht="15.75">
      <c r="A539" s="66">
        <v>225</v>
      </c>
      <c r="B539" s="66">
        <v>50</v>
      </c>
      <c r="C539" s="66">
        <v>16</v>
      </c>
      <c r="D539" s="66">
        <v>0</v>
      </c>
      <c r="E539" s="67" t="s">
        <v>503</v>
      </c>
      <c r="F539" s="69" t="s">
        <v>6404</v>
      </c>
      <c r="G539" s="68" t="s">
        <v>4880</v>
      </c>
      <c r="H539" s="65" t="s">
        <v>819</v>
      </c>
      <c r="I539" s="101">
        <f t="shared" si="48"/>
        <v>284.85369472200955</v>
      </c>
      <c r="J539" s="63">
        <f t="shared" si="49"/>
        <v>421.22575787001603</v>
      </c>
      <c r="K539" s="63">
        <v>170.8802305248</v>
      </c>
      <c r="L539" s="61">
        <f t="shared" si="50"/>
        <v>0.45</v>
      </c>
      <c r="M539" s="63">
        <f t="shared" si="51"/>
        <v>93.984126788640012</v>
      </c>
      <c r="N539" s="63">
        <f t="shared" si="52"/>
        <v>18.048023052479948</v>
      </c>
      <c r="O539" s="62">
        <f t="shared" si="53"/>
        <v>5.1844189215607399E-2</v>
      </c>
      <c r="P539" s="63">
        <v>1.58</v>
      </c>
      <c r="X539" s="99" t="s">
        <v>394</v>
      </c>
      <c r="Y539" s="99" t="s">
        <v>2672</v>
      </c>
      <c r="Z539" s="99">
        <v>71</v>
      </c>
      <c r="AB539" s="103"/>
    </row>
    <row r="540" spans="1:28" ht="15.75">
      <c r="A540" s="66">
        <v>255</v>
      </c>
      <c r="B540" s="66">
        <v>40</v>
      </c>
      <c r="C540" s="66">
        <v>17</v>
      </c>
      <c r="D540" s="66">
        <v>0</v>
      </c>
      <c r="E540" s="67" t="s">
        <v>503</v>
      </c>
      <c r="F540" s="69" t="s">
        <v>6404</v>
      </c>
      <c r="G540" s="68" t="s">
        <v>4880</v>
      </c>
      <c r="H540" s="65" t="s">
        <v>820</v>
      </c>
      <c r="I540" s="101">
        <f t="shared" si="48"/>
        <v>382.2822659479296</v>
      </c>
      <c r="J540" s="63">
        <f t="shared" si="49"/>
        <v>583.60670991321604</v>
      </c>
      <c r="K540" s="63">
        <v>237.9797974848</v>
      </c>
      <c r="L540" s="61">
        <f t="shared" si="50"/>
        <v>0.45</v>
      </c>
      <c r="M540" s="63">
        <f t="shared" si="51"/>
        <v>130.88888861664</v>
      </c>
      <c r="N540" s="63">
        <f t="shared" si="52"/>
        <v>24.757979748479954</v>
      </c>
      <c r="O540" s="62">
        <f t="shared" si="53"/>
        <v>5.1331067629629308E-2</v>
      </c>
      <c r="P540" s="63">
        <v>1.58</v>
      </c>
      <c r="X540" s="99" t="s">
        <v>394</v>
      </c>
      <c r="Y540" s="99" t="s">
        <v>2672</v>
      </c>
      <c r="Z540" s="99">
        <v>71</v>
      </c>
      <c r="AB540" s="103"/>
    </row>
    <row r="541" spans="1:28" ht="15.75">
      <c r="A541" s="66">
        <v>245</v>
      </c>
      <c r="B541" s="66">
        <v>45</v>
      </c>
      <c r="C541" s="66">
        <v>16</v>
      </c>
      <c r="D541" s="66">
        <v>0</v>
      </c>
      <c r="E541" s="67" t="s">
        <v>503</v>
      </c>
      <c r="F541" s="69" t="s">
        <v>6404</v>
      </c>
      <c r="G541" s="68" t="s">
        <v>4880</v>
      </c>
      <c r="H541" s="65" t="s">
        <v>821</v>
      </c>
      <c r="I541" s="101">
        <f t="shared" si="48"/>
        <v>399.81940876859517</v>
      </c>
      <c r="J541" s="63">
        <f t="shared" si="49"/>
        <v>612.83528128099204</v>
      </c>
      <c r="K541" s="63">
        <v>250.05771953760001</v>
      </c>
      <c r="L541" s="61">
        <f t="shared" si="50"/>
        <v>0.45</v>
      </c>
      <c r="M541" s="63">
        <f t="shared" si="51"/>
        <v>137.53174574568001</v>
      </c>
      <c r="N541" s="63">
        <f t="shared" si="52"/>
        <v>25.965771953759941</v>
      </c>
      <c r="O541" s="62">
        <f t="shared" si="53"/>
        <v>5.126758367823759E-2</v>
      </c>
      <c r="P541" s="63">
        <v>1.58</v>
      </c>
      <c r="X541" s="99" t="s">
        <v>394</v>
      </c>
      <c r="Y541" s="99" t="s">
        <v>2672</v>
      </c>
      <c r="Z541" s="99">
        <v>71</v>
      </c>
      <c r="AB541" s="103"/>
    </row>
    <row r="542" spans="1:28" ht="15.75">
      <c r="A542" s="66">
        <v>225</v>
      </c>
      <c r="B542" s="66">
        <v>45</v>
      </c>
      <c r="C542" s="66">
        <v>17</v>
      </c>
      <c r="D542" s="66">
        <v>0</v>
      </c>
      <c r="E542" s="67" t="s">
        <v>503</v>
      </c>
      <c r="F542" s="69" t="s">
        <v>6404</v>
      </c>
      <c r="G542" s="68" t="s">
        <v>4880</v>
      </c>
      <c r="H542" s="65" t="s">
        <v>822</v>
      </c>
      <c r="I542" s="101">
        <f t="shared" si="48"/>
        <v>258.22321858692476</v>
      </c>
      <c r="J542" s="63">
        <f t="shared" si="49"/>
        <v>376.841630978208</v>
      </c>
      <c r="K542" s="63">
        <v>152.53968222239999</v>
      </c>
      <c r="L542" s="61">
        <f t="shared" si="50"/>
        <v>0.45</v>
      </c>
      <c r="M542" s="63">
        <f t="shared" si="51"/>
        <v>83.896825222320004</v>
      </c>
      <c r="N542" s="63">
        <f t="shared" si="52"/>
        <v>16.21396822223997</v>
      </c>
      <c r="O542" s="62">
        <f t="shared" si="53"/>
        <v>5.206139644917545E-2</v>
      </c>
      <c r="P542" s="63">
        <v>1.58</v>
      </c>
      <c r="X542" s="99" t="s">
        <v>394</v>
      </c>
      <c r="Y542" s="99" t="s">
        <v>2672</v>
      </c>
      <c r="Z542" s="99">
        <v>72</v>
      </c>
      <c r="AB542" s="103"/>
    </row>
    <row r="543" spans="1:28" ht="15.75">
      <c r="A543" s="66">
        <v>215</v>
      </c>
      <c r="B543" s="66">
        <v>45</v>
      </c>
      <c r="C543" s="66">
        <v>17</v>
      </c>
      <c r="D543" s="66">
        <v>0</v>
      </c>
      <c r="E543" s="67" t="s">
        <v>503</v>
      </c>
      <c r="F543" s="69" t="s">
        <v>6404</v>
      </c>
      <c r="G543" s="68" t="s">
        <v>4874</v>
      </c>
      <c r="H543" s="65" t="s">
        <v>824</v>
      </c>
      <c r="I543" s="101">
        <f t="shared" si="48"/>
        <v>284.85369472200955</v>
      </c>
      <c r="J543" s="63">
        <f t="shared" si="49"/>
        <v>421.22575787001603</v>
      </c>
      <c r="K543" s="63">
        <v>170.8802305248</v>
      </c>
      <c r="L543" s="61">
        <f t="shared" si="50"/>
        <v>0.45</v>
      </c>
      <c r="M543" s="63">
        <f t="shared" si="51"/>
        <v>93.984126788640012</v>
      </c>
      <c r="N543" s="63">
        <f t="shared" si="52"/>
        <v>18.048023052479948</v>
      </c>
      <c r="O543" s="62">
        <f t="shared" si="53"/>
        <v>5.1844189215607399E-2</v>
      </c>
      <c r="P543" s="63">
        <v>1.58</v>
      </c>
      <c r="X543" s="99" t="s">
        <v>2671</v>
      </c>
      <c r="Y543" s="99" t="s">
        <v>2672</v>
      </c>
      <c r="Z543" s="99">
        <v>70</v>
      </c>
      <c r="AB543" s="103"/>
    </row>
    <row r="544" spans="1:28" ht="15.75">
      <c r="A544" s="66">
        <v>295</v>
      </c>
      <c r="B544" s="66">
        <v>30</v>
      </c>
      <c r="C544" s="66">
        <v>18</v>
      </c>
      <c r="D544" s="66">
        <v>0</v>
      </c>
      <c r="E544" s="67" t="s">
        <v>503</v>
      </c>
      <c r="F544" s="69" t="s">
        <v>6404</v>
      </c>
      <c r="G544" s="68" t="s">
        <v>4879</v>
      </c>
      <c r="H544" s="65" t="s">
        <v>825</v>
      </c>
      <c r="I544" s="101">
        <f t="shared" si="48"/>
        <v>620.65750354734712</v>
      </c>
      <c r="J544" s="63">
        <f t="shared" si="49"/>
        <v>980.89877257891203</v>
      </c>
      <c r="K544" s="63">
        <v>402.15007131359999</v>
      </c>
      <c r="L544" s="61">
        <f t="shared" si="50"/>
        <v>0.45</v>
      </c>
      <c r="M544" s="63">
        <f t="shared" si="51"/>
        <v>221.18253922248002</v>
      </c>
      <c r="N544" s="63">
        <f t="shared" si="52"/>
        <v>41.175007131359848</v>
      </c>
      <c r="O544" s="62">
        <f t="shared" si="53"/>
        <v>5.0791947162863151E-2</v>
      </c>
      <c r="P544" s="63">
        <v>1.58</v>
      </c>
      <c r="X544" s="99" t="s">
        <v>2671</v>
      </c>
      <c r="Y544" s="99" t="s">
        <v>2670</v>
      </c>
      <c r="Z544" s="99">
        <v>73</v>
      </c>
      <c r="AB544" s="103"/>
    </row>
    <row r="545" spans="1:28" ht="15.75">
      <c r="A545" s="66">
        <v>225</v>
      </c>
      <c r="B545" s="66">
        <v>40</v>
      </c>
      <c r="C545" s="66">
        <v>18</v>
      </c>
      <c r="D545" s="66">
        <v>0</v>
      </c>
      <c r="E545" s="67" t="s">
        <v>503</v>
      </c>
      <c r="F545" s="69" t="s">
        <v>6404</v>
      </c>
      <c r="G545" s="68" t="s">
        <v>4879</v>
      </c>
      <c r="H545" s="65" t="s">
        <v>826</v>
      </c>
      <c r="I545" s="101">
        <f t="shared" si="48"/>
        <v>304.33940896719355</v>
      </c>
      <c r="J545" s="63">
        <f t="shared" si="49"/>
        <v>453.70194827865595</v>
      </c>
      <c r="K545" s="63">
        <v>184.30014391679998</v>
      </c>
      <c r="L545" s="61">
        <f t="shared" si="50"/>
        <v>0.45</v>
      </c>
      <c r="M545" s="63">
        <f t="shared" si="51"/>
        <v>101.36507915423999</v>
      </c>
      <c r="N545" s="63">
        <f t="shared" si="52"/>
        <v>19.390014391679983</v>
      </c>
      <c r="O545" s="62">
        <f t="shared" si="53"/>
        <v>5.1712181318478427E-2</v>
      </c>
      <c r="P545" s="63">
        <v>1.58</v>
      </c>
      <c r="X545" s="99" t="s">
        <v>394</v>
      </c>
      <c r="Y545" s="99" t="s">
        <v>2672</v>
      </c>
      <c r="Z545" s="99">
        <v>70</v>
      </c>
      <c r="AB545" s="103"/>
    </row>
    <row r="546" spans="1:28" ht="15.75">
      <c r="A546" s="66">
        <v>10.5</v>
      </c>
      <c r="B546" s="66">
        <v>0</v>
      </c>
      <c r="C546" s="66">
        <v>15</v>
      </c>
      <c r="D546" s="66">
        <v>109</v>
      </c>
      <c r="E546" s="67" t="s">
        <v>352</v>
      </c>
      <c r="F546" s="69" t="s">
        <v>6404</v>
      </c>
      <c r="G546" s="68" t="s">
        <v>4865</v>
      </c>
      <c r="H546" s="65" t="s">
        <v>827</v>
      </c>
      <c r="I546" s="101">
        <f t="shared" si="48"/>
        <v>317.56318989795847</v>
      </c>
      <c r="J546" s="63">
        <f t="shared" si="49"/>
        <v>473.85398316326399</v>
      </c>
      <c r="K546" s="63">
        <v>191.45743105920002</v>
      </c>
      <c r="L546" s="61">
        <f t="shared" si="50"/>
        <v>0.45</v>
      </c>
      <c r="M546" s="63">
        <f t="shared" si="51"/>
        <v>105.30158708256002</v>
      </c>
      <c r="N546" s="63">
        <f t="shared" si="52"/>
        <v>20.105743105919998</v>
      </c>
      <c r="O546" s="62">
        <f t="shared" si="53"/>
        <v>5.1340602849340458E-2</v>
      </c>
      <c r="P546" s="63">
        <v>2.75</v>
      </c>
      <c r="X546" s="99" t="s">
        <v>2673</v>
      </c>
      <c r="Y546" s="99" t="s">
        <v>2673</v>
      </c>
      <c r="Z546" s="99">
        <v>73</v>
      </c>
      <c r="AB546" s="103"/>
    </row>
    <row r="547" spans="1:28" ht="15.75">
      <c r="A547" s="66">
        <v>265</v>
      </c>
      <c r="B547" s="66">
        <v>35</v>
      </c>
      <c r="C547" s="66">
        <v>18</v>
      </c>
      <c r="D547" s="66">
        <v>0</v>
      </c>
      <c r="E547" s="67" t="s">
        <v>503</v>
      </c>
      <c r="F547" s="69" t="s">
        <v>6404</v>
      </c>
      <c r="G547" s="68" t="s">
        <v>4879</v>
      </c>
      <c r="H547" s="65" t="s">
        <v>828</v>
      </c>
      <c r="I547" s="101">
        <f t="shared" si="48"/>
        <v>486.85559906375045</v>
      </c>
      <c r="J547" s="63">
        <f t="shared" si="49"/>
        <v>757.89559843958409</v>
      </c>
      <c r="K547" s="63">
        <v>309.99999935520003</v>
      </c>
      <c r="L547" s="61">
        <f t="shared" si="50"/>
        <v>0.45</v>
      </c>
      <c r="M547" s="63">
        <f t="shared" si="51"/>
        <v>170.49999964536002</v>
      </c>
      <c r="N547" s="63">
        <f t="shared" si="52"/>
        <v>31.959999935519988</v>
      </c>
      <c r="O547" s="62">
        <f t="shared" si="53"/>
        <v>5.1024969668117037E-2</v>
      </c>
      <c r="P547" s="63">
        <v>1.58</v>
      </c>
      <c r="X547" s="99" t="s">
        <v>2671</v>
      </c>
      <c r="Y547" s="99" t="s">
        <v>2672</v>
      </c>
      <c r="Z547" s="99">
        <v>72</v>
      </c>
      <c r="AB547" s="103"/>
    </row>
    <row r="548" spans="1:28" ht="15.75">
      <c r="A548" s="66">
        <v>275</v>
      </c>
      <c r="B548" s="66">
        <v>35</v>
      </c>
      <c r="C548" s="66">
        <v>17</v>
      </c>
      <c r="D548" s="66">
        <v>0</v>
      </c>
      <c r="E548" s="67" t="s">
        <v>503</v>
      </c>
      <c r="F548" s="69" t="s">
        <v>6404</v>
      </c>
      <c r="G548" s="68" t="s">
        <v>4878</v>
      </c>
      <c r="H548" s="65" t="s">
        <v>829</v>
      </c>
      <c r="I548" s="101">
        <f t="shared" si="48"/>
        <v>503.74321807624318</v>
      </c>
      <c r="J548" s="63">
        <f t="shared" si="49"/>
        <v>786.04163012707193</v>
      </c>
      <c r="K548" s="63">
        <v>321.63059096159998</v>
      </c>
      <c r="L548" s="61">
        <f t="shared" si="50"/>
        <v>0.45</v>
      </c>
      <c r="M548" s="63">
        <f t="shared" si="51"/>
        <v>176.89682502888002</v>
      </c>
      <c r="N548" s="63">
        <f t="shared" si="52"/>
        <v>33.123059096159921</v>
      </c>
      <c r="O548" s="62">
        <f t="shared" si="53"/>
        <v>5.0988268267514437E-2</v>
      </c>
      <c r="P548" s="63">
        <v>1.58</v>
      </c>
      <c r="X548" s="99" t="s">
        <v>2671</v>
      </c>
      <c r="Y548" s="99" t="s">
        <v>2672</v>
      </c>
      <c r="Z548" s="99">
        <v>73</v>
      </c>
      <c r="AB548" s="103"/>
    </row>
    <row r="549" spans="1:28" ht="15.75">
      <c r="A549" s="66">
        <v>195</v>
      </c>
      <c r="B549" s="66">
        <v>82</v>
      </c>
      <c r="C549" s="66">
        <v>15</v>
      </c>
      <c r="D549" s="66">
        <v>94</v>
      </c>
      <c r="E549" s="67" t="s">
        <v>352</v>
      </c>
      <c r="F549" s="69" t="s">
        <v>6404</v>
      </c>
      <c r="G549" s="68" t="s">
        <v>4875</v>
      </c>
      <c r="H549" s="65" t="s">
        <v>830</v>
      </c>
      <c r="I549" s="101">
        <f t="shared" si="48"/>
        <v>243.51747576625914</v>
      </c>
      <c r="J549" s="63">
        <f t="shared" si="49"/>
        <v>350.44445961043192</v>
      </c>
      <c r="K549" s="63">
        <v>140.46176016959998</v>
      </c>
      <c r="L549" s="61">
        <f t="shared" si="50"/>
        <v>0.45</v>
      </c>
      <c r="M549" s="63">
        <f t="shared" si="51"/>
        <v>77.253968093279994</v>
      </c>
      <c r="N549" s="63">
        <f t="shared" si="52"/>
        <v>15.006176016959955</v>
      </c>
      <c r="O549" s="62">
        <f t="shared" si="53"/>
        <v>5.1812698082618049E-2</v>
      </c>
      <c r="P549" s="63">
        <v>2.75</v>
      </c>
      <c r="X549" s="99" t="s">
        <v>2673</v>
      </c>
      <c r="Y549" s="99" t="s">
        <v>2671</v>
      </c>
      <c r="Z549" s="99">
        <v>74</v>
      </c>
      <c r="AB549" s="103"/>
    </row>
    <row r="550" spans="1:28" ht="15.75">
      <c r="A550" s="66">
        <v>255</v>
      </c>
      <c r="B550" s="66">
        <v>70</v>
      </c>
      <c r="C550" s="66">
        <v>16</v>
      </c>
      <c r="D550" s="66">
        <v>111</v>
      </c>
      <c r="E550" s="67" t="s">
        <v>360</v>
      </c>
      <c r="F550" s="69" t="s">
        <v>6404</v>
      </c>
      <c r="G550" s="68" t="s">
        <v>4865</v>
      </c>
      <c r="H550" s="65" t="s">
        <v>831</v>
      </c>
      <c r="I550" s="101">
        <f t="shared" si="48"/>
        <v>334.45080891045114</v>
      </c>
      <c r="J550" s="63">
        <f t="shared" si="49"/>
        <v>502.00001485075194</v>
      </c>
      <c r="K550" s="63">
        <v>203.08802266559999</v>
      </c>
      <c r="L550" s="61">
        <f t="shared" si="50"/>
        <v>0.45</v>
      </c>
      <c r="M550" s="63">
        <f t="shared" si="51"/>
        <v>111.69841246608</v>
      </c>
      <c r="N550" s="63">
        <f t="shared" si="52"/>
        <v>21.268802266559959</v>
      </c>
      <c r="O550" s="62">
        <f t="shared" si="53"/>
        <v>5.1265438209576179E-2</v>
      </c>
      <c r="P550" s="63">
        <v>2.75</v>
      </c>
      <c r="X550" s="99" t="s">
        <v>2672</v>
      </c>
      <c r="Y550" s="99" t="s">
        <v>2673</v>
      </c>
      <c r="Z550" s="99">
        <v>72</v>
      </c>
      <c r="AB550" s="103"/>
    </row>
    <row r="551" spans="1:28" ht="15.75">
      <c r="A551" s="66">
        <v>255</v>
      </c>
      <c r="B551" s="66">
        <v>40</v>
      </c>
      <c r="C551" s="66">
        <v>17</v>
      </c>
      <c r="D551" s="66">
        <v>0</v>
      </c>
      <c r="E551" s="67" t="s">
        <v>503</v>
      </c>
      <c r="F551" s="69" t="s">
        <v>6404</v>
      </c>
      <c r="G551" s="68" t="s">
        <v>4879</v>
      </c>
      <c r="H551" s="65" t="s">
        <v>832</v>
      </c>
      <c r="I551" s="101">
        <f t="shared" si="48"/>
        <v>382.2822659479296</v>
      </c>
      <c r="J551" s="63">
        <f t="shared" si="49"/>
        <v>583.60670991321604</v>
      </c>
      <c r="K551" s="63">
        <v>237.9797974848</v>
      </c>
      <c r="L551" s="61">
        <f t="shared" si="50"/>
        <v>0.45</v>
      </c>
      <c r="M551" s="63">
        <f t="shared" si="51"/>
        <v>130.88888861664</v>
      </c>
      <c r="N551" s="63">
        <f t="shared" si="52"/>
        <v>24.757979748479954</v>
      </c>
      <c r="O551" s="62">
        <f t="shared" si="53"/>
        <v>5.1331067629629308E-2</v>
      </c>
      <c r="P551" s="63">
        <v>1.58</v>
      </c>
      <c r="X551" s="99" t="s">
        <v>2671</v>
      </c>
      <c r="Y551" s="99" t="s">
        <v>2672</v>
      </c>
      <c r="Z551" s="99">
        <v>72</v>
      </c>
      <c r="AB551" s="103"/>
    </row>
    <row r="552" spans="1:28" ht="15.75">
      <c r="A552" s="66">
        <v>285</v>
      </c>
      <c r="B552" s="66">
        <v>30</v>
      </c>
      <c r="C552" s="66">
        <v>18</v>
      </c>
      <c r="D552" s="66">
        <v>0</v>
      </c>
      <c r="E552" s="67" t="s">
        <v>503</v>
      </c>
      <c r="F552" s="69" t="s">
        <v>6404</v>
      </c>
      <c r="G552" s="68" t="s">
        <v>4879</v>
      </c>
      <c r="H552" s="65" t="s">
        <v>833</v>
      </c>
      <c r="I552" s="101">
        <f t="shared" si="48"/>
        <v>573.89178935890561</v>
      </c>
      <c r="J552" s="63">
        <f t="shared" si="49"/>
        <v>902.95591559817603</v>
      </c>
      <c r="K552" s="63">
        <v>369.9422791728</v>
      </c>
      <c r="L552" s="61">
        <f t="shared" si="50"/>
        <v>0.45</v>
      </c>
      <c r="M552" s="63">
        <f t="shared" si="51"/>
        <v>203.46825354504003</v>
      </c>
      <c r="N552" s="63">
        <f t="shared" si="52"/>
        <v>37.954227917279923</v>
      </c>
      <c r="O552" s="62">
        <f t="shared" si="53"/>
        <v>5.0860307780901233E-2</v>
      </c>
      <c r="P552" s="63">
        <v>1.58</v>
      </c>
      <c r="X552" s="99" t="s">
        <v>394</v>
      </c>
      <c r="Y552" s="99" t="s">
        <v>2672</v>
      </c>
      <c r="Z552" s="99">
        <v>73</v>
      </c>
      <c r="AB552" s="103"/>
    </row>
    <row r="553" spans="1:28" ht="15.75">
      <c r="A553" s="66">
        <v>10.5</v>
      </c>
      <c r="B553" s="66">
        <v>0</v>
      </c>
      <c r="C553" s="66">
        <v>15</v>
      </c>
      <c r="D553" s="66">
        <v>109</v>
      </c>
      <c r="E553" s="67" t="s">
        <v>485</v>
      </c>
      <c r="F553" s="69" t="s">
        <v>6404</v>
      </c>
      <c r="G553" s="68" t="s">
        <v>4861</v>
      </c>
      <c r="H553" s="65" t="s">
        <v>834</v>
      </c>
      <c r="I553" s="101">
        <f t="shared" si="48"/>
        <v>331.20318986958716</v>
      </c>
      <c r="J553" s="63">
        <f t="shared" si="49"/>
        <v>496.58731644931197</v>
      </c>
      <c r="K553" s="63">
        <v>200.85137043360001</v>
      </c>
      <c r="L553" s="61">
        <f t="shared" si="50"/>
        <v>0.45</v>
      </c>
      <c r="M553" s="63">
        <f t="shared" si="51"/>
        <v>110.46825373848002</v>
      </c>
      <c r="N553" s="63">
        <f t="shared" si="52"/>
        <v>21.045137043359915</v>
      </c>
      <c r="O553" s="62">
        <f t="shared" si="53"/>
        <v>5.1279231222702282E-2</v>
      </c>
      <c r="P553" s="63">
        <v>2.75</v>
      </c>
      <c r="X553" s="99" t="s">
        <v>394</v>
      </c>
      <c r="Y553" s="99" t="s">
        <v>2672</v>
      </c>
      <c r="Z553" s="99">
        <v>76</v>
      </c>
      <c r="AB553" s="103"/>
    </row>
    <row r="554" spans="1:28" ht="15.75">
      <c r="A554" s="66">
        <v>185</v>
      </c>
      <c r="B554" s="66">
        <v>82</v>
      </c>
      <c r="C554" s="66">
        <v>14</v>
      </c>
      <c r="D554" s="66">
        <v>102</v>
      </c>
      <c r="E554" s="67" t="s">
        <v>352</v>
      </c>
      <c r="F554" s="69" t="s">
        <v>6404</v>
      </c>
      <c r="G554" s="68" t="s">
        <v>4844</v>
      </c>
      <c r="H554" s="65" t="s">
        <v>835</v>
      </c>
      <c r="I554" s="101">
        <f t="shared" si="48"/>
        <v>199.76607585137279</v>
      </c>
      <c r="J554" s="63">
        <f t="shared" si="49"/>
        <v>279.41305975228801</v>
      </c>
      <c r="K554" s="63">
        <v>112.27994204640001</v>
      </c>
      <c r="L554" s="61">
        <f t="shared" si="50"/>
        <v>0.45</v>
      </c>
      <c r="M554" s="63">
        <f t="shared" si="51"/>
        <v>61.753968125520011</v>
      </c>
      <c r="N554" s="63">
        <f t="shared" si="52"/>
        <v>12.187994204639978</v>
      </c>
      <c r="O554" s="62">
        <f t="shared" si="53"/>
        <v>5.2780185008849116E-2</v>
      </c>
      <c r="P554" s="63">
        <v>1.58</v>
      </c>
      <c r="X554" s="99" t="s">
        <v>394</v>
      </c>
      <c r="Y554" s="99" t="s">
        <v>2670</v>
      </c>
      <c r="Z554" s="99">
        <v>73</v>
      </c>
      <c r="AB554" s="103"/>
    </row>
    <row r="555" spans="1:28" ht="15.75">
      <c r="A555" s="66">
        <v>195</v>
      </c>
      <c r="B555" s="66">
        <v>82</v>
      </c>
      <c r="C555" s="66">
        <v>14</v>
      </c>
      <c r="D555" s="66">
        <v>106</v>
      </c>
      <c r="E555" s="67" t="s">
        <v>352</v>
      </c>
      <c r="F555" s="69" t="s">
        <v>6404</v>
      </c>
      <c r="G555" s="68" t="s">
        <v>4844</v>
      </c>
      <c r="H555" s="65" t="s">
        <v>836</v>
      </c>
      <c r="I555" s="101">
        <f t="shared" si="48"/>
        <v>245.88226623164158</v>
      </c>
      <c r="J555" s="63">
        <f t="shared" si="49"/>
        <v>356.27337705273601</v>
      </c>
      <c r="K555" s="63">
        <v>144.0404037408</v>
      </c>
      <c r="L555" s="61">
        <f t="shared" si="50"/>
        <v>0.45</v>
      </c>
      <c r="M555" s="63">
        <f t="shared" si="51"/>
        <v>79.222222057440007</v>
      </c>
      <c r="N555" s="63">
        <f t="shared" si="52"/>
        <v>15.364040374079963</v>
      </c>
      <c r="O555" s="62">
        <f t="shared" si="53"/>
        <v>5.2180404290733652E-2</v>
      </c>
      <c r="P555" s="63">
        <v>1.58</v>
      </c>
      <c r="X555" s="99" t="s">
        <v>2671</v>
      </c>
      <c r="Y555" s="99" t="s">
        <v>2670</v>
      </c>
      <c r="Z555" s="99">
        <v>73</v>
      </c>
      <c r="AB555" s="103"/>
    </row>
    <row r="556" spans="1:28" ht="15.75">
      <c r="A556" s="66">
        <v>175</v>
      </c>
      <c r="B556" s="66">
        <v>82</v>
      </c>
      <c r="C556" s="66">
        <v>14</v>
      </c>
      <c r="D556" s="66">
        <v>99</v>
      </c>
      <c r="E556" s="67" t="s">
        <v>352</v>
      </c>
      <c r="F556" s="69" t="s">
        <v>6404</v>
      </c>
      <c r="G556" s="68" t="s">
        <v>4844</v>
      </c>
      <c r="H556" s="65" t="s">
        <v>837</v>
      </c>
      <c r="I556" s="101">
        <f t="shared" si="48"/>
        <v>236.13940910904955</v>
      </c>
      <c r="J556" s="63">
        <f t="shared" si="49"/>
        <v>340.03528184841599</v>
      </c>
      <c r="K556" s="63">
        <v>137.3304470448</v>
      </c>
      <c r="L556" s="61">
        <f t="shared" si="50"/>
        <v>0.45</v>
      </c>
      <c r="M556" s="63">
        <f t="shared" si="51"/>
        <v>75.531745874640009</v>
      </c>
      <c r="N556" s="63">
        <f t="shared" si="52"/>
        <v>14.693044704479945</v>
      </c>
      <c r="O556" s="62">
        <f t="shared" si="53"/>
        <v>5.2284527640123625E-2</v>
      </c>
      <c r="P556" s="63">
        <v>1.58</v>
      </c>
      <c r="X556" s="99" t="s">
        <v>2671</v>
      </c>
      <c r="Y556" s="99" t="s">
        <v>2672</v>
      </c>
      <c r="Z556" s="99">
        <v>71</v>
      </c>
      <c r="AB556" s="103"/>
    </row>
    <row r="557" spans="1:28" ht="15.75">
      <c r="A557" s="66">
        <v>245</v>
      </c>
      <c r="B557" s="66">
        <v>40</v>
      </c>
      <c r="C557" s="66">
        <v>17</v>
      </c>
      <c r="D557" s="66">
        <v>91</v>
      </c>
      <c r="E557" s="67" t="s">
        <v>362</v>
      </c>
      <c r="F557" s="69" t="s">
        <v>6404</v>
      </c>
      <c r="G557" s="68" t="s">
        <v>4845</v>
      </c>
      <c r="H557" s="65" t="s">
        <v>839</v>
      </c>
      <c r="I557" s="101">
        <f t="shared" si="48"/>
        <v>319.92798036334079</v>
      </c>
      <c r="J557" s="63">
        <f t="shared" si="49"/>
        <v>479.68290060556802</v>
      </c>
      <c r="K557" s="63">
        <v>195.03607463040001</v>
      </c>
      <c r="L557" s="61">
        <f t="shared" si="50"/>
        <v>0.45</v>
      </c>
      <c r="M557" s="63">
        <f t="shared" si="51"/>
        <v>107.26984104672002</v>
      </c>
      <c r="N557" s="63">
        <f t="shared" si="52"/>
        <v>20.463607463039949</v>
      </c>
      <c r="O557" s="62">
        <f t="shared" si="53"/>
        <v>5.1619444843706647E-2</v>
      </c>
      <c r="P557" s="63">
        <v>1.58</v>
      </c>
      <c r="X557" s="99" t="s">
        <v>2671</v>
      </c>
      <c r="Y557" s="99" t="s">
        <v>2672</v>
      </c>
      <c r="Z557" s="99">
        <v>73</v>
      </c>
      <c r="AB557" s="103"/>
    </row>
    <row r="558" spans="1:28" ht="15.75">
      <c r="A558" s="66">
        <v>295</v>
      </c>
      <c r="B558" s="66">
        <v>35</v>
      </c>
      <c r="C558" s="66">
        <v>18</v>
      </c>
      <c r="D558" s="66">
        <v>99</v>
      </c>
      <c r="E558" s="67" t="s">
        <v>559</v>
      </c>
      <c r="F558" s="69" t="s">
        <v>6404</v>
      </c>
      <c r="G558" s="68" t="s">
        <v>4849</v>
      </c>
      <c r="H558" s="65" t="s">
        <v>840</v>
      </c>
      <c r="I558" s="101">
        <f t="shared" si="48"/>
        <v>642.09178921704961</v>
      </c>
      <c r="J558" s="63">
        <f t="shared" si="49"/>
        <v>1016.622582028416</v>
      </c>
      <c r="K558" s="63">
        <v>416.91197604479999</v>
      </c>
      <c r="L558" s="61">
        <f t="shared" si="50"/>
        <v>0.45</v>
      </c>
      <c r="M558" s="63">
        <f t="shared" si="51"/>
        <v>229.30158682464</v>
      </c>
      <c r="N558" s="63">
        <f t="shared" si="52"/>
        <v>42.651197604479989</v>
      </c>
      <c r="O558" s="62">
        <f t="shared" si="53"/>
        <v>5.076411837955639E-2</v>
      </c>
      <c r="P558" s="63">
        <v>1.58</v>
      </c>
      <c r="X558" s="99" t="s">
        <v>2671</v>
      </c>
      <c r="Y558" s="99" t="s">
        <v>2672</v>
      </c>
      <c r="Z558" s="99">
        <v>73</v>
      </c>
      <c r="AB558" s="103"/>
    </row>
    <row r="559" spans="1:28" ht="15.75">
      <c r="A559" s="66">
        <v>7.5</v>
      </c>
      <c r="B559" s="66">
        <v>0</v>
      </c>
      <c r="C559" s="66">
        <v>16</v>
      </c>
      <c r="D559" s="66">
        <v>112</v>
      </c>
      <c r="E559" s="67" t="s">
        <v>354</v>
      </c>
      <c r="F559" s="69" t="s">
        <v>6404</v>
      </c>
      <c r="G559" s="68" t="s">
        <v>4861</v>
      </c>
      <c r="H559" s="65" t="s">
        <v>841</v>
      </c>
      <c r="I559" s="101">
        <f t="shared" si="48"/>
        <v>321.46033274699516</v>
      </c>
      <c r="J559" s="63">
        <f t="shared" si="49"/>
        <v>480.34922124499201</v>
      </c>
      <c r="K559" s="63">
        <v>194.1414137376</v>
      </c>
      <c r="L559" s="61">
        <f t="shared" si="50"/>
        <v>0.45</v>
      </c>
      <c r="M559" s="63">
        <f t="shared" si="51"/>
        <v>106.77777755568002</v>
      </c>
      <c r="N559" s="63">
        <f t="shared" si="52"/>
        <v>20.374141373759926</v>
      </c>
      <c r="O559" s="62">
        <f t="shared" si="53"/>
        <v>5.1322475340656197E-2</v>
      </c>
      <c r="P559" s="63">
        <v>2.75</v>
      </c>
      <c r="X559" s="99" t="s">
        <v>394</v>
      </c>
      <c r="Y559" s="99" t="s">
        <v>2672</v>
      </c>
      <c r="Z559" s="99">
        <v>73</v>
      </c>
      <c r="AB559" s="103"/>
    </row>
    <row r="560" spans="1:28" ht="15.75">
      <c r="A560" s="66">
        <v>295</v>
      </c>
      <c r="B560" s="66">
        <v>35</v>
      </c>
      <c r="C560" s="66">
        <v>18</v>
      </c>
      <c r="D560" s="66">
        <v>99</v>
      </c>
      <c r="E560" s="67" t="s">
        <v>559</v>
      </c>
      <c r="F560" s="69" t="s">
        <v>6404</v>
      </c>
      <c r="G560" s="68" t="s">
        <v>4849</v>
      </c>
      <c r="H560" s="65" t="s">
        <v>843</v>
      </c>
      <c r="I560" s="101">
        <f t="shared" si="48"/>
        <v>642.09178921704961</v>
      </c>
      <c r="J560" s="63">
        <f t="shared" si="49"/>
        <v>1016.622582028416</v>
      </c>
      <c r="K560" s="63">
        <v>416.91197604479999</v>
      </c>
      <c r="L560" s="61">
        <f t="shared" si="50"/>
        <v>0.45</v>
      </c>
      <c r="M560" s="63">
        <f t="shared" si="51"/>
        <v>229.30158682464</v>
      </c>
      <c r="N560" s="63">
        <f t="shared" si="52"/>
        <v>42.651197604479989</v>
      </c>
      <c r="O560" s="62">
        <f t="shared" si="53"/>
        <v>5.076411837955639E-2</v>
      </c>
      <c r="P560" s="63">
        <v>1.58</v>
      </c>
      <c r="X560" s="99" t="s">
        <v>2671</v>
      </c>
      <c r="Y560" s="99" t="s">
        <v>2672</v>
      </c>
      <c r="Z560" s="99">
        <v>74</v>
      </c>
      <c r="AB560" s="103"/>
    </row>
    <row r="561" spans="1:28" ht="15.75">
      <c r="A561" s="66">
        <v>305</v>
      </c>
      <c r="B561" s="66">
        <v>30</v>
      </c>
      <c r="C561" s="66">
        <v>19</v>
      </c>
      <c r="D561" s="66">
        <v>102</v>
      </c>
      <c r="E561" s="67" t="s">
        <v>559</v>
      </c>
      <c r="F561" s="69" t="s">
        <v>6404</v>
      </c>
      <c r="G561" s="68" t="s">
        <v>4849</v>
      </c>
      <c r="H561" s="65" t="s">
        <v>845</v>
      </c>
      <c r="I561" s="101">
        <f t="shared" si="48"/>
        <v>697.30131291173757</v>
      </c>
      <c r="J561" s="63">
        <f t="shared" si="49"/>
        <v>1108.6384548528958</v>
      </c>
      <c r="K561" s="63">
        <v>454.93506398879998</v>
      </c>
      <c r="L561" s="61">
        <f t="shared" si="50"/>
        <v>0.45</v>
      </c>
      <c r="M561" s="63">
        <f t="shared" si="51"/>
        <v>250.21428519384</v>
      </c>
      <c r="N561" s="63">
        <f t="shared" si="52"/>
        <v>46.453506398879995</v>
      </c>
      <c r="O561" s="62">
        <f t="shared" si="53"/>
        <v>5.0700697325263784E-2</v>
      </c>
      <c r="P561" s="63">
        <v>1.58</v>
      </c>
      <c r="X561" s="99" t="s">
        <v>2673</v>
      </c>
      <c r="Y561" s="99" t="s">
        <v>2672</v>
      </c>
      <c r="Z561" s="99">
        <v>74</v>
      </c>
      <c r="AB561" s="103"/>
    </row>
    <row r="562" spans="1:28" ht="15.75">
      <c r="A562" s="66">
        <v>285</v>
      </c>
      <c r="B562" s="66">
        <v>45</v>
      </c>
      <c r="C562" s="66">
        <v>19</v>
      </c>
      <c r="D562" s="66">
        <v>107</v>
      </c>
      <c r="E562" s="67" t="s">
        <v>362</v>
      </c>
      <c r="F562" s="69" t="s">
        <v>6404</v>
      </c>
      <c r="G562" s="68" t="s">
        <v>4847</v>
      </c>
      <c r="H562" s="65" t="s">
        <v>846</v>
      </c>
      <c r="I562" s="101">
        <f t="shared" si="48"/>
        <v>550.74223703199345</v>
      </c>
      <c r="J562" s="63">
        <f t="shared" si="49"/>
        <v>862.48572838665598</v>
      </c>
      <c r="K562" s="63">
        <v>352.04906131679996</v>
      </c>
      <c r="L562" s="61">
        <f t="shared" si="50"/>
        <v>0.45</v>
      </c>
      <c r="M562" s="63">
        <f t="shared" si="51"/>
        <v>193.62698372424001</v>
      </c>
      <c r="N562" s="63">
        <f t="shared" si="52"/>
        <v>36.164906131679857</v>
      </c>
      <c r="O562" s="62">
        <f t="shared" si="53"/>
        <v>5.0736533926408395E-2</v>
      </c>
      <c r="P562" s="63">
        <v>2.75</v>
      </c>
      <c r="X562" s="99" t="s">
        <v>2673</v>
      </c>
      <c r="Y562" s="99" t="s">
        <v>2672</v>
      </c>
      <c r="Z562" s="99">
        <v>74</v>
      </c>
      <c r="AB562" s="103"/>
    </row>
    <row r="563" spans="1:28" ht="15.75">
      <c r="A563" s="66">
        <v>255</v>
      </c>
      <c r="B563" s="66">
        <v>40</v>
      </c>
      <c r="C563" s="66">
        <v>19</v>
      </c>
      <c r="D563" s="66">
        <v>96</v>
      </c>
      <c r="E563" s="67" t="s">
        <v>503</v>
      </c>
      <c r="F563" s="69" t="s">
        <v>6404</v>
      </c>
      <c r="G563" s="68" t="s">
        <v>4845</v>
      </c>
      <c r="H563" s="65" t="s">
        <v>847</v>
      </c>
      <c r="I563" s="101">
        <f t="shared" si="48"/>
        <v>487.50512287192322</v>
      </c>
      <c r="J563" s="63">
        <f t="shared" si="49"/>
        <v>758.97813811987203</v>
      </c>
      <c r="K563" s="63">
        <v>310.44732980160001</v>
      </c>
      <c r="L563" s="61">
        <f t="shared" si="50"/>
        <v>0.45</v>
      </c>
      <c r="M563" s="63">
        <f t="shared" si="51"/>
        <v>170.74603139088001</v>
      </c>
      <c r="N563" s="63">
        <f t="shared" si="52"/>
        <v>32.004732980159986</v>
      </c>
      <c r="O563" s="62">
        <f t="shared" si="53"/>
        <v>5.1023507741506637E-2</v>
      </c>
      <c r="P563" s="63">
        <v>1.58</v>
      </c>
      <c r="X563" s="99" t="s">
        <v>2673</v>
      </c>
      <c r="Y563" s="99" t="s">
        <v>2672</v>
      </c>
      <c r="Z563" s="99">
        <v>74</v>
      </c>
      <c r="AB563" s="103"/>
    </row>
    <row r="564" spans="1:28" ht="15.75">
      <c r="A564" s="66">
        <v>275</v>
      </c>
      <c r="B564" s="66">
        <v>40</v>
      </c>
      <c r="C564" s="66">
        <v>19</v>
      </c>
      <c r="D564" s="66">
        <v>101</v>
      </c>
      <c r="E564" s="67" t="s">
        <v>503</v>
      </c>
      <c r="F564" s="69" t="s">
        <v>6404</v>
      </c>
      <c r="G564" s="68" t="s">
        <v>4845</v>
      </c>
      <c r="H564" s="65" t="s">
        <v>848</v>
      </c>
      <c r="I564" s="101">
        <f t="shared" si="48"/>
        <v>531.67274182767358</v>
      </c>
      <c r="J564" s="63">
        <f t="shared" si="49"/>
        <v>832.59083637945594</v>
      </c>
      <c r="K564" s="63">
        <v>340.86580015679999</v>
      </c>
      <c r="L564" s="61">
        <f t="shared" si="50"/>
        <v>0.45</v>
      </c>
      <c r="M564" s="63">
        <f t="shared" si="51"/>
        <v>187.47619008624002</v>
      </c>
      <c r="N564" s="63">
        <f t="shared" si="52"/>
        <v>35.046580015679922</v>
      </c>
      <c r="O564" s="62">
        <f t="shared" si="53"/>
        <v>5.0933015313233486E-2</v>
      </c>
      <c r="P564" s="63">
        <v>1.58</v>
      </c>
      <c r="X564" s="99" t="s">
        <v>2673</v>
      </c>
      <c r="Y564" s="99" t="s">
        <v>2672</v>
      </c>
      <c r="Z564" s="99">
        <v>75</v>
      </c>
      <c r="AB564" s="103"/>
    </row>
    <row r="565" spans="1:28" ht="15.75">
      <c r="A565" s="66">
        <v>185</v>
      </c>
      <c r="B565" s="66">
        <v>82</v>
      </c>
      <c r="C565" s="66">
        <v>15</v>
      </c>
      <c r="D565" s="66">
        <v>103</v>
      </c>
      <c r="E565" s="67" t="s">
        <v>352</v>
      </c>
      <c r="F565" s="69" t="s">
        <v>6404</v>
      </c>
      <c r="G565" s="68" t="s">
        <v>4844</v>
      </c>
      <c r="H565" s="65" t="s">
        <v>849</v>
      </c>
      <c r="I565" s="101">
        <f t="shared" si="48"/>
        <v>281.60607568114557</v>
      </c>
      <c r="J565" s="63">
        <f t="shared" si="49"/>
        <v>415.81305946857606</v>
      </c>
      <c r="K565" s="63">
        <v>168.64357829280002</v>
      </c>
      <c r="L565" s="61">
        <f t="shared" si="50"/>
        <v>0.45</v>
      </c>
      <c r="M565" s="63">
        <f t="shared" si="51"/>
        <v>92.753968061040013</v>
      </c>
      <c r="N565" s="63">
        <f t="shared" si="52"/>
        <v>17.824357829279961</v>
      </c>
      <c r="O565" s="62">
        <f t="shared" si="53"/>
        <v>5.1868195291876487E-2</v>
      </c>
      <c r="P565" s="63">
        <v>1.58</v>
      </c>
      <c r="X565" s="99" t="s">
        <v>2671</v>
      </c>
      <c r="Y565" s="99" t="s">
        <v>2672</v>
      </c>
      <c r="Z565" s="99">
        <v>71</v>
      </c>
      <c r="AB565" s="103"/>
    </row>
    <row r="566" spans="1:28" ht="15.75">
      <c r="A566" s="66">
        <v>205</v>
      </c>
      <c r="B566" s="66">
        <v>82</v>
      </c>
      <c r="C566" s="66">
        <v>16</v>
      </c>
      <c r="D566" s="66">
        <v>110</v>
      </c>
      <c r="E566" s="67" t="s">
        <v>352</v>
      </c>
      <c r="F566" s="69" t="s">
        <v>6404</v>
      </c>
      <c r="G566" s="68" t="s">
        <v>4865</v>
      </c>
      <c r="H566" s="65" t="s">
        <v>850</v>
      </c>
      <c r="I566" s="101">
        <f t="shared" si="48"/>
        <v>296.77842803642881</v>
      </c>
      <c r="J566" s="63">
        <f t="shared" si="49"/>
        <v>439.21271339404797</v>
      </c>
      <c r="K566" s="63">
        <v>177.1428567744</v>
      </c>
      <c r="L566" s="61">
        <f t="shared" si="50"/>
        <v>0.45</v>
      </c>
      <c r="M566" s="63">
        <f t="shared" si="51"/>
        <v>97.42857122592001</v>
      </c>
      <c r="N566" s="63">
        <f t="shared" si="52"/>
        <v>18.674285677439997</v>
      </c>
      <c r="O566" s="62">
        <f t="shared" si="53"/>
        <v>5.1446337914699818E-2</v>
      </c>
      <c r="P566" s="63">
        <v>2.75</v>
      </c>
      <c r="X566" s="99" t="s">
        <v>2673</v>
      </c>
      <c r="Y566" s="99" t="s">
        <v>2672</v>
      </c>
      <c r="Z566" s="99">
        <v>72</v>
      </c>
      <c r="AB566" s="103"/>
    </row>
    <row r="567" spans="1:28" ht="15.75">
      <c r="A567" s="66">
        <v>175</v>
      </c>
      <c r="B567" s="66">
        <v>65</v>
      </c>
      <c r="C567" s="66">
        <v>14</v>
      </c>
      <c r="D567" s="66">
        <v>86</v>
      </c>
      <c r="E567" s="67" t="s">
        <v>360</v>
      </c>
      <c r="F567" s="69" t="s">
        <v>6404</v>
      </c>
      <c r="G567" s="68" t="s">
        <v>4901</v>
      </c>
      <c r="H567" s="65" t="s">
        <v>2294</v>
      </c>
      <c r="I567" s="101">
        <f t="shared" si="48"/>
        <v>166.64036163455998</v>
      </c>
      <c r="J567" s="63">
        <f t="shared" si="49"/>
        <v>224.20353605759999</v>
      </c>
      <c r="K567" s="63">
        <v>89.466089280000006</v>
      </c>
      <c r="L567" s="61">
        <f t="shared" si="50"/>
        <v>0.45</v>
      </c>
      <c r="M567" s="63">
        <f t="shared" si="51"/>
        <v>49.206349104000005</v>
      </c>
      <c r="N567" s="63">
        <f t="shared" si="52"/>
        <v>9.9066089279999971</v>
      </c>
      <c r="O567" s="62">
        <f t="shared" si="53"/>
        <v>5.3464798163577687E-2</v>
      </c>
      <c r="P567" s="63">
        <v>1.58</v>
      </c>
      <c r="X567" s="99" t="s">
        <v>2672</v>
      </c>
      <c r="Y567" s="99" t="s">
        <v>2672</v>
      </c>
      <c r="Z567" s="99">
        <v>70</v>
      </c>
      <c r="AB567" s="103"/>
    </row>
    <row r="568" spans="1:28" ht="15.75">
      <c r="A568" s="66">
        <v>185</v>
      </c>
      <c r="B568" s="66">
        <v>65</v>
      </c>
      <c r="C568" s="66">
        <v>14</v>
      </c>
      <c r="D568" s="66">
        <v>86</v>
      </c>
      <c r="E568" s="67" t="s">
        <v>360</v>
      </c>
      <c r="F568" s="69" t="s">
        <v>6404</v>
      </c>
      <c r="G568" s="68" t="s">
        <v>4900</v>
      </c>
      <c r="H568" s="65" t="s">
        <v>2295</v>
      </c>
      <c r="I568" s="101">
        <f t="shared" si="48"/>
        <v>151.70131404658559</v>
      </c>
      <c r="J568" s="63">
        <f t="shared" si="49"/>
        <v>199.30512341097599</v>
      </c>
      <c r="K568" s="63">
        <v>79.17748901280001</v>
      </c>
      <c r="L568" s="61">
        <f t="shared" si="50"/>
        <v>0.45</v>
      </c>
      <c r="M568" s="63">
        <f t="shared" si="51"/>
        <v>43.547618957040008</v>
      </c>
      <c r="N568" s="63">
        <f t="shared" si="52"/>
        <v>8.8777489012799862</v>
      </c>
      <c r="O568" s="62">
        <f t="shared" si="53"/>
        <v>5.3897641900545357E-2</v>
      </c>
      <c r="P568" s="63">
        <v>1.58</v>
      </c>
      <c r="X568" s="99" t="s">
        <v>2672</v>
      </c>
      <c r="Y568" s="99" t="s">
        <v>2672</v>
      </c>
      <c r="Z568" s="99">
        <v>71</v>
      </c>
      <c r="AB568" s="103"/>
    </row>
    <row r="569" spans="1:28" ht="15.75">
      <c r="A569" s="66">
        <v>185</v>
      </c>
      <c r="B569" s="66">
        <v>65</v>
      </c>
      <c r="C569" s="66">
        <v>14</v>
      </c>
      <c r="D569" s="66">
        <v>86</v>
      </c>
      <c r="E569" s="67" t="s">
        <v>554</v>
      </c>
      <c r="F569" s="69" t="s">
        <v>6404</v>
      </c>
      <c r="G569" s="68" t="s">
        <v>4900</v>
      </c>
      <c r="H569" s="65" t="s">
        <v>2296</v>
      </c>
      <c r="I569" s="101">
        <f t="shared" si="48"/>
        <v>179.63083779801599</v>
      </c>
      <c r="J569" s="63">
        <f t="shared" si="49"/>
        <v>245.85432966335995</v>
      </c>
      <c r="K569" s="63">
        <v>98.412698207999995</v>
      </c>
      <c r="L569" s="61">
        <f t="shared" si="50"/>
        <v>0.45</v>
      </c>
      <c r="M569" s="63">
        <f t="shared" si="51"/>
        <v>54.126984014400001</v>
      </c>
      <c r="N569" s="63">
        <f t="shared" si="52"/>
        <v>10.801269820800002</v>
      </c>
      <c r="O569" s="62">
        <f t="shared" si="53"/>
        <v>5.3159675898584648E-2</v>
      </c>
      <c r="P569" s="63">
        <v>1.58</v>
      </c>
      <c r="X569" s="99" t="s">
        <v>2672</v>
      </c>
      <c r="Y569" s="99" t="s">
        <v>2672</v>
      </c>
      <c r="Z569" s="99">
        <v>71</v>
      </c>
      <c r="AB569" s="103"/>
    </row>
    <row r="570" spans="1:28" ht="15.75">
      <c r="A570" s="66">
        <v>185</v>
      </c>
      <c r="B570" s="66">
        <v>65</v>
      </c>
      <c r="C570" s="66">
        <v>15</v>
      </c>
      <c r="D570" s="66">
        <v>88</v>
      </c>
      <c r="E570" s="67" t="s">
        <v>360</v>
      </c>
      <c r="F570" s="69" t="s">
        <v>6404</v>
      </c>
      <c r="G570" s="68" t="s">
        <v>4900</v>
      </c>
      <c r="H570" s="65" t="s">
        <v>2297</v>
      </c>
      <c r="I570" s="101">
        <f t="shared" si="48"/>
        <v>152.3508378547584</v>
      </c>
      <c r="J570" s="63">
        <f t="shared" si="49"/>
        <v>200.38766309126396</v>
      </c>
      <c r="K570" s="63">
        <v>79.624819459199998</v>
      </c>
      <c r="L570" s="61">
        <f t="shared" si="50"/>
        <v>0.45</v>
      </c>
      <c r="M570" s="63">
        <f t="shared" si="51"/>
        <v>43.793650702560001</v>
      </c>
      <c r="N570" s="63">
        <f t="shared" si="52"/>
        <v>8.922481945920012</v>
      </c>
      <c r="O570" s="62">
        <f t="shared" si="53"/>
        <v>5.3876585953528601E-2</v>
      </c>
      <c r="P570" s="63">
        <v>1.58</v>
      </c>
      <c r="X570" s="99" t="s">
        <v>2670</v>
      </c>
      <c r="Y570" s="99" t="s">
        <v>2672</v>
      </c>
      <c r="Z570" s="99">
        <v>69</v>
      </c>
      <c r="AB570" s="103"/>
    </row>
    <row r="571" spans="1:28" ht="15.75">
      <c r="A571" s="66">
        <v>185</v>
      </c>
      <c r="B571" s="66">
        <v>65</v>
      </c>
      <c r="C571" s="66">
        <v>15</v>
      </c>
      <c r="D571" s="66">
        <v>88</v>
      </c>
      <c r="E571" s="67" t="s">
        <v>554</v>
      </c>
      <c r="F571" s="69" t="s">
        <v>6404</v>
      </c>
      <c r="G571" s="68" t="s">
        <v>4895</v>
      </c>
      <c r="H571" s="65" t="s">
        <v>2298</v>
      </c>
      <c r="I571" s="101">
        <f t="shared" si="48"/>
        <v>179.63083779801599</v>
      </c>
      <c r="J571" s="63">
        <f t="shared" si="49"/>
        <v>245.85432966335995</v>
      </c>
      <c r="K571" s="63">
        <v>98.412698207999995</v>
      </c>
      <c r="L571" s="61">
        <f t="shared" si="50"/>
        <v>0.45</v>
      </c>
      <c r="M571" s="63">
        <f t="shared" si="51"/>
        <v>54.126984014400001</v>
      </c>
      <c r="N571" s="63">
        <f t="shared" si="52"/>
        <v>10.801269820800002</v>
      </c>
      <c r="O571" s="62">
        <f t="shared" si="53"/>
        <v>5.3159675898584648E-2</v>
      </c>
      <c r="P571" s="63">
        <v>1.58</v>
      </c>
      <c r="X571" s="99" t="s">
        <v>2672</v>
      </c>
      <c r="Y571" s="99" t="s">
        <v>2670</v>
      </c>
      <c r="Z571" s="99">
        <v>70</v>
      </c>
      <c r="AB571" s="103"/>
    </row>
    <row r="572" spans="1:28" ht="15.75">
      <c r="A572" s="66">
        <v>195</v>
      </c>
      <c r="B572" s="66">
        <v>65</v>
      </c>
      <c r="C572" s="66">
        <v>15</v>
      </c>
      <c r="D572" s="66">
        <v>91</v>
      </c>
      <c r="E572" s="67" t="s">
        <v>360</v>
      </c>
      <c r="F572" s="69" t="s">
        <v>6404</v>
      </c>
      <c r="G572" s="68" t="s">
        <v>4900</v>
      </c>
      <c r="H572" s="65" t="s">
        <v>2299</v>
      </c>
      <c r="I572" s="101">
        <f t="shared" si="48"/>
        <v>153.0003616629312</v>
      </c>
      <c r="J572" s="63">
        <f t="shared" si="49"/>
        <v>201.47020277155198</v>
      </c>
      <c r="K572" s="63">
        <v>80.0721499056</v>
      </c>
      <c r="L572" s="61">
        <f t="shared" si="50"/>
        <v>0.45</v>
      </c>
      <c r="M572" s="63">
        <f t="shared" si="51"/>
        <v>44.039682448080001</v>
      </c>
      <c r="N572" s="63">
        <f t="shared" si="52"/>
        <v>8.9672149905600094</v>
      </c>
      <c r="O572" s="62">
        <f t="shared" si="53"/>
        <v>5.3855756282137922E-2</v>
      </c>
      <c r="P572" s="63">
        <v>1.58</v>
      </c>
      <c r="X572" s="99" t="s">
        <v>2670</v>
      </c>
      <c r="Y572" s="99" t="s">
        <v>2670</v>
      </c>
      <c r="Z572" s="99">
        <v>69</v>
      </c>
      <c r="AB572" s="103"/>
    </row>
    <row r="573" spans="1:28" ht="15.75">
      <c r="A573" s="66">
        <v>195</v>
      </c>
      <c r="B573" s="66">
        <v>65</v>
      </c>
      <c r="C573" s="66">
        <v>15</v>
      </c>
      <c r="D573" s="66">
        <v>95</v>
      </c>
      <c r="E573" s="67" t="s">
        <v>554</v>
      </c>
      <c r="F573" s="69" t="s">
        <v>6404</v>
      </c>
      <c r="G573" s="68" t="s">
        <v>4895</v>
      </c>
      <c r="H573" s="65" t="s">
        <v>2300</v>
      </c>
      <c r="I573" s="101">
        <f t="shared" si="48"/>
        <v>184.82702826339838</v>
      </c>
      <c r="J573" s="63">
        <f t="shared" si="49"/>
        <v>254.51464710566398</v>
      </c>
      <c r="K573" s="63">
        <v>101.9913417792</v>
      </c>
      <c r="L573" s="61">
        <f t="shared" si="50"/>
        <v>0.45</v>
      </c>
      <c r="M573" s="63">
        <f t="shared" si="51"/>
        <v>56.095237978560007</v>
      </c>
      <c r="N573" s="63">
        <f t="shared" si="52"/>
        <v>11.159134177919952</v>
      </c>
      <c r="O573" s="62">
        <f t="shared" si="53"/>
        <v>5.3052162257983683E-2</v>
      </c>
      <c r="P573" s="63">
        <v>1.58</v>
      </c>
      <c r="X573" s="99" t="s">
        <v>2672</v>
      </c>
      <c r="Y573" s="99" t="s">
        <v>2670</v>
      </c>
      <c r="Z573" s="99">
        <v>71</v>
      </c>
      <c r="AB573" s="103"/>
    </row>
    <row r="574" spans="1:28" ht="15.75">
      <c r="A574" s="66">
        <v>195</v>
      </c>
      <c r="B574" s="66">
        <v>65</v>
      </c>
      <c r="C574" s="66">
        <v>15</v>
      </c>
      <c r="D574" s="66">
        <v>91</v>
      </c>
      <c r="E574" s="67" t="s">
        <v>554</v>
      </c>
      <c r="F574" s="69" t="s">
        <v>6404</v>
      </c>
      <c r="G574" s="68" t="s">
        <v>4900</v>
      </c>
      <c r="H574" s="65" t="s">
        <v>2301</v>
      </c>
      <c r="I574" s="101">
        <f t="shared" si="48"/>
        <v>155.59845689562238</v>
      </c>
      <c r="J574" s="63">
        <f t="shared" si="49"/>
        <v>205.80036149270396</v>
      </c>
      <c r="K574" s="63">
        <v>81.861471691199995</v>
      </c>
      <c r="L574" s="61">
        <f t="shared" si="50"/>
        <v>0.45</v>
      </c>
      <c r="M574" s="63">
        <f t="shared" si="51"/>
        <v>45.02380943016</v>
      </c>
      <c r="N574" s="63">
        <f t="shared" si="52"/>
        <v>9.1461471691199989</v>
      </c>
      <c r="O574" s="62">
        <f t="shared" si="53"/>
        <v>5.3774628938285614E-2</v>
      </c>
      <c r="P574" s="63">
        <v>1.58</v>
      </c>
      <c r="X574" s="99" t="s">
        <v>2670</v>
      </c>
      <c r="Y574" s="99" t="s">
        <v>2670</v>
      </c>
      <c r="Z574" s="99">
        <v>69</v>
      </c>
      <c r="AB574" s="103"/>
    </row>
    <row r="575" spans="1:28" ht="15.75">
      <c r="A575" s="66">
        <v>195</v>
      </c>
      <c r="B575" s="66">
        <v>65</v>
      </c>
      <c r="C575" s="66">
        <v>15</v>
      </c>
      <c r="D575" s="66">
        <v>91</v>
      </c>
      <c r="E575" s="67" t="s">
        <v>554</v>
      </c>
      <c r="F575" s="69" t="s">
        <v>6404</v>
      </c>
      <c r="G575" s="68" t="s">
        <v>4902</v>
      </c>
      <c r="H575" s="65" t="s">
        <v>2302</v>
      </c>
      <c r="I575" s="101">
        <f t="shared" si="48"/>
        <v>179.63083779801599</v>
      </c>
      <c r="J575" s="63">
        <f t="shared" si="49"/>
        <v>245.85432966335995</v>
      </c>
      <c r="K575" s="63">
        <v>98.412698207999995</v>
      </c>
      <c r="L575" s="61">
        <f t="shared" si="50"/>
        <v>0.45</v>
      </c>
      <c r="M575" s="63">
        <f t="shared" si="51"/>
        <v>54.126984014400001</v>
      </c>
      <c r="N575" s="63">
        <f t="shared" si="52"/>
        <v>10.801269820800002</v>
      </c>
      <c r="O575" s="62">
        <f t="shared" si="53"/>
        <v>5.3159675898584648E-2</v>
      </c>
      <c r="P575" s="63">
        <v>1.58</v>
      </c>
      <c r="X575" s="99" t="s">
        <v>2695</v>
      </c>
      <c r="Y575" s="99" t="s">
        <v>2695</v>
      </c>
      <c r="Z575" s="99">
        <v>69</v>
      </c>
      <c r="AB575" s="103"/>
    </row>
    <row r="576" spans="1:28" ht="15.75">
      <c r="A576" s="66">
        <v>195</v>
      </c>
      <c r="B576" s="66">
        <v>65</v>
      </c>
      <c r="C576" s="66">
        <v>15</v>
      </c>
      <c r="D576" s="66">
        <v>91</v>
      </c>
      <c r="E576" s="67" t="s">
        <v>465</v>
      </c>
      <c r="F576" s="69" t="s">
        <v>6404</v>
      </c>
      <c r="G576" s="68" t="s">
        <v>4900</v>
      </c>
      <c r="H576" s="65" t="s">
        <v>2303</v>
      </c>
      <c r="I576" s="101">
        <f t="shared" si="48"/>
        <v>161.44417116917759</v>
      </c>
      <c r="J576" s="63">
        <f t="shared" si="49"/>
        <v>215.54321861529598</v>
      </c>
      <c r="K576" s="63">
        <v>85.887445708800001</v>
      </c>
      <c r="L576" s="61">
        <f t="shared" si="50"/>
        <v>0.45</v>
      </c>
      <c r="M576" s="63">
        <f t="shared" si="51"/>
        <v>47.238095139840006</v>
      </c>
      <c r="N576" s="63">
        <f t="shared" si="52"/>
        <v>9.5487445708799896</v>
      </c>
      <c r="O576" s="62">
        <f t="shared" si="53"/>
        <v>5.3604010392859842E-2</v>
      </c>
      <c r="P576" s="63">
        <v>1.58</v>
      </c>
      <c r="X576" s="99" t="s">
        <v>2670</v>
      </c>
      <c r="Y576" s="99" t="s">
        <v>2670</v>
      </c>
      <c r="Z576" s="99">
        <v>69</v>
      </c>
      <c r="AB576" s="103"/>
    </row>
    <row r="577" spans="1:28" ht="15.75">
      <c r="A577" s="66">
        <v>205</v>
      </c>
      <c r="B577" s="66">
        <v>65</v>
      </c>
      <c r="C577" s="66">
        <v>15</v>
      </c>
      <c r="D577" s="66">
        <v>94</v>
      </c>
      <c r="E577" s="67" t="s">
        <v>554</v>
      </c>
      <c r="F577" s="69" t="s">
        <v>6404</v>
      </c>
      <c r="G577" s="68" t="s">
        <v>4895</v>
      </c>
      <c r="H577" s="65" t="s">
        <v>2304</v>
      </c>
      <c r="I577" s="101">
        <f t="shared" si="48"/>
        <v>214.05559963117435</v>
      </c>
      <c r="J577" s="63">
        <f t="shared" si="49"/>
        <v>303.22893271862392</v>
      </c>
      <c r="K577" s="63">
        <v>122.12121186719999</v>
      </c>
      <c r="L577" s="61">
        <f t="shared" si="50"/>
        <v>0.45</v>
      </c>
      <c r="M577" s="63">
        <f t="shared" si="51"/>
        <v>67.16666652696</v>
      </c>
      <c r="N577" s="63">
        <f t="shared" si="52"/>
        <v>13.172121186719949</v>
      </c>
      <c r="O577" s="62">
        <f t="shared" si="53"/>
        <v>5.2561826778979484E-2</v>
      </c>
      <c r="P577" s="63">
        <v>1.58</v>
      </c>
      <c r="X577" s="99" t="s">
        <v>2672</v>
      </c>
      <c r="Y577" s="99" t="s">
        <v>2670</v>
      </c>
      <c r="Z577" s="99">
        <v>71</v>
      </c>
      <c r="AB577" s="103"/>
    </row>
    <row r="578" spans="1:28" ht="15.75">
      <c r="A578" s="66">
        <v>205</v>
      </c>
      <c r="B578" s="66">
        <v>65</v>
      </c>
      <c r="C578" s="66">
        <v>15</v>
      </c>
      <c r="D578" s="66">
        <v>94</v>
      </c>
      <c r="E578" s="67" t="s">
        <v>465</v>
      </c>
      <c r="F578" s="69" t="s">
        <v>6404</v>
      </c>
      <c r="G578" s="68" t="s">
        <v>4895</v>
      </c>
      <c r="H578" s="65" t="s">
        <v>2305</v>
      </c>
      <c r="I578" s="101">
        <f t="shared" si="48"/>
        <v>218.60226628838396</v>
      </c>
      <c r="J578" s="63">
        <f t="shared" si="49"/>
        <v>310.80671048063999</v>
      </c>
      <c r="K578" s="63">
        <v>125.25252499199999</v>
      </c>
      <c r="L578" s="61">
        <f t="shared" si="50"/>
        <v>0.45</v>
      </c>
      <c r="M578" s="63">
        <f t="shared" si="51"/>
        <v>68.888888745599999</v>
      </c>
      <c r="N578" s="63">
        <f t="shared" si="52"/>
        <v>13.485252499199959</v>
      </c>
      <c r="O578" s="62">
        <f t="shared" si="53"/>
        <v>5.2499366885607635E-2</v>
      </c>
      <c r="P578" s="63">
        <v>1.58</v>
      </c>
      <c r="X578" s="99" t="s">
        <v>2672</v>
      </c>
      <c r="Y578" s="99" t="s">
        <v>2670</v>
      </c>
      <c r="Z578" s="99">
        <v>71</v>
      </c>
      <c r="AB578" s="103"/>
    </row>
    <row r="579" spans="1:28" ht="15.75">
      <c r="A579" s="66">
        <v>215</v>
      </c>
      <c r="B579" s="66">
        <v>65</v>
      </c>
      <c r="C579" s="66">
        <v>15</v>
      </c>
      <c r="D579" s="66">
        <v>96</v>
      </c>
      <c r="E579" s="67" t="s">
        <v>554</v>
      </c>
      <c r="F579" s="69" t="s">
        <v>6404</v>
      </c>
      <c r="G579" s="68" t="s">
        <v>4846</v>
      </c>
      <c r="H579" s="65" t="s">
        <v>2306</v>
      </c>
      <c r="I579" s="101">
        <f t="shared" si="48"/>
        <v>227.04607579463041</v>
      </c>
      <c r="J579" s="63">
        <f t="shared" si="49"/>
        <v>324.87972632438408</v>
      </c>
      <c r="K579" s="63">
        <v>131.06782079520002</v>
      </c>
      <c r="L579" s="61">
        <f t="shared" si="50"/>
        <v>0.45</v>
      </c>
      <c r="M579" s="63">
        <f t="shared" si="51"/>
        <v>72.087301437360011</v>
      </c>
      <c r="N579" s="63">
        <f t="shared" si="52"/>
        <v>14.066782079519982</v>
      </c>
      <c r="O579" s="62">
        <f t="shared" si="53"/>
        <v>5.2391100265900679E-2</v>
      </c>
      <c r="P579" s="63">
        <v>1.58</v>
      </c>
      <c r="X579" s="99" t="s">
        <v>2672</v>
      </c>
      <c r="Y579" s="99" t="s">
        <v>2670</v>
      </c>
      <c r="Z579" s="99">
        <v>71</v>
      </c>
      <c r="AB579" s="103"/>
    </row>
    <row r="580" spans="1:28" ht="15.75">
      <c r="A580" s="66">
        <v>195</v>
      </c>
      <c r="B580" s="66">
        <v>60</v>
      </c>
      <c r="C580" s="66">
        <v>15</v>
      </c>
      <c r="D580" s="66">
        <v>88</v>
      </c>
      <c r="E580" s="67" t="s">
        <v>554</v>
      </c>
      <c r="F580" s="69" t="s">
        <v>6404</v>
      </c>
      <c r="G580" s="68" t="s">
        <v>4895</v>
      </c>
      <c r="H580" s="65" t="s">
        <v>2307</v>
      </c>
      <c r="I580" s="101">
        <f t="shared" si="48"/>
        <v>177.03274256532481</v>
      </c>
      <c r="J580" s="63">
        <f t="shared" si="49"/>
        <v>241.52417094220797</v>
      </c>
      <c r="K580" s="63">
        <v>96.6233764224</v>
      </c>
      <c r="L580" s="61">
        <f t="shared" si="50"/>
        <v>0.45</v>
      </c>
      <c r="M580" s="63">
        <f t="shared" si="51"/>
        <v>53.142857032320002</v>
      </c>
      <c r="N580" s="63">
        <f t="shared" si="52"/>
        <v>10.622337642240012</v>
      </c>
      <c r="O580" s="62">
        <f t="shared" si="53"/>
        <v>5.3216324051417171E-2</v>
      </c>
      <c r="P580" s="63">
        <v>1.58</v>
      </c>
      <c r="X580" s="99" t="s">
        <v>2672</v>
      </c>
      <c r="Y580" s="99" t="s">
        <v>2670</v>
      </c>
      <c r="Z580" s="99">
        <v>71</v>
      </c>
      <c r="AB580" s="103"/>
    </row>
    <row r="581" spans="1:28" ht="15.75">
      <c r="A581" s="66">
        <v>195</v>
      </c>
      <c r="B581" s="66">
        <v>60</v>
      </c>
      <c r="C581" s="66">
        <v>15</v>
      </c>
      <c r="D581" s="66">
        <v>88</v>
      </c>
      <c r="E581" s="67" t="s">
        <v>465</v>
      </c>
      <c r="F581" s="69" t="s">
        <v>6404</v>
      </c>
      <c r="G581" s="68" t="s">
        <v>4895</v>
      </c>
      <c r="H581" s="65" t="s">
        <v>2308</v>
      </c>
      <c r="I581" s="101">
        <f t="shared" si="48"/>
        <v>188.07464730426238</v>
      </c>
      <c r="J581" s="63">
        <f t="shared" si="49"/>
        <v>259.92734550710395</v>
      </c>
      <c r="K581" s="63">
        <v>104.2279940112</v>
      </c>
      <c r="L581" s="61">
        <f t="shared" si="50"/>
        <v>0.45</v>
      </c>
      <c r="M581" s="63">
        <f t="shared" si="51"/>
        <v>57.325396706159999</v>
      </c>
      <c r="N581" s="63">
        <f t="shared" si="52"/>
        <v>11.382799401119996</v>
      </c>
      <c r="O581" s="62">
        <f t="shared" si="53"/>
        <v>5.2988604367441461E-2</v>
      </c>
      <c r="P581" s="63">
        <v>1.58</v>
      </c>
      <c r="X581" s="99" t="s">
        <v>2672</v>
      </c>
      <c r="Y581" s="99" t="s">
        <v>2670</v>
      </c>
      <c r="Z581" s="99">
        <v>71</v>
      </c>
      <c r="AB581" s="103"/>
    </row>
    <row r="582" spans="1:28" ht="15.75">
      <c r="A582" s="66">
        <v>205</v>
      </c>
      <c r="B582" s="66">
        <v>60</v>
      </c>
      <c r="C582" s="66">
        <v>15</v>
      </c>
      <c r="D582" s="66">
        <v>91</v>
      </c>
      <c r="E582" s="67" t="s">
        <v>554</v>
      </c>
      <c r="F582" s="69" t="s">
        <v>6404</v>
      </c>
      <c r="G582" s="68" t="s">
        <v>4895</v>
      </c>
      <c r="H582" s="65" t="s">
        <v>2309</v>
      </c>
      <c r="I582" s="101">
        <f t="shared" si="48"/>
        <v>202.36417108406397</v>
      </c>
      <c r="J582" s="63">
        <f t="shared" si="49"/>
        <v>283.74321847343998</v>
      </c>
      <c r="K582" s="63">
        <v>114.069263832</v>
      </c>
      <c r="L582" s="61">
        <f t="shared" si="50"/>
        <v>0.45</v>
      </c>
      <c r="M582" s="63">
        <f t="shared" si="51"/>
        <v>62.73809510760001</v>
      </c>
      <c r="N582" s="63">
        <f t="shared" si="52"/>
        <v>12.366926383199939</v>
      </c>
      <c r="O582" s="62">
        <f t="shared" si="53"/>
        <v>5.2737757061399659E-2</v>
      </c>
      <c r="P582" s="63">
        <v>1.58</v>
      </c>
      <c r="X582" s="99" t="s">
        <v>2672</v>
      </c>
      <c r="Y582" s="99" t="s">
        <v>2670</v>
      </c>
      <c r="Z582" s="99">
        <v>71</v>
      </c>
      <c r="AB582" s="103"/>
    </row>
    <row r="583" spans="1:28" ht="15.75">
      <c r="A583" s="66">
        <v>205</v>
      </c>
      <c r="B583" s="66">
        <v>60</v>
      </c>
      <c r="C583" s="66">
        <v>15</v>
      </c>
      <c r="D583" s="66">
        <v>91</v>
      </c>
      <c r="E583" s="67" t="s">
        <v>465</v>
      </c>
      <c r="F583" s="69" t="s">
        <v>6404</v>
      </c>
      <c r="G583" s="68" t="s">
        <v>4895</v>
      </c>
      <c r="H583" s="65" t="s">
        <v>2310</v>
      </c>
      <c r="I583" s="101">
        <f t="shared" si="48"/>
        <v>205.61179012492798</v>
      </c>
      <c r="J583" s="63">
        <f t="shared" si="49"/>
        <v>289.15591687487995</v>
      </c>
      <c r="K583" s="63">
        <v>116.305916064</v>
      </c>
      <c r="L583" s="61">
        <f t="shared" si="50"/>
        <v>0.45</v>
      </c>
      <c r="M583" s="63">
        <f t="shared" si="51"/>
        <v>63.968253835200009</v>
      </c>
      <c r="N583" s="63">
        <f t="shared" si="52"/>
        <v>12.590591606399954</v>
      </c>
      <c r="O583" s="62">
        <f t="shared" si="53"/>
        <v>5.2686509093072029E-2</v>
      </c>
      <c r="P583" s="63">
        <v>1.58</v>
      </c>
      <c r="X583" s="99" t="s">
        <v>2672</v>
      </c>
      <c r="Y583" s="99" t="s">
        <v>2670</v>
      </c>
      <c r="Z583" s="99">
        <v>71</v>
      </c>
      <c r="AB583" s="103"/>
    </row>
    <row r="584" spans="1:28" ht="15.75">
      <c r="A584" s="66">
        <v>215</v>
      </c>
      <c r="B584" s="66">
        <v>60</v>
      </c>
      <c r="C584" s="66">
        <v>16</v>
      </c>
      <c r="D584" s="66">
        <v>99</v>
      </c>
      <c r="E584" s="67" t="s">
        <v>554</v>
      </c>
      <c r="F584" s="69" t="s">
        <v>6404</v>
      </c>
      <c r="G584" s="68" t="s">
        <v>4903</v>
      </c>
      <c r="H584" s="65" t="s">
        <v>2311</v>
      </c>
      <c r="I584" s="101">
        <f t="shared" si="48"/>
        <v>275.76036140759032</v>
      </c>
      <c r="J584" s="63">
        <f t="shared" si="49"/>
        <v>406.070202345984</v>
      </c>
      <c r="K584" s="63">
        <v>164.61760427519999</v>
      </c>
      <c r="L584" s="61">
        <f t="shared" si="50"/>
        <v>0.45</v>
      </c>
      <c r="M584" s="63">
        <f t="shared" si="51"/>
        <v>90.53968235136</v>
      </c>
      <c r="N584" s="63">
        <f t="shared" si="52"/>
        <v>17.421760427519928</v>
      </c>
      <c r="O584" s="62">
        <f t="shared" si="53"/>
        <v>5.1913018969409724E-2</v>
      </c>
      <c r="P584" s="63">
        <v>1.58</v>
      </c>
      <c r="X584" s="99" t="s">
        <v>2672</v>
      </c>
      <c r="Y584" s="99" t="s">
        <v>2670</v>
      </c>
      <c r="Z584" s="99">
        <v>71</v>
      </c>
      <c r="AB584" s="103"/>
    </row>
    <row r="585" spans="1:28" ht="15.75">
      <c r="A585" s="66">
        <v>215</v>
      </c>
      <c r="B585" s="66">
        <v>60</v>
      </c>
      <c r="C585" s="66">
        <v>16</v>
      </c>
      <c r="D585" s="66">
        <v>95</v>
      </c>
      <c r="E585" s="67" t="s">
        <v>465</v>
      </c>
      <c r="F585" s="69" t="s">
        <v>6404</v>
      </c>
      <c r="G585" s="68" t="s">
        <v>4904</v>
      </c>
      <c r="H585" s="65" t="s">
        <v>2312</v>
      </c>
      <c r="I585" s="101">
        <f t="shared" si="48"/>
        <v>276.40988521576315</v>
      </c>
      <c r="J585" s="63">
        <f t="shared" si="49"/>
        <v>407.15274202627199</v>
      </c>
      <c r="K585" s="63">
        <v>165.0649347216</v>
      </c>
      <c r="L585" s="61">
        <f t="shared" si="50"/>
        <v>0.45</v>
      </c>
      <c r="M585" s="63">
        <f t="shared" si="51"/>
        <v>90.78571409688</v>
      </c>
      <c r="N585" s="63">
        <f t="shared" si="52"/>
        <v>17.466493472159954</v>
      </c>
      <c r="O585" s="62">
        <f t="shared" si="53"/>
        <v>5.1907932625318828E-2</v>
      </c>
      <c r="P585" s="63">
        <v>1.58</v>
      </c>
      <c r="X585" s="99" t="s">
        <v>2672</v>
      </c>
      <c r="Y585" s="99" t="s">
        <v>2670</v>
      </c>
      <c r="Z585" s="99">
        <v>71</v>
      </c>
      <c r="AB585" s="103"/>
    </row>
    <row r="586" spans="1:28" ht="15.75">
      <c r="A586" s="66">
        <v>215</v>
      </c>
      <c r="B586" s="66">
        <v>60</v>
      </c>
      <c r="C586" s="66">
        <v>16</v>
      </c>
      <c r="D586" s="66">
        <v>99</v>
      </c>
      <c r="E586" s="67" t="s">
        <v>465</v>
      </c>
      <c r="F586" s="69" t="s">
        <v>6404</v>
      </c>
      <c r="G586" s="68" t="s">
        <v>4903</v>
      </c>
      <c r="H586" s="65" t="s">
        <v>2313</v>
      </c>
      <c r="I586" s="101">
        <f t="shared" si="48"/>
        <v>279.00798044845436</v>
      </c>
      <c r="J586" s="63">
        <f t="shared" si="49"/>
        <v>411.48290074742403</v>
      </c>
      <c r="K586" s="63">
        <v>166.85425650720001</v>
      </c>
      <c r="L586" s="61">
        <f t="shared" si="50"/>
        <v>0.45</v>
      </c>
      <c r="M586" s="63">
        <f t="shared" si="51"/>
        <v>91.769841078960013</v>
      </c>
      <c r="N586" s="63">
        <f t="shared" si="52"/>
        <v>17.645425650719943</v>
      </c>
      <c r="O586" s="62">
        <f t="shared" si="53"/>
        <v>5.1887854874622739E-2</v>
      </c>
      <c r="P586" s="63">
        <v>1.58</v>
      </c>
      <c r="X586" s="99" t="s">
        <v>2672</v>
      </c>
      <c r="Y586" s="99" t="s">
        <v>2670</v>
      </c>
      <c r="Z586" s="99">
        <v>71</v>
      </c>
      <c r="AB586" s="103"/>
    </row>
    <row r="587" spans="1:28" ht="15.75">
      <c r="A587" s="66">
        <v>185</v>
      </c>
      <c r="B587" s="66">
        <v>55</v>
      </c>
      <c r="C587" s="66">
        <v>15</v>
      </c>
      <c r="D587" s="66">
        <v>82</v>
      </c>
      <c r="E587" s="67" t="s">
        <v>465</v>
      </c>
      <c r="F587" s="69" t="s">
        <v>6404</v>
      </c>
      <c r="G587" s="68" t="s">
        <v>4874</v>
      </c>
      <c r="H587" s="65" t="s">
        <v>2314</v>
      </c>
      <c r="I587" s="101">
        <f t="shared" si="48"/>
        <v>207.56036154944638</v>
      </c>
      <c r="J587" s="63">
        <f t="shared" si="49"/>
        <v>292.40353591574399</v>
      </c>
      <c r="K587" s="63">
        <v>117.64790740320001</v>
      </c>
      <c r="L587" s="61">
        <f t="shared" si="50"/>
        <v>0.45</v>
      </c>
      <c r="M587" s="63">
        <f t="shared" si="51"/>
        <v>64.706349071760016</v>
      </c>
      <c r="N587" s="63">
        <f t="shared" si="52"/>
        <v>12.724790740319946</v>
      </c>
      <c r="O587" s="62">
        <f t="shared" si="53"/>
        <v>5.2656671019955706E-2</v>
      </c>
      <c r="P587" s="63">
        <v>1.58</v>
      </c>
      <c r="X587" s="99" t="s">
        <v>394</v>
      </c>
      <c r="Y587" s="99" t="s">
        <v>2672</v>
      </c>
      <c r="Z587" s="99">
        <v>70</v>
      </c>
      <c r="AB587" s="103"/>
    </row>
    <row r="588" spans="1:28" ht="15.75">
      <c r="A588" s="66">
        <v>195</v>
      </c>
      <c r="B588" s="66">
        <v>55</v>
      </c>
      <c r="C588" s="66">
        <v>15</v>
      </c>
      <c r="D588" s="66">
        <v>85</v>
      </c>
      <c r="E588" s="67" t="s">
        <v>554</v>
      </c>
      <c r="F588" s="69" t="s">
        <v>6404</v>
      </c>
      <c r="G588" s="68" t="s">
        <v>4895</v>
      </c>
      <c r="H588" s="65" t="s">
        <v>2315</v>
      </c>
      <c r="I588" s="101">
        <f t="shared" si="48"/>
        <v>206.26131393310078</v>
      </c>
      <c r="J588" s="63">
        <f t="shared" si="49"/>
        <v>290.238456555168</v>
      </c>
      <c r="K588" s="63">
        <v>116.7532465104</v>
      </c>
      <c r="L588" s="61">
        <f t="shared" si="50"/>
        <v>0.45</v>
      </c>
      <c r="M588" s="63">
        <f t="shared" si="51"/>
        <v>64.214285580720002</v>
      </c>
      <c r="N588" s="63">
        <f t="shared" si="52"/>
        <v>12.63532465103998</v>
      </c>
      <c r="O588" s="62">
        <f t="shared" si="53"/>
        <v>5.2676488874768806E-2</v>
      </c>
      <c r="P588" s="63">
        <v>1.58</v>
      </c>
      <c r="X588" s="99" t="s">
        <v>2672</v>
      </c>
      <c r="Y588" s="99" t="s">
        <v>2670</v>
      </c>
      <c r="Z588" s="99">
        <v>71</v>
      </c>
      <c r="AB588" s="103"/>
    </row>
    <row r="589" spans="1:28" ht="15.75">
      <c r="A589" s="66">
        <v>195</v>
      </c>
      <c r="B589" s="66">
        <v>55</v>
      </c>
      <c r="C589" s="66">
        <v>15</v>
      </c>
      <c r="D589" s="66">
        <v>85</v>
      </c>
      <c r="E589" s="67" t="s">
        <v>465</v>
      </c>
      <c r="F589" s="69" t="s">
        <v>6404</v>
      </c>
      <c r="G589" s="68" t="s">
        <v>4895</v>
      </c>
      <c r="H589" s="65" t="s">
        <v>2316</v>
      </c>
      <c r="I589" s="101">
        <f t="shared" si="48"/>
        <v>214.05559963117435</v>
      </c>
      <c r="J589" s="63">
        <f t="shared" si="49"/>
        <v>303.22893271862392</v>
      </c>
      <c r="K589" s="63">
        <v>122.12121186719999</v>
      </c>
      <c r="L589" s="61">
        <f t="shared" si="50"/>
        <v>0.45</v>
      </c>
      <c r="M589" s="63">
        <f t="shared" si="51"/>
        <v>67.16666652696</v>
      </c>
      <c r="N589" s="63">
        <f t="shared" si="52"/>
        <v>13.172121186719949</v>
      </c>
      <c r="O589" s="62">
        <f t="shared" si="53"/>
        <v>5.2561826778979484E-2</v>
      </c>
      <c r="P589" s="63">
        <v>1.58</v>
      </c>
      <c r="X589" s="99" t="s">
        <v>2672</v>
      </c>
      <c r="Y589" s="99" t="s">
        <v>2670</v>
      </c>
      <c r="Z589" s="99">
        <v>71</v>
      </c>
      <c r="AB589" s="103"/>
    </row>
    <row r="590" spans="1:28" ht="15.75">
      <c r="A590" s="66">
        <v>185</v>
      </c>
      <c r="B590" s="66">
        <v>55</v>
      </c>
      <c r="C590" s="66">
        <v>16</v>
      </c>
      <c r="D590" s="66">
        <v>87</v>
      </c>
      <c r="E590" s="67" t="s">
        <v>554</v>
      </c>
      <c r="F590" s="69" t="s">
        <v>6404</v>
      </c>
      <c r="G590" s="68" t="s">
        <v>4901</v>
      </c>
      <c r="H590" s="65" t="s">
        <v>2317</v>
      </c>
      <c r="I590" s="101">
        <f t="shared" si="48"/>
        <v>218.60226628838396</v>
      </c>
      <c r="J590" s="63">
        <f t="shared" si="49"/>
        <v>310.80671048063999</v>
      </c>
      <c r="K590" s="63">
        <v>125.25252499199999</v>
      </c>
      <c r="L590" s="61">
        <f t="shared" si="50"/>
        <v>0.45</v>
      </c>
      <c r="M590" s="63">
        <f t="shared" si="51"/>
        <v>68.888888745599999</v>
      </c>
      <c r="N590" s="63">
        <f t="shared" si="52"/>
        <v>13.485252499199959</v>
      </c>
      <c r="O590" s="62">
        <f t="shared" si="53"/>
        <v>5.2499366885607635E-2</v>
      </c>
      <c r="P590" s="63">
        <v>1.58</v>
      </c>
      <c r="X590" s="99" t="s">
        <v>2670</v>
      </c>
      <c r="Y590" s="99" t="s">
        <v>2670</v>
      </c>
      <c r="Z590" s="99">
        <v>70</v>
      </c>
      <c r="AB590" s="103"/>
    </row>
    <row r="591" spans="1:28" ht="15.75">
      <c r="A591" s="66">
        <v>185</v>
      </c>
      <c r="B591" s="66">
        <v>55</v>
      </c>
      <c r="C591" s="66">
        <v>16</v>
      </c>
      <c r="D591" s="66">
        <v>83</v>
      </c>
      <c r="E591" s="67" t="s">
        <v>465</v>
      </c>
      <c r="F591" s="69" t="s">
        <v>6404</v>
      </c>
      <c r="G591" s="68" t="s">
        <v>4905</v>
      </c>
      <c r="H591" s="65" t="s">
        <v>2318</v>
      </c>
      <c r="I591" s="101">
        <f t="shared" si="48"/>
        <v>245.23274242346878</v>
      </c>
      <c r="J591" s="63">
        <f t="shared" si="49"/>
        <v>355.19083737244802</v>
      </c>
      <c r="K591" s="63">
        <v>143.5930732944</v>
      </c>
      <c r="L591" s="61">
        <f t="shared" si="50"/>
        <v>0.45</v>
      </c>
      <c r="M591" s="63">
        <f t="shared" si="51"/>
        <v>78.976190311920007</v>
      </c>
      <c r="N591" s="63">
        <f t="shared" si="52"/>
        <v>15.319307329439965</v>
      </c>
      <c r="O591" s="62">
        <f t="shared" si="53"/>
        <v>5.2187049659688699E-2</v>
      </c>
      <c r="P591" s="63">
        <v>1.58</v>
      </c>
      <c r="X591" s="99" t="s">
        <v>2672</v>
      </c>
      <c r="Y591" s="99" t="s">
        <v>2672</v>
      </c>
      <c r="Z591" s="99">
        <v>70</v>
      </c>
      <c r="AB591" s="103"/>
    </row>
    <row r="592" spans="1:28" ht="15.75">
      <c r="A592" s="66">
        <v>195</v>
      </c>
      <c r="B592" s="66">
        <v>55</v>
      </c>
      <c r="C592" s="66">
        <v>16</v>
      </c>
      <c r="D592" s="66">
        <v>87</v>
      </c>
      <c r="E592" s="67" t="s">
        <v>360</v>
      </c>
      <c r="F592" s="69" t="s">
        <v>6404</v>
      </c>
      <c r="G592" s="68" t="s">
        <v>4900</v>
      </c>
      <c r="H592" s="65" t="s">
        <v>2319</v>
      </c>
      <c r="I592" s="101">
        <f t="shared" si="48"/>
        <v>207.56036154944638</v>
      </c>
      <c r="J592" s="63">
        <f t="shared" si="49"/>
        <v>292.40353591574399</v>
      </c>
      <c r="K592" s="63">
        <v>117.64790740320001</v>
      </c>
      <c r="L592" s="61">
        <f t="shared" si="50"/>
        <v>0.45</v>
      </c>
      <c r="M592" s="63">
        <f t="shared" si="51"/>
        <v>64.706349071760016</v>
      </c>
      <c r="N592" s="63">
        <f t="shared" si="52"/>
        <v>12.724790740319946</v>
      </c>
      <c r="O592" s="62">
        <f t="shared" si="53"/>
        <v>5.2656671019955706E-2</v>
      </c>
      <c r="P592" s="63">
        <v>1.58</v>
      </c>
      <c r="X592" s="99" t="s">
        <v>2672</v>
      </c>
      <c r="Y592" s="99" t="s">
        <v>2670</v>
      </c>
      <c r="Z592" s="99">
        <v>69</v>
      </c>
      <c r="AB592" s="103"/>
    </row>
    <row r="593" spans="1:28" ht="15.75">
      <c r="A593" s="66">
        <v>195</v>
      </c>
      <c r="B593" s="66">
        <v>55</v>
      </c>
      <c r="C593" s="66">
        <v>16</v>
      </c>
      <c r="D593" s="66">
        <v>87</v>
      </c>
      <c r="E593" s="67" t="s">
        <v>554</v>
      </c>
      <c r="F593" s="69" t="s">
        <v>6404</v>
      </c>
      <c r="G593" s="68" t="s">
        <v>4900</v>
      </c>
      <c r="H593" s="65" t="s">
        <v>2320</v>
      </c>
      <c r="I593" s="101">
        <f t="shared" si="48"/>
        <v>223.14893294559351</v>
      </c>
      <c r="J593" s="63">
        <f t="shared" si="49"/>
        <v>318.38448824265595</v>
      </c>
      <c r="K593" s="63">
        <v>128.38383811679998</v>
      </c>
      <c r="L593" s="61">
        <f t="shared" si="50"/>
        <v>0.45</v>
      </c>
      <c r="M593" s="63">
        <f t="shared" si="51"/>
        <v>70.611110964239998</v>
      </c>
      <c r="N593" s="63">
        <f t="shared" si="52"/>
        <v>13.79838381167994</v>
      </c>
      <c r="O593" s="62">
        <f t="shared" si="53"/>
        <v>5.2439880172201976E-2</v>
      </c>
      <c r="P593" s="63">
        <v>1.58</v>
      </c>
      <c r="X593" s="99" t="s">
        <v>2672</v>
      </c>
      <c r="Y593" s="99" t="s">
        <v>2670</v>
      </c>
      <c r="Z593" s="99">
        <v>69</v>
      </c>
      <c r="AB593" s="103"/>
    </row>
    <row r="594" spans="1:28" ht="15.75">
      <c r="A594" s="66">
        <v>195</v>
      </c>
      <c r="B594" s="66">
        <v>55</v>
      </c>
      <c r="C594" s="66">
        <v>16</v>
      </c>
      <c r="D594" s="66">
        <v>87</v>
      </c>
      <c r="E594" s="67" t="s">
        <v>465</v>
      </c>
      <c r="F594" s="69" t="s">
        <v>6404</v>
      </c>
      <c r="G594" s="68" t="s">
        <v>4900</v>
      </c>
      <c r="H594" s="65" t="s">
        <v>2321</v>
      </c>
      <c r="I594" s="101">
        <f t="shared" si="48"/>
        <v>247.18131384798716</v>
      </c>
      <c r="J594" s="63">
        <f t="shared" si="49"/>
        <v>358.438456413312</v>
      </c>
      <c r="K594" s="63">
        <v>144.93506463360001</v>
      </c>
      <c r="L594" s="61">
        <f t="shared" si="50"/>
        <v>0.45</v>
      </c>
      <c r="M594" s="63">
        <f t="shared" si="51"/>
        <v>79.714285548480007</v>
      </c>
      <c r="N594" s="63">
        <f t="shared" si="52"/>
        <v>15.453506463359957</v>
      </c>
      <c r="O594" s="62">
        <f t="shared" si="53"/>
        <v>5.216723397308743E-2</v>
      </c>
      <c r="P594" s="63">
        <v>1.58</v>
      </c>
      <c r="X594" s="99" t="s">
        <v>2672</v>
      </c>
      <c r="Y594" s="99" t="s">
        <v>2670</v>
      </c>
      <c r="Z594" s="99">
        <v>69</v>
      </c>
      <c r="AB594" s="103"/>
    </row>
    <row r="595" spans="1:28" ht="15.75">
      <c r="A595" s="66">
        <v>205</v>
      </c>
      <c r="B595" s="66">
        <v>55</v>
      </c>
      <c r="C595" s="66">
        <v>16</v>
      </c>
      <c r="D595" s="66">
        <v>91</v>
      </c>
      <c r="E595" s="67" t="s">
        <v>554</v>
      </c>
      <c r="F595" s="69" t="s">
        <v>6404</v>
      </c>
      <c r="G595" s="68" t="s">
        <v>4905</v>
      </c>
      <c r="H595" s="65" t="s">
        <v>2322</v>
      </c>
      <c r="I595" s="101">
        <f t="shared" si="48"/>
        <v>183.5279806470528</v>
      </c>
      <c r="J595" s="63">
        <f t="shared" si="49"/>
        <v>252.349567745088</v>
      </c>
      <c r="K595" s="63">
        <v>101.09668088640001</v>
      </c>
      <c r="L595" s="61">
        <f t="shared" si="50"/>
        <v>0.45</v>
      </c>
      <c r="M595" s="63">
        <f t="shared" si="51"/>
        <v>55.603174487520008</v>
      </c>
      <c r="N595" s="63">
        <f t="shared" si="52"/>
        <v>11.069668088639986</v>
      </c>
      <c r="O595" s="62">
        <f t="shared" si="53"/>
        <v>5.3078348843397627E-2</v>
      </c>
      <c r="P595" s="63">
        <v>1.58</v>
      </c>
      <c r="X595" s="99" t="s">
        <v>2673</v>
      </c>
      <c r="Y595" s="99" t="s">
        <v>2670</v>
      </c>
      <c r="Z595" s="99">
        <v>70</v>
      </c>
      <c r="AB595" s="103"/>
    </row>
    <row r="596" spans="1:28" ht="15.75">
      <c r="A596" s="66">
        <v>205</v>
      </c>
      <c r="B596" s="66">
        <v>55</v>
      </c>
      <c r="C596" s="66">
        <v>16</v>
      </c>
      <c r="D596" s="66">
        <v>94</v>
      </c>
      <c r="E596" s="67" t="s">
        <v>465</v>
      </c>
      <c r="F596" s="69" t="s">
        <v>6404</v>
      </c>
      <c r="G596" s="68" t="s">
        <v>4906</v>
      </c>
      <c r="H596" s="65" t="s">
        <v>2323</v>
      </c>
      <c r="I596" s="101">
        <f t="shared" si="48"/>
        <v>210.15845678213756</v>
      </c>
      <c r="J596" s="63">
        <f t="shared" si="49"/>
        <v>296.73369463689596</v>
      </c>
      <c r="K596" s="63">
        <v>119.4372291888</v>
      </c>
      <c r="L596" s="61">
        <f t="shared" si="50"/>
        <v>0.45</v>
      </c>
      <c r="M596" s="63">
        <f t="shared" si="51"/>
        <v>65.690476053840001</v>
      </c>
      <c r="N596" s="63">
        <f t="shared" si="52"/>
        <v>12.903722918879964</v>
      </c>
      <c r="O596" s="62">
        <f t="shared" si="53"/>
        <v>5.2617902900951398E-2</v>
      </c>
      <c r="P596" s="63">
        <v>1.58</v>
      </c>
      <c r="X596" s="99" t="s">
        <v>2673</v>
      </c>
      <c r="Y596" s="99" t="s">
        <v>2672</v>
      </c>
      <c r="Z596" s="99">
        <v>71</v>
      </c>
      <c r="AB596" s="103"/>
    </row>
    <row r="597" spans="1:28" ht="15.75">
      <c r="A597" s="66">
        <v>205</v>
      </c>
      <c r="B597" s="66">
        <v>55</v>
      </c>
      <c r="C597" s="66">
        <v>16</v>
      </c>
      <c r="D597" s="66">
        <v>94</v>
      </c>
      <c r="E597" s="67" t="s">
        <v>465</v>
      </c>
      <c r="F597" s="69" t="s">
        <v>6404</v>
      </c>
      <c r="G597" s="68" t="s">
        <v>4907</v>
      </c>
      <c r="H597" s="65" t="s">
        <v>2324</v>
      </c>
      <c r="I597" s="101">
        <f t="shared" si="48"/>
        <v>210.15845678213756</v>
      </c>
      <c r="J597" s="63">
        <f t="shared" si="49"/>
        <v>296.73369463689596</v>
      </c>
      <c r="K597" s="63">
        <v>119.4372291888</v>
      </c>
      <c r="L597" s="61">
        <f t="shared" si="50"/>
        <v>0.45</v>
      </c>
      <c r="M597" s="63">
        <f t="shared" si="51"/>
        <v>65.690476053840001</v>
      </c>
      <c r="N597" s="63">
        <f t="shared" si="52"/>
        <v>12.903722918879964</v>
      </c>
      <c r="O597" s="62">
        <f t="shared" si="53"/>
        <v>5.2617902900951398E-2</v>
      </c>
      <c r="P597" s="63">
        <v>1.58</v>
      </c>
      <c r="X597" s="99" t="s">
        <v>2673</v>
      </c>
      <c r="Y597" s="99" t="s">
        <v>2672</v>
      </c>
      <c r="Z597" s="99">
        <v>71</v>
      </c>
      <c r="AB597" s="103"/>
    </row>
    <row r="598" spans="1:28" ht="15.75">
      <c r="A598" s="66">
        <v>205</v>
      </c>
      <c r="B598" s="66">
        <v>55</v>
      </c>
      <c r="C598" s="66">
        <v>16</v>
      </c>
      <c r="D598" s="66">
        <v>94</v>
      </c>
      <c r="E598" s="67" t="s">
        <v>362</v>
      </c>
      <c r="F598" s="69" t="s">
        <v>6404</v>
      </c>
      <c r="G598" s="68" t="s">
        <v>4903</v>
      </c>
      <c r="H598" s="65" t="s">
        <v>2325</v>
      </c>
      <c r="I598" s="101">
        <f t="shared" si="48"/>
        <v>212.75655201482877</v>
      </c>
      <c r="J598" s="63">
        <f t="shared" si="49"/>
        <v>301.06385335804799</v>
      </c>
      <c r="K598" s="63">
        <v>121.2265509744</v>
      </c>
      <c r="L598" s="61">
        <f t="shared" si="50"/>
        <v>0.45</v>
      </c>
      <c r="M598" s="63">
        <f t="shared" si="51"/>
        <v>66.674603035920001</v>
      </c>
      <c r="N598" s="63">
        <f t="shared" si="52"/>
        <v>13.082655097439982</v>
      </c>
      <c r="O598" s="62">
        <f t="shared" si="53"/>
        <v>5.2580249974666093E-2</v>
      </c>
      <c r="P598" s="63">
        <v>1.58</v>
      </c>
      <c r="X598" s="99" t="s">
        <v>2672</v>
      </c>
      <c r="Y598" s="99" t="s">
        <v>2670</v>
      </c>
      <c r="Z598" s="99">
        <v>71</v>
      </c>
      <c r="AB598" s="103"/>
    </row>
    <row r="599" spans="1:28" ht="15.75">
      <c r="A599" s="66">
        <v>215</v>
      </c>
      <c r="B599" s="66">
        <v>55</v>
      </c>
      <c r="C599" s="66">
        <v>16</v>
      </c>
      <c r="D599" s="66">
        <v>93</v>
      </c>
      <c r="E599" s="67" t="s">
        <v>554</v>
      </c>
      <c r="F599" s="69" t="s">
        <v>6404</v>
      </c>
      <c r="G599" s="68" t="s">
        <v>4854</v>
      </c>
      <c r="H599" s="65" t="s">
        <v>2326</v>
      </c>
      <c r="I599" s="101">
        <f t="shared" si="48"/>
        <v>269.91464713403519</v>
      </c>
      <c r="J599" s="63">
        <f t="shared" si="49"/>
        <v>396.327345223392</v>
      </c>
      <c r="K599" s="63">
        <v>160.5916302576</v>
      </c>
      <c r="L599" s="61">
        <f t="shared" si="50"/>
        <v>0.45</v>
      </c>
      <c r="M599" s="63">
        <f t="shared" si="51"/>
        <v>88.325396641680015</v>
      </c>
      <c r="N599" s="63">
        <f t="shared" si="52"/>
        <v>17.019163025759951</v>
      </c>
      <c r="O599" s="62">
        <f t="shared" si="53"/>
        <v>5.1960046434752265E-2</v>
      </c>
      <c r="P599" s="63">
        <v>1.58</v>
      </c>
      <c r="X599" s="99" t="s">
        <v>2673</v>
      </c>
      <c r="Y599" s="99" t="s">
        <v>2670</v>
      </c>
      <c r="Z599" s="99">
        <v>72</v>
      </c>
      <c r="AB599" s="103"/>
    </row>
    <row r="600" spans="1:28" ht="15.75">
      <c r="A600" s="66">
        <v>215</v>
      </c>
      <c r="B600" s="66">
        <v>55</v>
      </c>
      <c r="C600" s="66">
        <v>16</v>
      </c>
      <c r="D600" s="66">
        <v>93</v>
      </c>
      <c r="E600" s="67" t="s">
        <v>465</v>
      </c>
      <c r="F600" s="69" t="s">
        <v>6404</v>
      </c>
      <c r="G600" s="68" t="s">
        <v>4854</v>
      </c>
      <c r="H600" s="65" t="s">
        <v>2327</v>
      </c>
      <c r="I600" s="101">
        <f t="shared" ref="I600:I663" si="54">(IF($I$7="",$I$5*$U$4*(1-$I$6),$I$7*$I$4)+($I$4*(K600*(1-VLOOKUP(F600,$K$4:$N$20,3,0))+P600+$I$9)))*$U$9</f>
        <v>283.55464710566395</v>
      </c>
      <c r="J600" s="63">
        <f t="shared" ref="J600:J663" si="55">($I$4*(K600+P600+$I$9)+$I$5*$U$4)*$U$9</f>
        <v>419.06067850943998</v>
      </c>
      <c r="K600" s="63">
        <v>169.98556963199999</v>
      </c>
      <c r="L600" s="61">
        <f t="shared" ref="L600:L663" si="56">VLOOKUP(F600,$K$4:$N$20,4,0)</f>
        <v>0.45</v>
      </c>
      <c r="M600" s="63">
        <f t="shared" ref="M600:M663" si="57">K600*(1-L600)</f>
        <v>93.492063297599998</v>
      </c>
      <c r="N600" s="63">
        <f t="shared" ref="N600:N663" si="58">(I600/$U$9)-(IF($I$7="",$I$5*$U$4*(1-$I$6)*(1-$I$8),$I$7*$I$4*(1-$I$8))+$I$4*(M600+P600+$I$9*(1-30%)))</f>
        <v>17.958556963199953</v>
      </c>
      <c r="O600" s="62">
        <f t="shared" ref="O600:O663" si="59">N600/(($I$4*(K600+$I$9+P600))+$I$5*$U$4)</f>
        <v>5.1853717229597918E-2</v>
      </c>
      <c r="P600" s="63">
        <v>1.58</v>
      </c>
      <c r="X600" s="99" t="s">
        <v>2671</v>
      </c>
      <c r="Y600" s="99" t="s">
        <v>2672</v>
      </c>
      <c r="Z600" s="99">
        <v>72</v>
      </c>
      <c r="AB600" s="103"/>
    </row>
    <row r="601" spans="1:28" ht="15.75">
      <c r="A601" s="66">
        <v>215</v>
      </c>
      <c r="B601" s="66">
        <v>55</v>
      </c>
      <c r="C601" s="66">
        <v>16</v>
      </c>
      <c r="D601" s="66">
        <v>93</v>
      </c>
      <c r="E601" s="67" t="s">
        <v>362</v>
      </c>
      <c r="F601" s="69" t="s">
        <v>6404</v>
      </c>
      <c r="G601" s="68" t="s">
        <v>4908</v>
      </c>
      <c r="H601" s="65" t="s">
        <v>2328</v>
      </c>
      <c r="I601" s="101">
        <f t="shared" si="54"/>
        <v>290.04988518739191</v>
      </c>
      <c r="J601" s="63">
        <f t="shared" si="55"/>
        <v>429.88607531231997</v>
      </c>
      <c r="K601" s="63">
        <v>174.45887409599999</v>
      </c>
      <c r="L601" s="61">
        <f t="shared" si="56"/>
        <v>0.45</v>
      </c>
      <c r="M601" s="63">
        <f t="shared" si="57"/>
        <v>95.952380752799996</v>
      </c>
      <c r="N601" s="63">
        <f t="shared" si="58"/>
        <v>18.405887409599927</v>
      </c>
      <c r="O601" s="62">
        <f t="shared" si="59"/>
        <v>5.1807036897939855E-2</v>
      </c>
      <c r="P601" s="63">
        <v>1.58</v>
      </c>
      <c r="X601" s="99" t="s">
        <v>2671</v>
      </c>
      <c r="Y601" s="99" t="s">
        <v>2672</v>
      </c>
      <c r="Z601" s="99">
        <v>72</v>
      </c>
      <c r="AB601" s="103"/>
    </row>
    <row r="602" spans="1:28" ht="15.75">
      <c r="A602" s="66">
        <v>205</v>
      </c>
      <c r="B602" s="66">
        <v>55</v>
      </c>
      <c r="C602" s="66">
        <v>17</v>
      </c>
      <c r="D602" s="66">
        <v>95</v>
      </c>
      <c r="E602" s="67" t="s">
        <v>465</v>
      </c>
      <c r="F602" s="69" t="s">
        <v>6404</v>
      </c>
      <c r="G602" s="68" t="s">
        <v>4903</v>
      </c>
      <c r="H602" s="65" t="s">
        <v>2329</v>
      </c>
      <c r="I602" s="101">
        <f t="shared" si="54"/>
        <v>316.68036132247676</v>
      </c>
      <c r="J602" s="63">
        <f t="shared" si="55"/>
        <v>474.270202204128</v>
      </c>
      <c r="K602" s="63">
        <v>192.7994223984</v>
      </c>
      <c r="L602" s="61">
        <f t="shared" si="56"/>
        <v>0.45</v>
      </c>
      <c r="M602" s="63">
        <f t="shared" si="57"/>
        <v>106.03968231912</v>
      </c>
      <c r="N602" s="63">
        <f t="shared" si="58"/>
        <v>20.239942239839962</v>
      </c>
      <c r="O602" s="62">
        <f t="shared" si="59"/>
        <v>5.1637927064339596E-2</v>
      </c>
      <c r="P602" s="63">
        <v>1.58</v>
      </c>
      <c r="X602" s="99" t="s">
        <v>2672</v>
      </c>
      <c r="Y602" s="99" t="s">
        <v>2670</v>
      </c>
      <c r="Z602" s="99">
        <v>71</v>
      </c>
      <c r="AB602" s="103"/>
    </row>
    <row r="603" spans="1:28" ht="15.75">
      <c r="A603" s="66">
        <v>215</v>
      </c>
      <c r="B603" s="66">
        <v>55</v>
      </c>
      <c r="C603" s="66">
        <v>17</v>
      </c>
      <c r="D603" s="66">
        <v>98</v>
      </c>
      <c r="E603" s="67" t="s">
        <v>362</v>
      </c>
      <c r="F603" s="69" t="s">
        <v>6404</v>
      </c>
      <c r="G603" s="68" t="s">
        <v>4903</v>
      </c>
      <c r="H603" s="65" t="s">
        <v>2330</v>
      </c>
      <c r="I603" s="101">
        <f t="shared" si="54"/>
        <v>349.15655173111679</v>
      </c>
      <c r="J603" s="63">
        <f t="shared" si="55"/>
        <v>528.39718621852796</v>
      </c>
      <c r="K603" s="63">
        <v>215.1659447184</v>
      </c>
      <c r="L603" s="61">
        <f t="shared" si="56"/>
        <v>0.45</v>
      </c>
      <c r="M603" s="63">
        <f t="shared" si="57"/>
        <v>118.34126959512001</v>
      </c>
      <c r="N603" s="63">
        <f t="shared" si="58"/>
        <v>22.476594471839974</v>
      </c>
      <c r="O603" s="62">
        <f t="shared" si="59"/>
        <v>5.1470144089069206E-2</v>
      </c>
      <c r="P603" s="63">
        <v>1.58</v>
      </c>
      <c r="X603" s="99" t="s">
        <v>2670</v>
      </c>
      <c r="Y603" s="99" t="s">
        <v>2670</v>
      </c>
      <c r="Z603" s="99">
        <v>71</v>
      </c>
      <c r="AB603" s="103"/>
    </row>
    <row r="604" spans="1:28" ht="15.75">
      <c r="A604" s="66">
        <v>195</v>
      </c>
      <c r="B604" s="66">
        <v>50</v>
      </c>
      <c r="C604" s="66">
        <v>15</v>
      </c>
      <c r="D604" s="66">
        <v>82</v>
      </c>
      <c r="E604" s="67" t="s">
        <v>554</v>
      </c>
      <c r="F604" s="69" t="s">
        <v>6404</v>
      </c>
      <c r="G604" s="68" t="s">
        <v>4854</v>
      </c>
      <c r="H604" s="65" t="s">
        <v>2331</v>
      </c>
      <c r="I604" s="101">
        <f t="shared" si="54"/>
        <v>151.70131404658559</v>
      </c>
      <c r="J604" s="63">
        <f t="shared" si="55"/>
        <v>199.30512341097599</v>
      </c>
      <c r="K604" s="63">
        <v>79.17748901280001</v>
      </c>
      <c r="L604" s="61">
        <f t="shared" si="56"/>
        <v>0.45</v>
      </c>
      <c r="M604" s="63">
        <f t="shared" si="57"/>
        <v>43.547618957040008</v>
      </c>
      <c r="N604" s="63">
        <f t="shared" si="58"/>
        <v>8.8777489012799862</v>
      </c>
      <c r="O604" s="62">
        <f t="shared" si="59"/>
        <v>5.3897641900545357E-2</v>
      </c>
      <c r="P604" s="63">
        <v>1.58</v>
      </c>
      <c r="X604" s="99" t="s">
        <v>2673</v>
      </c>
      <c r="Y604" s="99" t="s">
        <v>2672</v>
      </c>
      <c r="Z604" s="99">
        <v>72</v>
      </c>
      <c r="AB604" s="103"/>
    </row>
    <row r="605" spans="1:28" ht="15.75">
      <c r="A605" s="66">
        <v>195</v>
      </c>
      <c r="B605" s="66">
        <v>50</v>
      </c>
      <c r="C605" s="66">
        <v>15</v>
      </c>
      <c r="D605" s="66">
        <v>82</v>
      </c>
      <c r="E605" s="67" t="s">
        <v>554</v>
      </c>
      <c r="F605" s="69" t="s">
        <v>6404</v>
      </c>
      <c r="G605" s="68" t="s">
        <v>4900</v>
      </c>
      <c r="H605" s="65" t="s">
        <v>2332</v>
      </c>
      <c r="I605" s="101">
        <f t="shared" si="54"/>
        <v>151.70131404658559</v>
      </c>
      <c r="J605" s="63">
        <f t="shared" si="55"/>
        <v>199.30512341097599</v>
      </c>
      <c r="K605" s="63">
        <v>79.17748901280001</v>
      </c>
      <c r="L605" s="61">
        <f t="shared" si="56"/>
        <v>0.45</v>
      </c>
      <c r="M605" s="63">
        <f t="shared" si="57"/>
        <v>43.547618957040008</v>
      </c>
      <c r="N605" s="63">
        <f t="shared" si="58"/>
        <v>8.8777489012799862</v>
      </c>
      <c r="O605" s="62">
        <f t="shared" si="59"/>
        <v>5.3897641900545357E-2</v>
      </c>
      <c r="P605" s="63">
        <v>1.58</v>
      </c>
      <c r="X605" s="99" t="s">
        <v>2672</v>
      </c>
      <c r="Y605" s="99" t="s">
        <v>2672</v>
      </c>
      <c r="Z605" s="99">
        <v>69</v>
      </c>
      <c r="AB605" s="103"/>
    </row>
    <row r="606" spans="1:28" ht="15.75">
      <c r="A606" s="66">
        <v>195</v>
      </c>
      <c r="B606" s="66">
        <v>50</v>
      </c>
      <c r="C606" s="66">
        <v>15</v>
      </c>
      <c r="D606" s="66">
        <v>82</v>
      </c>
      <c r="E606" s="67" t="s">
        <v>554</v>
      </c>
      <c r="F606" s="69" t="s">
        <v>6404</v>
      </c>
      <c r="G606" s="68" t="s">
        <v>4895</v>
      </c>
      <c r="H606" s="65" t="s">
        <v>2333</v>
      </c>
      <c r="I606" s="101">
        <f t="shared" si="54"/>
        <v>151.70131404658559</v>
      </c>
      <c r="J606" s="63">
        <f t="shared" si="55"/>
        <v>199.30512341097599</v>
      </c>
      <c r="K606" s="63">
        <v>79.17748901280001</v>
      </c>
      <c r="L606" s="61">
        <f t="shared" si="56"/>
        <v>0.45</v>
      </c>
      <c r="M606" s="63">
        <f t="shared" si="57"/>
        <v>43.547618957040008</v>
      </c>
      <c r="N606" s="63">
        <f t="shared" si="58"/>
        <v>8.8777489012799862</v>
      </c>
      <c r="O606" s="62">
        <f t="shared" si="59"/>
        <v>5.3897641900545357E-2</v>
      </c>
      <c r="P606" s="63">
        <v>1.58</v>
      </c>
      <c r="X606" s="99" t="s">
        <v>2673</v>
      </c>
      <c r="Y606" s="99" t="s">
        <v>2670</v>
      </c>
      <c r="Z606" s="99">
        <v>71</v>
      </c>
      <c r="AB606" s="103"/>
    </row>
    <row r="607" spans="1:28" ht="15.75">
      <c r="A607" s="66">
        <v>195</v>
      </c>
      <c r="B607" s="66">
        <v>50</v>
      </c>
      <c r="C607" s="66">
        <v>15</v>
      </c>
      <c r="D607" s="66">
        <v>82</v>
      </c>
      <c r="E607" s="67" t="s">
        <v>465</v>
      </c>
      <c r="F607" s="69" t="s">
        <v>6404</v>
      </c>
      <c r="G607" s="68" t="s">
        <v>4895</v>
      </c>
      <c r="H607" s="65" t="s">
        <v>2334</v>
      </c>
      <c r="I607" s="101">
        <f t="shared" si="54"/>
        <v>154.94893308744957</v>
      </c>
      <c r="J607" s="63">
        <f t="shared" si="55"/>
        <v>204.71782181241596</v>
      </c>
      <c r="K607" s="63">
        <v>81.414141244799993</v>
      </c>
      <c r="L607" s="61">
        <f t="shared" si="56"/>
        <v>0.45</v>
      </c>
      <c r="M607" s="63">
        <f t="shared" si="57"/>
        <v>44.77777768464</v>
      </c>
      <c r="N607" s="63">
        <f t="shared" si="58"/>
        <v>9.1014141244800015</v>
      </c>
      <c r="O607" s="62">
        <f t="shared" si="59"/>
        <v>5.379458902562869E-2</v>
      </c>
      <c r="P607" s="63">
        <v>1.58</v>
      </c>
      <c r="X607" s="99" t="s">
        <v>2673</v>
      </c>
      <c r="Y607" s="99" t="s">
        <v>2670</v>
      </c>
      <c r="Z607" s="99">
        <v>71</v>
      </c>
      <c r="AB607" s="103"/>
    </row>
    <row r="608" spans="1:28" ht="15.75">
      <c r="A608" s="66">
        <v>205</v>
      </c>
      <c r="B608" s="66">
        <v>50</v>
      </c>
      <c r="C608" s="66">
        <v>16</v>
      </c>
      <c r="D608" s="66">
        <v>87</v>
      </c>
      <c r="E608" s="67" t="s">
        <v>554</v>
      </c>
      <c r="F608" s="69" t="s">
        <v>6404</v>
      </c>
      <c r="G608" s="68" t="s">
        <v>4895</v>
      </c>
      <c r="H608" s="65" t="s">
        <v>2335</v>
      </c>
      <c r="I608" s="101">
        <f t="shared" si="54"/>
        <v>234.1908376845312</v>
      </c>
      <c r="J608" s="63">
        <f t="shared" si="55"/>
        <v>336.78766280755207</v>
      </c>
      <c r="K608" s="63">
        <v>135.98845570560002</v>
      </c>
      <c r="L608" s="61">
        <f t="shared" si="56"/>
        <v>0.45</v>
      </c>
      <c r="M608" s="63">
        <f t="shared" si="57"/>
        <v>74.79365063808001</v>
      </c>
      <c r="N608" s="63">
        <f t="shared" si="58"/>
        <v>14.558845570559981</v>
      </c>
      <c r="O608" s="62">
        <f t="shared" si="59"/>
        <v>5.2306557174702291E-2</v>
      </c>
      <c r="P608" s="63">
        <v>1.58</v>
      </c>
      <c r="X608" s="99" t="s">
        <v>2673</v>
      </c>
      <c r="Y608" s="99" t="s">
        <v>2670</v>
      </c>
      <c r="Z608" s="99">
        <v>71</v>
      </c>
      <c r="AB608" s="103"/>
    </row>
    <row r="609" spans="1:28" ht="15.75">
      <c r="A609" s="66">
        <v>205</v>
      </c>
      <c r="B609" s="66">
        <v>50</v>
      </c>
      <c r="C609" s="66">
        <v>16</v>
      </c>
      <c r="D609" s="66">
        <v>87</v>
      </c>
      <c r="E609" s="67" t="s">
        <v>465</v>
      </c>
      <c r="F609" s="69" t="s">
        <v>6404</v>
      </c>
      <c r="G609" s="68" t="s">
        <v>4895</v>
      </c>
      <c r="H609" s="65" t="s">
        <v>2336</v>
      </c>
      <c r="I609" s="101">
        <f t="shared" si="54"/>
        <v>238.08798053356799</v>
      </c>
      <c r="J609" s="63">
        <f t="shared" si="55"/>
        <v>343.28290088928003</v>
      </c>
      <c r="K609" s="63">
        <v>138.672438384</v>
      </c>
      <c r="L609" s="61">
        <f t="shared" si="56"/>
        <v>0.45</v>
      </c>
      <c r="M609" s="63">
        <f t="shared" si="57"/>
        <v>76.269841111200009</v>
      </c>
      <c r="N609" s="63">
        <f t="shared" si="58"/>
        <v>14.827243838399966</v>
      </c>
      <c r="O609" s="62">
        <f t="shared" si="59"/>
        <v>5.2262914925233946E-2</v>
      </c>
      <c r="P609" s="63">
        <v>1.58</v>
      </c>
      <c r="X609" s="99" t="s">
        <v>2673</v>
      </c>
      <c r="Y609" s="99" t="s">
        <v>2670</v>
      </c>
      <c r="Z609" s="99">
        <v>71</v>
      </c>
      <c r="AB609" s="103"/>
    </row>
    <row r="610" spans="1:28" ht="15.75">
      <c r="A610" s="66">
        <v>205</v>
      </c>
      <c r="B610" s="66">
        <v>50</v>
      </c>
      <c r="C610" s="66">
        <v>16</v>
      </c>
      <c r="D610" s="66">
        <v>87</v>
      </c>
      <c r="E610" s="67" t="s">
        <v>362</v>
      </c>
      <c r="F610" s="69" t="s">
        <v>6404</v>
      </c>
      <c r="G610" s="68" t="s">
        <v>4895</v>
      </c>
      <c r="H610" s="65" t="s">
        <v>2337</v>
      </c>
      <c r="I610" s="101">
        <f t="shared" si="54"/>
        <v>240.68607576625914</v>
      </c>
      <c r="J610" s="63">
        <f t="shared" si="55"/>
        <v>347.61305961043195</v>
      </c>
      <c r="K610" s="63">
        <v>140.46176016959998</v>
      </c>
      <c r="L610" s="61">
        <f t="shared" si="56"/>
        <v>0.45</v>
      </c>
      <c r="M610" s="63">
        <f t="shared" si="57"/>
        <v>77.253968093279994</v>
      </c>
      <c r="N610" s="63">
        <f t="shared" si="58"/>
        <v>15.006176016959955</v>
      </c>
      <c r="O610" s="62">
        <f t="shared" si="59"/>
        <v>5.2234726166130022E-2</v>
      </c>
      <c r="P610" s="63">
        <v>1.58</v>
      </c>
      <c r="X610" s="99" t="s">
        <v>2673</v>
      </c>
      <c r="Y610" s="99" t="s">
        <v>2670</v>
      </c>
      <c r="Z610" s="99">
        <v>71</v>
      </c>
      <c r="AB610" s="103"/>
    </row>
    <row r="611" spans="1:28" ht="15.75">
      <c r="A611" s="66">
        <v>225</v>
      </c>
      <c r="B611" s="66">
        <v>50</v>
      </c>
      <c r="C611" s="66">
        <v>16</v>
      </c>
      <c r="D611" s="66">
        <v>92</v>
      </c>
      <c r="E611" s="67" t="s">
        <v>362</v>
      </c>
      <c r="F611" s="69" t="s">
        <v>6404</v>
      </c>
      <c r="G611" s="68" t="s">
        <v>4895</v>
      </c>
      <c r="H611" s="65" t="s">
        <v>2338</v>
      </c>
      <c r="I611" s="101">
        <f t="shared" si="54"/>
        <v>284.85369472200955</v>
      </c>
      <c r="J611" s="63">
        <f t="shared" si="55"/>
        <v>421.22575787001603</v>
      </c>
      <c r="K611" s="63">
        <v>170.8802305248</v>
      </c>
      <c r="L611" s="61">
        <f t="shared" si="56"/>
        <v>0.45</v>
      </c>
      <c r="M611" s="63">
        <f t="shared" si="57"/>
        <v>93.984126788640012</v>
      </c>
      <c r="N611" s="63">
        <f t="shared" si="58"/>
        <v>18.048023052479948</v>
      </c>
      <c r="O611" s="62">
        <f t="shared" si="59"/>
        <v>5.1844189215607399E-2</v>
      </c>
      <c r="P611" s="63">
        <v>1.58</v>
      </c>
      <c r="X611" s="99" t="s">
        <v>2672</v>
      </c>
      <c r="Y611" s="99" t="s">
        <v>2670</v>
      </c>
      <c r="Z611" s="99">
        <v>71</v>
      </c>
      <c r="AB611" s="103"/>
    </row>
    <row r="612" spans="1:28" ht="15.75">
      <c r="A612" s="66">
        <v>215</v>
      </c>
      <c r="B612" s="66">
        <v>50</v>
      </c>
      <c r="C612" s="66">
        <v>17</v>
      </c>
      <c r="D612" s="66">
        <v>91</v>
      </c>
      <c r="E612" s="67" t="s">
        <v>362</v>
      </c>
      <c r="F612" s="69" t="s">
        <v>6404</v>
      </c>
      <c r="G612" s="68" t="s">
        <v>4895</v>
      </c>
      <c r="H612" s="65" t="s">
        <v>2339</v>
      </c>
      <c r="I612" s="101">
        <f t="shared" si="54"/>
        <v>349.15655173111679</v>
      </c>
      <c r="J612" s="63">
        <f t="shared" si="55"/>
        <v>528.39718621852796</v>
      </c>
      <c r="K612" s="63">
        <v>215.1659447184</v>
      </c>
      <c r="L612" s="61">
        <f t="shared" si="56"/>
        <v>0.45</v>
      </c>
      <c r="M612" s="63">
        <f t="shared" si="57"/>
        <v>118.34126959512001</v>
      </c>
      <c r="N612" s="63">
        <f t="shared" si="58"/>
        <v>22.476594471839974</v>
      </c>
      <c r="O612" s="62">
        <f t="shared" si="59"/>
        <v>5.1470144089069206E-2</v>
      </c>
      <c r="P612" s="63">
        <v>1.58</v>
      </c>
      <c r="X612" s="99" t="s">
        <v>2673</v>
      </c>
      <c r="Y612" s="99" t="s">
        <v>2670</v>
      </c>
      <c r="Z612" s="99">
        <v>71</v>
      </c>
      <c r="AB612" s="103"/>
    </row>
    <row r="613" spans="1:28" ht="15.75">
      <c r="A613" s="66">
        <v>215</v>
      </c>
      <c r="B613" s="66">
        <v>50</v>
      </c>
      <c r="C613" s="66">
        <v>17</v>
      </c>
      <c r="D613" s="66">
        <v>95</v>
      </c>
      <c r="E613" s="67" t="s">
        <v>362</v>
      </c>
      <c r="F613" s="69" t="s">
        <v>6404</v>
      </c>
      <c r="G613" s="68" t="s">
        <v>4903</v>
      </c>
      <c r="H613" s="65" t="s">
        <v>2340</v>
      </c>
      <c r="I613" s="101">
        <f t="shared" si="54"/>
        <v>351.754646963808</v>
      </c>
      <c r="J613" s="63">
        <f t="shared" si="55"/>
        <v>532.72734493968005</v>
      </c>
      <c r="K613" s="63">
        <v>216.95526650400001</v>
      </c>
      <c r="L613" s="61">
        <f t="shared" si="56"/>
        <v>0.45</v>
      </c>
      <c r="M613" s="63">
        <f t="shared" si="57"/>
        <v>119.32539657720001</v>
      </c>
      <c r="N613" s="63">
        <f t="shared" si="58"/>
        <v>22.655526650399963</v>
      </c>
      <c r="O613" s="62">
        <f t="shared" si="59"/>
        <v>5.1458194341587465E-2</v>
      </c>
      <c r="P613" s="63">
        <v>1.58</v>
      </c>
      <c r="X613" s="99" t="s">
        <v>2673</v>
      </c>
      <c r="Y613" s="99" t="s">
        <v>2670</v>
      </c>
      <c r="Z613" s="99">
        <v>71</v>
      </c>
      <c r="AB613" s="103"/>
    </row>
    <row r="614" spans="1:28" ht="15.75">
      <c r="A614" s="66">
        <v>235</v>
      </c>
      <c r="B614" s="66">
        <v>50</v>
      </c>
      <c r="C614" s="66">
        <v>17</v>
      </c>
      <c r="D614" s="66">
        <v>96</v>
      </c>
      <c r="E614" s="67" t="s">
        <v>559</v>
      </c>
      <c r="F614" s="69" t="s">
        <v>6404</v>
      </c>
      <c r="G614" s="68" t="s">
        <v>4895</v>
      </c>
      <c r="H614" s="65" t="s">
        <v>2341</v>
      </c>
      <c r="I614" s="101">
        <f t="shared" si="54"/>
        <v>382.93178975610243</v>
      </c>
      <c r="J614" s="63">
        <f t="shared" si="55"/>
        <v>584.68924959350397</v>
      </c>
      <c r="K614" s="63">
        <v>238.4271279312</v>
      </c>
      <c r="L614" s="61">
        <f t="shared" si="56"/>
        <v>0.45</v>
      </c>
      <c r="M614" s="63">
        <f t="shared" si="57"/>
        <v>131.13492036216002</v>
      </c>
      <c r="N614" s="63">
        <f t="shared" si="58"/>
        <v>24.802712793119952</v>
      </c>
      <c r="O614" s="62">
        <f t="shared" si="59"/>
        <v>5.1328603186290858E-2</v>
      </c>
      <c r="P614" s="63">
        <v>1.58</v>
      </c>
      <c r="X614" s="99" t="s">
        <v>2673</v>
      </c>
      <c r="Y614" s="99" t="s">
        <v>2670</v>
      </c>
      <c r="Z614" s="99">
        <v>71</v>
      </c>
      <c r="AB614" s="103"/>
    </row>
    <row r="615" spans="1:28" ht="15.75">
      <c r="A615" s="66">
        <v>205</v>
      </c>
      <c r="B615" s="66">
        <v>45</v>
      </c>
      <c r="C615" s="66">
        <v>16</v>
      </c>
      <c r="D615" s="66">
        <v>83</v>
      </c>
      <c r="E615" s="67" t="s">
        <v>362</v>
      </c>
      <c r="F615" s="69" t="s">
        <v>6404</v>
      </c>
      <c r="G615" s="68" t="s">
        <v>4895</v>
      </c>
      <c r="H615" s="65" t="s">
        <v>2342</v>
      </c>
      <c r="I615" s="101">
        <f t="shared" si="54"/>
        <v>247.18131384798716</v>
      </c>
      <c r="J615" s="63">
        <f t="shared" si="55"/>
        <v>358.438456413312</v>
      </c>
      <c r="K615" s="63">
        <v>144.93506463360001</v>
      </c>
      <c r="L615" s="61">
        <f t="shared" si="56"/>
        <v>0.45</v>
      </c>
      <c r="M615" s="63">
        <f t="shared" si="57"/>
        <v>79.714285548480007</v>
      </c>
      <c r="N615" s="63">
        <f t="shared" si="58"/>
        <v>15.453506463359957</v>
      </c>
      <c r="O615" s="62">
        <f t="shared" si="59"/>
        <v>5.216723397308743E-2</v>
      </c>
      <c r="P615" s="63">
        <v>1.58</v>
      </c>
      <c r="X615" s="99" t="s">
        <v>2671</v>
      </c>
      <c r="Y615" s="99" t="s">
        <v>2670</v>
      </c>
      <c r="Z615" s="99">
        <v>71</v>
      </c>
      <c r="AB615" s="103"/>
    </row>
    <row r="616" spans="1:28" ht="15.75">
      <c r="A616" s="66">
        <v>205</v>
      </c>
      <c r="B616" s="66">
        <v>45</v>
      </c>
      <c r="C616" s="66">
        <v>17</v>
      </c>
      <c r="D616" s="66">
        <v>88</v>
      </c>
      <c r="E616" s="67" t="s">
        <v>465</v>
      </c>
      <c r="F616" s="69" t="s">
        <v>6404</v>
      </c>
      <c r="G616" s="68" t="s">
        <v>4903</v>
      </c>
      <c r="H616" s="65" t="s">
        <v>2343</v>
      </c>
      <c r="I616" s="101">
        <f t="shared" si="54"/>
        <v>315.38131370613115</v>
      </c>
      <c r="J616" s="63">
        <f t="shared" si="55"/>
        <v>472.10512284355207</v>
      </c>
      <c r="K616" s="63">
        <v>191.90476150560002</v>
      </c>
      <c r="L616" s="61">
        <f t="shared" si="56"/>
        <v>0.45</v>
      </c>
      <c r="M616" s="63">
        <f t="shared" si="57"/>
        <v>105.54761882808002</v>
      </c>
      <c r="N616" s="63">
        <f t="shared" si="58"/>
        <v>20.150476150559939</v>
      </c>
      <c r="O616" s="62">
        <f t="shared" si="59"/>
        <v>5.1645438616130732E-2</v>
      </c>
      <c r="P616" s="63">
        <v>1.58</v>
      </c>
      <c r="X616" s="99" t="s">
        <v>2673</v>
      </c>
      <c r="Y616" s="99" t="s">
        <v>2695</v>
      </c>
      <c r="Z616" s="99">
        <v>71</v>
      </c>
      <c r="AB616" s="103"/>
    </row>
    <row r="617" spans="1:28" ht="15.75">
      <c r="A617" s="66">
        <v>225</v>
      </c>
      <c r="B617" s="66">
        <v>45</v>
      </c>
      <c r="C617" s="66">
        <v>17</v>
      </c>
      <c r="D617" s="66">
        <v>91</v>
      </c>
      <c r="E617" s="67" t="s">
        <v>362</v>
      </c>
      <c r="F617" s="69" t="s">
        <v>6404</v>
      </c>
      <c r="G617" s="68" t="s">
        <v>4891</v>
      </c>
      <c r="H617" s="65" t="s">
        <v>2344</v>
      </c>
      <c r="I617" s="101">
        <f t="shared" si="54"/>
        <v>262.7698852441344</v>
      </c>
      <c r="J617" s="63">
        <f t="shared" si="55"/>
        <v>384.41940874022401</v>
      </c>
      <c r="K617" s="63">
        <v>155.67099534720001</v>
      </c>
      <c r="L617" s="61">
        <f t="shared" si="56"/>
        <v>0.45</v>
      </c>
      <c r="M617" s="63">
        <f t="shared" si="57"/>
        <v>85.619047440960003</v>
      </c>
      <c r="N617" s="63">
        <f t="shared" si="58"/>
        <v>16.527099534720008</v>
      </c>
      <c r="O617" s="62">
        <f t="shared" si="59"/>
        <v>5.2020761653387156E-2</v>
      </c>
      <c r="P617" s="63">
        <v>1.58</v>
      </c>
      <c r="X617" s="99" t="s">
        <v>2673</v>
      </c>
      <c r="Y617" s="99" t="s">
        <v>2672</v>
      </c>
      <c r="Z617" s="99">
        <v>72</v>
      </c>
      <c r="AB617" s="103"/>
    </row>
    <row r="618" spans="1:28" ht="15.75">
      <c r="A618" s="66">
        <v>225</v>
      </c>
      <c r="B618" s="66">
        <v>45</v>
      </c>
      <c r="C618" s="66">
        <v>17</v>
      </c>
      <c r="D618" s="66">
        <v>91</v>
      </c>
      <c r="E618" s="67" t="s">
        <v>362</v>
      </c>
      <c r="F618" s="69" t="s">
        <v>6404</v>
      </c>
      <c r="G618" s="68" t="s">
        <v>4909</v>
      </c>
      <c r="H618" s="65" t="s">
        <v>2345</v>
      </c>
      <c r="I618" s="101">
        <f t="shared" si="54"/>
        <v>258.22321858692476</v>
      </c>
      <c r="J618" s="63">
        <f t="shared" si="55"/>
        <v>376.841630978208</v>
      </c>
      <c r="K618" s="63">
        <v>152.53968222239999</v>
      </c>
      <c r="L618" s="61">
        <f t="shared" si="56"/>
        <v>0.45</v>
      </c>
      <c r="M618" s="63">
        <f t="shared" si="57"/>
        <v>83.896825222320004</v>
      </c>
      <c r="N618" s="63">
        <f t="shared" si="58"/>
        <v>16.21396822223997</v>
      </c>
      <c r="O618" s="62">
        <f t="shared" si="59"/>
        <v>5.206139644917545E-2</v>
      </c>
      <c r="P618" s="63">
        <v>1.58</v>
      </c>
      <c r="X618" s="99" t="s">
        <v>2671</v>
      </c>
      <c r="Y618" s="99" t="s">
        <v>2670</v>
      </c>
      <c r="Z618" s="99">
        <v>73</v>
      </c>
      <c r="AB618" s="103"/>
    </row>
    <row r="619" spans="1:28" ht="15.75">
      <c r="A619" s="66">
        <v>225</v>
      </c>
      <c r="B619" s="66">
        <v>45</v>
      </c>
      <c r="C619" s="66">
        <v>17</v>
      </c>
      <c r="D619" s="66">
        <v>94</v>
      </c>
      <c r="E619" s="67" t="s">
        <v>362</v>
      </c>
      <c r="F619" s="69" t="s">
        <v>6404</v>
      </c>
      <c r="G619" s="68" t="s">
        <v>4907</v>
      </c>
      <c r="H619" s="65" t="s">
        <v>2346</v>
      </c>
      <c r="I619" s="101">
        <f t="shared" si="54"/>
        <v>260.82131381961597</v>
      </c>
      <c r="J619" s="63">
        <f t="shared" si="55"/>
        <v>381.17178969936009</v>
      </c>
      <c r="K619" s="63">
        <v>154.32900400800003</v>
      </c>
      <c r="L619" s="61">
        <f t="shared" si="56"/>
        <v>0.45</v>
      </c>
      <c r="M619" s="63">
        <f t="shared" si="57"/>
        <v>84.880952204400018</v>
      </c>
      <c r="N619" s="63">
        <f t="shared" si="58"/>
        <v>16.392900400799931</v>
      </c>
      <c r="O619" s="62">
        <f t="shared" si="59"/>
        <v>5.2037978730305856E-2</v>
      </c>
      <c r="P619" s="63">
        <v>1.58</v>
      </c>
      <c r="X619" s="99" t="s">
        <v>2673</v>
      </c>
      <c r="Y619" s="99" t="s">
        <v>2673</v>
      </c>
      <c r="Z619" s="99">
        <v>71</v>
      </c>
      <c r="AB619" s="103"/>
    </row>
    <row r="620" spans="1:28" ht="15.75">
      <c r="A620" s="66">
        <v>245</v>
      </c>
      <c r="B620" s="66">
        <v>45</v>
      </c>
      <c r="C620" s="66">
        <v>18</v>
      </c>
      <c r="D620" s="66">
        <v>96</v>
      </c>
      <c r="E620" s="67" t="s">
        <v>362</v>
      </c>
      <c r="F620" s="69" t="s">
        <v>6404</v>
      </c>
      <c r="G620" s="68" t="s">
        <v>4911</v>
      </c>
      <c r="H620" s="65" t="s">
        <v>2347</v>
      </c>
      <c r="I620" s="101">
        <f t="shared" si="54"/>
        <v>421.90321824647043</v>
      </c>
      <c r="J620" s="63">
        <f t="shared" si="55"/>
        <v>649.64163041078405</v>
      </c>
      <c r="K620" s="63">
        <v>265.26695471520003</v>
      </c>
      <c r="L620" s="61">
        <f t="shared" si="56"/>
        <v>0.45</v>
      </c>
      <c r="M620" s="63">
        <f t="shared" si="57"/>
        <v>145.89682509336004</v>
      </c>
      <c r="N620" s="63">
        <f t="shared" si="58"/>
        <v>27.486695471519909</v>
      </c>
      <c r="O620" s="62">
        <f t="shared" si="59"/>
        <v>5.1195766963870036E-2</v>
      </c>
      <c r="P620" s="63">
        <v>1.58</v>
      </c>
      <c r="X620" s="99" t="s">
        <v>2673</v>
      </c>
      <c r="Y620" s="99" t="s">
        <v>2673</v>
      </c>
      <c r="Z620" s="99">
        <v>71</v>
      </c>
      <c r="AB620" s="103"/>
    </row>
    <row r="621" spans="1:28" ht="15.75">
      <c r="A621" s="66">
        <v>245</v>
      </c>
      <c r="B621" s="66">
        <v>45</v>
      </c>
      <c r="C621" s="66">
        <v>18</v>
      </c>
      <c r="D621" s="66">
        <v>100</v>
      </c>
      <c r="E621" s="67" t="s">
        <v>559</v>
      </c>
      <c r="F621" s="69" t="s">
        <v>6404</v>
      </c>
      <c r="G621" s="68" t="s">
        <v>4903</v>
      </c>
      <c r="H621" s="65" t="s">
        <v>2348</v>
      </c>
      <c r="I621" s="101">
        <f t="shared" si="54"/>
        <v>420.60417063012483</v>
      </c>
      <c r="J621" s="63">
        <f t="shared" si="55"/>
        <v>647.47655105020806</v>
      </c>
      <c r="K621" s="63">
        <v>264.37229382240002</v>
      </c>
      <c r="L621" s="61">
        <f t="shared" si="56"/>
        <v>0.45</v>
      </c>
      <c r="M621" s="63">
        <f t="shared" si="57"/>
        <v>145.40476160232004</v>
      </c>
      <c r="N621" s="63">
        <f t="shared" si="58"/>
        <v>27.397229382239914</v>
      </c>
      <c r="O621" s="62">
        <f t="shared" si="59"/>
        <v>5.1199765456741077E-2</v>
      </c>
      <c r="P621" s="63">
        <v>1.58</v>
      </c>
      <c r="X621" s="99" t="s">
        <v>2673</v>
      </c>
      <c r="Y621" s="99" t="s">
        <v>2670</v>
      </c>
      <c r="Z621" s="99">
        <v>71</v>
      </c>
      <c r="AB621" s="103"/>
    </row>
    <row r="622" spans="1:28" ht="15.75">
      <c r="A622" s="66">
        <v>205</v>
      </c>
      <c r="B622" s="66">
        <v>40</v>
      </c>
      <c r="C622" s="66">
        <v>17</v>
      </c>
      <c r="D622" s="66">
        <v>84</v>
      </c>
      <c r="E622" s="67" t="s">
        <v>362</v>
      </c>
      <c r="F622" s="69" t="s">
        <v>6404</v>
      </c>
      <c r="G622" s="68" t="s">
        <v>4903</v>
      </c>
      <c r="H622" s="65" t="s">
        <v>0</v>
      </c>
      <c r="I622" s="101">
        <f t="shared" si="54"/>
        <v>272.51274236672634</v>
      </c>
      <c r="J622" s="63">
        <f t="shared" si="55"/>
        <v>400.65750394454398</v>
      </c>
      <c r="K622" s="63">
        <v>162.38095204319998</v>
      </c>
      <c r="L622" s="61">
        <f t="shared" si="56"/>
        <v>0.45</v>
      </c>
      <c r="M622" s="63">
        <f t="shared" si="57"/>
        <v>89.309523623760001</v>
      </c>
      <c r="N622" s="63">
        <f t="shared" si="58"/>
        <v>17.198095204319941</v>
      </c>
      <c r="O622" s="62">
        <f t="shared" si="59"/>
        <v>5.1938862974865066E-2</v>
      </c>
      <c r="P622" s="63">
        <v>1.58</v>
      </c>
      <c r="X622" s="99" t="s">
        <v>2673</v>
      </c>
      <c r="Y622" s="99" t="s">
        <v>2670</v>
      </c>
      <c r="Z622" s="99">
        <v>71</v>
      </c>
      <c r="AB622" s="103"/>
    </row>
    <row r="623" spans="1:28" ht="15.75">
      <c r="A623" s="66">
        <v>215</v>
      </c>
      <c r="B623" s="66">
        <v>40</v>
      </c>
      <c r="C623" s="66">
        <v>17</v>
      </c>
      <c r="D623" s="66">
        <v>87</v>
      </c>
      <c r="E623" s="67" t="s">
        <v>362</v>
      </c>
      <c r="F623" s="69" t="s">
        <v>6404</v>
      </c>
      <c r="G623" s="68" t="s">
        <v>4910</v>
      </c>
      <c r="H623" s="65" t="s">
        <v>1</v>
      </c>
      <c r="I623" s="101">
        <f t="shared" si="54"/>
        <v>312.78321847344</v>
      </c>
      <c r="J623" s="63">
        <f t="shared" si="55"/>
        <v>467.77496412240004</v>
      </c>
      <c r="K623" s="63">
        <v>190.11543972000001</v>
      </c>
      <c r="L623" s="61">
        <f t="shared" si="56"/>
        <v>0.45</v>
      </c>
      <c r="M623" s="63">
        <f t="shared" si="57"/>
        <v>104.56349184600002</v>
      </c>
      <c r="N623" s="63">
        <f t="shared" si="58"/>
        <v>19.971543971999949</v>
      </c>
      <c r="O623" s="62">
        <f t="shared" si="59"/>
        <v>5.1660670321374169E-2</v>
      </c>
      <c r="P623" s="63">
        <v>1.58</v>
      </c>
      <c r="X623" s="99" t="s">
        <v>2671</v>
      </c>
      <c r="Y623" s="99" t="s">
        <v>2670</v>
      </c>
      <c r="Z623" s="99">
        <v>71</v>
      </c>
      <c r="AB623" s="103"/>
    </row>
    <row r="624" spans="1:28" ht="15.75">
      <c r="A624" s="66">
        <v>215</v>
      </c>
      <c r="B624" s="66">
        <v>40</v>
      </c>
      <c r="C624" s="66">
        <v>18</v>
      </c>
      <c r="D624" s="66">
        <v>89</v>
      </c>
      <c r="E624" s="67" t="s">
        <v>362</v>
      </c>
      <c r="F624" s="69" t="s">
        <v>6404</v>
      </c>
      <c r="G624" s="68" t="s">
        <v>4912</v>
      </c>
      <c r="H624" s="65" t="s">
        <v>2</v>
      </c>
      <c r="I624" s="101">
        <f t="shared" si="54"/>
        <v>362.14702789457277</v>
      </c>
      <c r="J624" s="63">
        <f t="shared" si="55"/>
        <v>550.04797982428806</v>
      </c>
      <c r="K624" s="63">
        <v>224.11255364640002</v>
      </c>
      <c r="L624" s="61">
        <f t="shared" si="56"/>
        <v>0.45</v>
      </c>
      <c r="M624" s="63">
        <f t="shared" si="57"/>
        <v>123.26190450552002</v>
      </c>
      <c r="N624" s="63">
        <f t="shared" si="58"/>
        <v>23.371255364639978</v>
      </c>
      <c r="O624" s="62">
        <f t="shared" si="59"/>
        <v>5.1412276798558781E-2</v>
      </c>
      <c r="P624" s="63">
        <v>1.58</v>
      </c>
      <c r="X624" s="99" t="s">
        <v>2671</v>
      </c>
      <c r="Y624" s="99" t="s">
        <v>2672</v>
      </c>
      <c r="Z624" s="99">
        <v>72</v>
      </c>
      <c r="AB624" s="103"/>
    </row>
    <row r="625" spans="1:28" ht="15.75">
      <c r="A625" s="66">
        <v>225</v>
      </c>
      <c r="B625" s="66">
        <v>40</v>
      </c>
      <c r="C625" s="66">
        <v>18</v>
      </c>
      <c r="D625" s="66">
        <v>92</v>
      </c>
      <c r="E625" s="67" t="s">
        <v>559</v>
      </c>
      <c r="F625" s="69" t="s">
        <v>6404</v>
      </c>
      <c r="G625" s="68" t="s">
        <v>4912</v>
      </c>
      <c r="H625" s="65" t="s">
        <v>3</v>
      </c>
      <c r="I625" s="101">
        <f t="shared" si="54"/>
        <v>282.90512329749123</v>
      </c>
      <c r="J625" s="63">
        <f t="shared" si="55"/>
        <v>417.97813882915204</v>
      </c>
      <c r="K625" s="63">
        <v>169.53823918560002</v>
      </c>
      <c r="L625" s="61">
        <f t="shared" si="56"/>
        <v>0.45</v>
      </c>
      <c r="M625" s="63">
        <f t="shared" si="57"/>
        <v>93.246031552080012</v>
      </c>
      <c r="N625" s="63">
        <f t="shared" si="58"/>
        <v>17.913823918560013</v>
      </c>
      <c r="O625" s="62">
        <f t="shared" si="59"/>
        <v>5.1858518252117333E-2</v>
      </c>
      <c r="P625" s="63">
        <v>1.58</v>
      </c>
      <c r="X625" s="99" t="s">
        <v>2671</v>
      </c>
      <c r="Y625" s="99" t="s">
        <v>2672</v>
      </c>
      <c r="Z625" s="99">
        <v>72</v>
      </c>
      <c r="AB625" s="103"/>
    </row>
    <row r="626" spans="1:28" ht="15.75">
      <c r="A626" s="66">
        <v>225</v>
      </c>
      <c r="B626" s="66">
        <v>40</v>
      </c>
      <c r="C626" s="66">
        <v>18</v>
      </c>
      <c r="D626" s="66">
        <v>0</v>
      </c>
      <c r="E626" s="67" t="s">
        <v>503</v>
      </c>
      <c r="F626" s="69" t="s">
        <v>6404</v>
      </c>
      <c r="G626" s="68" t="s">
        <v>4880</v>
      </c>
      <c r="H626" s="65" t="s">
        <v>4</v>
      </c>
      <c r="I626" s="101">
        <f t="shared" si="54"/>
        <v>304.33940896719355</v>
      </c>
      <c r="J626" s="63">
        <f t="shared" si="55"/>
        <v>453.70194827865595</v>
      </c>
      <c r="K626" s="63">
        <v>184.30014391679998</v>
      </c>
      <c r="L626" s="61">
        <f t="shared" si="56"/>
        <v>0.45</v>
      </c>
      <c r="M626" s="63">
        <f t="shared" si="57"/>
        <v>101.36507915423999</v>
      </c>
      <c r="N626" s="63">
        <f t="shared" si="58"/>
        <v>19.390014391679983</v>
      </c>
      <c r="O626" s="62">
        <f t="shared" si="59"/>
        <v>5.1712181318478427E-2</v>
      </c>
      <c r="P626" s="63">
        <v>1.58</v>
      </c>
      <c r="X626" s="99" t="s">
        <v>394</v>
      </c>
      <c r="Y626" s="99" t="s">
        <v>2672</v>
      </c>
      <c r="Z626" s="99">
        <v>71</v>
      </c>
      <c r="AB626" s="103"/>
    </row>
    <row r="627" spans="1:28" ht="15.75">
      <c r="A627" s="66">
        <v>245</v>
      </c>
      <c r="B627" s="66">
        <v>40</v>
      </c>
      <c r="C627" s="66">
        <v>19</v>
      </c>
      <c r="D627" s="66">
        <v>98</v>
      </c>
      <c r="E627" s="67" t="s">
        <v>559</v>
      </c>
      <c r="F627" s="69" t="s">
        <v>6404</v>
      </c>
      <c r="G627" s="68" t="s">
        <v>4910</v>
      </c>
      <c r="H627" s="65" t="s">
        <v>5</v>
      </c>
      <c r="I627" s="101">
        <f t="shared" si="54"/>
        <v>486.20607525557756</v>
      </c>
      <c r="J627" s="63">
        <f t="shared" si="55"/>
        <v>756.81305875929604</v>
      </c>
      <c r="K627" s="63">
        <v>309.5526689088</v>
      </c>
      <c r="L627" s="61">
        <f t="shared" si="56"/>
        <v>0.45</v>
      </c>
      <c r="M627" s="63">
        <f t="shared" si="57"/>
        <v>170.25396789984001</v>
      </c>
      <c r="N627" s="63">
        <f t="shared" si="58"/>
        <v>31.915266890879934</v>
      </c>
      <c r="O627" s="62">
        <f t="shared" si="59"/>
        <v>5.1026435776984902E-2</v>
      </c>
      <c r="P627" s="63">
        <v>1.58</v>
      </c>
      <c r="X627" s="99" t="s">
        <v>2671</v>
      </c>
      <c r="Y627" s="99" t="s">
        <v>2670</v>
      </c>
      <c r="Z627" s="99">
        <v>74</v>
      </c>
      <c r="AB627" s="103"/>
    </row>
    <row r="628" spans="1:28" ht="15.75">
      <c r="A628" s="66">
        <v>255</v>
      </c>
      <c r="B628" s="66">
        <v>40</v>
      </c>
      <c r="C628" s="66">
        <v>19</v>
      </c>
      <c r="D628" s="66">
        <v>100</v>
      </c>
      <c r="E628" s="67" t="s">
        <v>559</v>
      </c>
      <c r="F628" s="69" t="s">
        <v>6404</v>
      </c>
      <c r="G628" s="68" t="s">
        <v>4910</v>
      </c>
      <c r="H628" s="65" t="s">
        <v>6</v>
      </c>
      <c r="I628" s="101">
        <f t="shared" si="54"/>
        <v>496.59845618634245</v>
      </c>
      <c r="J628" s="63">
        <f t="shared" si="55"/>
        <v>774.13369364390405</v>
      </c>
      <c r="K628" s="63">
        <v>316.70995605120004</v>
      </c>
      <c r="L628" s="61">
        <f t="shared" si="56"/>
        <v>0.45</v>
      </c>
      <c r="M628" s="63">
        <f t="shared" si="57"/>
        <v>174.19047582816003</v>
      </c>
      <c r="N628" s="63">
        <f t="shared" si="58"/>
        <v>32.630995605119949</v>
      </c>
      <c r="O628" s="62">
        <f t="shared" si="59"/>
        <v>5.100347008065672E-2</v>
      </c>
      <c r="P628" s="63">
        <v>1.58</v>
      </c>
      <c r="X628" s="99" t="s">
        <v>2673</v>
      </c>
      <c r="Y628" s="99" t="s">
        <v>2672</v>
      </c>
      <c r="Z628" s="99">
        <v>71</v>
      </c>
      <c r="AB628" s="103"/>
    </row>
    <row r="629" spans="1:28" ht="15.75">
      <c r="A629" s="66">
        <v>225</v>
      </c>
      <c r="B629" s="66">
        <v>35</v>
      </c>
      <c r="C629" s="66">
        <v>18</v>
      </c>
      <c r="D629" s="66">
        <v>87</v>
      </c>
      <c r="E629" s="67" t="s">
        <v>362</v>
      </c>
      <c r="F629" s="69" t="s">
        <v>6404</v>
      </c>
      <c r="G629" s="68" t="s">
        <v>4910</v>
      </c>
      <c r="H629" s="65" t="s">
        <v>7</v>
      </c>
      <c r="I629" s="101">
        <f t="shared" si="54"/>
        <v>401.76798019311354</v>
      </c>
      <c r="J629" s="63">
        <f t="shared" si="55"/>
        <v>616.08290032185596</v>
      </c>
      <c r="K629" s="63">
        <v>251.39971087679999</v>
      </c>
      <c r="L629" s="61">
        <f t="shared" si="56"/>
        <v>0.45</v>
      </c>
      <c r="M629" s="63">
        <f t="shared" si="57"/>
        <v>138.26984098224</v>
      </c>
      <c r="N629" s="63">
        <f t="shared" si="58"/>
        <v>26.099971087679933</v>
      </c>
      <c r="O629" s="62">
        <f t="shared" si="59"/>
        <v>5.1260901738376587E-2</v>
      </c>
      <c r="P629" s="63">
        <v>1.58</v>
      </c>
      <c r="X629" s="99" t="s">
        <v>2671</v>
      </c>
      <c r="Y629" s="99" t="s">
        <v>2672</v>
      </c>
      <c r="Z629" s="99">
        <v>72</v>
      </c>
      <c r="AB629" s="103"/>
    </row>
    <row r="630" spans="1:28" ht="15.75">
      <c r="A630" s="66">
        <v>245</v>
      </c>
      <c r="B630" s="66">
        <v>35</v>
      </c>
      <c r="C630" s="66">
        <v>18</v>
      </c>
      <c r="D630" s="66">
        <v>92</v>
      </c>
      <c r="E630" s="67" t="s">
        <v>559</v>
      </c>
      <c r="F630" s="69" t="s">
        <v>6404</v>
      </c>
      <c r="G630" s="68" t="s">
        <v>4910</v>
      </c>
      <c r="H630" s="65" t="s">
        <v>8</v>
      </c>
      <c r="I630" s="101">
        <f t="shared" si="54"/>
        <v>402.41750400128643</v>
      </c>
      <c r="J630" s="63">
        <f t="shared" si="55"/>
        <v>617.16544000214401</v>
      </c>
      <c r="K630" s="63">
        <v>251.84704132320002</v>
      </c>
      <c r="L630" s="61">
        <f t="shared" si="56"/>
        <v>0.45</v>
      </c>
      <c r="M630" s="63">
        <f t="shared" si="57"/>
        <v>138.51587272776001</v>
      </c>
      <c r="N630" s="63">
        <f t="shared" si="58"/>
        <v>26.144704132319987</v>
      </c>
      <c r="O630" s="62">
        <f t="shared" si="59"/>
        <v>5.125869005237442E-2</v>
      </c>
      <c r="P630" s="63">
        <v>1.58</v>
      </c>
      <c r="X630" s="99" t="s">
        <v>2673</v>
      </c>
      <c r="Y630" s="99" t="s">
        <v>2673</v>
      </c>
      <c r="Z630" s="99">
        <v>74</v>
      </c>
      <c r="AB630" s="103"/>
    </row>
    <row r="631" spans="1:28" ht="15.75">
      <c r="A631" s="66">
        <v>255</v>
      </c>
      <c r="B631" s="66">
        <v>35</v>
      </c>
      <c r="C631" s="66">
        <v>18</v>
      </c>
      <c r="D631" s="66">
        <v>90</v>
      </c>
      <c r="E631" s="67" t="s">
        <v>559</v>
      </c>
      <c r="F631" s="69" t="s">
        <v>6404</v>
      </c>
      <c r="G631" s="68" t="s">
        <v>4891</v>
      </c>
      <c r="H631" s="65" t="s">
        <v>9</v>
      </c>
      <c r="I631" s="101">
        <f t="shared" si="54"/>
        <v>424.50131347916164</v>
      </c>
      <c r="J631" s="63">
        <f t="shared" si="55"/>
        <v>653.97178913193613</v>
      </c>
      <c r="K631" s="63">
        <v>267.05627650080004</v>
      </c>
      <c r="L631" s="61">
        <f t="shared" si="56"/>
        <v>0.45</v>
      </c>
      <c r="M631" s="63">
        <f t="shared" si="57"/>
        <v>146.88095207544004</v>
      </c>
      <c r="N631" s="63">
        <f t="shared" si="58"/>
        <v>27.665627650079955</v>
      </c>
      <c r="O631" s="62">
        <f t="shared" si="59"/>
        <v>5.1187849404071492E-2</v>
      </c>
      <c r="P631" s="63">
        <v>1.58</v>
      </c>
      <c r="X631" s="99" t="s">
        <v>2671</v>
      </c>
      <c r="Y631" s="99" t="s">
        <v>2670</v>
      </c>
      <c r="Z631" s="99">
        <v>74</v>
      </c>
      <c r="AB631" s="103"/>
    </row>
    <row r="632" spans="1:28" ht="15.75">
      <c r="A632" s="66">
        <v>255</v>
      </c>
      <c r="B632" s="66">
        <v>35</v>
      </c>
      <c r="C632" s="66">
        <v>18</v>
      </c>
      <c r="D632" s="66">
        <v>94</v>
      </c>
      <c r="E632" s="67" t="s">
        <v>559</v>
      </c>
      <c r="F632" s="69" t="s">
        <v>6404</v>
      </c>
      <c r="G632" s="68" t="s">
        <v>4910</v>
      </c>
      <c r="H632" s="65" t="s">
        <v>10</v>
      </c>
      <c r="I632" s="101">
        <f t="shared" si="54"/>
        <v>397.22131353590402</v>
      </c>
      <c r="J632" s="63">
        <f t="shared" si="55"/>
        <v>608.50512255983995</v>
      </c>
      <c r="K632" s="63">
        <v>248.268397752</v>
      </c>
      <c r="L632" s="61">
        <f t="shared" si="56"/>
        <v>0.45</v>
      </c>
      <c r="M632" s="63">
        <f t="shared" si="57"/>
        <v>136.54761876360001</v>
      </c>
      <c r="N632" s="63">
        <f t="shared" si="58"/>
        <v>25.786839775199951</v>
      </c>
      <c r="O632" s="62">
        <f t="shared" si="59"/>
        <v>5.1276603879244334E-2</v>
      </c>
      <c r="P632" s="63">
        <v>1.58</v>
      </c>
      <c r="X632" s="99" t="s">
        <v>2671</v>
      </c>
      <c r="Y632" s="99" t="s">
        <v>2695</v>
      </c>
      <c r="Z632" s="99">
        <v>74</v>
      </c>
      <c r="AB632" s="103"/>
    </row>
    <row r="633" spans="1:28" ht="15.75">
      <c r="A633" s="66">
        <v>265</v>
      </c>
      <c r="B633" s="66">
        <v>35</v>
      </c>
      <c r="C633" s="66">
        <v>19</v>
      </c>
      <c r="D633" s="66">
        <v>94</v>
      </c>
      <c r="E633" s="67" t="s">
        <v>559</v>
      </c>
      <c r="F633" s="69" t="s">
        <v>6404</v>
      </c>
      <c r="G633" s="68" t="s">
        <v>4849</v>
      </c>
      <c r="H633" s="65" t="s">
        <v>11</v>
      </c>
      <c r="I633" s="101">
        <f t="shared" si="54"/>
        <v>612.21369404110078</v>
      </c>
      <c r="J633" s="63">
        <f t="shared" si="55"/>
        <v>966.82575673516794</v>
      </c>
      <c r="K633" s="63">
        <v>396.33477551039999</v>
      </c>
      <c r="L633" s="61">
        <f t="shared" si="56"/>
        <v>0.45</v>
      </c>
      <c r="M633" s="63">
        <f t="shared" si="57"/>
        <v>217.98412653072</v>
      </c>
      <c r="N633" s="63">
        <f t="shared" si="58"/>
        <v>40.593477551039939</v>
      </c>
      <c r="O633" s="62">
        <f t="shared" si="59"/>
        <v>5.0803474663959236E-2</v>
      </c>
      <c r="P633" s="63">
        <v>1.58</v>
      </c>
      <c r="X633" s="99" t="s">
        <v>2673</v>
      </c>
      <c r="Y633" s="99" t="s">
        <v>2672</v>
      </c>
      <c r="Z633" s="99">
        <v>73</v>
      </c>
      <c r="AB633" s="103"/>
    </row>
    <row r="634" spans="1:28" ht="15.75">
      <c r="A634" s="66">
        <v>245</v>
      </c>
      <c r="B634" s="66">
        <v>70</v>
      </c>
      <c r="C634" s="66">
        <v>17</v>
      </c>
      <c r="D634" s="66">
        <v>110</v>
      </c>
      <c r="E634" s="67" t="s">
        <v>485</v>
      </c>
      <c r="F634" s="69" t="s">
        <v>6404</v>
      </c>
      <c r="G634" s="68" t="s">
        <v>4864</v>
      </c>
      <c r="H634" s="65" t="s">
        <v>12</v>
      </c>
      <c r="I634" s="101">
        <f t="shared" si="54"/>
        <v>409.1460468503231</v>
      </c>
      <c r="J634" s="63">
        <f t="shared" si="55"/>
        <v>626.492078083872</v>
      </c>
      <c r="K634" s="63">
        <v>254.53102400159997</v>
      </c>
      <c r="L634" s="61">
        <f t="shared" si="56"/>
        <v>0.45</v>
      </c>
      <c r="M634" s="63">
        <f t="shared" si="57"/>
        <v>139.99206320087998</v>
      </c>
      <c r="N634" s="63">
        <f t="shared" si="58"/>
        <v>26.413102400159971</v>
      </c>
      <c r="O634" s="62">
        <f t="shared" si="59"/>
        <v>5.1013979301929691E-2</v>
      </c>
      <c r="P634" s="63">
        <v>2.75</v>
      </c>
      <c r="X634" s="99" t="s">
        <v>2673</v>
      </c>
      <c r="Y634" s="99" t="s">
        <v>2673</v>
      </c>
      <c r="Z634" s="99">
        <v>73</v>
      </c>
      <c r="AB634" s="103"/>
    </row>
    <row r="635" spans="1:28" ht="15.75">
      <c r="A635" s="66">
        <v>235</v>
      </c>
      <c r="B635" s="66">
        <v>60</v>
      </c>
      <c r="C635" s="66">
        <v>18</v>
      </c>
      <c r="D635" s="66">
        <v>103</v>
      </c>
      <c r="E635" s="67" t="s">
        <v>554</v>
      </c>
      <c r="F635" s="69" t="s">
        <v>6404</v>
      </c>
      <c r="G635" s="68" t="s">
        <v>4851</v>
      </c>
      <c r="H635" s="65" t="s">
        <v>13</v>
      </c>
      <c r="I635" s="101">
        <f t="shared" si="54"/>
        <v>372.77271359264631</v>
      </c>
      <c r="J635" s="63">
        <f t="shared" si="55"/>
        <v>565.8698559877439</v>
      </c>
      <c r="K635" s="63">
        <v>229.48051900319999</v>
      </c>
      <c r="L635" s="61">
        <f t="shared" si="56"/>
        <v>0.45</v>
      </c>
      <c r="M635" s="63">
        <f t="shared" si="57"/>
        <v>126.21428545176001</v>
      </c>
      <c r="N635" s="63">
        <f t="shared" si="58"/>
        <v>23.90805190031989</v>
      </c>
      <c r="O635" s="62">
        <f t="shared" si="59"/>
        <v>5.1122607951771912E-2</v>
      </c>
      <c r="P635" s="63">
        <v>2.75</v>
      </c>
      <c r="X635" s="99" t="s">
        <v>2673</v>
      </c>
      <c r="Y635" s="99" t="s">
        <v>2670</v>
      </c>
      <c r="Z635" s="99">
        <v>72</v>
      </c>
      <c r="AB635" s="103"/>
    </row>
    <row r="636" spans="1:28" ht="15.75">
      <c r="A636" s="66">
        <v>255</v>
      </c>
      <c r="B636" s="66">
        <v>60</v>
      </c>
      <c r="C636" s="66">
        <v>18</v>
      </c>
      <c r="D636" s="66">
        <v>112</v>
      </c>
      <c r="E636" s="67" t="s">
        <v>465</v>
      </c>
      <c r="F636" s="69" t="s">
        <v>6404</v>
      </c>
      <c r="G636" s="68" t="s">
        <v>4913</v>
      </c>
      <c r="H636" s="65" t="s">
        <v>14</v>
      </c>
      <c r="I636" s="101">
        <f t="shared" si="54"/>
        <v>381.86604690706559</v>
      </c>
      <c r="J636" s="63">
        <f t="shared" si="55"/>
        <v>581.02541151177604</v>
      </c>
      <c r="K636" s="63">
        <v>235.74314525280002</v>
      </c>
      <c r="L636" s="61">
        <f t="shared" si="56"/>
        <v>0.45</v>
      </c>
      <c r="M636" s="63">
        <f t="shared" si="57"/>
        <v>129.65872988904002</v>
      </c>
      <c r="N636" s="63">
        <f t="shared" si="58"/>
        <v>24.534314525279967</v>
      </c>
      <c r="O636" s="62">
        <f t="shared" si="59"/>
        <v>5.1093325674598455E-2</v>
      </c>
      <c r="P636" s="63">
        <v>2.75</v>
      </c>
      <c r="X636" s="99" t="s">
        <v>2673</v>
      </c>
      <c r="Y636" s="99" t="s">
        <v>2670</v>
      </c>
      <c r="Z636" s="99">
        <v>73</v>
      </c>
      <c r="AB636" s="103"/>
    </row>
    <row r="637" spans="1:28" ht="15.75">
      <c r="A637" s="66">
        <v>175</v>
      </c>
      <c r="B637" s="66">
        <v>65</v>
      </c>
      <c r="C637" s="66">
        <v>14</v>
      </c>
      <c r="D637" s="66" t="s">
        <v>450</v>
      </c>
      <c r="E637" s="67" t="s">
        <v>360</v>
      </c>
      <c r="F637" s="69" t="s">
        <v>6404</v>
      </c>
      <c r="G637" s="68" t="s">
        <v>4881</v>
      </c>
      <c r="H637" s="65" t="s">
        <v>15</v>
      </c>
      <c r="I637" s="101">
        <f t="shared" si="54"/>
        <v>211.69080916579196</v>
      </c>
      <c r="J637" s="63">
        <f t="shared" si="55"/>
        <v>297.40001527631995</v>
      </c>
      <c r="K637" s="63">
        <v>118.542568296</v>
      </c>
      <c r="L637" s="61">
        <f t="shared" si="56"/>
        <v>0.45</v>
      </c>
      <c r="M637" s="63">
        <f t="shared" si="57"/>
        <v>65.198412562800002</v>
      </c>
      <c r="N637" s="63">
        <f t="shared" si="58"/>
        <v>12.814256829599969</v>
      </c>
      <c r="O637" s="62">
        <f t="shared" si="59"/>
        <v>5.2136011995190183E-2</v>
      </c>
      <c r="P637" s="63">
        <v>2.75</v>
      </c>
      <c r="X637" s="99" t="s">
        <v>2671</v>
      </c>
      <c r="Y637" s="99" t="s">
        <v>2672</v>
      </c>
      <c r="Z637" s="99">
        <v>74</v>
      </c>
      <c r="AB637" s="103"/>
    </row>
    <row r="638" spans="1:28" ht="15.75">
      <c r="A638" s="66">
        <v>225</v>
      </c>
      <c r="B638" s="66">
        <v>70</v>
      </c>
      <c r="C638" s="66">
        <v>15</v>
      </c>
      <c r="D638" s="66" t="s">
        <v>429</v>
      </c>
      <c r="E638" s="67" t="s">
        <v>352</v>
      </c>
      <c r="F638" s="69" t="s">
        <v>6404</v>
      </c>
      <c r="G638" s="68" t="s">
        <v>4844</v>
      </c>
      <c r="H638" s="65" t="s">
        <v>16</v>
      </c>
      <c r="I638" s="101">
        <f t="shared" si="54"/>
        <v>274.04509475038077</v>
      </c>
      <c r="J638" s="63">
        <f t="shared" si="55"/>
        <v>401.32382458396802</v>
      </c>
      <c r="K638" s="63">
        <v>161.48629115040001</v>
      </c>
      <c r="L638" s="61">
        <f t="shared" si="56"/>
        <v>0.45</v>
      </c>
      <c r="M638" s="63">
        <f t="shared" si="57"/>
        <v>88.817460132720015</v>
      </c>
      <c r="N638" s="63">
        <f t="shared" si="58"/>
        <v>17.108629115039946</v>
      </c>
      <c r="O638" s="62">
        <f t="shared" si="59"/>
        <v>5.1582886340372308E-2</v>
      </c>
      <c r="P638" s="63">
        <v>2.75</v>
      </c>
      <c r="X638" s="99" t="s">
        <v>2671</v>
      </c>
      <c r="Y638" s="99" t="s">
        <v>2672</v>
      </c>
      <c r="Z638" s="99">
        <v>73</v>
      </c>
      <c r="AB638" s="103"/>
    </row>
    <row r="639" spans="1:28" ht="15.75">
      <c r="A639" s="66">
        <v>215</v>
      </c>
      <c r="B639" s="66">
        <v>65</v>
      </c>
      <c r="C639" s="66">
        <v>16</v>
      </c>
      <c r="D639" s="66" t="s">
        <v>440</v>
      </c>
      <c r="E639" s="67" t="s">
        <v>360</v>
      </c>
      <c r="F639" s="69" t="s">
        <v>6404</v>
      </c>
      <c r="G639" s="68" t="s">
        <v>4844</v>
      </c>
      <c r="H639" s="65" t="s">
        <v>17</v>
      </c>
      <c r="I639" s="101">
        <f t="shared" si="54"/>
        <v>300.02604707729279</v>
      </c>
      <c r="J639" s="63">
        <f t="shared" si="55"/>
        <v>444.62541179548799</v>
      </c>
      <c r="K639" s="63">
        <v>179.37950900640001</v>
      </c>
      <c r="L639" s="61">
        <f t="shared" si="56"/>
        <v>0.45</v>
      </c>
      <c r="M639" s="63">
        <f t="shared" si="57"/>
        <v>98.658729953520009</v>
      </c>
      <c r="N639" s="63">
        <f t="shared" si="58"/>
        <v>18.897950900639984</v>
      </c>
      <c r="O639" s="62">
        <f t="shared" si="59"/>
        <v>5.1428730754355022E-2</v>
      </c>
      <c r="P639" s="63">
        <v>2.75</v>
      </c>
      <c r="X639" s="99" t="s">
        <v>2673</v>
      </c>
      <c r="Y639" s="99" t="s">
        <v>2672</v>
      </c>
      <c r="Z639" s="99">
        <v>72</v>
      </c>
      <c r="AB639" s="103"/>
    </row>
    <row r="640" spans="1:28" ht="15.75">
      <c r="A640" s="66">
        <v>165</v>
      </c>
      <c r="B640" s="66">
        <v>80</v>
      </c>
      <c r="C640" s="66">
        <v>13</v>
      </c>
      <c r="D640" s="66">
        <v>87</v>
      </c>
      <c r="E640" s="67" t="s">
        <v>352</v>
      </c>
      <c r="F640" s="69" t="s">
        <v>6404</v>
      </c>
      <c r="G640" s="68" t="s">
        <v>4915</v>
      </c>
      <c r="H640" s="65" t="s">
        <v>594</v>
      </c>
      <c r="I640" s="101">
        <f t="shared" si="54"/>
        <v>162.0936949773504</v>
      </c>
      <c r="J640" s="63">
        <f t="shared" si="55"/>
        <v>216.62575829558398</v>
      </c>
      <c r="K640" s="63">
        <v>86.334776155200004</v>
      </c>
      <c r="L640" s="61">
        <f t="shared" si="56"/>
        <v>0.45</v>
      </c>
      <c r="M640" s="63">
        <f t="shared" si="57"/>
        <v>47.484126885360006</v>
      </c>
      <c r="N640" s="63">
        <f t="shared" si="58"/>
        <v>9.593477615519987</v>
      </c>
      <c r="O640" s="62">
        <f t="shared" si="59"/>
        <v>5.3586000141959203E-2</v>
      </c>
      <c r="P640" s="63">
        <v>1.58</v>
      </c>
      <c r="X640" s="99" t="s">
        <v>2673</v>
      </c>
      <c r="Y640" s="99" t="s">
        <v>2671</v>
      </c>
      <c r="Z640" s="99">
        <v>70</v>
      </c>
      <c r="AB640" s="103"/>
    </row>
    <row r="641" spans="1:28" ht="15.75">
      <c r="A641" s="66">
        <v>175</v>
      </c>
      <c r="B641" s="66">
        <v>80</v>
      </c>
      <c r="C641" s="66">
        <v>14</v>
      </c>
      <c r="D641" s="66">
        <v>88</v>
      </c>
      <c r="E641" s="67" t="s">
        <v>360</v>
      </c>
      <c r="F641" s="69" t="s">
        <v>6404</v>
      </c>
      <c r="G641" s="68" t="s">
        <v>4916</v>
      </c>
      <c r="H641" s="65" t="s">
        <v>599</v>
      </c>
      <c r="I641" s="101">
        <f t="shared" si="54"/>
        <v>167.28988544273281</v>
      </c>
      <c r="J641" s="63">
        <f t="shared" si="55"/>
        <v>225.28607573788798</v>
      </c>
      <c r="K641" s="63">
        <v>89.913419726400008</v>
      </c>
      <c r="L641" s="61">
        <f t="shared" si="56"/>
        <v>0.45</v>
      </c>
      <c r="M641" s="63">
        <f t="shared" si="57"/>
        <v>49.452380849520011</v>
      </c>
      <c r="N641" s="63">
        <f t="shared" si="58"/>
        <v>9.951341972640023</v>
      </c>
      <c r="O641" s="62">
        <f t="shared" si="59"/>
        <v>5.34481491918916E-2</v>
      </c>
      <c r="P641" s="63">
        <v>1.58</v>
      </c>
      <c r="X641" s="99" t="s">
        <v>2671</v>
      </c>
      <c r="Y641" s="99" t="s">
        <v>2673</v>
      </c>
      <c r="Z641" s="99">
        <v>71</v>
      </c>
      <c r="AB641" s="103"/>
    </row>
    <row r="642" spans="1:28" ht="15.75">
      <c r="A642" s="66">
        <v>165</v>
      </c>
      <c r="B642" s="66">
        <v>70</v>
      </c>
      <c r="C642" s="66">
        <v>13</v>
      </c>
      <c r="D642" s="66">
        <v>83</v>
      </c>
      <c r="E642" s="67" t="s">
        <v>352</v>
      </c>
      <c r="F642" s="69" t="s">
        <v>6404</v>
      </c>
      <c r="G642" s="68" t="s">
        <v>4881</v>
      </c>
      <c r="H642" s="65" t="s">
        <v>595</v>
      </c>
      <c r="I642" s="101">
        <f t="shared" si="54"/>
        <v>149.75274262206719</v>
      </c>
      <c r="J642" s="63">
        <f t="shared" si="55"/>
        <v>196.05750437011199</v>
      </c>
      <c r="K642" s="63">
        <v>77.835497673600003</v>
      </c>
      <c r="L642" s="61">
        <f t="shared" si="56"/>
        <v>0.45</v>
      </c>
      <c r="M642" s="63">
        <f t="shared" si="57"/>
        <v>42.809523720480001</v>
      </c>
      <c r="N642" s="63">
        <f t="shared" si="58"/>
        <v>8.743549767359994</v>
      </c>
      <c r="O642" s="62">
        <f t="shared" si="59"/>
        <v>5.3962204877062672E-2</v>
      </c>
      <c r="P642" s="63">
        <v>1.58</v>
      </c>
      <c r="X642" s="99" t="s">
        <v>2673</v>
      </c>
      <c r="Y642" s="99" t="s">
        <v>2671</v>
      </c>
      <c r="Z642" s="99">
        <v>70</v>
      </c>
      <c r="AB642" s="103"/>
    </row>
    <row r="643" spans="1:28" ht="15.75">
      <c r="A643" s="66">
        <v>165</v>
      </c>
      <c r="B643" s="66">
        <v>70</v>
      </c>
      <c r="C643" s="66">
        <v>14</v>
      </c>
      <c r="D643" s="66">
        <v>85</v>
      </c>
      <c r="E643" s="67" t="s">
        <v>352</v>
      </c>
      <c r="F643" s="69" t="s">
        <v>6404</v>
      </c>
      <c r="G643" s="68" t="s">
        <v>4915</v>
      </c>
      <c r="H643" s="65" t="s">
        <v>602</v>
      </c>
      <c r="I643" s="101">
        <f t="shared" si="54"/>
        <v>164.69179021004157</v>
      </c>
      <c r="J643" s="63">
        <f t="shared" si="55"/>
        <v>220.95591701673598</v>
      </c>
      <c r="K643" s="63">
        <v>88.124097940799999</v>
      </c>
      <c r="L643" s="61">
        <f t="shared" si="56"/>
        <v>0.45</v>
      </c>
      <c r="M643" s="63">
        <f t="shared" si="57"/>
        <v>48.468253867440005</v>
      </c>
      <c r="N643" s="63">
        <f t="shared" si="58"/>
        <v>9.7724097940799766</v>
      </c>
      <c r="O643" s="62">
        <f t="shared" si="59"/>
        <v>5.3515723907683964E-2</v>
      </c>
      <c r="P643" s="63">
        <v>1.58</v>
      </c>
      <c r="X643" s="99" t="s">
        <v>2673</v>
      </c>
      <c r="Y643" s="99" t="s">
        <v>2671</v>
      </c>
      <c r="Z643" s="99">
        <v>71</v>
      </c>
      <c r="AB643" s="103"/>
    </row>
    <row r="644" spans="1:28" ht="15.75">
      <c r="A644" s="66">
        <v>185</v>
      </c>
      <c r="B644" s="66">
        <v>70</v>
      </c>
      <c r="C644" s="66">
        <v>14</v>
      </c>
      <c r="D644" s="66">
        <v>88</v>
      </c>
      <c r="E644" s="67" t="s">
        <v>360</v>
      </c>
      <c r="F644" s="69" t="s">
        <v>6404</v>
      </c>
      <c r="G644" s="68" t="s">
        <v>4914</v>
      </c>
      <c r="H644" s="65" t="s">
        <v>608</v>
      </c>
      <c r="I644" s="101">
        <f t="shared" si="54"/>
        <v>179.63083779801599</v>
      </c>
      <c r="J644" s="63">
        <f t="shared" si="55"/>
        <v>245.85432966335995</v>
      </c>
      <c r="K644" s="63">
        <v>98.412698207999995</v>
      </c>
      <c r="L644" s="61">
        <f t="shared" si="56"/>
        <v>0.45</v>
      </c>
      <c r="M644" s="63">
        <f t="shared" si="57"/>
        <v>54.126984014400001</v>
      </c>
      <c r="N644" s="63">
        <f t="shared" si="58"/>
        <v>10.801269820800002</v>
      </c>
      <c r="O644" s="62">
        <f t="shared" si="59"/>
        <v>5.3159675898584648E-2</v>
      </c>
      <c r="P644" s="63">
        <v>1.58</v>
      </c>
      <c r="X644" s="99" t="s">
        <v>2671</v>
      </c>
      <c r="Y644" s="99" t="s">
        <v>2673</v>
      </c>
      <c r="Z644" s="99">
        <v>72</v>
      </c>
      <c r="AB644" s="103"/>
    </row>
    <row r="645" spans="1:28" ht="15.75">
      <c r="A645" s="66">
        <v>195</v>
      </c>
      <c r="B645" s="66">
        <v>70</v>
      </c>
      <c r="C645" s="66">
        <v>14</v>
      </c>
      <c r="D645" s="66">
        <v>91</v>
      </c>
      <c r="E645" s="67" t="s">
        <v>360</v>
      </c>
      <c r="F645" s="69" t="s">
        <v>6404</v>
      </c>
      <c r="G645" s="68" t="s">
        <v>4916</v>
      </c>
      <c r="H645" s="65" t="s">
        <v>627</v>
      </c>
      <c r="I645" s="101">
        <f t="shared" si="54"/>
        <v>198.46702823502719</v>
      </c>
      <c r="J645" s="63">
        <f t="shared" si="55"/>
        <v>277.24798039171196</v>
      </c>
      <c r="K645" s="63">
        <v>111.3852811536</v>
      </c>
      <c r="L645" s="61">
        <f t="shared" si="56"/>
        <v>0.45</v>
      </c>
      <c r="M645" s="63">
        <f t="shared" si="57"/>
        <v>61.261904634480004</v>
      </c>
      <c r="N645" s="63">
        <f t="shared" si="58"/>
        <v>12.098528115360011</v>
      </c>
      <c r="O645" s="62">
        <f t="shared" si="59"/>
        <v>5.2801895973786636E-2</v>
      </c>
      <c r="P645" s="63">
        <v>1.58</v>
      </c>
      <c r="X645" s="99" t="s">
        <v>2671</v>
      </c>
      <c r="Y645" s="99" t="s">
        <v>2673</v>
      </c>
      <c r="Z645" s="99">
        <v>74</v>
      </c>
      <c r="AB645" s="103"/>
    </row>
    <row r="646" spans="1:28" ht="15.75">
      <c r="A646" s="66">
        <v>195</v>
      </c>
      <c r="B646" s="66">
        <v>70</v>
      </c>
      <c r="C646" s="66">
        <v>15</v>
      </c>
      <c r="D646" s="66">
        <v>97</v>
      </c>
      <c r="E646" s="67" t="s">
        <v>360</v>
      </c>
      <c r="F646" s="69" t="s">
        <v>6404</v>
      </c>
      <c r="G646" s="68" t="s">
        <v>4916</v>
      </c>
      <c r="H646" s="65" t="s">
        <v>617</v>
      </c>
      <c r="I646" s="101">
        <f t="shared" si="54"/>
        <v>195.21940919416318</v>
      </c>
      <c r="J646" s="63">
        <f t="shared" si="55"/>
        <v>271.83528199027194</v>
      </c>
      <c r="K646" s="63">
        <v>109.14862892159999</v>
      </c>
      <c r="L646" s="61">
        <f t="shared" si="56"/>
        <v>0.45</v>
      </c>
      <c r="M646" s="63">
        <f t="shared" si="57"/>
        <v>60.031745906879998</v>
      </c>
      <c r="N646" s="63">
        <f t="shared" si="58"/>
        <v>11.874862892159996</v>
      </c>
      <c r="O646" s="62">
        <f t="shared" si="59"/>
        <v>5.2857686442732615E-2</v>
      </c>
      <c r="P646" s="63">
        <v>1.58</v>
      </c>
      <c r="X646" s="99" t="s">
        <v>2673</v>
      </c>
      <c r="Y646" s="99" t="s">
        <v>2673</v>
      </c>
      <c r="Z646" s="99">
        <v>74</v>
      </c>
      <c r="AB646" s="103"/>
    </row>
    <row r="647" spans="1:28" ht="15.75">
      <c r="A647" s="66">
        <v>195</v>
      </c>
      <c r="B647" s="66">
        <v>65</v>
      </c>
      <c r="C647" s="66">
        <v>14</v>
      </c>
      <c r="D647" s="66">
        <v>89</v>
      </c>
      <c r="E647" s="67" t="s">
        <v>360</v>
      </c>
      <c r="F647" s="69" t="s">
        <v>6404</v>
      </c>
      <c r="G647" s="68" t="s">
        <v>4914</v>
      </c>
      <c r="H647" s="65" t="s">
        <v>623</v>
      </c>
      <c r="I647" s="101">
        <f t="shared" si="54"/>
        <v>197.16798061868155</v>
      </c>
      <c r="J647" s="63">
        <f t="shared" si="55"/>
        <v>275.08290103113598</v>
      </c>
      <c r="K647" s="63">
        <v>110.4906202608</v>
      </c>
      <c r="L647" s="61">
        <f t="shared" si="56"/>
        <v>0.45</v>
      </c>
      <c r="M647" s="63">
        <f t="shared" si="57"/>
        <v>60.769841143440004</v>
      </c>
      <c r="N647" s="63">
        <f t="shared" si="58"/>
        <v>12.009062026079988</v>
      </c>
      <c r="O647" s="62">
        <f t="shared" si="59"/>
        <v>5.28239486972404E-2</v>
      </c>
      <c r="P647" s="63">
        <v>1.58</v>
      </c>
      <c r="X647" s="99" t="s">
        <v>394</v>
      </c>
      <c r="Y647" s="99" t="s">
        <v>2673</v>
      </c>
      <c r="Z647" s="99">
        <v>74</v>
      </c>
      <c r="AB647" s="103"/>
    </row>
    <row r="648" spans="1:28" ht="15.75">
      <c r="A648" s="66">
        <v>235</v>
      </c>
      <c r="B648" s="66">
        <v>50</v>
      </c>
      <c r="C648" s="66">
        <v>18</v>
      </c>
      <c r="D648" s="66">
        <v>101</v>
      </c>
      <c r="E648" s="67" t="s">
        <v>559</v>
      </c>
      <c r="F648" s="69" t="s">
        <v>6404</v>
      </c>
      <c r="G648" s="68" t="s">
        <v>4874</v>
      </c>
      <c r="H648" s="65" t="s">
        <v>2367</v>
      </c>
      <c r="I648" s="101">
        <f t="shared" si="54"/>
        <v>447.88417057338239</v>
      </c>
      <c r="J648" s="63">
        <f t="shared" si="55"/>
        <v>692.94321762230402</v>
      </c>
      <c r="K648" s="63">
        <v>283.16017257120001</v>
      </c>
      <c r="L648" s="61">
        <f t="shared" si="56"/>
        <v>0.45</v>
      </c>
      <c r="M648" s="63">
        <f t="shared" si="57"/>
        <v>155.73809491416003</v>
      </c>
      <c r="N648" s="63">
        <f t="shared" si="58"/>
        <v>29.276017257119918</v>
      </c>
      <c r="O648" s="62">
        <f t="shared" si="59"/>
        <v>5.1121044236013165E-2</v>
      </c>
      <c r="P648" s="63">
        <v>1.58</v>
      </c>
      <c r="X648" s="99" t="s">
        <v>2673</v>
      </c>
      <c r="Y648" s="99" t="s">
        <v>2672</v>
      </c>
      <c r="Z648" s="99">
        <v>71</v>
      </c>
      <c r="AB648" s="103"/>
    </row>
    <row r="649" spans="1:28" ht="15.75">
      <c r="A649" s="66">
        <v>245</v>
      </c>
      <c r="B649" s="66">
        <v>50</v>
      </c>
      <c r="C649" s="66">
        <v>18</v>
      </c>
      <c r="D649" s="66">
        <v>100</v>
      </c>
      <c r="E649" s="67" t="s">
        <v>362</v>
      </c>
      <c r="F649" s="69" t="s">
        <v>6404</v>
      </c>
      <c r="G649" s="68" t="s">
        <v>4847</v>
      </c>
      <c r="H649" s="65" t="s">
        <v>2379</v>
      </c>
      <c r="I649" s="101">
        <f t="shared" si="54"/>
        <v>457.62702769597439</v>
      </c>
      <c r="J649" s="63">
        <f t="shared" si="55"/>
        <v>709.18131282662398</v>
      </c>
      <c r="K649" s="63">
        <v>289.87012926720001</v>
      </c>
      <c r="L649" s="61">
        <f t="shared" si="56"/>
        <v>0.45</v>
      </c>
      <c r="M649" s="63">
        <f t="shared" si="57"/>
        <v>159.42857109696001</v>
      </c>
      <c r="N649" s="63">
        <f t="shared" si="58"/>
        <v>29.947012926719935</v>
      </c>
      <c r="O649" s="62">
        <f t="shared" si="59"/>
        <v>5.1095375732481872E-2</v>
      </c>
      <c r="P649" s="63">
        <v>1.58</v>
      </c>
      <c r="X649" s="99" t="s">
        <v>2673</v>
      </c>
      <c r="Y649" s="99" t="s">
        <v>2673</v>
      </c>
      <c r="Z649" s="99">
        <v>71</v>
      </c>
      <c r="AB649" s="103"/>
    </row>
    <row r="650" spans="1:28" ht="15.75">
      <c r="A650" s="66">
        <v>255</v>
      </c>
      <c r="B650" s="66">
        <v>50</v>
      </c>
      <c r="C650" s="66">
        <v>19</v>
      </c>
      <c r="D650" s="66">
        <v>103</v>
      </c>
      <c r="E650" s="67" t="s">
        <v>465</v>
      </c>
      <c r="F650" s="69" t="s">
        <v>6404</v>
      </c>
      <c r="G650" s="68" t="s">
        <v>4847</v>
      </c>
      <c r="H650" s="65" t="s">
        <v>2368</v>
      </c>
      <c r="I650" s="101">
        <f t="shared" si="54"/>
        <v>444.86985629982712</v>
      </c>
      <c r="J650" s="63">
        <f t="shared" si="55"/>
        <v>686.03176049971194</v>
      </c>
      <c r="K650" s="63">
        <v>279.13419855359996</v>
      </c>
      <c r="L650" s="61">
        <f t="shared" si="56"/>
        <v>0.45</v>
      </c>
      <c r="M650" s="63">
        <f t="shared" si="57"/>
        <v>153.52380920447999</v>
      </c>
      <c r="N650" s="63">
        <f t="shared" si="58"/>
        <v>28.873419855359941</v>
      </c>
      <c r="O650" s="62">
        <f t="shared" si="59"/>
        <v>5.092597753715835E-2</v>
      </c>
      <c r="P650" s="63">
        <v>2.75</v>
      </c>
      <c r="X650" s="99" t="s">
        <v>2673</v>
      </c>
      <c r="Y650" s="99" t="s">
        <v>2672</v>
      </c>
      <c r="Z650" s="99">
        <v>72</v>
      </c>
      <c r="AB650" s="103"/>
    </row>
    <row r="651" spans="1:28" ht="15.75">
      <c r="A651" s="66">
        <v>245</v>
      </c>
      <c r="B651" s="66">
        <v>70</v>
      </c>
      <c r="C651" s="66">
        <v>16</v>
      </c>
      <c r="D651" s="66">
        <v>107</v>
      </c>
      <c r="E651" s="67" t="s">
        <v>554</v>
      </c>
      <c r="F651" s="69" t="s">
        <v>6404</v>
      </c>
      <c r="G651" s="68" t="s">
        <v>4917</v>
      </c>
      <c r="H651" s="65" t="s">
        <v>2147</v>
      </c>
      <c r="I651" s="101">
        <f t="shared" si="54"/>
        <v>291.58223757104633</v>
      </c>
      <c r="J651" s="63">
        <f t="shared" si="55"/>
        <v>430.55239595174396</v>
      </c>
      <c r="K651" s="63">
        <v>173.56421320319998</v>
      </c>
      <c r="L651" s="61">
        <f t="shared" si="56"/>
        <v>0.45</v>
      </c>
      <c r="M651" s="63">
        <f t="shared" si="57"/>
        <v>95.460317261759997</v>
      </c>
      <c r="N651" s="63">
        <f t="shared" si="58"/>
        <v>18.316421320319961</v>
      </c>
      <c r="O651" s="62">
        <f t="shared" si="59"/>
        <v>5.1475430182186595E-2</v>
      </c>
      <c r="P651" s="63">
        <v>2.75</v>
      </c>
      <c r="X651" s="99" t="s">
        <v>2671</v>
      </c>
      <c r="Y651" s="99" t="s">
        <v>2673</v>
      </c>
      <c r="Z651" s="99">
        <v>73</v>
      </c>
      <c r="AB651" s="103"/>
    </row>
    <row r="652" spans="1:28" ht="15.75">
      <c r="A652" s="66">
        <v>255</v>
      </c>
      <c r="B652" s="66">
        <v>70</v>
      </c>
      <c r="C652" s="66">
        <v>16</v>
      </c>
      <c r="D652" s="66">
        <v>109</v>
      </c>
      <c r="E652" s="67" t="s">
        <v>554</v>
      </c>
      <c r="F652" s="69" t="s">
        <v>6404</v>
      </c>
      <c r="G652" s="68" t="s">
        <v>4890</v>
      </c>
      <c r="H652" s="65" t="s">
        <v>2163</v>
      </c>
      <c r="I652" s="101">
        <f t="shared" si="54"/>
        <v>344.84318984121597</v>
      </c>
      <c r="J652" s="63">
        <f t="shared" si="55"/>
        <v>519.32064973536001</v>
      </c>
      <c r="K652" s="63">
        <v>210.245309808</v>
      </c>
      <c r="L652" s="61">
        <f t="shared" si="56"/>
        <v>0.45</v>
      </c>
      <c r="M652" s="63">
        <f t="shared" si="57"/>
        <v>115.63492039440001</v>
      </c>
      <c r="N652" s="63">
        <f t="shared" si="58"/>
        <v>21.984530980799946</v>
      </c>
      <c r="O652" s="62">
        <f t="shared" si="59"/>
        <v>5.1223232698957094E-2</v>
      </c>
      <c r="P652" s="63">
        <v>2.75</v>
      </c>
      <c r="X652" s="99" t="s">
        <v>2673</v>
      </c>
      <c r="Y652" s="99" t="s">
        <v>2673</v>
      </c>
      <c r="Z652" s="99">
        <v>72</v>
      </c>
      <c r="AB652" s="103"/>
    </row>
    <row r="653" spans="1:28" ht="15.75">
      <c r="A653" s="66">
        <v>255</v>
      </c>
      <c r="B653" s="66">
        <v>70</v>
      </c>
      <c r="C653" s="66">
        <v>16</v>
      </c>
      <c r="D653" s="66">
        <v>111</v>
      </c>
      <c r="E653" s="67" t="s">
        <v>485</v>
      </c>
      <c r="F653" s="69" t="s">
        <v>6404</v>
      </c>
      <c r="G653" s="68" t="s">
        <v>4853</v>
      </c>
      <c r="H653" s="65" t="s">
        <v>2160</v>
      </c>
      <c r="I653" s="101">
        <f t="shared" si="54"/>
        <v>334.45080891045114</v>
      </c>
      <c r="J653" s="63">
        <f t="shared" si="55"/>
        <v>502.00001485075194</v>
      </c>
      <c r="K653" s="63">
        <v>203.08802266559999</v>
      </c>
      <c r="L653" s="61">
        <f t="shared" si="56"/>
        <v>0.45</v>
      </c>
      <c r="M653" s="63">
        <f t="shared" si="57"/>
        <v>111.69841246608</v>
      </c>
      <c r="N653" s="63">
        <f t="shared" si="58"/>
        <v>21.268802266559959</v>
      </c>
      <c r="O653" s="62">
        <f t="shared" si="59"/>
        <v>5.1265438209576179E-2</v>
      </c>
      <c r="P653" s="63">
        <v>2.75</v>
      </c>
      <c r="X653" s="99" t="s">
        <v>2673</v>
      </c>
      <c r="Y653" s="99" t="s">
        <v>2671</v>
      </c>
      <c r="Z653" s="99">
        <v>71</v>
      </c>
      <c r="AB653" s="103"/>
    </row>
    <row r="654" spans="1:28" ht="15.75">
      <c r="A654" s="66">
        <v>275</v>
      </c>
      <c r="B654" s="66">
        <v>70</v>
      </c>
      <c r="C654" s="66">
        <v>16</v>
      </c>
      <c r="D654" s="66">
        <v>114</v>
      </c>
      <c r="E654" s="67" t="s">
        <v>554</v>
      </c>
      <c r="F654" s="69" t="s">
        <v>6404</v>
      </c>
      <c r="G654" s="68" t="s">
        <v>4917</v>
      </c>
      <c r="H654" s="65" t="s">
        <v>2192</v>
      </c>
      <c r="I654" s="101">
        <f t="shared" si="54"/>
        <v>364.32890408639997</v>
      </c>
      <c r="J654" s="63">
        <f t="shared" si="55"/>
        <v>551.79684014400004</v>
      </c>
      <c r="K654" s="63">
        <v>223.66522320000001</v>
      </c>
      <c r="L654" s="61">
        <f t="shared" si="56"/>
        <v>0.45</v>
      </c>
      <c r="M654" s="63">
        <f t="shared" si="57"/>
        <v>123.01587276000002</v>
      </c>
      <c r="N654" s="63">
        <f t="shared" si="58"/>
        <v>23.326522319999924</v>
      </c>
      <c r="O654" s="62">
        <f t="shared" si="59"/>
        <v>5.1151238923068366E-2</v>
      </c>
      <c r="P654" s="63">
        <v>2.75</v>
      </c>
      <c r="X654" s="99" t="s">
        <v>2673</v>
      </c>
      <c r="Y654" s="99" t="s">
        <v>2673</v>
      </c>
      <c r="Z654" s="99">
        <v>72</v>
      </c>
      <c r="AB654" s="103"/>
    </row>
    <row r="655" spans="1:28" ht="15.75">
      <c r="A655" s="66">
        <v>275</v>
      </c>
      <c r="B655" s="66">
        <v>70</v>
      </c>
      <c r="C655" s="66">
        <v>16</v>
      </c>
      <c r="D655" s="66">
        <v>114</v>
      </c>
      <c r="E655" s="67" t="s">
        <v>485</v>
      </c>
      <c r="F655" s="69" t="s">
        <v>6404</v>
      </c>
      <c r="G655" s="68" t="s">
        <v>4861</v>
      </c>
      <c r="H655" s="65" t="s">
        <v>2201</v>
      </c>
      <c r="I655" s="101">
        <f t="shared" si="54"/>
        <v>372.12318978447354</v>
      </c>
      <c r="J655" s="63">
        <f t="shared" si="55"/>
        <v>564.78731630745597</v>
      </c>
      <c r="K655" s="63">
        <v>229.03318855679998</v>
      </c>
      <c r="L655" s="61">
        <f t="shared" si="56"/>
        <v>0.45</v>
      </c>
      <c r="M655" s="63">
        <f t="shared" si="57"/>
        <v>125.96825370624001</v>
      </c>
      <c r="N655" s="63">
        <f t="shared" si="58"/>
        <v>23.86331885567995</v>
      </c>
      <c r="O655" s="62">
        <f t="shared" si="59"/>
        <v>5.1124759677949508E-2</v>
      </c>
      <c r="P655" s="63">
        <v>2.75</v>
      </c>
      <c r="X655" s="99" t="s">
        <v>2673</v>
      </c>
      <c r="Y655" s="99" t="s">
        <v>2673</v>
      </c>
      <c r="Z655" s="99">
        <v>76</v>
      </c>
      <c r="AB655" s="103"/>
    </row>
    <row r="656" spans="1:28" ht="15.75">
      <c r="A656" s="66">
        <v>225</v>
      </c>
      <c r="B656" s="66">
        <v>70</v>
      </c>
      <c r="C656" s="66">
        <v>17</v>
      </c>
      <c r="D656" s="66">
        <v>108</v>
      </c>
      <c r="E656" s="67" t="s">
        <v>485</v>
      </c>
      <c r="F656" s="69" t="s">
        <v>6404</v>
      </c>
      <c r="G656" s="68" t="s">
        <v>4853</v>
      </c>
      <c r="H656" s="65" t="s">
        <v>2180</v>
      </c>
      <c r="I656" s="101">
        <f t="shared" si="54"/>
        <v>389.01080879696633</v>
      </c>
      <c r="J656" s="63">
        <f t="shared" si="55"/>
        <v>592.93334799494392</v>
      </c>
      <c r="K656" s="63">
        <v>240.66378016319999</v>
      </c>
      <c r="L656" s="61">
        <f t="shared" si="56"/>
        <v>0.45</v>
      </c>
      <c r="M656" s="63">
        <f t="shared" si="57"/>
        <v>132.36507908976</v>
      </c>
      <c r="N656" s="63">
        <f t="shared" si="58"/>
        <v>25.026378016319939</v>
      </c>
      <c r="O656" s="62">
        <f t="shared" si="59"/>
        <v>5.1071368311713418E-2</v>
      </c>
      <c r="P656" s="63">
        <v>2.75</v>
      </c>
      <c r="X656" s="99" t="s">
        <v>2672</v>
      </c>
      <c r="Y656" s="99" t="s">
        <v>2671</v>
      </c>
      <c r="Z656" s="99">
        <v>71</v>
      </c>
      <c r="AB656" s="103"/>
    </row>
    <row r="657" spans="1:28" ht="15.75">
      <c r="A657" s="66">
        <v>205</v>
      </c>
      <c r="B657" s="66">
        <v>65</v>
      </c>
      <c r="C657" s="66">
        <v>16</v>
      </c>
      <c r="D657" s="66">
        <v>95</v>
      </c>
      <c r="E657" s="67" t="s">
        <v>360</v>
      </c>
      <c r="F657" s="69" t="s">
        <v>6404</v>
      </c>
      <c r="G657" s="68" t="s">
        <v>4875</v>
      </c>
      <c r="H657" s="65" t="s">
        <v>2104</v>
      </c>
      <c r="I657" s="101">
        <f t="shared" si="54"/>
        <v>266.90033286047998</v>
      </c>
      <c r="J657" s="63">
        <f t="shared" si="55"/>
        <v>389.41588810079998</v>
      </c>
      <c r="K657" s="63">
        <v>156.56565624000001</v>
      </c>
      <c r="L657" s="61">
        <f t="shared" si="56"/>
        <v>0.45</v>
      </c>
      <c r="M657" s="63">
        <f t="shared" si="57"/>
        <v>86.111110932000017</v>
      </c>
      <c r="N657" s="63">
        <f t="shared" si="58"/>
        <v>16.616565623999946</v>
      </c>
      <c r="O657" s="62">
        <f t="shared" si="59"/>
        <v>5.1631289373163684E-2</v>
      </c>
      <c r="P657" s="63">
        <v>2.75</v>
      </c>
      <c r="X657" s="99" t="s">
        <v>2673</v>
      </c>
      <c r="Y657" s="99" t="s">
        <v>2673</v>
      </c>
      <c r="Z657" s="99">
        <v>70</v>
      </c>
      <c r="AB657" s="103"/>
    </row>
    <row r="658" spans="1:28" ht="15.75">
      <c r="A658" s="66">
        <v>265</v>
      </c>
      <c r="B658" s="66">
        <v>65</v>
      </c>
      <c r="C658" s="66">
        <v>17</v>
      </c>
      <c r="D658" s="66">
        <v>110</v>
      </c>
      <c r="E658" s="67" t="s">
        <v>485</v>
      </c>
      <c r="F658" s="69" t="s">
        <v>6404</v>
      </c>
      <c r="G658" s="68" t="s">
        <v>4853</v>
      </c>
      <c r="H658" s="65" t="s">
        <v>2231</v>
      </c>
      <c r="I658" s="101">
        <f t="shared" si="54"/>
        <v>387.71176118062078</v>
      </c>
      <c r="J658" s="63">
        <f t="shared" si="55"/>
        <v>590.76826863436804</v>
      </c>
      <c r="K658" s="63">
        <v>239.76911927040001</v>
      </c>
      <c r="L658" s="61">
        <f t="shared" si="56"/>
        <v>0.45</v>
      </c>
      <c r="M658" s="63">
        <f t="shared" si="57"/>
        <v>131.87301559872003</v>
      </c>
      <c r="N658" s="63">
        <f t="shared" si="58"/>
        <v>24.936911927039944</v>
      </c>
      <c r="O658" s="62">
        <f t="shared" si="59"/>
        <v>5.1075294719989596E-2</v>
      </c>
      <c r="P658" s="63">
        <v>2.75</v>
      </c>
      <c r="X658" s="99" t="s">
        <v>2672</v>
      </c>
      <c r="Y658" s="99" t="s">
        <v>2671</v>
      </c>
      <c r="Z658" s="99">
        <v>72</v>
      </c>
      <c r="AB658" s="103"/>
    </row>
    <row r="659" spans="1:28" ht="15.75">
      <c r="A659" s="66">
        <v>255</v>
      </c>
      <c r="B659" s="66">
        <v>60</v>
      </c>
      <c r="C659" s="66">
        <v>17</v>
      </c>
      <c r="D659" s="66">
        <v>106</v>
      </c>
      <c r="E659" s="67" t="s">
        <v>360</v>
      </c>
      <c r="F659" s="69" t="s">
        <v>6404</v>
      </c>
      <c r="G659" s="68" t="s">
        <v>4853</v>
      </c>
      <c r="H659" s="65" t="s">
        <v>2188</v>
      </c>
      <c r="I659" s="101">
        <f t="shared" si="54"/>
        <v>387.71176118062078</v>
      </c>
      <c r="J659" s="63">
        <f t="shared" si="55"/>
        <v>590.76826863436804</v>
      </c>
      <c r="K659" s="63">
        <v>239.76911927040001</v>
      </c>
      <c r="L659" s="61">
        <f t="shared" si="56"/>
        <v>0.45</v>
      </c>
      <c r="M659" s="63">
        <f t="shared" si="57"/>
        <v>131.87301559872003</v>
      </c>
      <c r="N659" s="63">
        <f t="shared" si="58"/>
        <v>24.936911927039944</v>
      </c>
      <c r="O659" s="62">
        <f t="shared" si="59"/>
        <v>5.1075294719989596E-2</v>
      </c>
      <c r="P659" s="63">
        <v>2.75</v>
      </c>
      <c r="X659" s="99" t="s">
        <v>2673</v>
      </c>
      <c r="Y659" s="99" t="s">
        <v>2673</v>
      </c>
      <c r="Z659" s="99">
        <v>72</v>
      </c>
      <c r="AB659" s="103"/>
    </row>
    <row r="660" spans="1:28" ht="15.75">
      <c r="A660" s="66">
        <v>255</v>
      </c>
      <c r="B660" s="66">
        <v>45</v>
      </c>
      <c r="C660" s="66">
        <v>18</v>
      </c>
      <c r="D660" s="66">
        <v>103</v>
      </c>
      <c r="E660" s="67" t="s">
        <v>559</v>
      </c>
      <c r="F660" s="69" t="s">
        <v>6404</v>
      </c>
      <c r="G660" s="68" t="s">
        <v>4874</v>
      </c>
      <c r="H660" s="65" t="s">
        <v>2385</v>
      </c>
      <c r="I660" s="101">
        <f t="shared" si="54"/>
        <v>488.15464668009605</v>
      </c>
      <c r="J660" s="63">
        <f t="shared" si="55"/>
        <v>760.06067780016008</v>
      </c>
      <c r="K660" s="63">
        <v>310.89466024800004</v>
      </c>
      <c r="L660" s="61">
        <f t="shared" si="56"/>
        <v>0.45</v>
      </c>
      <c r="M660" s="63">
        <f t="shared" si="57"/>
        <v>170.99206313640002</v>
      </c>
      <c r="N660" s="63">
        <f t="shared" si="58"/>
        <v>32.049466024799983</v>
      </c>
      <c r="O660" s="62">
        <f t="shared" si="59"/>
        <v>5.1022049979283654E-2</v>
      </c>
      <c r="P660" s="63">
        <v>1.58</v>
      </c>
      <c r="X660" s="99" t="s">
        <v>2673</v>
      </c>
      <c r="Y660" s="99" t="s">
        <v>2672</v>
      </c>
      <c r="Z660" s="99">
        <v>71</v>
      </c>
      <c r="AB660" s="103"/>
    </row>
    <row r="661" spans="1:28" ht="15.75">
      <c r="A661" s="66">
        <v>205</v>
      </c>
      <c r="B661" s="66">
        <v>65</v>
      </c>
      <c r="C661" s="66">
        <v>15</v>
      </c>
      <c r="D661" s="66">
        <v>102</v>
      </c>
      <c r="E661" s="67" t="s">
        <v>360</v>
      </c>
      <c r="F661" s="69" t="s">
        <v>6404</v>
      </c>
      <c r="G661" s="68" t="s">
        <v>4881</v>
      </c>
      <c r="H661" s="65" t="s">
        <v>2058</v>
      </c>
      <c r="I661" s="101">
        <f t="shared" si="54"/>
        <v>266.90033286047998</v>
      </c>
      <c r="J661" s="63">
        <f t="shared" si="55"/>
        <v>389.41588810079998</v>
      </c>
      <c r="K661" s="63">
        <v>156.56565624000001</v>
      </c>
      <c r="L661" s="61">
        <f t="shared" si="56"/>
        <v>0.45</v>
      </c>
      <c r="M661" s="63">
        <f t="shared" si="57"/>
        <v>86.111110932000017</v>
      </c>
      <c r="N661" s="63">
        <f t="shared" si="58"/>
        <v>16.616565623999946</v>
      </c>
      <c r="O661" s="62">
        <f t="shared" si="59"/>
        <v>5.1631289373163684E-2</v>
      </c>
      <c r="P661" s="63">
        <v>2.75</v>
      </c>
      <c r="X661" s="99" t="s">
        <v>2673</v>
      </c>
      <c r="Y661" s="99" t="s">
        <v>2672</v>
      </c>
      <c r="Z661" s="99">
        <v>74</v>
      </c>
      <c r="AB661" s="103"/>
    </row>
    <row r="662" spans="1:28" ht="15.75">
      <c r="A662" s="66">
        <v>215</v>
      </c>
      <c r="B662" s="66">
        <v>65</v>
      </c>
      <c r="C662" s="66">
        <v>15</v>
      </c>
      <c r="D662" s="66">
        <v>104</v>
      </c>
      <c r="E662" s="67" t="s">
        <v>360</v>
      </c>
      <c r="F662" s="69" t="s">
        <v>6404</v>
      </c>
      <c r="G662" s="68" t="s">
        <v>4881</v>
      </c>
      <c r="H662" s="65" t="s">
        <v>2069</v>
      </c>
      <c r="I662" s="101">
        <f t="shared" si="54"/>
        <v>301.97461850181122</v>
      </c>
      <c r="J662" s="63">
        <f t="shared" si="55"/>
        <v>447.87303083635203</v>
      </c>
      <c r="K662" s="63">
        <v>180.72150034560002</v>
      </c>
      <c r="L662" s="61">
        <f t="shared" si="56"/>
        <v>0.45</v>
      </c>
      <c r="M662" s="63">
        <f t="shared" si="57"/>
        <v>99.396825190080023</v>
      </c>
      <c r="N662" s="63">
        <f t="shared" si="58"/>
        <v>19.032150034559976</v>
      </c>
      <c r="O662" s="62">
        <f t="shared" si="59"/>
        <v>5.1418370735147219E-2</v>
      </c>
      <c r="P662" s="63">
        <v>2.75</v>
      </c>
      <c r="X662" s="99" t="s">
        <v>2673</v>
      </c>
      <c r="Y662" s="99" t="s">
        <v>2672</v>
      </c>
      <c r="Z662" s="99">
        <v>74</v>
      </c>
      <c r="AB662" s="103"/>
    </row>
    <row r="663" spans="1:28" ht="15.75">
      <c r="A663" s="66">
        <v>165</v>
      </c>
      <c r="B663" s="66">
        <v>70</v>
      </c>
      <c r="C663" s="66">
        <v>14</v>
      </c>
      <c r="D663" s="66">
        <v>89</v>
      </c>
      <c r="E663" s="67" t="s">
        <v>352</v>
      </c>
      <c r="F663" s="69" t="s">
        <v>6404</v>
      </c>
      <c r="G663" s="68" t="s">
        <v>4881</v>
      </c>
      <c r="H663" s="65" t="s">
        <v>628</v>
      </c>
      <c r="I663" s="101">
        <f t="shared" si="54"/>
        <v>220.13461867203839</v>
      </c>
      <c r="J663" s="63">
        <f t="shared" si="55"/>
        <v>311.47303112006404</v>
      </c>
      <c r="K663" s="63">
        <v>124.35786409920001</v>
      </c>
      <c r="L663" s="61">
        <f t="shared" si="56"/>
        <v>0.45</v>
      </c>
      <c r="M663" s="63">
        <f t="shared" si="57"/>
        <v>68.396825254560014</v>
      </c>
      <c r="N663" s="63">
        <f t="shared" si="58"/>
        <v>13.395786409919964</v>
      </c>
      <c r="O663" s="62">
        <f t="shared" si="59"/>
        <v>5.203950241764297E-2</v>
      </c>
      <c r="P663" s="63">
        <v>2.75</v>
      </c>
      <c r="X663" s="99" t="s">
        <v>2673</v>
      </c>
      <c r="Y663" s="99" t="s">
        <v>2673</v>
      </c>
      <c r="Z663" s="99">
        <v>72</v>
      </c>
      <c r="AB663" s="103"/>
    </row>
    <row r="664" spans="1:28" ht="15.75">
      <c r="A664" s="66">
        <v>195</v>
      </c>
      <c r="B664" s="66">
        <v>70</v>
      </c>
      <c r="C664" s="66">
        <v>15</v>
      </c>
      <c r="D664" s="66">
        <v>104</v>
      </c>
      <c r="E664" s="67" t="s">
        <v>352</v>
      </c>
      <c r="F664" s="69" t="s">
        <v>6404</v>
      </c>
      <c r="G664" s="68" t="s">
        <v>4844</v>
      </c>
      <c r="H664" s="65" t="s">
        <v>633</v>
      </c>
      <c r="I664" s="101">
        <f t="shared" ref="I664:I727" si="60">(IF($I$7="",$I$5*$U$4*(1-$I$6),$I$7*$I$4)+($I$4*(K664*(1-VLOOKUP(F664,$K$4:$N$20,3,0))+P664+$I$9)))*$U$9</f>
        <v>215.58795201482877</v>
      </c>
      <c r="J664" s="63">
        <f t="shared" ref="J664:J727" si="61">($I$4*(K664+P664+$I$9)+$I$5*$U$4)*$U$9</f>
        <v>303.89525335804797</v>
      </c>
      <c r="K664" s="63">
        <v>121.2265509744</v>
      </c>
      <c r="L664" s="61">
        <f t="shared" ref="L664:L727" si="62">VLOOKUP(F664,$K$4:$N$20,4,0)</f>
        <v>0.45</v>
      </c>
      <c r="M664" s="63">
        <f t="shared" ref="M664:M727" si="63">K664*(1-L664)</f>
        <v>66.674603035920001</v>
      </c>
      <c r="N664" s="63">
        <f t="shared" ref="N664:N727" si="64">(I664/$U$9)-(IF($I$7="",$I$5*$U$4*(1-$I$6)*(1-$I$8),$I$7*$I$4*(1-$I$8))+$I$4*(M664+P664+$I$9*(1-30%)))</f>
        <v>13.082655097439982</v>
      </c>
      <c r="O664" s="62">
        <f t="shared" ref="O664:O727" si="65">N664/(($I$4*(K664+$I$9+P664))+$I$5*$U$4)</f>
        <v>5.2090358414553881E-2</v>
      </c>
      <c r="P664" s="63">
        <v>2.75</v>
      </c>
      <c r="X664" s="99" t="s">
        <v>2671</v>
      </c>
      <c r="Y664" s="99" t="s">
        <v>2673</v>
      </c>
      <c r="Z664" s="99">
        <v>72</v>
      </c>
      <c r="AB664" s="103"/>
    </row>
    <row r="665" spans="1:28" ht="15.75">
      <c r="A665" s="66">
        <v>205</v>
      </c>
      <c r="B665" s="66">
        <v>70</v>
      </c>
      <c r="C665" s="66">
        <v>15</v>
      </c>
      <c r="D665" s="66">
        <v>106</v>
      </c>
      <c r="E665" s="67" t="s">
        <v>352</v>
      </c>
      <c r="F665" s="69" t="s">
        <v>6404</v>
      </c>
      <c r="G665" s="68" t="s">
        <v>4844</v>
      </c>
      <c r="H665" s="65" t="s">
        <v>2053</v>
      </c>
      <c r="I665" s="101">
        <f t="shared" si="60"/>
        <v>263.00319001144322</v>
      </c>
      <c r="J665" s="63">
        <f t="shared" si="61"/>
        <v>382.92065001907201</v>
      </c>
      <c r="K665" s="63">
        <v>153.88167356160002</v>
      </c>
      <c r="L665" s="61">
        <f t="shared" si="62"/>
        <v>0.45</v>
      </c>
      <c r="M665" s="63">
        <f t="shared" si="63"/>
        <v>84.634920458880018</v>
      </c>
      <c r="N665" s="63">
        <f t="shared" si="64"/>
        <v>16.348167356159991</v>
      </c>
      <c r="O665" s="62">
        <f t="shared" si="65"/>
        <v>5.1658959891477119E-2</v>
      </c>
      <c r="P665" s="63">
        <v>2.75</v>
      </c>
      <c r="X665" s="99" t="s">
        <v>2673</v>
      </c>
      <c r="Y665" s="99" t="s">
        <v>2673</v>
      </c>
      <c r="Z665" s="99">
        <v>72</v>
      </c>
      <c r="AB665" s="103"/>
    </row>
    <row r="666" spans="1:28" ht="15.75">
      <c r="A666" s="66">
        <v>175</v>
      </c>
      <c r="B666" s="66">
        <v>75</v>
      </c>
      <c r="C666" s="66">
        <v>16</v>
      </c>
      <c r="D666" s="66">
        <v>101</v>
      </c>
      <c r="E666" s="67" t="s">
        <v>352</v>
      </c>
      <c r="F666" s="69" t="s">
        <v>6404</v>
      </c>
      <c r="G666" s="68" t="s">
        <v>4844</v>
      </c>
      <c r="H666" s="65" t="s">
        <v>2045</v>
      </c>
      <c r="I666" s="101">
        <f t="shared" si="60"/>
        <v>258.45652335423358</v>
      </c>
      <c r="J666" s="63">
        <f t="shared" si="61"/>
        <v>375.34287225705594</v>
      </c>
      <c r="K666" s="63">
        <v>150.75036043679998</v>
      </c>
      <c r="L666" s="61">
        <f t="shared" si="62"/>
        <v>0.45</v>
      </c>
      <c r="M666" s="63">
        <f t="shared" si="63"/>
        <v>82.91269824023999</v>
      </c>
      <c r="N666" s="63">
        <f t="shared" si="64"/>
        <v>16.035036043680009</v>
      </c>
      <c r="O666" s="62">
        <f t="shared" si="65"/>
        <v>5.169245254660107E-2</v>
      </c>
      <c r="P666" s="63">
        <v>2.75</v>
      </c>
      <c r="X666" s="99" t="s">
        <v>2671</v>
      </c>
      <c r="Y666" s="99" t="s">
        <v>2672</v>
      </c>
      <c r="Z666" s="99">
        <v>72</v>
      </c>
      <c r="AB666" s="103"/>
    </row>
    <row r="667" spans="1:28" ht="15.75">
      <c r="A667" s="66">
        <v>185</v>
      </c>
      <c r="B667" s="66">
        <v>75</v>
      </c>
      <c r="C667" s="66">
        <v>14</v>
      </c>
      <c r="D667" s="66">
        <v>102</v>
      </c>
      <c r="E667" s="67" t="s">
        <v>352</v>
      </c>
      <c r="F667" s="69" t="s">
        <v>6404</v>
      </c>
      <c r="G667" s="68" t="s">
        <v>4844</v>
      </c>
      <c r="H667" s="65" t="s">
        <v>615</v>
      </c>
      <c r="I667" s="101">
        <f t="shared" si="60"/>
        <v>201.29842823502719</v>
      </c>
      <c r="J667" s="63">
        <f t="shared" si="61"/>
        <v>280.07938039171199</v>
      </c>
      <c r="K667" s="63">
        <v>111.3852811536</v>
      </c>
      <c r="L667" s="61">
        <f t="shared" si="62"/>
        <v>0.45</v>
      </c>
      <c r="M667" s="63">
        <f t="shared" si="63"/>
        <v>61.261904634480004</v>
      </c>
      <c r="N667" s="63">
        <f t="shared" si="64"/>
        <v>12.098528115359983</v>
      </c>
      <c r="O667" s="62">
        <f t="shared" si="65"/>
        <v>5.2268106988495669E-2</v>
      </c>
      <c r="P667" s="63">
        <v>2.75</v>
      </c>
      <c r="X667" s="99" t="s">
        <v>394</v>
      </c>
      <c r="Y667" s="99" t="s">
        <v>2670</v>
      </c>
      <c r="Z667" s="99">
        <v>73</v>
      </c>
      <c r="AB667" s="103"/>
    </row>
    <row r="668" spans="1:28" ht="15.75">
      <c r="A668" s="66">
        <v>185</v>
      </c>
      <c r="B668" s="66">
        <v>75</v>
      </c>
      <c r="C668" s="66">
        <v>16</v>
      </c>
      <c r="D668" s="66">
        <v>104</v>
      </c>
      <c r="E668" s="67" t="s">
        <v>352</v>
      </c>
      <c r="F668" s="69" t="s">
        <v>6404</v>
      </c>
      <c r="G668" s="68" t="s">
        <v>4844</v>
      </c>
      <c r="H668" s="65" t="s">
        <v>2059</v>
      </c>
      <c r="I668" s="101">
        <f t="shared" si="60"/>
        <v>276.64318998307198</v>
      </c>
      <c r="J668" s="63">
        <f t="shared" si="61"/>
        <v>405.65398330511994</v>
      </c>
      <c r="K668" s="63">
        <v>163.27561293599999</v>
      </c>
      <c r="L668" s="61">
        <f t="shared" si="62"/>
        <v>0.45</v>
      </c>
      <c r="M668" s="63">
        <f t="shared" si="63"/>
        <v>89.8015871148</v>
      </c>
      <c r="N668" s="63">
        <f t="shared" si="64"/>
        <v>17.287561293599992</v>
      </c>
      <c r="O668" s="62">
        <f t="shared" si="65"/>
        <v>5.1565989799543466E-2</v>
      </c>
      <c r="P668" s="63">
        <v>2.75</v>
      </c>
      <c r="X668" s="99" t="s">
        <v>2671</v>
      </c>
      <c r="Y668" s="99" t="s">
        <v>2673</v>
      </c>
      <c r="Z668" s="99">
        <v>73</v>
      </c>
      <c r="AB668" s="103"/>
    </row>
    <row r="669" spans="1:28" ht="15.75">
      <c r="A669" s="66">
        <v>205</v>
      </c>
      <c r="B669" s="66">
        <v>75</v>
      </c>
      <c r="C669" s="66">
        <v>16</v>
      </c>
      <c r="D669" s="66">
        <v>110</v>
      </c>
      <c r="E669" s="67" t="s">
        <v>352</v>
      </c>
      <c r="F669" s="69" t="s">
        <v>6404</v>
      </c>
      <c r="G669" s="68" t="s">
        <v>4844</v>
      </c>
      <c r="H669" s="65" t="s">
        <v>2090</v>
      </c>
      <c r="I669" s="101">
        <f t="shared" si="60"/>
        <v>296.77842803642881</v>
      </c>
      <c r="J669" s="63">
        <f t="shared" si="61"/>
        <v>439.21271339404797</v>
      </c>
      <c r="K669" s="63">
        <v>177.1428567744</v>
      </c>
      <c r="L669" s="61">
        <f t="shared" si="62"/>
        <v>0.45</v>
      </c>
      <c r="M669" s="63">
        <f t="shared" si="63"/>
        <v>97.42857122592001</v>
      </c>
      <c r="N669" s="63">
        <f t="shared" si="64"/>
        <v>18.674285677439997</v>
      </c>
      <c r="O669" s="62">
        <f t="shared" si="65"/>
        <v>5.1446337914699818E-2</v>
      </c>
      <c r="P669" s="63">
        <v>2.75</v>
      </c>
      <c r="X669" s="99" t="s">
        <v>2671</v>
      </c>
      <c r="Y669" s="99" t="s">
        <v>2673</v>
      </c>
      <c r="Z669" s="99">
        <v>72</v>
      </c>
      <c r="AB669" s="103"/>
    </row>
    <row r="670" spans="1:28" ht="15.75">
      <c r="A670" s="66">
        <v>215</v>
      </c>
      <c r="B670" s="66">
        <v>75</v>
      </c>
      <c r="C670" s="66">
        <v>16</v>
      </c>
      <c r="D670" s="66">
        <v>116</v>
      </c>
      <c r="E670" s="67" t="s">
        <v>356</v>
      </c>
      <c r="F670" s="69" t="s">
        <v>6404</v>
      </c>
      <c r="G670" s="68" t="s">
        <v>4844</v>
      </c>
      <c r="H670" s="65" t="s">
        <v>2116</v>
      </c>
      <c r="I670" s="101">
        <f t="shared" si="60"/>
        <v>342.24509460852477</v>
      </c>
      <c r="J670" s="63">
        <f t="shared" si="61"/>
        <v>514.99049101420792</v>
      </c>
      <c r="K670" s="63">
        <v>208.45598802239999</v>
      </c>
      <c r="L670" s="61">
        <f t="shared" si="62"/>
        <v>0.45</v>
      </c>
      <c r="M670" s="63">
        <f t="shared" si="63"/>
        <v>114.65079341232</v>
      </c>
      <c r="N670" s="63">
        <f t="shared" si="64"/>
        <v>21.805598802239956</v>
      </c>
      <c r="O670" s="62">
        <f t="shared" si="65"/>
        <v>5.1233517921367641E-2</v>
      </c>
      <c r="P670" s="63">
        <v>2.75</v>
      </c>
      <c r="X670" s="99" t="s">
        <v>2673</v>
      </c>
      <c r="Y670" s="99" t="s">
        <v>2672</v>
      </c>
      <c r="Z670" s="99">
        <v>72</v>
      </c>
      <c r="AB670" s="103"/>
    </row>
    <row r="671" spans="1:28" ht="15.75">
      <c r="A671" s="66">
        <v>215</v>
      </c>
      <c r="B671" s="66">
        <v>75</v>
      </c>
      <c r="C671" s="66">
        <v>16</v>
      </c>
      <c r="D671" s="66">
        <v>113</v>
      </c>
      <c r="E671" s="67" t="s">
        <v>352</v>
      </c>
      <c r="F671" s="69" t="s">
        <v>6404</v>
      </c>
      <c r="G671" s="68" t="s">
        <v>4844</v>
      </c>
      <c r="H671" s="65" t="s">
        <v>2115</v>
      </c>
      <c r="I671" s="101">
        <f t="shared" si="60"/>
        <v>331.85271367775999</v>
      </c>
      <c r="J671" s="63">
        <f t="shared" si="61"/>
        <v>497.66985612960002</v>
      </c>
      <c r="K671" s="63">
        <v>201.29870088000001</v>
      </c>
      <c r="L671" s="61">
        <f t="shared" si="62"/>
        <v>0.45</v>
      </c>
      <c r="M671" s="63">
        <f t="shared" si="63"/>
        <v>110.71428548400002</v>
      </c>
      <c r="N671" s="63">
        <f t="shared" si="64"/>
        <v>21.089870087999941</v>
      </c>
      <c r="O671" s="62">
        <f t="shared" si="65"/>
        <v>5.127644861784536E-2</v>
      </c>
      <c r="P671" s="63">
        <v>2.75</v>
      </c>
      <c r="X671" s="99">
        <v>0</v>
      </c>
      <c r="Y671" s="99">
        <v>0</v>
      </c>
      <c r="Z671" s="99">
        <v>0</v>
      </c>
      <c r="AB671" s="103"/>
    </row>
    <row r="672" spans="1:28" ht="15.75">
      <c r="A672" s="66">
        <v>195</v>
      </c>
      <c r="B672" s="66">
        <v>80</v>
      </c>
      <c r="C672" s="66">
        <v>15</v>
      </c>
      <c r="D672" s="66">
        <v>96</v>
      </c>
      <c r="E672" s="67" t="s">
        <v>485</v>
      </c>
      <c r="F672" s="69" t="s">
        <v>6404</v>
      </c>
      <c r="G672" s="68" t="s">
        <v>4882</v>
      </c>
      <c r="H672" s="65" t="s">
        <v>2063</v>
      </c>
      <c r="I672" s="101">
        <f t="shared" si="60"/>
        <v>243.51747576625914</v>
      </c>
      <c r="J672" s="63">
        <f t="shared" si="61"/>
        <v>350.44445961043192</v>
      </c>
      <c r="K672" s="63">
        <v>140.46176016959998</v>
      </c>
      <c r="L672" s="61">
        <f t="shared" si="62"/>
        <v>0.45</v>
      </c>
      <c r="M672" s="63">
        <f t="shared" si="63"/>
        <v>77.253968093279994</v>
      </c>
      <c r="N672" s="63">
        <f t="shared" si="64"/>
        <v>15.006176016959955</v>
      </c>
      <c r="O672" s="62">
        <f t="shared" si="65"/>
        <v>5.1812698082618049E-2</v>
      </c>
      <c r="P672" s="63">
        <v>2.75</v>
      </c>
      <c r="X672" s="99" t="s">
        <v>2673</v>
      </c>
      <c r="Y672" s="99" t="s">
        <v>2673</v>
      </c>
      <c r="Z672" s="99">
        <v>73</v>
      </c>
      <c r="AB672" s="103"/>
    </row>
    <row r="673" spans="1:28" ht="15.75">
      <c r="A673" s="66">
        <v>245</v>
      </c>
      <c r="B673" s="66">
        <v>75</v>
      </c>
      <c r="C673" s="66">
        <v>16</v>
      </c>
      <c r="D673" s="66">
        <v>108</v>
      </c>
      <c r="E673" s="67" t="s">
        <v>485</v>
      </c>
      <c r="F673" s="69" t="s">
        <v>6404</v>
      </c>
      <c r="G673" s="68" t="s">
        <v>4861</v>
      </c>
      <c r="H673" s="65" t="s">
        <v>2152</v>
      </c>
      <c r="I673" s="101">
        <f t="shared" si="60"/>
        <v>346.14223745756158</v>
      </c>
      <c r="J673" s="63">
        <f t="shared" si="61"/>
        <v>521.48572909593599</v>
      </c>
      <c r="K673" s="63">
        <v>211.13997070080001</v>
      </c>
      <c r="L673" s="61">
        <f t="shared" si="62"/>
        <v>0.45</v>
      </c>
      <c r="M673" s="63">
        <f t="shared" si="63"/>
        <v>116.12698388544001</v>
      </c>
      <c r="N673" s="63">
        <f t="shared" si="64"/>
        <v>22.07399707007994</v>
      </c>
      <c r="O673" s="62">
        <f t="shared" si="65"/>
        <v>5.1218154140289164E-2</v>
      </c>
      <c r="P673" s="63">
        <v>2.75</v>
      </c>
      <c r="X673" s="99" t="s">
        <v>2671</v>
      </c>
      <c r="Y673" s="99" t="s">
        <v>2672</v>
      </c>
      <c r="Z673" s="99">
        <v>75</v>
      </c>
      <c r="AB673" s="103"/>
    </row>
    <row r="674" spans="1:28" ht="15.75">
      <c r="A674" s="66">
        <v>265</v>
      </c>
      <c r="B674" s="66">
        <v>75</v>
      </c>
      <c r="C674" s="66">
        <v>16</v>
      </c>
      <c r="D674" s="66">
        <v>112</v>
      </c>
      <c r="E674" s="67" t="s">
        <v>485</v>
      </c>
      <c r="F674" s="69" t="s">
        <v>6404</v>
      </c>
      <c r="G674" s="68" t="s">
        <v>4861</v>
      </c>
      <c r="H674" s="65" t="s">
        <v>2176</v>
      </c>
      <c r="I674" s="101">
        <f t="shared" si="60"/>
        <v>351.33842792294394</v>
      </c>
      <c r="J674" s="63">
        <f t="shared" si="61"/>
        <v>530.14604653823994</v>
      </c>
      <c r="K674" s="63">
        <v>214.718614272</v>
      </c>
      <c r="L674" s="61">
        <f t="shared" si="62"/>
        <v>0.45</v>
      </c>
      <c r="M674" s="63">
        <f t="shared" si="63"/>
        <v>118.09523784960001</v>
      </c>
      <c r="N674" s="63">
        <f t="shared" si="64"/>
        <v>22.431861427199919</v>
      </c>
      <c r="O674" s="62">
        <f t="shared" si="65"/>
        <v>5.1198254715182683E-2</v>
      </c>
      <c r="P674" s="63">
        <v>2.75</v>
      </c>
      <c r="X674" s="99" t="s">
        <v>2671</v>
      </c>
      <c r="Y674" s="99" t="s">
        <v>2672</v>
      </c>
      <c r="Z674" s="99">
        <v>75</v>
      </c>
      <c r="AB674" s="103"/>
    </row>
    <row r="675" spans="1:28" ht="15.75">
      <c r="A675" s="66">
        <v>265</v>
      </c>
      <c r="B675" s="66">
        <v>70</v>
      </c>
      <c r="C675" s="66">
        <v>16</v>
      </c>
      <c r="D675" s="66">
        <v>112</v>
      </c>
      <c r="E675" s="67" t="s">
        <v>485</v>
      </c>
      <c r="F675" s="69" t="s">
        <v>6404</v>
      </c>
      <c r="G675" s="68" t="s">
        <v>4865</v>
      </c>
      <c r="H675" s="65" t="s">
        <v>2172</v>
      </c>
      <c r="I675" s="101">
        <f t="shared" si="60"/>
        <v>337.04890414314241</v>
      </c>
      <c r="J675" s="63">
        <f t="shared" si="61"/>
        <v>506.33017357190397</v>
      </c>
      <c r="K675" s="63">
        <v>204.8773444512</v>
      </c>
      <c r="L675" s="61">
        <f t="shared" si="62"/>
        <v>0.45</v>
      </c>
      <c r="M675" s="63">
        <f t="shared" si="63"/>
        <v>112.68253944816001</v>
      </c>
      <c r="N675" s="63">
        <f t="shared" si="64"/>
        <v>21.447734445119977</v>
      </c>
      <c r="O675" s="62">
        <f t="shared" si="65"/>
        <v>5.1254616124333664E-2</v>
      </c>
      <c r="P675" s="63">
        <v>2.75</v>
      </c>
      <c r="X675" s="99" t="s">
        <v>2673</v>
      </c>
      <c r="Y675" s="99" t="s">
        <v>2671</v>
      </c>
      <c r="Z675" s="99">
        <v>70</v>
      </c>
      <c r="AB675" s="103"/>
    </row>
    <row r="676" spans="1:28" ht="15.75">
      <c r="A676" s="66">
        <v>185</v>
      </c>
      <c r="B676" s="66">
        <v>60</v>
      </c>
      <c r="C676" s="66">
        <v>14</v>
      </c>
      <c r="D676" s="66">
        <v>82</v>
      </c>
      <c r="E676" s="67" t="s">
        <v>554</v>
      </c>
      <c r="F676" s="69" t="s">
        <v>6404</v>
      </c>
      <c r="G676" s="68" t="s">
        <v>4854</v>
      </c>
      <c r="H676" s="65" t="s">
        <v>605</v>
      </c>
      <c r="I676" s="101">
        <f t="shared" si="60"/>
        <v>142.6079807321664</v>
      </c>
      <c r="J676" s="63">
        <f t="shared" si="61"/>
        <v>184.149567886944</v>
      </c>
      <c r="K676" s="63">
        <v>72.914862763200006</v>
      </c>
      <c r="L676" s="61">
        <f t="shared" si="62"/>
        <v>0.45</v>
      </c>
      <c r="M676" s="63">
        <f t="shared" si="63"/>
        <v>40.103174519760003</v>
      </c>
      <c r="N676" s="63">
        <f t="shared" si="64"/>
        <v>8.2514862763200085</v>
      </c>
      <c r="O676" s="62">
        <f t="shared" si="65"/>
        <v>5.4218418804419501E-2</v>
      </c>
      <c r="P676" s="63">
        <v>1.58</v>
      </c>
      <c r="X676" s="99" t="s">
        <v>394</v>
      </c>
      <c r="Y676" s="99" t="s">
        <v>2672</v>
      </c>
      <c r="Z676" s="99">
        <v>72</v>
      </c>
      <c r="AB676" s="103"/>
    </row>
    <row r="677" spans="1:28" ht="15.75">
      <c r="A677" s="66">
        <v>225</v>
      </c>
      <c r="B677" s="66">
        <v>60</v>
      </c>
      <c r="C677" s="66">
        <v>15</v>
      </c>
      <c r="D677" s="66">
        <v>96</v>
      </c>
      <c r="E677" s="67" t="s">
        <v>465</v>
      </c>
      <c r="F677" s="69" t="s">
        <v>6404</v>
      </c>
      <c r="G677" s="68" t="s">
        <v>4854</v>
      </c>
      <c r="H677" s="65" t="s">
        <v>2143</v>
      </c>
      <c r="I677" s="101">
        <f t="shared" si="60"/>
        <v>282.2555994893184</v>
      </c>
      <c r="J677" s="63">
        <f t="shared" si="61"/>
        <v>416.89559914886405</v>
      </c>
      <c r="K677" s="63">
        <v>169.09090873920002</v>
      </c>
      <c r="L677" s="61">
        <f t="shared" si="62"/>
        <v>0.45</v>
      </c>
      <c r="M677" s="63">
        <f t="shared" si="63"/>
        <v>92.999999806560012</v>
      </c>
      <c r="N677" s="63">
        <f t="shared" si="64"/>
        <v>17.869090873919987</v>
      </c>
      <c r="O677" s="62">
        <f t="shared" si="65"/>
        <v>5.186334420796463E-2</v>
      </c>
      <c r="P677" s="63">
        <v>1.58</v>
      </c>
      <c r="X677" s="99" t="s">
        <v>2671</v>
      </c>
      <c r="Y677" s="99" t="s">
        <v>2672</v>
      </c>
      <c r="Z677" s="99">
        <v>71</v>
      </c>
      <c r="AB677" s="103"/>
    </row>
    <row r="678" spans="1:28" ht="15.75">
      <c r="A678" s="66">
        <v>225</v>
      </c>
      <c r="B678" s="66">
        <v>60</v>
      </c>
      <c r="C678" s="66">
        <v>15</v>
      </c>
      <c r="D678" s="66">
        <v>96</v>
      </c>
      <c r="E678" s="67" t="s">
        <v>362</v>
      </c>
      <c r="F678" s="69" t="s">
        <v>6404</v>
      </c>
      <c r="G678" s="68" t="s">
        <v>4854</v>
      </c>
      <c r="H678" s="65" t="s">
        <v>2150</v>
      </c>
      <c r="I678" s="101">
        <f t="shared" si="60"/>
        <v>290.6994089955648</v>
      </c>
      <c r="J678" s="63">
        <f t="shared" si="61"/>
        <v>430.96861499260797</v>
      </c>
      <c r="K678" s="63">
        <v>174.90620454239999</v>
      </c>
      <c r="L678" s="61">
        <f t="shared" si="62"/>
        <v>0.45</v>
      </c>
      <c r="M678" s="63">
        <f t="shared" si="63"/>
        <v>96.198412498319996</v>
      </c>
      <c r="N678" s="63">
        <f t="shared" si="64"/>
        <v>18.45062045424001</v>
      </c>
      <c r="O678" s="62">
        <f t="shared" si="65"/>
        <v>5.1802497845494705E-2</v>
      </c>
      <c r="P678" s="63">
        <v>1.58</v>
      </c>
      <c r="X678" s="99" t="s">
        <v>2671</v>
      </c>
      <c r="Y678" s="99" t="s">
        <v>2672</v>
      </c>
      <c r="Z678" s="99">
        <v>71</v>
      </c>
      <c r="AB678" s="103"/>
    </row>
    <row r="679" spans="1:28" ht="15.75">
      <c r="A679" s="66">
        <v>145</v>
      </c>
      <c r="B679" s="66">
        <v>80</v>
      </c>
      <c r="C679" s="66">
        <v>13</v>
      </c>
      <c r="D679" s="66">
        <v>75</v>
      </c>
      <c r="E679" s="67" t="s">
        <v>360</v>
      </c>
      <c r="F679" s="69" t="s">
        <v>6405</v>
      </c>
      <c r="G679" s="68" t="s">
        <v>4918</v>
      </c>
      <c r="H679" s="65" t="s">
        <v>3001</v>
      </c>
      <c r="I679" s="101">
        <f t="shared" si="60"/>
        <v>128.33731409518276</v>
      </c>
      <c r="J679" s="63">
        <f t="shared" si="61"/>
        <v>160.36512349197122</v>
      </c>
      <c r="K679" s="63">
        <v>63.086579955360023</v>
      </c>
      <c r="L679" s="61">
        <f t="shared" si="62"/>
        <v>0.25</v>
      </c>
      <c r="M679" s="63">
        <f t="shared" si="63"/>
        <v>47.314934966520013</v>
      </c>
      <c r="N679" s="63">
        <f t="shared" si="64"/>
        <v>-17.965973986607978</v>
      </c>
      <c r="O679" s="62">
        <f t="shared" si="65"/>
        <v>-0.13555833120338051</v>
      </c>
      <c r="P679" s="63">
        <v>1.58</v>
      </c>
      <c r="X679" s="99" t="s">
        <v>2671</v>
      </c>
      <c r="Y679" s="99" t="s">
        <v>2670</v>
      </c>
      <c r="Z679" s="99">
        <v>70</v>
      </c>
      <c r="AB679" s="103"/>
    </row>
    <row r="680" spans="1:28" ht="15.75">
      <c r="A680" s="66">
        <v>155</v>
      </c>
      <c r="B680" s="66">
        <v>80</v>
      </c>
      <c r="C680" s="66">
        <v>13</v>
      </c>
      <c r="D680" s="66">
        <v>79</v>
      </c>
      <c r="E680" s="67" t="s">
        <v>360</v>
      </c>
      <c r="F680" s="69" t="s">
        <v>6405</v>
      </c>
      <c r="G680" s="68" t="s">
        <v>4918</v>
      </c>
      <c r="H680" s="65" t="s">
        <v>3002</v>
      </c>
      <c r="I680" s="101">
        <f t="shared" si="60"/>
        <v>128.33731409518276</v>
      </c>
      <c r="J680" s="63">
        <f t="shared" si="61"/>
        <v>160.36512349197122</v>
      </c>
      <c r="K680" s="63">
        <v>63.086579955360023</v>
      </c>
      <c r="L680" s="61">
        <f t="shared" si="62"/>
        <v>0.25</v>
      </c>
      <c r="M680" s="63">
        <f t="shared" si="63"/>
        <v>47.314934966520013</v>
      </c>
      <c r="N680" s="63">
        <f t="shared" si="64"/>
        <v>-17.965973986607978</v>
      </c>
      <c r="O680" s="62">
        <f t="shared" si="65"/>
        <v>-0.13555833120338051</v>
      </c>
      <c r="P680" s="63">
        <v>1.58</v>
      </c>
      <c r="X680" s="99" t="s">
        <v>2671</v>
      </c>
      <c r="Y680" s="99" t="s">
        <v>2672</v>
      </c>
      <c r="Z680" s="99">
        <v>70</v>
      </c>
      <c r="AB680" s="103"/>
    </row>
    <row r="681" spans="1:28" ht="15.75">
      <c r="A681" s="66">
        <v>165</v>
      </c>
      <c r="B681" s="66">
        <v>80</v>
      </c>
      <c r="C681" s="66">
        <v>13</v>
      </c>
      <c r="D681" s="66">
        <v>83</v>
      </c>
      <c r="E681" s="67" t="s">
        <v>360</v>
      </c>
      <c r="F681" s="69" t="s">
        <v>6405</v>
      </c>
      <c r="G681" s="68" t="s">
        <v>4918</v>
      </c>
      <c r="H681" s="65" t="s">
        <v>3003</v>
      </c>
      <c r="I681" s="101">
        <f t="shared" si="60"/>
        <v>148.69325056077889</v>
      </c>
      <c r="J681" s="63">
        <f t="shared" si="61"/>
        <v>194.2916842679648</v>
      </c>
      <c r="K681" s="63">
        <v>77.105819945440004</v>
      </c>
      <c r="L681" s="61">
        <f t="shared" si="62"/>
        <v>0.25</v>
      </c>
      <c r="M681" s="63">
        <f t="shared" si="63"/>
        <v>57.829364959080003</v>
      </c>
      <c r="N681" s="63">
        <f t="shared" si="64"/>
        <v>-22.171745983631979</v>
      </c>
      <c r="O681" s="62">
        <f t="shared" si="65"/>
        <v>-0.13808008686153594</v>
      </c>
      <c r="P681" s="63">
        <v>1.58</v>
      </c>
      <c r="X681" s="99" t="s">
        <v>2672</v>
      </c>
      <c r="Y681" s="99" t="s">
        <v>2670</v>
      </c>
      <c r="Z681" s="99">
        <v>70</v>
      </c>
      <c r="AB681" s="103"/>
    </row>
    <row r="682" spans="1:28" ht="15.75">
      <c r="A682" s="66">
        <v>175</v>
      </c>
      <c r="B682" s="66">
        <v>80</v>
      </c>
      <c r="C682" s="66">
        <v>14</v>
      </c>
      <c r="D682" s="66">
        <v>88</v>
      </c>
      <c r="E682" s="67" t="s">
        <v>360</v>
      </c>
      <c r="F682" s="69" t="s">
        <v>6405</v>
      </c>
      <c r="G682" s="68" t="s">
        <v>4919</v>
      </c>
      <c r="H682" s="65" t="s">
        <v>3005</v>
      </c>
      <c r="I682" s="101">
        <f t="shared" si="60"/>
        <v>160.43706006016129</v>
      </c>
      <c r="J682" s="63">
        <f t="shared" si="61"/>
        <v>213.86470010026881</v>
      </c>
      <c r="K682" s="63">
        <v>85.193843016640017</v>
      </c>
      <c r="L682" s="61">
        <f t="shared" si="62"/>
        <v>0.25</v>
      </c>
      <c r="M682" s="63">
        <f t="shared" si="63"/>
        <v>63.895382262480013</v>
      </c>
      <c r="N682" s="63">
        <f t="shared" si="64"/>
        <v>-24.59815290499202</v>
      </c>
      <c r="O682" s="62">
        <f t="shared" si="65"/>
        <v>-0.13917100391549345</v>
      </c>
      <c r="P682" s="63">
        <v>1.58</v>
      </c>
      <c r="X682" s="99" t="s">
        <v>2672</v>
      </c>
      <c r="Y682" s="99" t="s">
        <v>2670</v>
      </c>
      <c r="Z682" s="99">
        <v>70</v>
      </c>
      <c r="AB682" s="103"/>
    </row>
    <row r="683" spans="1:28" ht="15.75">
      <c r="A683" s="66">
        <v>145</v>
      </c>
      <c r="B683" s="66">
        <v>70</v>
      </c>
      <c r="C683" s="66">
        <v>13</v>
      </c>
      <c r="D683" s="66">
        <v>71</v>
      </c>
      <c r="E683" s="67" t="s">
        <v>360</v>
      </c>
      <c r="F683" s="69" t="s">
        <v>6405</v>
      </c>
      <c r="G683" s="68" t="s">
        <v>4919</v>
      </c>
      <c r="H683" s="65" t="s">
        <v>3006</v>
      </c>
      <c r="I683" s="101">
        <f t="shared" si="60"/>
        <v>132.25191726164351</v>
      </c>
      <c r="J683" s="63">
        <f t="shared" si="61"/>
        <v>166.88946210273917</v>
      </c>
      <c r="K683" s="63">
        <v>65.782587645760003</v>
      </c>
      <c r="L683" s="61">
        <f t="shared" si="62"/>
        <v>0.25</v>
      </c>
      <c r="M683" s="63">
        <f t="shared" si="63"/>
        <v>49.336940734320002</v>
      </c>
      <c r="N683" s="63">
        <f t="shared" si="64"/>
        <v>-18.774776293727996</v>
      </c>
      <c r="O683" s="62">
        <f t="shared" si="65"/>
        <v>-0.13612291051322173</v>
      </c>
      <c r="P683" s="63">
        <v>1.58</v>
      </c>
      <c r="X683" s="99" t="s">
        <v>2673</v>
      </c>
      <c r="Y683" s="99" t="s">
        <v>2670</v>
      </c>
      <c r="Z683" s="99">
        <v>70</v>
      </c>
      <c r="AB683" s="103"/>
    </row>
    <row r="684" spans="1:28" ht="15.75">
      <c r="A684" s="66">
        <v>155</v>
      </c>
      <c r="B684" s="66">
        <v>70</v>
      </c>
      <c r="C684" s="66">
        <v>13</v>
      </c>
      <c r="D684" s="66">
        <v>75</v>
      </c>
      <c r="E684" s="67" t="s">
        <v>360</v>
      </c>
      <c r="F684" s="69" t="s">
        <v>6405</v>
      </c>
      <c r="G684" s="68" t="s">
        <v>4918</v>
      </c>
      <c r="H684" s="65" t="s">
        <v>3007</v>
      </c>
      <c r="I684" s="101">
        <f t="shared" si="60"/>
        <v>126.77147282859841</v>
      </c>
      <c r="J684" s="63">
        <f t="shared" si="61"/>
        <v>157.75538804766398</v>
      </c>
      <c r="K684" s="63">
        <v>62.008176879200008</v>
      </c>
      <c r="L684" s="61">
        <f t="shared" si="62"/>
        <v>0.25</v>
      </c>
      <c r="M684" s="63">
        <f t="shared" si="63"/>
        <v>46.506132659400009</v>
      </c>
      <c r="N684" s="63">
        <f t="shared" si="64"/>
        <v>-17.642453063760001</v>
      </c>
      <c r="O684" s="62">
        <f t="shared" si="65"/>
        <v>-0.13531942376953701</v>
      </c>
      <c r="P684" s="63">
        <v>1.58</v>
      </c>
      <c r="X684" s="99" t="s">
        <v>2671</v>
      </c>
      <c r="Y684" s="99" t="s">
        <v>2670</v>
      </c>
      <c r="Z684" s="99">
        <v>70</v>
      </c>
      <c r="AB684" s="103"/>
    </row>
    <row r="685" spans="1:28" ht="15.75">
      <c r="A685" s="66">
        <v>165</v>
      </c>
      <c r="B685" s="66">
        <v>70</v>
      </c>
      <c r="C685" s="66">
        <v>13</v>
      </c>
      <c r="D685" s="66">
        <v>79</v>
      </c>
      <c r="E685" s="67" t="s">
        <v>360</v>
      </c>
      <c r="F685" s="69" t="s">
        <v>6405</v>
      </c>
      <c r="G685" s="68" t="s">
        <v>4919</v>
      </c>
      <c r="H685" s="65" t="s">
        <v>3008</v>
      </c>
      <c r="I685" s="101">
        <f t="shared" si="60"/>
        <v>136.9494410613965</v>
      </c>
      <c r="J685" s="63">
        <f t="shared" si="61"/>
        <v>174.71866843566082</v>
      </c>
      <c r="K685" s="63">
        <v>69.01779687424002</v>
      </c>
      <c r="L685" s="61">
        <f t="shared" si="62"/>
        <v>0.25</v>
      </c>
      <c r="M685" s="63">
        <f t="shared" si="63"/>
        <v>51.763347655680015</v>
      </c>
      <c r="N685" s="63">
        <f t="shared" si="64"/>
        <v>-19.745339062271995</v>
      </c>
      <c r="O685" s="62">
        <f t="shared" si="65"/>
        <v>-0.13674474788106092</v>
      </c>
      <c r="P685" s="63">
        <v>1.58</v>
      </c>
      <c r="X685" s="99" t="s">
        <v>2673</v>
      </c>
      <c r="Y685" s="99" t="s">
        <v>2670</v>
      </c>
      <c r="Z685" s="99">
        <v>70</v>
      </c>
      <c r="AB685" s="103"/>
    </row>
    <row r="686" spans="1:28" ht="15.75">
      <c r="A686" s="66">
        <v>165</v>
      </c>
      <c r="B686" s="66">
        <v>70</v>
      </c>
      <c r="C686" s="66">
        <v>13</v>
      </c>
      <c r="D686" s="66">
        <v>83</v>
      </c>
      <c r="E686" s="67" t="s">
        <v>360</v>
      </c>
      <c r="F686" s="69" t="s">
        <v>6405</v>
      </c>
      <c r="G686" s="68" t="s">
        <v>4919</v>
      </c>
      <c r="H686" s="65" t="s">
        <v>3009</v>
      </c>
      <c r="I686" s="101">
        <f t="shared" si="60"/>
        <v>152.60785372723967</v>
      </c>
      <c r="J686" s="63">
        <f t="shared" si="61"/>
        <v>200.81602287873281</v>
      </c>
      <c r="K686" s="63">
        <v>79.801827635840013</v>
      </c>
      <c r="L686" s="61">
        <f t="shared" si="62"/>
        <v>0.25</v>
      </c>
      <c r="M686" s="63">
        <f t="shared" si="63"/>
        <v>59.851370726880006</v>
      </c>
      <c r="N686" s="63">
        <f t="shared" si="64"/>
        <v>-22.980548290752026</v>
      </c>
      <c r="O686" s="62">
        <f t="shared" si="65"/>
        <v>-0.13846735451284931</v>
      </c>
      <c r="P686" s="63">
        <v>1.58</v>
      </c>
      <c r="X686" s="99" t="s">
        <v>2672</v>
      </c>
      <c r="Y686" s="99" t="s">
        <v>2670</v>
      </c>
      <c r="Z686" s="99">
        <v>71</v>
      </c>
      <c r="AB686" s="103"/>
    </row>
    <row r="687" spans="1:28" ht="15.75">
      <c r="A687" s="66">
        <v>175</v>
      </c>
      <c r="B687" s="66">
        <v>70</v>
      </c>
      <c r="C687" s="66">
        <v>13</v>
      </c>
      <c r="D687" s="66">
        <v>82</v>
      </c>
      <c r="E687" s="67" t="s">
        <v>360</v>
      </c>
      <c r="F687" s="69" t="s">
        <v>6405</v>
      </c>
      <c r="G687" s="68" t="s">
        <v>4919</v>
      </c>
      <c r="H687" s="65" t="s">
        <v>3010</v>
      </c>
      <c r="I687" s="101">
        <f t="shared" si="60"/>
        <v>143.21280612773378</v>
      </c>
      <c r="J687" s="63">
        <f t="shared" si="61"/>
        <v>185.15761021288961</v>
      </c>
      <c r="K687" s="63">
        <v>73.331409178880008</v>
      </c>
      <c r="L687" s="61">
        <f t="shared" si="62"/>
        <v>0.25</v>
      </c>
      <c r="M687" s="63">
        <f t="shared" si="63"/>
        <v>54.99855688416001</v>
      </c>
      <c r="N687" s="63">
        <f t="shared" si="64"/>
        <v>-21.039422753663999</v>
      </c>
      <c r="O687" s="62">
        <f t="shared" si="65"/>
        <v>-0.13749206150728996</v>
      </c>
      <c r="P687" s="63">
        <v>1.58</v>
      </c>
      <c r="X687" s="99" t="s">
        <v>2673</v>
      </c>
      <c r="Y687" s="99" t="s">
        <v>2670</v>
      </c>
      <c r="Z687" s="99">
        <v>70</v>
      </c>
      <c r="AB687" s="103"/>
    </row>
    <row r="688" spans="1:28" ht="15.75">
      <c r="A688" s="66">
        <v>185</v>
      </c>
      <c r="B688" s="66">
        <v>70</v>
      </c>
      <c r="C688" s="66">
        <v>13</v>
      </c>
      <c r="D688" s="66">
        <v>86</v>
      </c>
      <c r="E688" s="67" t="s">
        <v>360</v>
      </c>
      <c r="F688" s="69" t="s">
        <v>6405</v>
      </c>
      <c r="G688" s="68" t="s">
        <v>4919</v>
      </c>
      <c r="H688" s="65" t="s">
        <v>3011</v>
      </c>
      <c r="I688" s="101">
        <f t="shared" si="60"/>
        <v>175.31255209271234</v>
      </c>
      <c r="J688" s="63">
        <f t="shared" si="61"/>
        <v>238.65718682118722</v>
      </c>
      <c r="K688" s="63">
        <v>95.438672240160017</v>
      </c>
      <c r="L688" s="61">
        <f t="shared" si="62"/>
        <v>0.25</v>
      </c>
      <c r="M688" s="63">
        <f t="shared" si="63"/>
        <v>71.579004180120009</v>
      </c>
      <c r="N688" s="63">
        <f t="shared" si="64"/>
        <v>-27.671601672048013</v>
      </c>
      <c r="O688" s="62">
        <f t="shared" si="65"/>
        <v>-0.14029595533724615</v>
      </c>
      <c r="P688" s="63">
        <v>1.58</v>
      </c>
      <c r="X688" s="99" t="s">
        <v>2673</v>
      </c>
      <c r="Y688" s="99" t="s">
        <v>2670</v>
      </c>
      <c r="Z688" s="99">
        <v>70</v>
      </c>
      <c r="AB688" s="103"/>
    </row>
    <row r="689" spans="1:28" ht="15.75">
      <c r="A689" s="66">
        <v>165</v>
      </c>
      <c r="B689" s="66">
        <v>70</v>
      </c>
      <c r="C689" s="66">
        <v>14</v>
      </c>
      <c r="D689" s="66">
        <v>81</v>
      </c>
      <c r="E689" s="67" t="s">
        <v>360</v>
      </c>
      <c r="F689" s="69" t="s">
        <v>6405</v>
      </c>
      <c r="G689" s="68" t="s">
        <v>4919</v>
      </c>
      <c r="H689" s="65" t="s">
        <v>3012</v>
      </c>
      <c r="I689" s="101">
        <f t="shared" si="60"/>
        <v>142.42988549444161</v>
      </c>
      <c r="J689" s="63">
        <f t="shared" si="61"/>
        <v>183.85274249073598</v>
      </c>
      <c r="K689" s="63">
        <v>72.792207640800001</v>
      </c>
      <c r="L689" s="61">
        <f t="shared" si="62"/>
        <v>0.25</v>
      </c>
      <c r="M689" s="63">
        <f t="shared" si="63"/>
        <v>54.594155730600001</v>
      </c>
      <c r="N689" s="63">
        <f t="shared" si="64"/>
        <v>-20.877662292239989</v>
      </c>
      <c r="O689" s="62">
        <f t="shared" si="65"/>
        <v>-0.13740328825871767</v>
      </c>
      <c r="P689" s="63">
        <v>1.58</v>
      </c>
      <c r="X689" s="99" t="s">
        <v>2673</v>
      </c>
      <c r="Y689" s="99" t="s">
        <v>2670</v>
      </c>
      <c r="Z689" s="99">
        <v>72</v>
      </c>
      <c r="AB689" s="103"/>
    </row>
    <row r="690" spans="1:28" ht="15.75">
      <c r="A690" s="66">
        <v>165</v>
      </c>
      <c r="B690" s="66">
        <v>70</v>
      </c>
      <c r="C690" s="66">
        <v>14</v>
      </c>
      <c r="D690" s="66">
        <v>81</v>
      </c>
      <c r="E690" s="67" t="s">
        <v>360</v>
      </c>
      <c r="F690" s="69" t="s">
        <v>6405</v>
      </c>
      <c r="G690" s="68" t="s">
        <v>4920</v>
      </c>
      <c r="H690" s="65" t="s">
        <v>3014</v>
      </c>
      <c r="I690" s="101">
        <f t="shared" si="60"/>
        <v>139.29820296127295</v>
      </c>
      <c r="J690" s="63">
        <f t="shared" si="61"/>
        <v>178.63327160212157</v>
      </c>
      <c r="K690" s="63">
        <v>70.635401488479999</v>
      </c>
      <c r="L690" s="61">
        <f t="shared" si="62"/>
        <v>0.25</v>
      </c>
      <c r="M690" s="63">
        <f t="shared" si="63"/>
        <v>52.97655111636</v>
      </c>
      <c r="N690" s="63">
        <f t="shared" si="64"/>
        <v>-20.230620446544009</v>
      </c>
      <c r="O690" s="62">
        <f t="shared" si="65"/>
        <v>-0.13703522597314127</v>
      </c>
      <c r="P690" s="63">
        <v>1.58</v>
      </c>
      <c r="X690" s="99" t="s">
        <v>2671</v>
      </c>
      <c r="Y690" s="99" t="s">
        <v>2673</v>
      </c>
      <c r="Z690" s="99">
        <v>70</v>
      </c>
      <c r="AB690" s="103"/>
    </row>
    <row r="691" spans="1:28" ht="15.75">
      <c r="A691" s="66">
        <v>185</v>
      </c>
      <c r="B691" s="66">
        <v>70</v>
      </c>
      <c r="C691" s="66">
        <v>14</v>
      </c>
      <c r="D691" s="66">
        <v>88</v>
      </c>
      <c r="E691" s="67" t="s">
        <v>554</v>
      </c>
      <c r="F691" s="69" t="s">
        <v>6405</v>
      </c>
      <c r="G691" s="68" t="s">
        <v>4919</v>
      </c>
      <c r="H691" s="65" t="s">
        <v>3015</v>
      </c>
      <c r="I691" s="101">
        <f t="shared" si="60"/>
        <v>187.83928222538688</v>
      </c>
      <c r="J691" s="63">
        <f t="shared" si="61"/>
        <v>259.53507037564481</v>
      </c>
      <c r="K691" s="63">
        <v>104.06589684944002</v>
      </c>
      <c r="L691" s="61">
        <f t="shared" si="62"/>
        <v>0.25</v>
      </c>
      <c r="M691" s="63">
        <f t="shared" si="63"/>
        <v>78.049422637080013</v>
      </c>
      <c r="N691" s="63">
        <f t="shared" si="64"/>
        <v>-30.25976905483202</v>
      </c>
      <c r="O691" s="62">
        <f t="shared" si="65"/>
        <v>-0.14107658168644435</v>
      </c>
      <c r="P691" s="63">
        <v>1.58</v>
      </c>
      <c r="X691" s="99" t="s">
        <v>2672</v>
      </c>
      <c r="Y691" s="99" t="s">
        <v>2670</v>
      </c>
      <c r="Z691" s="99">
        <v>70</v>
      </c>
      <c r="AB691" s="103"/>
    </row>
    <row r="692" spans="1:28" ht="15.75">
      <c r="A692" s="66">
        <v>185</v>
      </c>
      <c r="B692" s="66">
        <v>70</v>
      </c>
      <c r="C692" s="66">
        <v>14</v>
      </c>
      <c r="D692" s="66">
        <v>88</v>
      </c>
      <c r="E692" s="67" t="s">
        <v>360</v>
      </c>
      <c r="F692" s="69" t="s">
        <v>6405</v>
      </c>
      <c r="G692" s="68" t="s">
        <v>4918</v>
      </c>
      <c r="H692" s="65" t="s">
        <v>3016</v>
      </c>
      <c r="I692" s="101">
        <f t="shared" si="60"/>
        <v>179.22715525917312</v>
      </c>
      <c r="J692" s="63">
        <f t="shared" si="61"/>
        <v>245.18152543195521</v>
      </c>
      <c r="K692" s="63">
        <v>98.134679930560011</v>
      </c>
      <c r="L692" s="61">
        <f t="shared" si="62"/>
        <v>0.25</v>
      </c>
      <c r="M692" s="63">
        <f t="shared" si="63"/>
        <v>73.601009947920005</v>
      </c>
      <c r="N692" s="63">
        <f t="shared" si="64"/>
        <v>-28.480403979168017</v>
      </c>
      <c r="O692" s="62">
        <f t="shared" si="65"/>
        <v>-0.14055418226997402</v>
      </c>
      <c r="P692" s="63">
        <v>1.58</v>
      </c>
      <c r="X692" s="99" t="s">
        <v>2673</v>
      </c>
      <c r="Y692" s="99" t="s">
        <v>2670</v>
      </c>
      <c r="Z692" s="99">
        <v>70</v>
      </c>
      <c r="AB692" s="103"/>
    </row>
    <row r="693" spans="1:28" ht="15.75">
      <c r="A693" s="66">
        <v>135</v>
      </c>
      <c r="B693" s="66">
        <v>70</v>
      </c>
      <c r="C693" s="66">
        <v>15</v>
      </c>
      <c r="D693" s="66">
        <v>70</v>
      </c>
      <c r="E693" s="67" t="s">
        <v>360</v>
      </c>
      <c r="F693" s="69" t="s">
        <v>6405</v>
      </c>
      <c r="G693" s="68" t="s">
        <v>4920</v>
      </c>
      <c r="H693" s="65" t="s">
        <v>3017</v>
      </c>
      <c r="I693" s="101">
        <f t="shared" si="60"/>
        <v>205.84645679110653</v>
      </c>
      <c r="J693" s="63">
        <f t="shared" si="61"/>
        <v>289.54702798517758</v>
      </c>
      <c r="K693" s="63">
        <v>116.46753222528001</v>
      </c>
      <c r="L693" s="61">
        <f t="shared" si="62"/>
        <v>0.25</v>
      </c>
      <c r="M693" s="63">
        <f t="shared" si="63"/>
        <v>87.350649168960004</v>
      </c>
      <c r="N693" s="63">
        <f t="shared" si="64"/>
        <v>-33.980259667584022</v>
      </c>
      <c r="O693" s="62">
        <f t="shared" si="65"/>
        <v>-0.14200150657350719</v>
      </c>
      <c r="P693" s="63">
        <v>1.58</v>
      </c>
      <c r="X693" s="99" t="s">
        <v>2671</v>
      </c>
      <c r="Y693" s="99" t="s">
        <v>2673</v>
      </c>
      <c r="Z693" s="99">
        <v>70</v>
      </c>
      <c r="AB693" s="103"/>
    </row>
    <row r="694" spans="1:28" ht="15.75">
      <c r="A694" s="66">
        <v>165</v>
      </c>
      <c r="B694" s="66">
        <v>65</v>
      </c>
      <c r="C694" s="66">
        <v>13</v>
      </c>
      <c r="D694" s="66">
        <v>77</v>
      </c>
      <c r="E694" s="67" t="s">
        <v>360</v>
      </c>
      <c r="F694" s="69" t="s">
        <v>6405</v>
      </c>
      <c r="G694" s="68" t="s">
        <v>4918</v>
      </c>
      <c r="H694" s="65" t="s">
        <v>3018</v>
      </c>
      <c r="I694" s="101">
        <f t="shared" si="60"/>
        <v>148.69325056077889</v>
      </c>
      <c r="J694" s="63">
        <f t="shared" si="61"/>
        <v>194.2916842679648</v>
      </c>
      <c r="K694" s="63">
        <v>77.105819945440004</v>
      </c>
      <c r="L694" s="61">
        <f t="shared" si="62"/>
        <v>0.25</v>
      </c>
      <c r="M694" s="63">
        <f t="shared" si="63"/>
        <v>57.829364959080003</v>
      </c>
      <c r="N694" s="63">
        <f t="shared" si="64"/>
        <v>-22.171745983631979</v>
      </c>
      <c r="O694" s="62">
        <f t="shared" si="65"/>
        <v>-0.13808008686153594</v>
      </c>
      <c r="P694" s="63">
        <v>1.58</v>
      </c>
      <c r="X694" s="99" t="s">
        <v>2671</v>
      </c>
      <c r="Y694" s="99" t="s">
        <v>2670</v>
      </c>
      <c r="Z694" s="99">
        <v>70</v>
      </c>
      <c r="AB694" s="103"/>
    </row>
    <row r="695" spans="1:28" ht="15.75">
      <c r="A695" s="66">
        <v>175</v>
      </c>
      <c r="B695" s="66">
        <v>65</v>
      </c>
      <c r="C695" s="66">
        <v>13</v>
      </c>
      <c r="D695" s="66">
        <v>80</v>
      </c>
      <c r="E695" s="67" t="s">
        <v>360</v>
      </c>
      <c r="F695" s="69" t="s">
        <v>6405</v>
      </c>
      <c r="G695" s="68" t="s">
        <v>4919</v>
      </c>
      <c r="H695" s="65" t="s">
        <v>3019</v>
      </c>
      <c r="I695" s="101">
        <f t="shared" si="60"/>
        <v>169.8321076596672</v>
      </c>
      <c r="J695" s="63">
        <f t="shared" si="61"/>
        <v>229.52311276611198</v>
      </c>
      <c r="K695" s="63">
        <v>91.664261473600007</v>
      </c>
      <c r="L695" s="61">
        <f t="shared" si="62"/>
        <v>0.25</v>
      </c>
      <c r="M695" s="63">
        <f t="shared" si="63"/>
        <v>68.748196105200009</v>
      </c>
      <c r="N695" s="63">
        <f t="shared" si="64"/>
        <v>-26.539278442080018</v>
      </c>
      <c r="O695" s="62">
        <f t="shared" si="65"/>
        <v>-0.13990977434869506</v>
      </c>
      <c r="P695" s="63">
        <v>1.58</v>
      </c>
      <c r="X695" s="99" t="s">
        <v>2673</v>
      </c>
      <c r="Y695" s="99" t="s">
        <v>2670</v>
      </c>
      <c r="Z695" s="99">
        <v>70</v>
      </c>
      <c r="AB695" s="103"/>
    </row>
    <row r="696" spans="1:28" ht="15.75">
      <c r="A696" s="66">
        <v>155</v>
      </c>
      <c r="B696" s="66">
        <v>65</v>
      </c>
      <c r="C696" s="66">
        <v>14</v>
      </c>
      <c r="D696" s="66">
        <v>75</v>
      </c>
      <c r="E696" s="67" t="s">
        <v>360</v>
      </c>
      <c r="F696" s="69" t="s">
        <v>6405</v>
      </c>
      <c r="G696" s="68" t="s">
        <v>4919</v>
      </c>
      <c r="H696" s="65" t="s">
        <v>3020</v>
      </c>
      <c r="I696" s="101">
        <f t="shared" si="60"/>
        <v>141.64696486114946</v>
      </c>
      <c r="J696" s="63">
        <f t="shared" si="61"/>
        <v>182.5478747685824</v>
      </c>
      <c r="K696" s="63">
        <v>72.253006102720008</v>
      </c>
      <c r="L696" s="61">
        <f t="shared" si="62"/>
        <v>0.25</v>
      </c>
      <c r="M696" s="63">
        <f t="shared" si="63"/>
        <v>54.189754577040006</v>
      </c>
      <c r="N696" s="63">
        <f t="shared" si="64"/>
        <v>-20.715901830815994</v>
      </c>
      <c r="O696" s="62">
        <f t="shared" si="65"/>
        <v>-0.13731324589269558</v>
      </c>
      <c r="P696" s="63">
        <v>1.58</v>
      </c>
      <c r="X696" s="99" t="s">
        <v>2673</v>
      </c>
      <c r="Y696" s="99" t="s">
        <v>2670</v>
      </c>
      <c r="Z696" s="99">
        <v>70</v>
      </c>
      <c r="AB696" s="103"/>
    </row>
    <row r="697" spans="1:28" ht="15.75">
      <c r="A697" s="66">
        <v>165</v>
      </c>
      <c r="B697" s="66">
        <v>65</v>
      </c>
      <c r="C697" s="66">
        <v>14</v>
      </c>
      <c r="D697" s="66">
        <v>79</v>
      </c>
      <c r="E697" s="67" t="s">
        <v>360</v>
      </c>
      <c r="F697" s="69" t="s">
        <v>6405</v>
      </c>
      <c r="G697" s="68" t="s">
        <v>4918</v>
      </c>
      <c r="H697" s="65" t="s">
        <v>3021</v>
      </c>
      <c r="I697" s="101">
        <f t="shared" si="60"/>
        <v>139.29820296127295</v>
      </c>
      <c r="J697" s="63">
        <f t="shared" si="61"/>
        <v>178.63327160212157</v>
      </c>
      <c r="K697" s="63">
        <v>70.635401488479999</v>
      </c>
      <c r="L697" s="61">
        <f t="shared" si="62"/>
        <v>0.25</v>
      </c>
      <c r="M697" s="63">
        <f t="shared" si="63"/>
        <v>52.97655111636</v>
      </c>
      <c r="N697" s="63">
        <f t="shared" si="64"/>
        <v>-20.230620446544009</v>
      </c>
      <c r="O697" s="62">
        <f t="shared" si="65"/>
        <v>-0.13703522597314127</v>
      </c>
      <c r="P697" s="63">
        <v>1.58</v>
      </c>
      <c r="X697" s="99" t="s">
        <v>2673</v>
      </c>
      <c r="Y697" s="99" t="s">
        <v>2670</v>
      </c>
      <c r="Z697" s="99">
        <v>70</v>
      </c>
      <c r="AB697" s="103"/>
    </row>
    <row r="698" spans="1:28" ht="15.75">
      <c r="A698" s="66">
        <v>175</v>
      </c>
      <c r="B698" s="66">
        <v>65</v>
      </c>
      <c r="C698" s="66">
        <v>14</v>
      </c>
      <c r="D698" s="66">
        <v>82</v>
      </c>
      <c r="E698" s="67" t="s">
        <v>554</v>
      </c>
      <c r="F698" s="69" t="s">
        <v>6405</v>
      </c>
      <c r="G698" s="68" t="s">
        <v>4919</v>
      </c>
      <c r="H698" s="65" t="s">
        <v>3023</v>
      </c>
      <c r="I698" s="101">
        <f t="shared" si="60"/>
        <v>190.18804412526336</v>
      </c>
      <c r="J698" s="63">
        <f t="shared" si="61"/>
        <v>263.44967354210564</v>
      </c>
      <c r="K698" s="63">
        <v>105.68350146368002</v>
      </c>
      <c r="L698" s="61">
        <f t="shared" si="62"/>
        <v>0.25</v>
      </c>
      <c r="M698" s="63">
        <f t="shared" si="63"/>
        <v>79.262626097760005</v>
      </c>
      <c r="N698" s="63">
        <f t="shared" si="64"/>
        <v>-30.745050439104006</v>
      </c>
      <c r="O698" s="62">
        <f t="shared" si="65"/>
        <v>-0.14120917491047924</v>
      </c>
      <c r="P698" s="63">
        <v>1.58</v>
      </c>
      <c r="X698" s="99" t="s">
        <v>2671</v>
      </c>
      <c r="Y698" s="99" t="s">
        <v>2670</v>
      </c>
      <c r="Z698" s="99">
        <v>70</v>
      </c>
      <c r="AB698" s="103"/>
    </row>
    <row r="699" spans="1:28" ht="15.75">
      <c r="A699" s="66">
        <v>175</v>
      </c>
      <c r="B699" s="66">
        <v>65</v>
      </c>
      <c r="C699" s="66">
        <v>14</v>
      </c>
      <c r="D699" s="66">
        <v>82</v>
      </c>
      <c r="E699" s="67" t="s">
        <v>360</v>
      </c>
      <c r="F699" s="69" t="s">
        <v>6405</v>
      </c>
      <c r="G699" s="68" t="s">
        <v>4918</v>
      </c>
      <c r="H699" s="65" t="s">
        <v>3024</v>
      </c>
      <c r="I699" s="101">
        <f t="shared" si="60"/>
        <v>135.82150455580609</v>
      </c>
      <c r="J699" s="63">
        <f t="shared" si="61"/>
        <v>172.83877425967677</v>
      </c>
      <c r="K699" s="63">
        <v>68.240981099039999</v>
      </c>
      <c r="L699" s="61">
        <f t="shared" si="62"/>
        <v>0.25</v>
      </c>
      <c r="M699" s="63">
        <f t="shared" si="63"/>
        <v>51.180735824279999</v>
      </c>
      <c r="N699" s="63">
        <f t="shared" si="64"/>
        <v>-19.512294329711978</v>
      </c>
      <c r="O699" s="62">
        <f t="shared" si="65"/>
        <v>-0.13660057611540044</v>
      </c>
      <c r="P699" s="63">
        <v>1.58</v>
      </c>
      <c r="X699" s="99" t="s">
        <v>2671</v>
      </c>
      <c r="Y699" s="99" t="s">
        <v>2672</v>
      </c>
      <c r="Z699" s="99">
        <v>70</v>
      </c>
      <c r="AB699" s="103"/>
    </row>
    <row r="700" spans="1:28" ht="15.75">
      <c r="A700" s="66">
        <v>175</v>
      </c>
      <c r="B700" s="66">
        <v>65</v>
      </c>
      <c r="C700" s="66">
        <v>14</v>
      </c>
      <c r="D700" s="66">
        <v>82</v>
      </c>
      <c r="E700" s="67" t="s">
        <v>360</v>
      </c>
      <c r="F700" s="69" t="s">
        <v>6405</v>
      </c>
      <c r="G700" s="68" t="s">
        <v>4921</v>
      </c>
      <c r="H700" s="65" t="s">
        <v>3025</v>
      </c>
      <c r="I700" s="101">
        <f t="shared" si="60"/>
        <v>135.82150455580609</v>
      </c>
      <c r="J700" s="63">
        <f t="shared" si="61"/>
        <v>172.83877425967677</v>
      </c>
      <c r="K700" s="63">
        <v>68.240981099039999</v>
      </c>
      <c r="L700" s="61">
        <f t="shared" si="62"/>
        <v>0.25</v>
      </c>
      <c r="M700" s="63">
        <f t="shared" si="63"/>
        <v>51.180735824279999</v>
      </c>
      <c r="N700" s="63">
        <f t="shared" si="64"/>
        <v>-19.512294329711978</v>
      </c>
      <c r="O700" s="62">
        <f t="shared" si="65"/>
        <v>-0.13660057611540044</v>
      </c>
      <c r="P700" s="63">
        <v>1.58</v>
      </c>
      <c r="X700" s="99" t="s">
        <v>2673</v>
      </c>
      <c r="Y700" s="99" t="s">
        <v>2672</v>
      </c>
      <c r="Z700" s="99">
        <v>70</v>
      </c>
      <c r="AB700" s="103"/>
    </row>
    <row r="701" spans="1:28" ht="15.75">
      <c r="A701" s="66">
        <v>185</v>
      </c>
      <c r="B701" s="66">
        <v>65</v>
      </c>
      <c r="C701" s="66">
        <v>14</v>
      </c>
      <c r="D701" s="66">
        <v>86</v>
      </c>
      <c r="E701" s="67" t="s">
        <v>360</v>
      </c>
      <c r="F701" s="69" t="s">
        <v>6405</v>
      </c>
      <c r="G701" s="68" t="s">
        <v>4919</v>
      </c>
      <c r="H701" s="65" t="s">
        <v>3026</v>
      </c>
      <c r="I701" s="101">
        <f t="shared" si="60"/>
        <v>157.30537752699269</v>
      </c>
      <c r="J701" s="63">
        <f t="shared" si="61"/>
        <v>208.64522921165442</v>
      </c>
      <c r="K701" s="63">
        <v>83.037036864320015</v>
      </c>
      <c r="L701" s="61">
        <f t="shared" si="62"/>
        <v>0.25</v>
      </c>
      <c r="M701" s="63">
        <f t="shared" si="63"/>
        <v>62.277777648240011</v>
      </c>
      <c r="N701" s="63">
        <f t="shared" si="64"/>
        <v>-23.951111059295982</v>
      </c>
      <c r="O701" s="62">
        <f t="shared" si="65"/>
        <v>-0.13890010565422187</v>
      </c>
      <c r="P701" s="63">
        <v>1.58</v>
      </c>
      <c r="X701" s="99" t="s">
        <v>2673</v>
      </c>
      <c r="Y701" s="99" t="s">
        <v>2670</v>
      </c>
      <c r="Z701" s="99">
        <v>70</v>
      </c>
      <c r="AB701" s="103"/>
    </row>
    <row r="702" spans="1:28" ht="15.75">
      <c r="A702" s="66">
        <v>195</v>
      </c>
      <c r="B702" s="66">
        <v>65</v>
      </c>
      <c r="C702" s="66">
        <v>14</v>
      </c>
      <c r="D702" s="66">
        <v>89</v>
      </c>
      <c r="E702" s="67" t="s">
        <v>554</v>
      </c>
      <c r="F702" s="69" t="s">
        <v>6405</v>
      </c>
      <c r="G702" s="68" t="s">
        <v>4921</v>
      </c>
      <c r="H702" s="65" t="s">
        <v>3027</v>
      </c>
      <c r="I702" s="101">
        <f t="shared" si="60"/>
        <v>214.4585837573203</v>
      </c>
      <c r="J702" s="63">
        <f t="shared" si="61"/>
        <v>303.90057292886718</v>
      </c>
      <c r="K702" s="63">
        <v>122.39874914416001</v>
      </c>
      <c r="L702" s="61">
        <f t="shared" si="62"/>
        <v>0.25</v>
      </c>
      <c r="M702" s="63">
        <f t="shared" si="63"/>
        <v>91.799061858120012</v>
      </c>
      <c r="N702" s="63">
        <f t="shared" si="64"/>
        <v>-35.759624743248054</v>
      </c>
      <c r="O702" s="62">
        <f t="shared" si="65"/>
        <v>-0.14237928386353513</v>
      </c>
      <c r="P702" s="63">
        <v>1.58</v>
      </c>
      <c r="X702" s="99" t="s">
        <v>2673</v>
      </c>
      <c r="Y702" s="99" t="s">
        <v>2670</v>
      </c>
      <c r="Z702" s="99">
        <v>71</v>
      </c>
      <c r="AB702" s="103"/>
    </row>
    <row r="703" spans="1:28" ht="15.75">
      <c r="A703" s="66">
        <v>145</v>
      </c>
      <c r="B703" s="66">
        <v>65</v>
      </c>
      <c r="C703" s="66">
        <v>15</v>
      </c>
      <c r="D703" s="66">
        <v>72</v>
      </c>
      <c r="E703" s="67" t="s">
        <v>360</v>
      </c>
      <c r="F703" s="69" t="s">
        <v>6405</v>
      </c>
      <c r="G703" s="68" t="s">
        <v>4920</v>
      </c>
      <c r="H703" s="65" t="s">
        <v>3028</v>
      </c>
      <c r="I703" s="101">
        <f t="shared" si="60"/>
        <v>166.70042512649854</v>
      </c>
      <c r="J703" s="63">
        <f t="shared" si="61"/>
        <v>224.3036418774976</v>
      </c>
      <c r="K703" s="63">
        <v>89.507455321280005</v>
      </c>
      <c r="L703" s="61">
        <f t="shared" si="62"/>
        <v>0.25</v>
      </c>
      <c r="M703" s="63">
        <f t="shared" si="63"/>
        <v>67.130591490960001</v>
      </c>
      <c r="N703" s="63">
        <f t="shared" si="64"/>
        <v>-25.892236596384009</v>
      </c>
      <c r="O703" s="62">
        <f t="shared" si="65"/>
        <v>-0.13967497816524607</v>
      </c>
      <c r="P703" s="63">
        <v>1.58</v>
      </c>
      <c r="X703" s="99" t="s">
        <v>2671</v>
      </c>
      <c r="Y703" s="99" t="s">
        <v>2670</v>
      </c>
      <c r="Z703" s="99">
        <v>70</v>
      </c>
      <c r="AB703" s="103"/>
    </row>
    <row r="704" spans="1:28" ht="15.75">
      <c r="A704" s="66">
        <v>175</v>
      </c>
      <c r="B704" s="66">
        <v>65</v>
      </c>
      <c r="C704" s="66">
        <v>15</v>
      </c>
      <c r="D704" s="66">
        <v>84</v>
      </c>
      <c r="E704" s="67" t="s">
        <v>554</v>
      </c>
      <c r="F704" s="69" t="s">
        <v>6405</v>
      </c>
      <c r="G704" s="68" t="s">
        <v>4921</v>
      </c>
      <c r="H704" s="65" t="s">
        <v>3029</v>
      </c>
      <c r="I704" s="101">
        <f t="shared" si="60"/>
        <v>185.49052032551037</v>
      </c>
      <c r="J704" s="63">
        <f t="shared" si="61"/>
        <v>255.62046720918397</v>
      </c>
      <c r="K704" s="63">
        <v>102.4482922352</v>
      </c>
      <c r="L704" s="61">
        <f t="shared" si="62"/>
        <v>0.25</v>
      </c>
      <c r="M704" s="63">
        <f t="shared" si="63"/>
        <v>76.836219176399993</v>
      </c>
      <c r="N704" s="63">
        <f t="shared" si="64"/>
        <v>-29.774487670560006</v>
      </c>
      <c r="O704" s="62">
        <f t="shared" si="65"/>
        <v>-0.14093992736463951</v>
      </c>
      <c r="P704" s="63">
        <v>1.58</v>
      </c>
      <c r="X704" s="99" t="s">
        <v>2671</v>
      </c>
      <c r="Y704" s="99" t="s">
        <v>2672</v>
      </c>
      <c r="Z704" s="99">
        <v>70</v>
      </c>
      <c r="AB704" s="103"/>
    </row>
    <row r="705" spans="1:28" ht="15.75">
      <c r="A705" s="66">
        <v>175</v>
      </c>
      <c r="B705" s="66">
        <v>65</v>
      </c>
      <c r="C705" s="66">
        <v>15</v>
      </c>
      <c r="D705" s="66">
        <v>84</v>
      </c>
      <c r="E705" s="67" t="s">
        <v>360</v>
      </c>
      <c r="F705" s="69" t="s">
        <v>6405</v>
      </c>
      <c r="G705" s="68" t="s">
        <v>4919</v>
      </c>
      <c r="H705" s="65" t="s">
        <v>3030</v>
      </c>
      <c r="I705" s="101">
        <f t="shared" si="60"/>
        <v>159.65413942686911</v>
      </c>
      <c r="J705" s="63">
        <f t="shared" si="61"/>
        <v>212.5598323781152</v>
      </c>
      <c r="K705" s="63">
        <v>84.654641478560009</v>
      </c>
      <c r="L705" s="61">
        <f t="shared" si="62"/>
        <v>0.25</v>
      </c>
      <c r="M705" s="63">
        <f t="shared" si="63"/>
        <v>63.49098110892001</v>
      </c>
      <c r="N705" s="63">
        <f t="shared" si="64"/>
        <v>-24.436392443568025</v>
      </c>
      <c r="O705" s="62">
        <f t="shared" si="65"/>
        <v>-0.13910452659804404</v>
      </c>
      <c r="P705" s="63">
        <v>1.58</v>
      </c>
      <c r="X705" s="99" t="s">
        <v>2673</v>
      </c>
      <c r="Y705" s="99" t="s">
        <v>2670</v>
      </c>
      <c r="Z705" s="99">
        <v>70</v>
      </c>
      <c r="AB705" s="103"/>
    </row>
    <row r="706" spans="1:28" ht="15.75">
      <c r="A706" s="66">
        <v>185</v>
      </c>
      <c r="B706" s="66">
        <v>65</v>
      </c>
      <c r="C706" s="66">
        <v>15</v>
      </c>
      <c r="D706" s="66">
        <v>88</v>
      </c>
      <c r="E706" s="67" t="s">
        <v>554</v>
      </c>
      <c r="F706" s="69" t="s">
        <v>6405</v>
      </c>
      <c r="G706" s="68" t="s">
        <v>4918</v>
      </c>
      <c r="H706" s="65" t="s">
        <v>3031</v>
      </c>
      <c r="I706" s="101">
        <f t="shared" si="60"/>
        <v>184.98626635830527</v>
      </c>
      <c r="J706" s="63">
        <f t="shared" si="61"/>
        <v>254.78004393050884</v>
      </c>
      <c r="K706" s="63">
        <v>102.10100988864002</v>
      </c>
      <c r="L706" s="61">
        <f t="shared" si="62"/>
        <v>0.25</v>
      </c>
      <c r="M706" s="63">
        <f t="shared" si="63"/>
        <v>76.575757416480016</v>
      </c>
      <c r="N706" s="63">
        <f t="shared" si="64"/>
        <v>-29.670302966592033</v>
      </c>
      <c r="O706" s="62">
        <f t="shared" si="65"/>
        <v>-0.14091004160187823</v>
      </c>
      <c r="P706" s="63">
        <v>1.58</v>
      </c>
      <c r="X706" s="99" t="s">
        <v>2673</v>
      </c>
      <c r="Y706" s="99" t="s">
        <v>2670</v>
      </c>
      <c r="Z706" s="99">
        <v>70</v>
      </c>
      <c r="AB706" s="103"/>
    </row>
    <row r="707" spans="1:28" ht="15.75">
      <c r="A707" s="66">
        <v>185</v>
      </c>
      <c r="B707" s="66">
        <v>65</v>
      </c>
      <c r="C707" s="66">
        <v>15</v>
      </c>
      <c r="D707" s="66">
        <v>88</v>
      </c>
      <c r="E707" s="67" t="s">
        <v>554</v>
      </c>
      <c r="F707" s="69" t="s">
        <v>6405</v>
      </c>
      <c r="G707" s="68" t="s">
        <v>4921</v>
      </c>
      <c r="H707" s="65" t="s">
        <v>3032</v>
      </c>
      <c r="I707" s="101">
        <f t="shared" si="60"/>
        <v>184.22988540749759</v>
      </c>
      <c r="J707" s="63">
        <f t="shared" si="61"/>
        <v>253.519409012496</v>
      </c>
      <c r="K707" s="63">
        <v>101.58008636880001</v>
      </c>
      <c r="L707" s="61">
        <f t="shared" si="62"/>
        <v>0.25</v>
      </c>
      <c r="M707" s="63">
        <f t="shared" si="63"/>
        <v>76.185064776600001</v>
      </c>
      <c r="N707" s="63">
        <f t="shared" si="64"/>
        <v>-29.514025910640015</v>
      </c>
      <c r="O707" s="62">
        <f t="shared" si="65"/>
        <v>-0.1408648414375018</v>
      </c>
      <c r="P707" s="63">
        <v>1.58</v>
      </c>
      <c r="X707" s="99">
        <v>0</v>
      </c>
      <c r="Y707" s="99">
        <v>0</v>
      </c>
      <c r="Z707" s="99">
        <v>0</v>
      </c>
      <c r="AB707" s="103"/>
    </row>
    <row r="708" spans="1:28" ht="15.75">
      <c r="A708" s="66">
        <v>185</v>
      </c>
      <c r="B708" s="66">
        <v>65</v>
      </c>
      <c r="C708" s="66">
        <v>15</v>
      </c>
      <c r="D708" s="66">
        <v>88</v>
      </c>
      <c r="E708" s="67" t="s">
        <v>360</v>
      </c>
      <c r="F708" s="69" t="s">
        <v>6405</v>
      </c>
      <c r="G708" s="68" t="s">
        <v>4918</v>
      </c>
      <c r="H708" s="65" t="s">
        <v>3033</v>
      </c>
      <c r="I708" s="101">
        <f t="shared" si="60"/>
        <v>158.08829816028481</v>
      </c>
      <c r="J708" s="63">
        <f t="shared" si="61"/>
        <v>209.950096933808</v>
      </c>
      <c r="K708" s="63">
        <v>83.576238402400008</v>
      </c>
      <c r="L708" s="61">
        <f t="shared" si="62"/>
        <v>0.25</v>
      </c>
      <c r="M708" s="63">
        <f t="shared" si="63"/>
        <v>62.682178801800006</v>
      </c>
      <c r="N708" s="63">
        <f t="shared" si="64"/>
        <v>-24.112871520720006</v>
      </c>
      <c r="O708" s="62">
        <f t="shared" si="65"/>
        <v>-0.13896909297103038</v>
      </c>
      <c r="P708" s="63">
        <v>1.58</v>
      </c>
      <c r="X708" s="99" t="s">
        <v>2673</v>
      </c>
      <c r="Y708" s="99" t="s">
        <v>2672</v>
      </c>
      <c r="Z708" s="99">
        <v>70</v>
      </c>
      <c r="AB708" s="103"/>
    </row>
    <row r="709" spans="1:28" ht="15.75">
      <c r="A709" s="66">
        <v>185</v>
      </c>
      <c r="B709" s="66">
        <v>65</v>
      </c>
      <c r="C709" s="66">
        <v>15</v>
      </c>
      <c r="D709" s="66">
        <v>88</v>
      </c>
      <c r="E709" s="67" t="s">
        <v>465</v>
      </c>
      <c r="F709" s="69" t="s">
        <v>6405</v>
      </c>
      <c r="G709" s="68" t="s">
        <v>4921</v>
      </c>
      <c r="H709" s="65" t="s">
        <v>3034</v>
      </c>
      <c r="I709" s="101">
        <f t="shared" si="60"/>
        <v>226.20239325670272</v>
      </c>
      <c r="J709" s="63">
        <f t="shared" si="61"/>
        <v>323.47358876117124</v>
      </c>
      <c r="K709" s="63">
        <v>130.48677221536002</v>
      </c>
      <c r="L709" s="61">
        <f t="shared" si="62"/>
        <v>0.25</v>
      </c>
      <c r="M709" s="63">
        <f t="shared" si="63"/>
        <v>97.865079161520015</v>
      </c>
      <c r="N709" s="63">
        <f t="shared" si="64"/>
        <v>-38.186031664608038</v>
      </c>
      <c r="O709" s="62">
        <f t="shared" si="65"/>
        <v>-0.14284040465600459</v>
      </c>
      <c r="P709" s="63">
        <v>1.58</v>
      </c>
      <c r="X709" s="99" t="s">
        <v>2673</v>
      </c>
      <c r="Y709" s="99" t="s">
        <v>2670</v>
      </c>
      <c r="Z709" s="99">
        <v>70</v>
      </c>
      <c r="AB709" s="103"/>
    </row>
    <row r="710" spans="1:28" ht="15.75">
      <c r="A710" s="66">
        <v>195</v>
      </c>
      <c r="B710" s="66">
        <v>65</v>
      </c>
      <c r="C710" s="66">
        <v>15</v>
      </c>
      <c r="D710" s="66">
        <v>91</v>
      </c>
      <c r="E710" s="67" t="s">
        <v>554</v>
      </c>
      <c r="F710" s="69" t="s">
        <v>6405</v>
      </c>
      <c r="G710" s="68" t="s">
        <v>4918</v>
      </c>
      <c r="H710" s="65" t="s">
        <v>3036</v>
      </c>
      <c r="I710" s="101">
        <f t="shared" si="60"/>
        <v>158.51293308003648</v>
      </c>
      <c r="J710" s="63">
        <f t="shared" si="61"/>
        <v>210.65782180006082</v>
      </c>
      <c r="K710" s="63">
        <v>83.868686694240012</v>
      </c>
      <c r="L710" s="61">
        <f t="shared" si="62"/>
        <v>0.25</v>
      </c>
      <c r="M710" s="63">
        <f t="shared" si="63"/>
        <v>62.901515020680009</v>
      </c>
      <c r="N710" s="63">
        <f t="shared" si="64"/>
        <v>-24.200606008272018</v>
      </c>
      <c r="O710" s="62">
        <f t="shared" si="65"/>
        <v>-0.13900615234596853</v>
      </c>
      <c r="P710" s="63">
        <v>1.58</v>
      </c>
      <c r="X710" s="99" t="s">
        <v>2673</v>
      </c>
      <c r="Y710" s="99" t="s">
        <v>2670</v>
      </c>
      <c r="Z710" s="99">
        <v>71</v>
      </c>
      <c r="AB710" s="103"/>
    </row>
    <row r="711" spans="1:28" ht="15.75">
      <c r="A711" s="66">
        <v>195</v>
      </c>
      <c r="B711" s="66">
        <v>65</v>
      </c>
      <c r="C711" s="66">
        <v>15</v>
      </c>
      <c r="D711" s="66">
        <v>91</v>
      </c>
      <c r="E711" s="67" t="s">
        <v>554</v>
      </c>
      <c r="F711" s="69" t="s">
        <v>6405</v>
      </c>
      <c r="G711" s="68" t="s">
        <v>4921</v>
      </c>
      <c r="H711" s="65" t="s">
        <v>3037</v>
      </c>
      <c r="I711" s="101">
        <f t="shared" si="60"/>
        <v>158.51293308003648</v>
      </c>
      <c r="J711" s="63">
        <f t="shared" si="61"/>
        <v>210.65782180006082</v>
      </c>
      <c r="K711" s="63">
        <v>83.868686694240012</v>
      </c>
      <c r="L711" s="61">
        <f t="shared" si="62"/>
        <v>0.25</v>
      </c>
      <c r="M711" s="63">
        <f t="shared" si="63"/>
        <v>62.901515020680009</v>
      </c>
      <c r="N711" s="63">
        <f t="shared" si="64"/>
        <v>-24.200606008272018</v>
      </c>
      <c r="O711" s="62">
        <f t="shared" si="65"/>
        <v>-0.13900615234596853</v>
      </c>
      <c r="P711" s="63">
        <v>1.58</v>
      </c>
      <c r="X711" s="99" t="s">
        <v>2673</v>
      </c>
      <c r="Y711" s="99" t="s">
        <v>2670</v>
      </c>
      <c r="Z711" s="99">
        <v>71</v>
      </c>
      <c r="AB711" s="103"/>
    </row>
    <row r="712" spans="1:28" ht="15.75">
      <c r="A712" s="66">
        <v>195</v>
      </c>
      <c r="B712" s="66">
        <v>65</v>
      </c>
      <c r="C712" s="66">
        <v>15</v>
      </c>
      <c r="D712" s="66">
        <v>91</v>
      </c>
      <c r="E712" s="67" t="s">
        <v>360</v>
      </c>
      <c r="F712" s="69" t="s">
        <v>6405</v>
      </c>
      <c r="G712" s="68" t="s">
        <v>4918</v>
      </c>
      <c r="H712" s="65" t="s">
        <v>3038</v>
      </c>
      <c r="I712" s="101">
        <f t="shared" si="60"/>
        <v>164.35166322662212</v>
      </c>
      <c r="J712" s="63">
        <f t="shared" si="61"/>
        <v>220.38903871103685</v>
      </c>
      <c r="K712" s="63">
        <v>87.889850707040026</v>
      </c>
      <c r="L712" s="61">
        <f t="shared" si="62"/>
        <v>0.25</v>
      </c>
      <c r="M712" s="63">
        <f t="shared" si="63"/>
        <v>65.917388030280023</v>
      </c>
      <c r="N712" s="63">
        <f t="shared" si="64"/>
        <v>-25.406955212112024</v>
      </c>
      <c r="O712" s="62">
        <f t="shared" si="65"/>
        <v>-0.13949158264156447</v>
      </c>
      <c r="P712" s="63">
        <v>1.58</v>
      </c>
      <c r="X712" s="99" t="s">
        <v>2673</v>
      </c>
      <c r="Y712" s="99" t="s">
        <v>2670</v>
      </c>
      <c r="Z712" s="99">
        <v>71</v>
      </c>
      <c r="AB712" s="103"/>
    </row>
    <row r="713" spans="1:28" ht="15.75">
      <c r="A713" s="66">
        <v>195</v>
      </c>
      <c r="B713" s="66">
        <v>65</v>
      </c>
      <c r="C713" s="66">
        <v>15</v>
      </c>
      <c r="D713" s="66">
        <v>91</v>
      </c>
      <c r="E713" s="67" t="s">
        <v>465</v>
      </c>
      <c r="F713" s="69" t="s">
        <v>6405</v>
      </c>
      <c r="G713" s="68" t="s">
        <v>4921</v>
      </c>
      <c r="H713" s="65" t="s">
        <v>3039</v>
      </c>
      <c r="I713" s="101">
        <f t="shared" si="60"/>
        <v>176.87839335929664</v>
      </c>
      <c r="J713" s="63">
        <f t="shared" si="61"/>
        <v>241.26692226549443</v>
      </c>
      <c r="K713" s="63">
        <v>96.517075316320017</v>
      </c>
      <c r="L713" s="61">
        <f t="shared" si="62"/>
        <v>0.25</v>
      </c>
      <c r="M713" s="63">
        <f t="shared" si="63"/>
        <v>72.387806487240013</v>
      </c>
      <c r="N713" s="63">
        <f t="shared" si="64"/>
        <v>-27.995122594896031</v>
      </c>
      <c r="O713" s="62">
        <f t="shared" si="65"/>
        <v>-0.14040092202340335</v>
      </c>
      <c r="P713" s="63">
        <v>1.58</v>
      </c>
      <c r="X713" s="99" t="s">
        <v>2673</v>
      </c>
      <c r="Y713" s="99" t="s">
        <v>2670</v>
      </c>
      <c r="Z713" s="99">
        <v>71</v>
      </c>
      <c r="AB713" s="103"/>
    </row>
    <row r="714" spans="1:28" ht="15.75">
      <c r="A714" s="66">
        <v>205</v>
      </c>
      <c r="B714" s="66">
        <v>65</v>
      </c>
      <c r="C714" s="66">
        <v>15</v>
      </c>
      <c r="D714" s="66">
        <v>94</v>
      </c>
      <c r="E714" s="67" t="s">
        <v>554</v>
      </c>
      <c r="F714" s="69" t="s">
        <v>6405</v>
      </c>
      <c r="G714" s="68" t="s">
        <v>4921</v>
      </c>
      <c r="H714" s="65" t="s">
        <v>3040</v>
      </c>
      <c r="I714" s="101">
        <f t="shared" si="60"/>
        <v>228.55115515657923</v>
      </c>
      <c r="J714" s="63">
        <f t="shared" si="61"/>
        <v>327.38819192763208</v>
      </c>
      <c r="K714" s="63">
        <v>132.10437682960003</v>
      </c>
      <c r="L714" s="61">
        <f t="shared" si="62"/>
        <v>0.25</v>
      </c>
      <c r="M714" s="63">
        <f t="shared" si="63"/>
        <v>99.078282622200021</v>
      </c>
      <c r="N714" s="63">
        <f t="shared" si="64"/>
        <v>-38.671313048880023</v>
      </c>
      <c r="O714" s="62">
        <f t="shared" si="65"/>
        <v>-0.14292601243079678</v>
      </c>
      <c r="P714" s="63">
        <v>1.58</v>
      </c>
      <c r="X714" s="99" t="s">
        <v>2671</v>
      </c>
      <c r="Y714" s="99" t="s">
        <v>2670</v>
      </c>
      <c r="Z714" s="99">
        <v>71</v>
      </c>
      <c r="AB714" s="103"/>
    </row>
    <row r="715" spans="1:28" ht="15.75">
      <c r="A715" s="66">
        <v>205</v>
      </c>
      <c r="B715" s="66">
        <v>65</v>
      </c>
      <c r="C715" s="66">
        <v>15</v>
      </c>
      <c r="D715" s="66">
        <v>94</v>
      </c>
      <c r="E715" s="67" t="s">
        <v>465</v>
      </c>
      <c r="F715" s="69" t="s">
        <v>6405</v>
      </c>
      <c r="G715" s="68" t="s">
        <v>4921</v>
      </c>
      <c r="H715" s="65" t="s">
        <v>3041</v>
      </c>
      <c r="I715" s="101">
        <f t="shared" si="60"/>
        <v>245.77540908900679</v>
      </c>
      <c r="J715" s="63">
        <f t="shared" si="61"/>
        <v>356.09528181501133</v>
      </c>
      <c r="K715" s="63">
        <v>143.96681066736005</v>
      </c>
      <c r="L715" s="61">
        <f t="shared" si="62"/>
        <v>0.25</v>
      </c>
      <c r="M715" s="63">
        <f t="shared" si="63"/>
        <v>107.97510800052004</v>
      </c>
      <c r="N715" s="63">
        <f t="shared" si="64"/>
        <v>-42.23004320020803</v>
      </c>
      <c r="O715" s="62">
        <f t="shared" si="65"/>
        <v>-0.14349629125048868</v>
      </c>
      <c r="P715" s="63">
        <v>1.58</v>
      </c>
      <c r="X715" s="99" t="s">
        <v>2673</v>
      </c>
      <c r="Y715" s="99" t="s">
        <v>2670</v>
      </c>
      <c r="Z715" s="99">
        <v>71</v>
      </c>
      <c r="AB715" s="103"/>
    </row>
    <row r="716" spans="1:28" ht="15.75">
      <c r="A716" s="66">
        <v>205</v>
      </c>
      <c r="B716" s="66">
        <v>65</v>
      </c>
      <c r="C716" s="66">
        <v>16</v>
      </c>
      <c r="D716" s="66" t="s">
        <v>3042</v>
      </c>
      <c r="E716" s="67" t="s">
        <v>360</v>
      </c>
      <c r="F716" s="69" t="s">
        <v>6405</v>
      </c>
      <c r="G716" s="68" t="s">
        <v>4922</v>
      </c>
      <c r="H716" s="65" t="s">
        <v>3044</v>
      </c>
      <c r="I716" s="101">
        <f t="shared" si="60"/>
        <v>308.89169785250306</v>
      </c>
      <c r="J716" s="63">
        <f t="shared" si="61"/>
        <v>459.4014964208385</v>
      </c>
      <c r="K716" s="63">
        <v>185.48532909952004</v>
      </c>
      <c r="L716" s="61">
        <f t="shared" si="62"/>
        <v>0.25</v>
      </c>
      <c r="M716" s="63">
        <f t="shared" si="63"/>
        <v>139.11399682464003</v>
      </c>
      <c r="N716" s="63">
        <f t="shared" si="64"/>
        <v>-54.685598729856025</v>
      </c>
      <c r="O716" s="62">
        <f t="shared" si="65"/>
        <v>-0.14403430328078559</v>
      </c>
      <c r="P716" s="63">
        <v>2.75</v>
      </c>
      <c r="X716" s="99" t="s">
        <v>2672</v>
      </c>
      <c r="Y716" s="99" t="s">
        <v>2670</v>
      </c>
      <c r="Z716" s="99">
        <v>72</v>
      </c>
      <c r="AB716" s="103"/>
    </row>
    <row r="717" spans="1:28" ht="15.75">
      <c r="A717" s="66">
        <v>205</v>
      </c>
      <c r="B717" s="66">
        <v>65</v>
      </c>
      <c r="C717" s="66">
        <v>16</v>
      </c>
      <c r="D717" s="66" t="s">
        <v>3042</v>
      </c>
      <c r="E717" s="67" t="s">
        <v>360</v>
      </c>
      <c r="F717" s="69" t="s">
        <v>6405</v>
      </c>
      <c r="G717" s="68" t="s">
        <v>4923</v>
      </c>
      <c r="H717" s="65" t="s">
        <v>3046</v>
      </c>
      <c r="I717" s="101">
        <f t="shared" si="60"/>
        <v>308.89169785250306</v>
      </c>
      <c r="J717" s="63">
        <f t="shared" si="61"/>
        <v>459.4014964208385</v>
      </c>
      <c r="K717" s="63">
        <v>185.48532909952004</v>
      </c>
      <c r="L717" s="61">
        <f t="shared" si="62"/>
        <v>0.25</v>
      </c>
      <c r="M717" s="63">
        <f t="shared" si="63"/>
        <v>139.11399682464003</v>
      </c>
      <c r="N717" s="63">
        <f t="shared" si="64"/>
        <v>-54.685598729856025</v>
      </c>
      <c r="O717" s="62">
        <f t="shared" si="65"/>
        <v>-0.14403430328078559</v>
      </c>
      <c r="P717" s="63">
        <v>2.75</v>
      </c>
      <c r="X717" s="99" t="s">
        <v>2672</v>
      </c>
      <c r="Y717" s="99" t="s">
        <v>2672</v>
      </c>
      <c r="Z717" s="99">
        <v>71</v>
      </c>
      <c r="AB717" s="103"/>
    </row>
    <row r="718" spans="1:28" ht="15.75">
      <c r="A718" s="66">
        <v>165</v>
      </c>
      <c r="B718" s="66">
        <v>60</v>
      </c>
      <c r="C718" s="66">
        <v>14</v>
      </c>
      <c r="D718" s="66">
        <v>75</v>
      </c>
      <c r="E718" s="67" t="s">
        <v>554</v>
      </c>
      <c r="F718" s="69" t="s">
        <v>6405</v>
      </c>
      <c r="G718" s="68" t="s">
        <v>4918</v>
      </c>
      <c r="H718" s="65" t="s">
        <v>3047</v>
      </c>
      <c r="I718" s="101">
        <f t="shared" si="60"/>
        <v>178.44423462588097</v>
      </c>
      <c r="J718" s="63">
        <f t="shared" si="61"/>
        <v>243.87665770980161</v>
      </c>
      <c r="K718" s="63">
        <v>97.595478392480018</v>
      </c>
      <c r="L718" s="61">
        <f t="shared" si="62"/>
        <v>0.25</v>
      </c>
      <c r="M718" s="63">
        <f t="shared" si="63"/>
        <v>73.196608794360017</v>
      </c>
      <c r="N718" s="63">
        <f t="shared" si="64"/>
        <v>-28.318643517744022</v>
      </c>
      <c r="O718" s="62">
        <f t="shared" si="65"/>
        <v>-0.14050364220279005</v>
      </c>
      <c r="P718" s="63">
        <v>1.58</v>
      </c>
      <c r="X718" s="99" t="s">
        <v>2673</v>
      </c>
      <c r="Y718" s="99" t="s">
        <v>2670</v>
      </c>
      <c r="Z718" s="99">
        <v>70</v>
      </c>
      <c r="AB718" s="103"/>
    </row>
    <row r="719" spans="1:28" ht="15.75">
      <c r="A719" s="66">
        <v>165</v>
      </c>
      <c r="B719" s="66">
        <v>60</v>
      </c>
      <c r="C719" s="66">
        <v>14</v>
      </c>
      <c r="D719" s="66">
        <v>75</v>
      </c>
      <c r="E719" s="67" t="s">
        <v>360</v>
      </c>
      <c r="F719" s="69" t="s">
        <v>6405</v>
      </c>
      <c r="G719" s="68" t="s">
        <v>4919</v>
      </c>
      <c r="H719" s="65" t="s">
        <v>3048</v>
      </c>
      <c r="I719" s="101">
        <f t="shared" si="60"/>
        <v>166.70042512649854</v>
      </c>
      <c r="J719" s="63">
        <f t="shared" si="61"/>
        <v>224.3036418774976</v>
      </c>
      <c r="K719" s="63">
        <v>89.507455321280005</v>
      </c>
      <c r="L719" s="61">
        <f t="shared" si="62"/>
        <v>0.25</v>
      </c>
      <c r="M719" s="63">
        <f t="shared" si="63"/>
        <v>67.130591490960001</v>
      </c>
      <c r="N719" s="63">
        <f t="shared" si="64"/>
        <v>-25.892236596384009</v>
      </c>
      <c r="O719" s="62">
        <f t="shared" si="65"/>
        <v>-0.13967497816524607</v>
      </c>
      <c r="P719" s="63">
        <v>1.58</v>
      </c>
      <c r="X719" s="99" t="s">
        <v>2673</v>
      </c>
      <c r="Y719" s="99" t="s">
        <v>2670</v>
      </c>
      <c r="Z719" s="99">
        <v>70</v>
      </c>
      <c r="AB719" s="103"/>
    </row>
    <row r="720" spans="1:28" ht="15.75">
      <c r="A720" s="66">
        <v>165</v>
      </c>
      <c r="B720" s="66">
        <v>60</v>
      </c>
      <c r="C720" s="66">
        <v>14</v>
      </c>
      <c r="D720" s="66">
        <v>79</v>
      </c>
      <c r="E720" s="67" t="s">
        <v>360</v>
      </c>
      <c r="F720" s="69" t="s">
        <v>6405</v>
      </c>
      <c r="G720" s="68" t="s">
        <v>4919</v>
      </c>
      <c r="H720" s="65" t="s">
        <v>3049</v>
      </c>
      <c r="I720" s="101">
        <f t="shared" si="60"/>
        <v>190.18804412526336</v>
      </c>
      <c r="J720" s="63">
        <f t="shared" si="61"/>
        <v>263.44967354210564</v>
      </c>
      <c r="K720" s="63">
        <v>105.68350146368002</v>
      </c>
      <c r="L720" s="61">
        <f t="shared" si="62"/>
        <v>0.25</v>
      </c>
      <c r="M720" s="63">
        <f t="shared" si="63"/>
        <v>79.262626097760005</v>
      </c>
      <c r="N720" s="63">
        <f t="shared" si="64"/>
        <v>-30.745050439104006</v>
      </c>
      <c r="O720" s="62">
        <f t="shared" si="65"/>
        <v>-0.14120917491047924</v>
      </c>
      <c r="P720" s="63">
        <v>1.58</v>
      </c>
      <c r="X720" s="99" t="s">
        <v>2673</v>
      </c>
      <c r="Y720" s="99" t="s">
        <v>2670</v>
      </c>
      <c r="Z720" s="99">
        <v>71</v>
      </c>
      <c r="AB720" s="103"/>
    </row>
    <row r="721" spans="1:28" ht="15.75">
      <c r="A721" s="66">
        <v>175</v>
      </c>
      <c r="B721" s="66">
        <v>60</v>
      </c>
      <c r="C721" s="66">
        <v>14</v>
      </c>
      <c r="D721" s="66">
        <v>79</v>
      </c>
      <c r="E721" s="67" t="s">
        <v>554</v>
      </c>
      <c r="F721" s="69" t="s">
        <v>6405</v>
      </c>
      <c r="G721" s="68" t="s">
        <v>4921</v>
      </c>
      <c r="H721" s="65" t="s">
        <v>3050</v>
      </c>
      <c r="I721" s="101">
        <f t="shared" si="60"/>
        <v>184.70759969221825</v>
      </c>
      <c r="J721" s="63">
        <f t="shared" si="61"/>
        <v>254.31559948703043</v>
      </c>
      <c r="K721" s="63">
        <v>101.90909069712002</v>
      </c>
      <c r="L721" s="61">
        <f t="shared" si="62"/>
        <v>0.25</v>
      </c>
      <c r="M721" s="63">
        <f t="shared" si="63"/>
        <v>76.431818022840019</v>
      </c>
      <c r="N721" s="63">
        <f t="shared" si="64"/>
        <v>-29.61272720913604</v>
      </c>
      <c r="O721" s="62">
        <f t="shared" si="65"/>
        <v>-0.14089344104462587</v>
      </c>
      <c r="P721" s="63">
        <v>1.58</v>
      </c>
      <c r="X721" s="99" t="s">
        <v>2673</v>
      </c>
      <c r="Y721" s="99" t="s">
        <v>2670</v>
      </c>
      <c r="Z721" s="99">
        <v>70</v>
      </c>
      <c r="AB721" s="103"/>
    </row>
    <row r="722" spans="1:28" ht="15.75">
      <c r="A722" s="66">
        <v>185</v>
      </c>
      <c r="B722" s="66">
        <v>60</v>
      </c>
      <c r="C722" s="66">
        <v>14</v>
      </c>
      <c r="D722" s="66">
        <v>82</v>
      </c>
      <c r="E722" s="67" t="s">
        <v>554</v>
      </c>
      <c r="F722" s="69" t="s">
        <v>6405</v>
      </c>
      <c r="G722" s="68" t="s">
        <v>4924</v>
      </c>
      <c r="H722" s="65" t="s">
        <v>3051</v>
      </c>
      <c r="I722" s="101">
        <f t="shared" si="60"/>
        <v>148.69325056077889</v>
      </c>
      <c r="J722" s="63">
        <f t="shared" si="61"/>
        <v>194.2916842679648</v>
      </c>
      <c r="K722" s="63">
        <v>77.105819945440004</v>
      </c>
      <c r="L722" s="61">
        <f t="shared" si="62"/>
        <v>0.25</v>
      </c>
      <c r="M722" s="63">
        <f t="shared" si="63"/>
        <v>57.829364959080003</v>
      </c>
      <c r="N722" s="63">
        <f t="shared" si="64"/>
        <v>-22.171745983631979</v>
      </c>
      <c r="O722" s="62">
        <f t="shared" si="65"/>
        <v>-0.13808008686153594</v>
      </c>
      <c r="P722" s="63">
        <v>1.58</v>
      </c>
      <c r="X722" s="99" t="s">
        <v>2671</v>
      </c>
      <c r="Y722" s="99" t="s">
        <v>2672</v>
      </c>
      <c r="Z722" s="99">
        <v>67</v>
      </c>
      <c r="AB722" s="103"/>
    </row>
    <row r="723" spans="1:28" ht="15.75">
      <c r="A723" s="66">
        <v>185</v>
      </c>
      <c r="B723" s="66">
        <v>60</v>
      </c>
      <c r="C723" s="66">
        <v>14</v>
      </c>
      <c r="D723" s="66">
        <v>82</v>
      </c>
      <c r="E723" s="67" t="s">
        <v>360</v>
      </c>
      <c r="F723" s="69" t="s">
        <v>6405</v>
      </c>
      <c r="G723" s="68" t="s">
        <v>4919</v>
      </c>
      <c r="H723" s="65" t="s">
        <v>3052</v>
      </c>
      <c r="I723" s="101">
        <f t="shared" si="60"/>
        <v>149.47617119407104</v>
      </c>
      <c r="J723" s="63">
        <f t="shared" si="61"/>
        <v>195.5965519901184</v>
      </c>
      <c r="K723" s="63">
        <v>77.645021483520011</v>
      </c>
      <c r="L723" s="61">
        <f t="shared" si="62"/>
        <v>0.25</v>
      </c>
      <c r="M723" s="63">
        <f t="shared" si="63"/>
        <v>58.233766112640012</v>
      </c>
      <c r="N723" s="63">
        <f t="shared" si="64"/>
        <v>-22.333506445056003</v>
      </c>
      <c r="O723" s="62">
        <f t="shared" si="65"/>
        <v>-0.13815960723010598</v>
      </c>
      <c r="P723" s="63">
        <v>1.58</v>
      </c>
      <c r="X723" s="99" t="s">
        <v>2673</v>
      </c>
      <c r="Y723" s="99" t="s">
        <v>2670</v>
      </c>
      <c r="Z723" s="99">
        <v>70</v>
      </c>
      <c r="AB723" s="103"/>
    </row>
    <row r="724" spans="1:28" ht="15.75">
      <c r="A724" s="66">
        <v>195</v>
      </c>
      <c r="B724" s="66">
        <v>60</v>
      </c>
      <c r="C724" s="66">
        <v>14</v>
      </c>
      <c r="D724" s="66">
        <v>86</v>
      </c>
      <c r="E724" s="67" t="s">
        <v>554</v>
      </c>
      <c r="F724" s="69" t="s">
        <v>6405</v>
      </c>
      <c r="G724" s="68" t="s">
        <v>4921</v>
      </c>
      <c r="H724" s="65" t="s">
        <v>3053</v>
      </c>
      <c r="I724" s="101">
        <f t="shared" si="60"/>
        <v>191.75388539184769</v>
      </c>
      <c r="J724" s="63">
        <f t="shared" si="61"/>
        <v>266.05940898641279</v>
      </c>
      <c r="K724" s="63">
        <v>106.76190453984002</v>
      </c>
      <c r="L724" s="61">
        <f t="shared" si="62"/>
        <v>0.25</v>
      </c>
      <c r="M724" s="63">
        <f t="shared" si="63"/>
        <v>80.07142840488001</v>
      </c>
      <c r="N724" s="63">
        <f t="shared" si="64"/>
        <v>-31.068571361952024</v>
      </c>
      <c r="O724" s="62">
        <f t="shared" si="65"/>
        <v>-0.14129540274924746</v>
      </c>
      <c r="P724" s="63">
        <v>1.58</v>
      </c>
      <c r="X724" s="99" t="s">
        <v>2672</v>
      </c>
      <c r="Y724" s="99" t="s">
        <v>2670</v>
      </c>
      <c r="Z724" s="99">
        <v>71</v>
      </c>
      <c r="AB724" s="103"/>
    </row>
    <row r="725" spans="1:28" ht="15.75">
      <c r="A725" s="66">
        <v>185</v>
      </c>
      <c r="B725" s="66">
        <v>60</v>
      </c>
      <c r="C725" s="66">
        <v>15</v>
      </c>
      <c r="D725" s="66">
        <v>84</v>
      </c>
      <c r="E725" s="67" t="s">
        <v>554</v>
      </c>
      <c r="F725" s="69" t="s">
        <v>6405</v>
      </c>
      <c r="G725" s="68" t="s">
        <v>4921</v>
      </c>
      <c r="H725" s="65" t="s">
        <v>3055</v>
      </c>
      <c r="I725" s="101">
        <f t="shared" si="60"/>
        <v>184.98626635830527</v>
      </c>
      <c r="J725" s="63">
        <f t="shared" si="61"/>
        <v>254.78004393050884</v>
      </c>
      <c r="K725" s="63">
        <v>102.10100988864002</v>
      </c>
      <c r="L725" s="61">
        <f t="shared" si="62"/>
        <v>0.25</v>
      </c>
      <c r="M725" s="63">
        <f t="shared" si="63"/>
        <v>76.575757416480016</v>
      </c>
      <c r="N725" s="63">
        <f t="shared" si="64"/>
        <v>-29.670302966592033</v>
      </c>
      <c r="O725" s="62">
        <f t="shared" si="65"/>
        <v>-0.14091004160187823</v>
      </c>
      <c r="P725" s="63">
        <v>1.58</v>
      </c>
      <c r="X725" s="99" t="s">
        <v>2673</v>
      </c>
      <c r="Y725" s="99" t="s">
        <v>2672</v>
      </c>
      <c r="Z725" s="99">
        <v>70</v>
      </c>
      <c r="AB725" s="103"/>
    </row>
    <row r="726" spans="1:28" ht="15.75">
      <c r="A726" s="66">
        <v>185</v>
      </c>
      <c r="B726" s="66">
        <v>60</v>
      </c>
      <c r="C726" s="66">
        <v>15</v>
      </c>
      <c r="D726" s="66">
        <v>88</v>
      </c>
      <c r="E726" s="67" t="s">
        <v>554</v>
      </c>
      <c r="F726" s="69" t="s">
        <v>6405</v>
      </c>
      <c r="G726" s="68" t="s">
        <v>4921</v>
      </c>
      <c r="H726" s="65" t="s">
        <v>3056</v>
      </c>
      <c r="I726" s="101">
        <f t="shared" si="60"/>
        <v>201.93185362464575</v>
      </c>
      <c r="J726" s="63">
        <f t="shared" si="61"/>
        <v>283.02268937440959</v>
      </c>
      <c r="K726" s="63">
        <v>113.77152453488002</v>
      </c>
      <c r="L726" s="61">
        <f t="shared" si="62"/>
        <v>0.25</v>
      </c>
      <c r="M726" s="63">
        <f t="shared" si="63"/>
        <v>85.328643401160008</v>
      </c>
      <c r="N726" s="63">
        <f t="shared" si="64"/>
        <v>-33.171457360464018</v>
      </c>
      <c r="O726" s="62">
        <f t="shared" si="65"/>
        <v>-0.14181712248894562</v>
      </c>
      <c r="P726" s="63">
        <v>1.58</v>
      </c>
      <c r="X726" s="99" t="s">
        <v>2673</v>
      </c>
      <c r="Y726" s="99" t="s">
        <v>2670</v>
      </c>
      <c r="Z726" s="99">
        <v>71</v>
      </c>
      <c r="AB726" s="103"/>
    </row>
    <row r="727" spans="1:28" ht="15.75">
      <c r="A727" s="66">
        <v>195</v>
      </c>
      <c r="B727" s="66">
        <v>60</v>
      </c>
      <c r="C727" s="66">
        <v>15</v>
      </c>
      <c r="D727" s="66">
        <v>88</v>
      </c>
      <c r="E727" s="67" t="s">
        <v>554</v>
      </c>
      <c r="F727" s="69" t="s">
        <v>6405</v>
      </c>
      <c r="G727" s="68" t="s">
        <v>4921</v>
      </c>
      <c r="H727" s="65" t="s">
        <v>3057</v>
      </c>
      <c r="I727" s="101">
        <f t="shared" si="60"/>
        <v>184.70759969221825</v>
      </c>
      <c r="J727" s="63">
        <f t="shared" si="61"/>
        <v>254.31559948703043</v>
      </c>
      <c r="K727" s="63">
        <v>101.90909069712002</v>
      </c>
      <c r="L727" s="61">
        <f t="shared" si="62"/>
        <v>0.25</v>
      </c>
      <c r="M727" s="63">
        <f t="shared" si="63"/>
        <v>76.431818022840019</v>
      </c>
      <c r="N727" s="63">
        <f t="shared" si="64"/>
        <v>-29.61272720913604</v>
      </c>
      <c r="O727" s="62">
        <f t="shared" si="65"/>
        <v>-0.14089344104462587</v>
      </c>
      <c r="P727" s="63">
        <v>1.58</v>
      </c>
      <c r="X727" s="99" t="s">
        <v>2671</v>
      </c>
      <c r="Y727" s="99" t="s">
        <v>2672</v>
      </c>
      <c r="Z727" s="99">
        <v>71</v>
      </c>
      <c r="AB727" s="103"/>
    </row>
    <row r="728" spans="1:28" ht="15.75">
      <c r="A728" s="66">
        <v>205</v>
      </c>
      <c r="B728" s="66">
        <v>60</v>
      </c>
      <c r="C728" s="66">
        <v>15</v>
      </c>
      <c r="D728" s="66">
        <v>91</v>
      </c>
      <c r="E728" s="67" t="s">
        <v>554</v>
      </c>
      <c r="F728" s="69" t="s">
        <v>6405</v>
      </c>
      <c r="G728" s="68" t="s">
        <v>4921</v>
      </c>
      <c r="H728" s="65" t="s">
        <v>3059</v>
      </c>
      <c r="I728" s="101">
        <f t="shared" ref="I728:I791" si="66">(IF($I$7="",$I$5*$U$4*(1-$I$6),$I$7*$I$4)+($I$4*(K728*(1-VLOOKUP(F728,$K$4:$N$20,3,0))+P728+$I$9)))*$U$9</f>
        <v>214.4585837573203</v>
      </c>
      <c r="J728" s="63">
        <f t="shared" ref="J728:J791" si="67">($I$4*(K728+P728+$I$9)+$I$5*$U$4)*$U$9</f>
        <v>303.90057292886718</v>
      </c>
      <c r="K728" s="63">
        <v>122.39874914416001</v>
      </c>
      <c r="L728" s="61">
        <f t="shared" ref="L728:L791" si="68">VLOOKUP(F728,$K$4:$N$20,4,0)</f>
        <v>0.25</v>
      </c>
      <c r="M728" s="63">
        <f t="shared" ref="M728:M791" si="69">K728*(1-L728)</f>
        <v>91.799061858120012</v>
      </c>
      <c r="N728" s="63">
        <f t="shared" ref="N728:N791" si="70">(I728/$U$9)-(IF($I$7="",$I$5*$U$4*(1-$I$6)*(1-$I$8),$I$7*$I$4*(1-$I$8))+$I$4*(M728+P728+$I$9*(1-30%)))</f>
        <v>-35.759624743248054</v>
      </c>
      <c r="O728" s="62">
        <f t="shared" ref="O728:O791" si="71">N728/(($I$4*(K728+$I$9+P728))+$I$5*$U$4)</f>
        <v>-0.14237928386353513</v>
      </c>
      <c r="P728" s="63">
        <v>1.58</v>
      </c>
      <c r="X728" s="99" t="s">
        <v>2673</v>
      </c>
      <c r="Y728" s="99" t="s">
        <v>2670</v>
      </c>
      <c r="Z728" s="99">
        <v>71</v>
      </c>
      <c r="AB728" s="103"/>
    </row>
    <row r="729" spans="1:28" ht="15.75">
      <c r="A729" s="66">
        <v>205</v>
      </c>
      <c r="B729" s="66">
        <v>60</v>
      </c>
      <c r="C729" s="66">
        <v>15</v>
      </c>
      <c r="D729" s="66">
        <v>91</v>
      </c>
      <c r="E729" s="67" t="s">
        <v>362</v>
      </c>
      <c r="F729" s="69" t="s">
        <v>6405</v>
      </c>
      <c r="G729" s="68" t="s">
        <v>4921</v>
      </c>
      <c r="H729" s="65" t="s">
        <v>3060</v>
      </c>
      <c r="I729" s="101">
        <f t="shared" si="66"/>
        <v>245.77540908900679</v>
      </c>
      <c r="J729" s="63">
        <f t="shared" si="67"/>
        <v>356.09528181501133</v>
      </c>
      <c r="K729" s="63">
        <v>143.96681066736005</v>
      </c>
      <c r="L729" s="61">
        <f t="shared" si="68"/>
        <v>0.25</v>
      </c>
      <c r="M729" s="63">
        <f t="shared" si="69"/>
        <v>107.97510800052004</v>
      </c>
      <c r="N729" s="63">
        <f t="shared" si="70"/>
        <v>-42.23004320020803</v>
      </c>
      <c r="O729" s="62">
        <f t="shared" si="71"/>
        <v>-0.14349629125048868</v>
      </c>
      <c r="P729" s="63">
        <v>1.58</v>
      </c>
      <c r="X729" s="99" t="s">
        <v>2673</v>
      </c>
      <c r="Y729" s="99" t="s">
        <v>2670</v>
      </c>
      <c r="Z729" s="99">
        <v>71</v>
      </c>
      <c r="AB729" s="103"/>
    </row>
    <row r="730" spans="1:28" ht="15.75">
      <c r="A730" s="66">
        <v>205</v>
      </c>
      <c r="B730" s="66">
        <v>60</v>
      </c>
      <c r="C730" s="66">
        <v>15</v>
      </c>
      <c r="D730" s="66">
        <v>95</v>
      </c>
      <c r="E730" s="67" t="s">
        <v>554</v>
      </c>
      <c r="F730" s="69" t="s">
        <v>6405</v>
      </c>
      <c r="G730" s="68" t="s">
        <v>4921</v>
      </c>
      <c r="H730" s="65" t="s">
        <v>3061</v>
      </c>
      <c r="I730" s="101">
        <f t="shared" si="66"/>
        <v>223.07071072353403</v>
      </c>
      <c r="J730" s="63">
        <f t="shared" si="67"/>
        <v>318.25411787255678</v>
      </c>
      <c r="K730" s="63">
        <v>128.32996606303999</v>
      </c>
      <c r="L730" s="61">
        <f t="shared" si="68"/>
        <v>0.25</v>
      </c>
      <c r="M730" s="63">
        <f t="shared" si="69"/>
        <v>96.247474547279992</v>
      </c>
      <c r="N730" s="63">
        <f t="shared" si="70"/>
        <v>-37.538989818912029</v>
      </c>
      <c r="O730" s="62">
        <f t="shared" si="71"/>
        <v>-0.14272298496722871</v>
      </c>
      <c r="P730" s="63">
        <v>1.58</v>
      </c>
      <c r="X730" s="99" t="s">
        <v>2673</v>
      </c>
      <c r="Y730" s="99" t="s">
        <v>2670</v>
      </c>
      <c r="Z730" s="99">
        <v>72</v>
      </c>
      <c r="AB730" s="103"/>
    </row>
    <row r="731" spans="1:28" ht="15.75">
      <c r="A731" s="66">
        <v>215</v>
      </c>
      <c r="B731" s="66">
        <v>60</v>
      </c>
      <c r="C731" s="66">
        <v>15</v>
      </c>
      <c r="D731" s="66">
        <v>98</v>
      </c>
      <c r="E731" s="67" t="s">
        <v>554</v>
      </c>
      <c r="F731" s="69" t="s">
        <v>6405</v>
      </c>
      <c r="G731" s="68" t="s">
        <v>4921</v>
      </c>
      <c r="H731" s="65" t="s">
        <v>3062</v>
      </c>
      <c r="I731" s="101">
        <f t="shared" si="66"/>
        <v>271.61178998764802</v>
      </c>
      <c r="J731" s="63">
        <f t="shared" si="67"/>
        <v>399.15591664608007</v>
      </c>
      <c r="K731" s="63">
        <v>161.76046142400003</v>
      </c>
      <c r="L731" s="61">
        <f t="shared" si="68"/>
        <v>0.25</v>
      </c>
      <c r="M731" s="63">
        <f t="shared" si="69"/>
        <v>121.32034606800002</v>
      </c>
      <c r="N731" s="63">
        <f t="shared" si="70"/>
        <v>-47.56813842720004</v>
      </c>
      <c r="O731" s="62">
        <f t="shared" si="71"/>
        <v>-0.14419790637337981</v>
      </c>
      <c r="P731" s="63">
        <v>1.58</v>
      </c>
      <c r="X731" s="99" t="s">
        <v>2672</v>
      </c>
      <c r="Y731" s="99" t="s">
        <v>2670</v>
      </c>
      <c r="Z731" s="99">
        <v>72</v>
      </c>
      <c r="AB731" s="103"/>
    </row>
    <row r="732" spans="1:28" ht="15.75">
      <c r="A732" s="66">
        <v>225</v>
      </c>
      <c r="B732" s="66">
        <v>60</v>
      </c>
      <c r="C732" s="66">
        <v>15</v>
      </c>
      <c r="D732" s="66">
        <v>96</v>
      </c>
      <c r="E732" s="67" t="s">
        <v>465</v>
      </c>
      <c r="F732" s="69" t="s">
        <v>6405</v>
      </c>
      <c r="G732" s="68" t="s">
        <v>4921</v>
      </c>
      <c r="H732" s="65" t="s">
        <v>3063</v>
      </c>
      <c r="I732" s="101">
        <f t="shared" si="66"/>
        <v>310.75782165225604</v>
      </c>
      <c r="J732" s="63">
        <f t="shared" si="67"/>
        <v>464.39930275376008</v>
      </c>
      <c r="K732" s="63">
        <v>188.72053832800003</v>
      </c>
      <c r="L732" s="61">
        <f t="shared" si="68"/>
        <v>0.25</v>
      </c>
      <c r="M732" s="63">
        <f t="shared" si="69"/>
        <v>141.54040374600004</v>
      </c>
      <c r="N732" s="63">
        <f t="shared" si="70"/>
        <v>-55.656161498400081</v>
      </c>
      <c r="O732" s="62">
        <f t="shared" si="71"/>
        <v>-0.14501304160823017</v>
      </c>
      <c r="P732" s="63">
        <v>1.58</v>
      </c>
      <c r="X732" s="99" t="s">
        <v>2673</v>
      </c>
      <c r="Y732" s="99" t="s">
        <v>2670</v>
      </c>
      <c r="Z732" s="99">
        <v>71</v>
      </c>
      <c r="AB732" s="103"/>
    </row>
    <row r="733" spans="1:28" ht="15.75">
      <c r="A733" s="66">
        <v>225</v>
      </c>
      <c r="B733" s="66">
        <v>60</v>
      </c>
      <c r="C733" s="66">
        <v>15</v>
      </c>
      <c r="D733" s="66">
        <v>96</v>
      </c>
      <c r="E733" s="67" t="s">
        <v>362</v>
      </c>
      <c r="F733" s="69" t="s">
        <v>6405</v>
      </c>
      <c r="G733" s="68" t="s">
        <v>4921</v>
      </c>
      <c r="H733" s="65" t="s">
        <v>3064</v>
      </c>
      <c r="I733" s="101">
        <f t="shared" si="66"/>
        <v>303.7115359526266</v>
      </c>
      <c r="J733" s="63">
        <f t="shared" si="67"/>
        <v>452.65549325437769</v>
      </c>
      <c r="K733" s="63">
        <v>183.86772448528004</v>
      </c>
      <c r="L733" s="61">
        <f t="shared" si="68"/>
        <v>0.25</v>
      </c>
      <c r="M733" s="63">
        <f t="shared" si="69"/>
        <v>137.90079336396002</v>
      </c>
      <c r="N733" s="63">
        <f t="shared" si="70"/>
        <v>-54.20031734558404</v>
      </c>
      <c r="O733" s="62">
        <f t="shared" si="71"/>
        <v>-0.14488365868853273</v>
      </c>
      <c r="P733" s="63">
        <v>1.58</v>
      </c>
      <c r="X733" s="99" t="s">
        <v>2673</v>
      </c>
      <c r="Y733" s="99" t="s">
        <v>2670</v>
      </c>
      <c r="Z733" s="99">
        <v>71</v>
      </c>
      <c r="AB733" s="103"/>
    </row>
    <row r="734" spans="1:28" ht="15.75">
      <c r="A734" s="66">
        <v>205</v>
      </c>
      <c r="B734" s="66">
        <v>60</v>
      </c>
      <c r="C734" s="66">
        <v>16</v>
      </c>
      <c r="D734" s="66">
        <v>92</v>
      </c>
      <c r="E734" s="67" t="s">
        <v>554</v>
      </c>
      <c r="F734" s="69" t="s">
        <v>6405</v>
      </c>
      <c r="G734" s="68" t="s">
        <v>4921</v>
      </c>
      <c r="H734" s="65" t="s">
        <v>3065</v>
      </c>
      <c r="I734" s="101">
        <f t="shared" si="66"/>
        <v>232.46575832304001</v>
      </c>
      <c r="J734" s="63">
        <f t="shared" si="67"/>
        <v>333.91253053840006</v>
      </c>
      <c r="K734" s="63">
        <v>134.80038452000002</v>
      </c>
      <c r="L734" s="61">
        <f t="shared" si="68"/>
        <v>0.25</v>
      </c>
      <c r="M734" s="63">
        <f t="shared" si="69"/>
        <v>101.10028839000002</v>
      </c>
      <c r="N734" s="63">
        <f t="shared" si="70"/>
        <v>-39.480115356000027</v>
      </c>
      <c r="O734" s="62">
        <f t="shared" si="71"/>
        <v>-0.14306423153313305</v>
      </c>
      <c r="P734" s="63">
        <v>1.58</v>
      </c>
      <c r="X734" s="99" t="s">
        <v>2673</v>
      </c>
      <c r="Y734" s="99" t="s">
        <v>2670</v>
      </c>
      <c r="Z734" s="99">
        <v>71</v>
      </c>
      <c r="AB734" s="103"/>
    </row>
    <row r="735" spans="1:28" ht="15.75">
      <c r="A735" s="66">
        <v>205</v>
      </c>
      <c r="B735" s="66">
        <v>60</v>
      </c>
      <c r="C735" s="66">
        <v>16</v>
      </c>
      <c r="D735" s="66">
        <v>92</v>
      </c>
      <c r="E735" s="67" t="s">
        <v>362</v>
      </c>
      <c r="F735" s="69" t="s">
        <v>6405</v>
      </c>
      <c r="G735" s="68" t="s">
        <v>4921</v>
      </c>
      <c r="H735" s="65" t="s">
        <v>3066</v>
      </c>
      <c r="I735" s="101">
        <f t="shared" si="66"/>
        <v>304.49445658591873</v>
      </c>
      <c r="J735" s="63">
        <f t="shared" si="67"/>
        <v>453.96036097653126</v>
      </c>
      <c r="K735" s="63">
        <v>184.40692602336003</v>
      </c>
      <c r="L735" s="61">
        <f t="shared" si="68"/>
        <v>0.25</v>
      </c>
      <c r="M735" s="63">
        <f t="shared" si="69"/>
        <v>138.30519451752002</v>
      </c>
      <c r="N735" s="63">
        <f t="shared" si="70"/>
        <v>-54.362077807008063</v>
      </c>
      <c r="O735" s="62">
        <f t="shared" si="71"/>
        <v>-0.14489836514576288</v>
      </c>
      <c r="P735" s="63">
        <v>1.58</v>
      </c>
      <c r="X735" s="99" t="s">
        <v>2671</v>
      </c>
      <c r="Y735" s="99" t="s">
        <v>2670</v>
      </c>
      <c r="Z735" s="99">
        <v>71</v>
      </c>
      <c r="AB735" s="103"/>
    </row>
    <row r="736" spans="1:28" ht="15.75">
      <c r="A736" s="66">
        <v>205</v>
      </c>
      <c r="B736" s="66">
        <v>60</v>
      </c>
      <c r="C736" s="66">
        <v>16</v>
      </c>
      <c r="D736" s="66">
        <v>96</v>
      </c>
      <c r="E736" s="67" t="s">
        <v>465</v>
      </c>
      <c r="F736" s="69" t="s">
        <v>6405</v>
      </c>
      <c r="G736" s="68" t="s">
        <v>4921</v>
      </c>
      <c r="H736" s="65" t="s">
        <v>3067</v>
      </c>
      <c r="I736" s="101">
        <f t="shared" si="66"/>
        <v>301.36277405275007</v>
      </c>
      <c r="J736" s="63">
        <f t="shared" si="67"/>
        <v>448.74089008791685</v>
      </c>
      <c r="K736" s="63">
        <v>182.25011987104003</v>
      </c>
      <c r="L736" s="61">
        <f t="shared" si="68"/>
        <v>0.25</v>
      </c>
      <c r="M736" s="63">
        <f t="shared" si="69"/>
        <v>136.68758990328001</v>
      </c>
      <c r="N736" s="63">
        <f t="shared" si="70"/>
        <v>-53.715035961312054</v>
      </c>
      <c r="O736" s="62">
        <f t="shared" si="71"/>
        <v>-0.14483902614814931</v>
      </c>
      <c r="P736" s="63">
        <v>1.58</v>
      </c>
      <c r="X736" s="99" t="s">
        <v>2673</v>
      </c>
      <c r="Y736" s="99" t="s">
        <v>2670</v>
      </c>
      <c r="Z736" s="99">
        <v>72</v>
      </c>
      <c r="AB736" s="103"/>
    </row>
    <row r="737" spans="1:28" ht="15.75">
      <c r="A737" s="66">
        <v>235</v>
      </c>
      <c r="B737" s="66">
        <v>60</v>
      </c>
      <c r="C737" s="66">
        <v>16</v>
      </c>
      <c r="D737" s="66">
        <v>100</v>
      </c>
      <c r="E737" s="67" t="s">
        <v>362</v>
      </c>
      <c r="F737" s="69" t="s">
        <v>6405</v>
      </c>
      <c r="G737" s="68" t="s">
        <v>4921</v>
      </c>
      <c r="H737" s="65" t="s">
        <v>3068</v>
      </c>
      <c r="I737" s="101">
        <f t="shared" si="66"/>
        <v>441.50556741204673</v>
      </c>
      <c r="J737" s="63">
        <f t="shared" si="67"/>
        <v>682.31221235341127</v>
      </c>
      <c r="K737" s="63">
        <v>278.76719518736002</v>
      </c>
      <c r="L737" s="61">
        <f t="shared" si="68"/>
        <v>0.25</v>
      </c>
      <c r="M737" s="63">
        <f t="shared" si="69"/>
        <v>209.07539639052001</v>
      </c>
      <c r="N737" s="63">
        <f t="shared" si="70"/>
        <v>-82.670158556208037</v>
      </c>
      <c r="O737" s="62">
        <f t="shared" si="71"/>
        <v>-0.14660574740116128</v>
      </c>
      <c r="P737" s="63">
        <v>1.58</v>
      </c>
      <c r="X737" s="99" t="s">
        <v>2673</v>
      </c>
      <c r="Y737" s="99" t="s">
        <v>2670</v>
      </c>
      <c r="Z737" s="99">
        <v>71</v>
      </c>
      <c r="AB737" s="103"/>
    </row>
    <row r="738" spans="1:28" ht="15.75">
      <c r="A738" s="66">
        <v>185</v>
      </c>
      <c r="B738" s="66">
        <v>55</v>
      </c>
      <c r="C738" s="66">
        <v>14</v>
      </c>
      <c r="D738" s="66">
        <v>80</v>
      </c>
      <c r="E738" s="67" t="s">
        <v>554</v>
      </c>
      <c r="F738" s="69" t="s">
        <v>6405</v>
      </c>
      <c r="G738" s="68" t="s">
        <v>4921</v>
      </c>
      <c r="H738" s="65" t="s">
        <v>3069</v>
      </c>
      <c r="I738" s="101">
        <f t="shared" si="66"/>
        <v>201.93185362464575</v>
      </c>
      <c r="J738" s="63">
        <f t="shared" si="67"/>
        <v>283.02268937440959</v>
      </c>
      <c r="K738" s="63">
        <v>113.77152453488002</v>
      </c>
      <c r="L738" s="61">
        <f t="shared" si="68"/>
        <v>0.25</v>
      </c>
      <c r="M738" s="63">
        <f t="shared" si="69"/>
        <v>85.328643401160008</v>
      </c>
      <c r="N738" s="63">
        <f t="shared" si="70"/>
        <v>-33.171457360464018</v>
      </c>
      <c r="O738" s="62">
        <f t="shared" si="71"/>
        <v>-0.14181712248894562</v>
      </c>
      <c r="P738" s="63">
        <v>1.58</v>
      </c>
      <c r="X738" s="99" t="s">
        <v>2673</v>
      </c>
      <c r="Y738" s="99" t="s">
        <v>2670</v>
      </c>
      <c r="Z738" s="99">
        <v>70</v>
      </c>
      <c r="AB738" s="103"/>
    </row>
    <row r="739" spans="1:28" ht="15.75">
      <c r="A739" s="66">
        <v>175</v>
      </c>
      <c r="B739" s="66">
        <v>55</v>
      </c>
      <c r="C739" s="66">
        <v>15</v>
      </c>
      <c r="D739" s="66">
        <v>77</v>
      </c>
      <c r="E739" s="67" t="s">
        <v>360</v>
      </c>
      <c r="F739" s="69" t="s">
        <v>6405</v>
      </c>
      <c r="G739" s="68" t="s">
        <v>4919</v>
      </c>
      <c r="H739" s="65" t="s">
        <v>3070</v>
      </c>
      <c r="I739" s="101">
        <f t="shared" si="66"/>
        <v>180.79299652575745</v>
      </c>
      <c r="J739" s="63">
        <f t="shared" si="67"/>
        <v>247.79126087626244</v>
      </c>
      <c r="K739" s="63">
        <v>99.213083006720026</v>
      </c>
      <c r="L739" s="61">
        <f t="shared" si="68"/>
        <v>0.25</v>
      </c>
      <c r="M739" s="63">
        <f t="shared" si="69"/>
        <v>74.409812255040023</v>
      </c>
      <c r="N739" s="63">
        <f t="shared" si="70"/>
        <v>-28.803924902016036</v>
      </c>
      <c r="O739" s="62">
        <f t="shared" si="71"/>
        <v>-0.14065366554167358</v>
      </c>
      <c r="P739" s="63">
        <v>1.58</v>
      </c>
      <c r="X739" s="99" t="s">
        <v>2673</v>
      </c>
      <c r="Y739" s="99" t="s">
        <v>2670</v>
      </c>
      <c r="Z739" s="99">
        <v>70</v>
      </c>
      <c r="AB739" s="103"/>
    </row>
    <row r="740" spans="1:28" ht="15.75">
      <c r="A740" s="66">
        <v>175</v>
      </c>
      <c r="B740" s="66">
        <v>55</v>
      </c>
      <c r="C740" s="66">
        <v>15</v>
      </c>
      <c r="D740" s="66">
        <v>77</v>
      </c>
      <c r="E740" s="67" t="s">
        <v>360</v>
      </c>
      <c r="F740" s="69" t="s">
        <v>6405</v>
      </c>
      <c r="G740" s="68" t="s">
        <v>4921</v>
      </c>
      <c r="H740" s="65" t="s">
        <v>3071</v>
      </c>
      <c r="I740" s="101">
        <f t="shared" si="66"/>
        <v>180.79299652575745</v>
      </c>
      <c r="J740" s="63">
        <f t="shared" si="67"/>
        <v>247.79126087626244</v>
      </c>
      <c r="K740" s="63">
        <v>99.213083006720026</v>
      </c>
      <c r="L740" s="61">
        <f t="shared" si="68"/>
        <v>0.25</v>
      </c>
      <c r="M740" s="63">
        <f t="shared" si="69"/>
        <v>74.409812255040023</v>
      </c>
      <c r="N740" s="63">
        <f t="shared" si="70"/>
        <v>-28.803924902016036</v>
      </c>
      <c r="O740" s="62">
        <f t="shared" si="71"/>
        <v>-0.14065366554167358</v>
      </c>
      <c r="P740" s="63">
        <v>1.58</v>
      </c>
      <c r="X740" s="99" t="s">
        <v>2673</v>
      </c>
      <c r="Y740" s="99" t="s">
        <v>2672</v>
      </c>
      <c r="Z740" s="99">
        <v>70</v>
      </c>
      <c r="AB740" s="103"/>
    </row>
    <row r="741" spans="1:28" ht="15.75">
      <c r="A741" s="66">
        <v>175</v>
      </c>
      <c r="B741" s="66">
        <v>55</v>
      </c>
      <c r="C741" s="66">
        <v>15</v>
      </c>
      <c r="D741" s="66">
        <v>77</v>
      </c>
      <c r="E741" s="67" t="s">
        <v>360</v>
      </c>
      <c r="F741" s="69" t="s">
        <v>6405</v>
      </c>
      <c r="G741" s="68" t="s">
        <v>4920</v>
      </c>
      <c r="H741" s="65" t="s">
        <v>3072</v>
      </c>
      <c r="I741" s="101">
        <f t="shared" si="66"/>
        <v>180.79299652575745</v>
      </c>
      <c r="J741" s="63">
        <f t="shared" si="67"/>
        <v>247.79126087626244</v>
      </c>
      <c r="K741" s="63">
        <v>99.213083006720026</v>
      </c>
      <c r="L741" s="61">
        <f t="shared" si="68"/>
        <v>0.25</v>
      </c>
      <c r="M741" s="63">
        <f t="shared" si="69"/>
        <v>74.409812255040023</v>
      </c>
      <c r="N741" s="63">
        <f t="shared" si="70"/>
        <v>-28.803924902016036</v>
      </c>
      <c r="O741" s="62">
        <f t="shared" si="71"/>
        <v>-0.14065366554167358</v>
      </c>
      <c r="P741" s="63">
        <v>1.58</v>
      </c>
      <c r="X741" s="99" t="s">
        <v>2673</v>
      </c>
      <c r="Y741" s="99" t="s">
        <v>2670</v>
      </c>
      <c r="Z741" s="99">
        <v>70</v>
      </c>
      <c r="AB741" s="103"/>
    </row>
    <row r="742" spans="1:28" ht="15.75">
      <c r="A742" s="66">
        <v>185</v>
      </c>
      <c r="B742" s="66">
        <v>55</v>
      </c>
      <c r="C742" s="66">
        <v>15</v>
      </c>
      <c r="D742" s="66">
        <v>82</v>
      </c>
      <c r="E742" s="67" t="s">
        <v>554</v>
      </c>
      <c r="F742" s="69" t="s">
        <v>6405</v>
      </c>
      <c r="G742" s="68" t="s">
        <v>4921</v>
      </c>
      <c r="H742" s="65" t="s">
        <v>3073</v>
      </c>
      <c r="I742" s="101">
        <f t="shared" si="66"/>
        <v>205.06353615781441</v>
      </c>
      <c r="J742" s="63">
        <f t="shared" si="67"/>
        <v>288.242160263024</v>
      </c>
      <c r="K742" s="63">
        <v>115.92833068720002</v>
      </c>
      <c r="L742" s="61">
        <f t="shared" si="68"/>
        <v>0.25</v>
      </c>
      <c r="M742" s="63">
        <f t="shared" si="69"/>
        <v>86.946248015400016</v>
      </c>
      <c r="N742" s="63">
        <f t="shared" si="70"/>
        <v>-33.818499206160027</v>
      </c>
      <c r="O742" s="62">
        <f t="shared" si="71"/>
        <v>-0.14196529751967354</v>
      </c>
      <c r="P742" s="63">
        <v>1.58</v>
      </c>
      <c r="X742" s="99" t="s">
        <v>2673</v>
      </c>
      <c r="Y742" s="99" t="s">
        <v>2670</v>
      </c>
      <c r="Z742" s="99">
        <v>70</v>
      </c>
      <c r="AB742" s="103"/>
    </row>
    <row r="743" spans="1:28" ht="15.75">
      <c r="A743" s="66">
        <v>195</v>
      </c>
      <c r="B743" s="66">
        <v>55</v>
      </c>
      <c r="C743" s="66">
        <v>15</v>
      </c>
      <c r="D743" s="66">
        <v>85</v>
      </c>
      <c r="E743" s="67" t="s">
        <v>554</v>
      </c>
      <c r="F743" s="69" t="s">
        <v>6405</v>
      </c>
      <c r="G743" s="68" t="s">
        <v>4921</v>
      </c>
      <c r="H743" s="65" t="s">
        <v>3075</v>
      </c>
      <c r="I743" s="101">
        <f t="shared" si="66"/>
        <v>217.51064724303552</v>
      </c>
      <c r="J743" s="63">
        <f t="shared" si="67"/>
        <v>308.98734540505922</v>
      </c>
      <c r="K743" s="63">
        <v>124.50072124176002</v>
      </c>
      <c r="L743" s="61">
        <f t="shared" si="68"/>
        <v>0.25</v>
      </c>
      <c r="M743" s="63">
        <f t="shared" si="69"/>
        <v>93.375540931320018</v>
      </c>
      <c r="N743" s="63">
        <f t="shared" si="70"/>
        <v>-36.390216372528045</v>
      </c>
      <c r="O743" s="62">
        <f t="shared" si="71"/>
        <v>-0.14250474158751089</v>
      </c>
      <c r="P743" s="63">
        <v>1.58</v>
      </c>
      <c r="X743" s="99" t="s">
        <v>2671</v>
      </c>
      <c r="Y743" s="99" t="s">
        <v>2670</v>
      </c>
      <c r="Z743" s="99">
        <v>71</v>
      </c>
      <c r="AB743" s="103"/>
    </row>
    <row r="744" spans="1:28" ht="15.75">
      <c r="A744" s="66">
        <v>195</v>
      </c>
      <c r="B744" s="66">
        <v>55</v>
      </c>
      <c r="C744" s="66">
        <v>15</v>
      </c>
      <c r="D744" s="66">
        <v>85</v>
      </c>
      <c r="E744" s="67" t="s">
        <v>465</v>
      </c>
      <c r="F744" s="69" t="s">
        <v>6405</v>
      </c>
      <c r="G744" s="68" t="s">
        <v>4921</v>
      </c>
      <c r="H744" s="65" t="s">
        <v>3076</v>
      </c>
      <c r="I744" s="101">
        <f t="shared" si="66"/>
        <v>234.03159958962431</v>
      </c>
      <c r="J744" s="63">
        <f t="shared" si="67"/>
        <v>336.52226598270721</v>
      </c>
      <c r="K744" s="63">
        <v>135.87878759616001</v>
      </c>
      <c r="L744" s="61">
        <f t="shared" si="68"/>
        <v>0.25</v>
      </c>
      <c r="M744" s="63">
        <f t="shared" si="69"/>
        <v>101.90909069712001</v>
      </c>
      <c r="N744" s="63">
        <f t="shared" si="70"/>
        <v>-39.803636278848018</v>
      </c>
      <c r="O744" s="62">
        <f t="shared" si="71"/>
        <v>-0.1431180185262422</v>
      </c>
      <c r="P744" s="63">
        <v>1.58</v>
      </c>
      <c r="X744" s="99" t="s">
        <v>2671</v>
      </c>
      <c r="Y744" s="99" t="s">
        <v>2672</v>
      </c>
      <c r="Z744" s="99">
        <v>71</v>
      </c>
      <c r="AB744" s="103"/>
    </row>
    <row r="745" spans="1:28" ht="15.75">
      <c r="A745" s="66">
        <v>205</v>
      </c>
      <c r="B745" s="66">
        <v>55</v>
      </c>
      <c r="C745" s="66">
        <v>15</v>
      </c>
      <c r="D745" s="66">
        <v>88</v>
      </c>
      <c r="E745" s="67" t="s">
        <v>465</v>
      </c>
      <c r="F745" s="69" t="s">
        <v>6405</v>
      </c>
      <c r="G745" s="68" t="s">
        <v>4921</v>
      </c>
      <c r="H745" s="65" t="s">
        <v>3077</v>
      </c>
      <c r="I745" s="101">
        <f t="shared" si="66"/>
        <v>279.44099632056958</v>
      </c>
      <c r="J745" s="63">
        <f t="shared" si="67"/>
        <v>412.20459386761604</v>
      </c>
      <c r="K745" s="63">
        <v>167.15247680480002</v>
      </c>
      <c r="L745" s="61">
        <f t="shared" si="68"/>
        <v>0.25</v>
      </c>
      <c r="M745" s="63">
        <f t="shared" si="69"/>
        <v>125.36435760360001</v>
      </c>
      <c r="N745" s="63">
        <f t="shared" si="70"/>
        <v>-49.18574304144002</v>
      </c>
      <c r="O745" s="62">
        <f t="shared" si="71"/>
        <v>-0.14438157644418739</v>
      </c>
      <c r="P745" s="63">
        <v>1.58</v>
      </c>
      <c r="X745" s="99" t="s">
        <v>2673</v>
      </c>
      <c r="Y745" s="99" t="s">
        <v>2670</v>
      </c>
      <c r="Z745" s="99">
        <v>71</v>
      </c>
      <c r="AB745" s="103"/>
    </row>
    <row r="746" spans="1:28" ht="15.75">
      <c r="A746" s="66">
        <v>185</v>
      </c>
      <c r="B746" s="66">
        <v>55</v>
      </c>
      <c r="C746" s="66">
        <v>16</v>
      </c>
      <c r="D746" s="66">
        <v>83</v>
      </c>
      <c r="E746" s="67" t="s">
        <v>465</v>
      </c>
      <c r="F746" s="69" t="s">
        <v>6405</v>
      </c>
      <c r="G746" s="68" t="s">
        <v>4921</v>
      </c>
      <c r="H746" s="65" t="s">
        <v>3078</v>
      </c>
      <c r="I746" s="101">
        <f t="shared" si="66"/>
        <v>266.13134555460289</v>
      </c>
      <c r="J746" s="63">
        <f t="shared" si="67"/>
        <v>390.02184259100494</v>
      </c>
      <c r="K746" s="63">
        <v>157.98605065744005</v>
      </c>
      <c r="L746" s="61">
        <f t="shared" si="68"/>
        <v>0.25</v>
      </c>
      <c r="M746" s="63">
        <f t="shared" si="69"/>
        <v>118.48953799308003</v>
      </c>
      <c r="N746" s="63">
        <f t="shared" si="70"/>
        <v>-46.435815197232046</v>
      </c>
      <c r="O746" s="62">
        <f t="shared" si="71"/>
        <v>-0.14406202487374903</v>
      </c>
      <c r="P746" s="63">
        <v>1.58</v>
      </c>
      <c r="X746" s="99" t="s">
        <v>2673</v>
      </c>
      <c r="Y746" s="99" t="s">
        <v>2670</v>
      </c>
      <c r="Z746" s="99">
        <v>70</v>
      </c>
      <c r="AB746" s="103"/>
    </row>
    <row r="747" spans="1:28" ht="15.75">
      <c r="A747" s="66">
        <v>185</v>
      </c>
      <c r="B747" s="66">
        <v>55</v>
      </c>
      <c r="C747" s="66">
        <v>16</v>
      </c>
      <c r="D747" s="66">
        <v>87</v>
      </c>
      <c r="E747" s="67" t="s">
        <v>554</v>
      </c>
      <c r="F747" s="69" t="s">
        <v>6405</v>
      </c>
      <c r="G747" s="68" t="s">
        <v>4924</v>
      </c>
      <c r="H747" s="65" t="s">
        <v>3079</v>
      </c>
      <c r="I747" s="101">
        <f t="shared" si="66"/>
        <v>234.03159958962431</v>
      </c>
      <c r="J747" s="63">
        <f t="shared" si="67"/>
        <v>336.52226598270721</v>
      </c>
      <c r="K747" s="63">
        <v>135.87878759616001</v>
      </c>
      <c r="L747" s="61">
        <f t="shared" si="68"/>
        <v>0.25</v>
      </c>
      <c r="M747" s="63">
        <f t="shared" si="69"/>
        <v>101.90909069712001</v>
      </c>
      <c r="N747" s="63">
        <f t="shared" si="70"/>
        <v>-39.803636278848018</v>
      </c>
      <c r="O747" s="62">
        <f t="shared" si="71"/>
        <v>-0.1431180185262422</v>
      </c>
      <c r="P747" s="63">
        <v>1.58</v>
      </c>
      <c r="X747" s="99" t="s">
        <v>2673</v>
      </c>
      <c r="Y747" s="99" t="s">
        <v>2672</v>
      </c>
      <c r="Z747" s="99">
        <v>68</v>
      </c>
      <c r="AB747" s="103"/>
    </row>
    <row r="748" spans="1:28" ht="15.75">
      <c r="A748" s="66">
        <v>195</v>
      </c>
      <c r="B748" s="66">
        <v>55</v>
      </c>
      <c r="C748" s="66">
        <v>16</v>
      </c>
      <c r="D748" s="66">
        <v>87</v>
      </c>
      <c r="E748" s="67" t="s">
        <v>554</v>
      </c>
      <c r="F748" s="69" t="s">
        <v>6405</v>
      </c>
      <c r="G748" s="68" t="s">
        <v>4921</v>
      </c>
      <c r="H748" s="65" t="s">
        <v>3080</v>
      </c>
      <c r="I748" s="101">
        <f t="shared" si="66"/>
        <v>236.38036148950079</v>
      </c>
      <c r="J748" s="63">
        <f t="shared" si="67"/>
        <v>340.43686914916805</v>
      </c>
      <c r="K748" s="63">
        <v>137.49639221040002</v>
      </c>
      <c r="L748" s="61">
        <f t="shared" si="68"/>
        <v>0.25</v>
      </c>
      <c r="M748" s="63">
        <f t="shared" si="69"/>
        <v>103.12229415780001</v>
      </c>
      <c r="N748" s="63">
        <f t="shared" si="70"/>
        <v>-40.288917663120031</v>
      </c>
      <c r="O748" s="62">
        <f t="shared" si="71"/>
        <v>-0.14319715280607517</v>
      </c>
      <c r="P748" s="63">
        <v>1.58</v>
      </c>
      <c r="X748" s="99" t="s">
        <v>2671</v>
      </c>
      <c r="Y748" s="99" t="s">
        <v>2670</v>
      </c>
      <c r="Z748" s="99">
        <v>71</v>
      </c>
      <c r="AB748" s="103"/>
    </row>
    <row r="749" spans="1:28" ht="15.75">
      <c r="A749" s="66">
        <v>195</v>
      </c>
      <c r="B749" s="66">
        <v>55</v>
      </c>
      <c r="C749" s="66">
        <v>16</v>
      </c>
      <c r="D749" s="66">
        <v>87</v>
      </c>
      <c r="E749" s="67" t="s">
        <v>465</v>
      </c>
      <c r="F749" s="69" t="s">
        <v>6405</v>
      </c>
      <c r="G749" s="68" t="s">
        <v>4921</v>
      </c>
      <c r="H749" s="65" t="s">
        <v>3081</v>
      </c>
      <c r="I749" s="101">
        <f t="shared" si="66"/>
        <v>275.5263931541088</v>
      </c>
      <c r="J749" s="63">
        <f t="shared" si="67"/>
        <v>405.68025525684806</v>
      </c>
      <c r="K749" s="63">
        <v>164.45646911440002</v>
      </c>
      <c r="L749" s="61">
        <f t="shared" si="68"/>
        <v>0.25</v>
      </c>
      <c r="M749" s="63">
        <f t="shared" si="69"/>
        <v>123.34235183580002</v>
      </c>
      <c r="N749" s="63">
        <f t="shared" si="70"/>
        <v>-48.376940734320044</v>
      </c>
      <c r="O749" s="62">
        <f t="shared" si="71"/>
        <v>-0.14429121834254993</v>
      </c>
      <c r="P749" s="63">
        <v>1.58</v>
      </c>
      <c r="X749" s="99" t="s">
        <v>2673</v>
      </c>
      <c r="Y749" s="99" t="s">
        <v>2670</v>
      </c>
      <c r="Z749" s="99">
        <v>71</v>
      </c>
      <c r="AB749" s="103"/>
    </row>
    <row r="750" spans="1:28" ht="15.75">
      <c r="A750" s="66">
        <v>195</v>
      </c>
      <c r="B750" s="66">
        <v>55</v>
      </c>
      <c r="C750" s="66">
        <v>16</v>
      </c>
      <c r="D750" s="66">
        <v>87</v>
      </c>
      <c r="E750" s="67" t="s">
        <v>465</v>
      </c>
      <c r="F750" s="69" t="s">
        <v>6405</v>
      </c>
      <c r="G750" s="68" t="s">
        <v>4924</v>
      </c>
      <c r="H750" s="65" t="s">
        <v>3082</v>
      </c>
      <c r="I750" s="101">
        <f t="shared" si="66"/>
        <v>275.5263931541088</v>
      </c>
      <c r="J750" s="63">
        <f t="shared" si="67"/>
        <v>405.68025525684806</v>
      </c>
      <c r="K750" s="63">
        <v>164.45646911440002</v>
      </c>
      <c r="L750" s="61">
        <f t="shared" si="68"/>
        <v>0.25</v>
      </c>
      <c r="M750" s="63">
        <f t="shared" si="69"/>
        <v>123.34235183580002</v>
      </c>
      <c r="N750" s="63">
        <f t="shared" si="70"/>
        <v>-48.376940734320044</v>
      </c>
      <c r="O750" s="62">
        <f t="shared" si="71"/>
        <v>-0.14429121834254993</v>
      </c>
      <c r="P750" s="63">
        <v>1.58</v>
      </c>
      <c r="X750" s="99" t="s">
        <v>2671</v>
      </c>
      <c r="Y750" s="99" t="s">
        <v>2670</v>
      </c>
      <c r="Z750" s="99">
        <v>68</v>
      </c>
      <c r="AB750" s="103"/>
    </row>
    <row r="751" spans="1:28" ht="15.75">
      <c r="A751" s="66">
        <v>205</v>
      </c>
      <c r="B751" s="66">
        <v>55</v>
      </c>
      <c r="C751" s="66">
        <v>16</v>
      </c>
      <c r="D751" s="66">
        <v>91</v>
      </c>
      <c r="E751" s="67" t="s">
        <v>554</v>
      </c>
      <c r="F751" s="69" t="s">
        <v>6405</v>
      </c>
      <c r="G751" s="68" t="s">
        <v>4924</v>
      </c>
      <c r="H751" s="65" t="s">
        <v>3083</v>
      </c>
      <c r="I751" s="101">
        <f t="shared" si="66"/>
        <v>196.45140919160062</v>
      </c>
      <c r="J751" s="63">
        <f t="shared" si="67"/>
        <v>273.88861531933441</v>
      </c>
      <c r="K751" s="63">
        <v>109.99711376832002</v>
      </c>
      <c r="L751" s="61">
        <f t="shared" si="68"/>
        <v>0.25</v>
      </c>
      <c r="M751" s="63">
        <f t="shared" si="69"/>
        <v>82.497835326240022</v>
      </c>
      <c r="N751" s="63">
        <f t="shared" si="70"/>
        <v>-32.039134130496052</v>
      </c>
      <c r="O751" s="62">
        <f t="shared" si="71"/>
        <v>-0.14154422684820353</v>
      </c>
      <c r="P751" s="63">
        <v>1.58</v>
      </c>
      <c r="X751" s="99" t="s">
        <v>2673</v>
      </c>
      <c r="Y751" s="99" t="s">
        <v>2670</v>
      </c>
      <c r="Z751" s="99">
        <v>71</v>
      </c>
      <c r="AB751" s="103"/>
    </row>
    <row r="752" spans="1:28" ht="15.75">
      <c r="A752" s="66">
        <v>205</v>
      </c>
      <c r="B752" s="66">
        <v>55</v>
      </c>
      <c r="C752" s="66">
        <v>16</v>
      </c>
      <c r="D752" s="66">
        <v>91</v>
      </c>
      <c r="E752" s="67" t="s">
        <v>554</v>
      </c>
      <c r="F752" s="69" t="s">
        <v>6405</v>
      </c>
      <c r="G752" s="68" t="s">
        <v>4924</v>
      </c>
      <c r="H752" s="65" t="s">
        <v>3084</v>
      </c>
      <c r="I752" s="101">
        <f t="shared" si="66"/>
        <v>196.45140919160062</v>
      </c>
      <c r="J752" s="63">
        <f t="shared" si="67"/>
        <v>273.88861531933441</v>
      </c>
      <c r="K752" s="63">
        <v>109.99711376832002</v>
      </c>
      <c r="L752" s="61">
        <f t="shared" si="68"/>
        <v>0.25</v>
      </c>
      <c r="M752" s="63">
        <f t="shared" si="69"/>
        <v>82.497835326240022</v>
      </c>
      <c r="N752" s="63">
        <f t="shared" si="70"/>
        <v>-32.039134130496052</v>
      </c>
      <c r="O752" s="62">
        <f t="shared" si="71"/>
        <v>-0.14154422684820353</v>
      </c>
      <c r="P752" s="63">
        <v>1.58</v>
      </c>
      <c r="X752" s="99" t="s">
        <v>2673</v>
      </c>
      <c r="Y752" s="99" t="s">
        <v>2672</v>
      </c>
      <c r="Z752" s="99">
        <v>68</v>
      </c>
      <c r="AB752" s="103"/>
    </row>
    <row r="753" spans="1:28" ht="15.75">
      <c r="A753" s="66">
        <v>205</v>
      </c>
      <c r="B753" s="66">
        <v>55</v>
      </c>
      <c r="C753" s="66">
        <v>16</v>
      </c>
      <c r="D753" s="66">
        <v>91</v>
      </c>
      <c r="E753" s="67" t="s">
        <v>465</v>
      </c>
      <c r="F753" s="69" t="s">
        <v>6405</v>
      </c>
      <c r="G753" s="68" t="s">
        <v>4921</v>
      </c>
      <c r="H753" s="65" t="s">
        <v>3085</v>
      </c>
      <c r="I753" s="101">
        <f t="shared" si="66"/>
        <v>200.87026632526656</v>
      </c>
      <c r="J753" s="63">
        <f t="shared" si="67"/>
        <v>281.25337720877758</v>
      </c>
      <c r="K753" s="63">
        <v>113.04040380528001</v>
      </c>
      <c r="L753" s="61">
        <f t="shared" si="68"/>
        <v>0.25</v>
      </c>
      <c r="M753" s="63">
        <f t="shared" si="69"/>
        <v>84.780302853960009</v>
      </c>
      <c r="N753" s="63">
        <f t="shared" si="70"/>
        <v>-32.95212114158403</v>
      </c>
      <c r="O753" s="62">
        <f t="shared" si="71"/>
        <v>-0.1417656455435882</v>
      </c>
      <c r="P753" s="63">
        <v>1.58</v>
      </c>
      <c r="X753" s="99" t="s">
        <v>2673</v>
      </c>
      <c r="Y753" s="99" t="s">
        <v>2670</v>
      </c>
      <c r="Z753" s="99">
        <v>71</v>
      </c>
      <c r="AB753" s="103"/>
    </row>
    <row r="754" spans="1:28" ht="15.75">
      <c r="A754" s="66">
        <v>205</v>
      </c>
      <c r="B754" s="66">
        <v>55</v>
      </c>
      <c r="C754" s="66">
        <v>16</v>
      </c>
      <c r="D754" s="66">
        <v>91</v>
      </c>
      <c r="E754" s="67" t="s">
        <v>465</v>
      </c>
      <c r="F754" s="69" t="s">
        <v>6405</v>
      </c>
      <c r="G754" s="68" t="s">
        <v>4924</v>
      </c>
      <c r="H754" s="65" t="s">
        <v>3086</v>
      </c>
      <c r="I754" s="101">
        <f t="shared" si="66"/>
        <v>200.87026632526656</v>
      </c>
      <c r="J754" s="63">
        <f t="shared" si="67"/>
        <v>281.25337720877758</v>
      </c>
      <c r="K754" s="63">
        <v>113.04040380528001</v>
      </c>
      <c r="L754" s="61">
        <f t="shared" si="68"/>
        <v>0.25</v>
      </c>
      <c r="M754" s="63">
        <f t="shared" si="69"/>
        <v>84.780302853960009</v>
      </c>
      <c r="N754" s="63">
        <f t="shared" si="70"/>
        <v>-32.95212114158403</v>
      </c>
      <c r="O754" s="62">
        <f t="shared" si="71"/>
        <v>-0.1417656455435882</v>
      </c>
      <c r="P754" s="63">
        <v>1.58</v>
      </c>
      <c r="X754" s="99" t="s">
        <v>2673</v>
      </c>
      <c r="Y754" s="99" t="s">
        <v>2672</v>
      </c>
      <c r="Z754" s="99">
        <v>68</v>
      </c>
      <c r="AB754" s="103"/>
    </row>
    <row r="755" spans="1:28" ht="15.75">
      <c r="A755" s="66">
        <v>205</v>
      </c>
      <c r="B755" s="66">
        <v>55</v>
      </c>
      <c r="C755" s="66">
        <v>16</v>
      </c>
      <c r="D755" s="66">
        <v>91</v>
      </c>
      <c r="E755" s="67" t="s">
        <v>465</v>
      </c>
      <c r="F755" s="69" t="s">
        <v>6405</v>
      </c>
      <c r="G755" s="68" t="s">
        <v>4925</v>
      </c>
      <c r="H755" s="65" t="s">
        <v>3088</v>
      </c>
      <c r="I755" s="101">
        <f t="shared" si="66"/>
        <v>200.87026632526656</v>
      </c>
      <c r="J755" s="63">
        <f t="shared" si="67"/>
        <v>281.25337720877758</v>
      </c>
      <c r="K755" s="63">
        <v>113.04040380528001</v>
      </c>
      <c r="L755" s="61">
        <f t="shared" si="68"/>
        <v>0.25</v>
      </c>
      <c r="M755" s="63">
        <f t="shared" si="69"/>
        <v>84.780302853960009</v>
      </c>
      <c r="N755" s="63">
        <f t="shared" si="70"/>
        <v>-32.95212114158403</v>
      </c>
      <c r="O755" s="62">
        <f t="shared" si="71"/>
        <v>-0.1417656455435882</v>
      </c>
      <c r="P755" s="63">
        <v>1.58</v>
      </c>
      <c r="X755" s="99" t="s">
        <v>2671</v>
      </c>
      <c r="Y755" s="99" t="s">
        <v>2672</v>
      </c>
      <c r="Z755" s="99">
        <v>74</v>
      </c>
      <c r="AB755" s="103"/>
    </row>
    <row r="756" spans="1:28" ht="15.75">
      <c r="A756" s="66">
        <v>205</v>
      </c>
      <c r="B756" s="66">
        <v>55</v>
      </c>
      <c r="C756" s="66">
        <v>16</v>
      </c>
      <c r="D756" s="66">
        <v>91</v>
      </c>
      <c r="E756" s="67" t="s">
        <v>465</v>
      </c>
      <c r="F756" s="69" t="s">
        <v>6405</v>
      </c>
      <c r="G756" s="68" t="s">
        <v>4926</v>
      </c>
      <c r="H756" s="65" t="s">
        <v>3090</v>
      </c>
      <c r="I756" s="101">
        <f t="shared" si="66"/>
        <v>200.87026632526656</v>
      </c>
      <c r="J756" s="63">
        <f t="shared" si="67"/>
        <v>281.25337720877758</v>
      </c>
      <c r="K756" s="63">
        <v>113.04040380528001</v>
      </c>
      <c r="L756" s="61">
        <f t="shared" si="68"/>
        <v>0.25</v>
      </c>
      <c r="M756" s="63">
        <f t="shared" si="69"/>
        <v>84.780302853960009</v>
      </c>
      <c r="N756" s="63">
        <f t="shared" si="70"/>
        <v>-32.95212114158403</v>
      </c>
      <c r="O756" s="62">
        <f t="shared" si="71"/>
        <v>-0.1417656455435882</v>
      </c>
      <c r="P756" s="63">
        <v>1.58</v>
      </c>
      <c r="X756" s="99" t="s">
        <v>2673</v>
      </c>
      <c r="Y756" s="99" t="s">
        <v>2670</v>
      </c>
      <c r="Z756" s="99">
        <v>71</v>
      </c>
      <c r="AB756" s="103"/>
    </row>
    <row r="757" spans="1:28" ht="15.75">
      <c r="A757" s="66">
        <v>205</v>
      </c>
      <c r="B757" s="66">
        <v>55</v>
      </c>
      <c r="C757" s="66">
        <v>16</v>
      </c>
      <c r="D757" s="66">
        <v>91</v>
      </c>
      <c r="E757" s="67" t="s">
        <v>362</v>
      </c>
      <c r="F757" s="69" t="s">
        <v>6405</v>
      </c>
      <c r="G757" s="68" t="s">
        <v>4921</v>
      </c>
      <c r="H757" s="65" t="s">
        <v>3091</v>
      </c>
      <c r="I757" s="101">
        <f t="shared" si="66"/>
        <v>211.32690122415167</v>
      </c>
      <c r="J757" s="63">
        <f t="shared" si="67"/>
        <v>298.68110204025282</v>
      </c>
      <c r="K757" s="63">
        <v>120.24194299184002</v>
      </c>
      <c r="L757" s="61">
        <f t="shared" si="68"/>
        <v>0.25</v>
      </c>
      <c r="M757" s="63">
        <f t="shared" si="69"/>
        <v>90.181457243880018</v>
      </c>
      <c r="N757" s="63">
        <f t="shared" si="70"/>
        <v>-35.112582897552045</v>
      </c>
      <c r="O757" s="62">
        <f t="shared" si="71"/>
        <v>-0.14224611137370241</v>
      </c>
      <c r="P757" s="63">
        <v>1.58</v>
      </c>
      <c r="X757" s="99" t="s">
        <v>2673</v>
      </c>
      <c r="Y757" s="99" t="s">
        <v>2670</v>
      </c>
      <c r="Z757" s="99">
        <v>71</v>
      </c>
      <c r="AB757" s="103"/>
    </row>
    <row r="758" spans="1:28" ht="15.75">
      <c r="A758" s="66">
        <v>205</v>
      </c>
      <c r="B758" s="66">
        <v>55</v>
      </c>
      <c r="C758" s="66">
        <v>16</v>
      </c>
      <c r="D758" s="66">
        <v>91</v>
      </c>
      <c r="E758" s="67" t="s">
        <v>362</v>
      </c>
      <c r="F758" s="69" t="s">
        <v>6405</v>
      </c>
      <c r="G758" s="68" t="s">
        <v>4925</v>
      </c>
      <c r="H758" s="65" t="s">
        <v>3092</v>
      </c>
      <c r="I758" s="101">
        <f t="shared" si="66"/>
        <v>211.32690122415167</v>
      </c>
      <c r="J758" s="63">
        <f t="shared" si="67"/>
        <v>298.68110204025282</v>
      </c>
      <c r="K758" s="63">
        <v>120.24194299184002</v>
      </c>
      <c r="L758" s="61">
        <f t="shared" si="68"/>
        <v>0.25</v>
      </c>
      <c r="M758" s="63">
        <f t="shared" si="69"/>
        <v>90.181457243880018</v>
      </c>
      <c r="N758" s="63">
        <f t="shared" si="70"/>
        <v>-35.112582897552045</v>
      </c>
      <c r="O758" s="62">
        <f t="shared" si="71"/>
        <v>-0.14224611137370241</v>
      </c>
      <c r="P758" s="63">
        <v>1.58</v>
      </c>
      <c r="X758" s="99" t="s">
        <v>2671</v>
      </c>
      <c r="Y758" s="99" t="s">
        <v>2672</v>
      </c>
      <c r="Z758" s="99">
        <v>74</v>
      </c>
      <c r="AB758" s="103"/>
    </row>
    <row r="759" spans="1:28" ht="15.75">
      <c r="A759" s="66">
        <v>205</v>
      </c>
      <c r="B759" s="66">
        <v>55</v>
      </c>
      <c r="C759" s="66">
        <v>16</v>
      </c>
      <c r="D759" s="66">
        <v>91</v>
      </c>
      <c r="E759" s="67" t="s">
        <v>362</v>
      </c>
      <c r="F759" s="69" t="s">
        <v>6405</v>
      </c>
      <c r="G759" s="68" t="s">
        <v>4926</v>
      </c>
      <c r="H759" s="65" t="s">
        <v>3093</v>
      </c>
      <c r="I759" s="101">
        <f t="shared" si="66"/>
        <v>211.32690122415167</v>
      </c>
      <c r="J759" s="63">
        <f t="shared" si="67"/>
        <v>298.68110204025282</v>
      </c>
      <c r="K759" s="63">
        <v>120.24194299184002</v>
      </c>
      <c r="L759" s="61">
        <f t="shared" si="68"/>
        <v>0.25</v>
      </c>
      <c r="M759" s="63">
        <f t="shared" si="69"/>
        <v>90.181457243880018</v>
      </c>
      <c r="N759" s="63">
        <f t="shared" si="70"/>
        <v>-35.112582897552045</v>
      </c>
      <c r="O759" s="62">
        <f t="shared" si="71"/>
        <v>-0.14224611137370241</v>
      </c>
      <c r="P759" s="63">
        <v>1.58</v>
      </c>
      <c r="X759" s="99" t="s">
        <v>2673</v>
      </c>
      <c r="Y759" s="99" t="s">
        <v>2670</v>
      </c>
      <c r="Z759" s="99">
        <v>70</v>
      </c>
      <c r="AB759" s="103"/>
    </row>
    <row r="760" spans="1:28" ht="15.75">
      <c r="A760" s="66">
        <v>205</v>
      </c>
      <c r="B760" s="66">
        <v>55</v>
      </c>
      <c r="C760" s="66">
        <v>16</v>
      </c>
      <c r="D760" s="66">
        <v>94</v>
      </c>
      <c r="E760" s="67" t="s">
        <v>465</v>
      </c>
      <c r="F760" s="69" t="s">
        <v>6405</v>
      </c>
      <c r="G760" s="68" t="s">
        <v>4927</v>
      </c>
      <c r="H760" s="65" t="s">
        <v>3095</v>
      </c>
      <c r="I760" s="101">
        <f t="shared" si="66"/>
        <v>236.38036148950079</v>
      </c>
      <c r="J760" s="63">
        <f t="shared" si="67"/>
        <v>340.43686914916805</v>
      </c>
      <c r="K760" s="63">
        <v>137.49639221040002</v>
      </c>
      <c r="L760" s="61">
        <f t="shared" si="68"/>
        <v>0.25</v>
      </c>
      <c r="M760" s="63">
        <f t="shared" si="69"/>
        <v>103.12229415780001</v>
      </c>
      <c r="N760" s="63">
        <f t="shared" si="70"/>
        <v>-40.288917663120031</v>
      </c>
      <c r="O760" s="62">
        <f t="shared" si="71"/>
        <v>-0.14319715280607517</v>
      </c>
      <c r="P760" s="63">
        <v>1.58</v>
      </c>
      <c r="X760" s="99" t="s">
        <v>2673</v>
      </c>
      <c r="Y760" s="99" t="s">
        <v>2672</v>
      </c>
      <c r="Z760" s="99">
        <v>72</v>
      </c>
      <c r="AB760" s="103"/>
    </row>
    <row r="761" spans="1:28" ht="15.75">
      <c r="A761" s="66">
        <v>205</v>
      </c>
      <c r="B761" s="66">
        <v>55</v>
      </c>
      <c r="C761" s="66">
        <v>16</v>
      </c>
      <c r="D761" s="66">
        <v>94</v>
      </c>
      <c r="E761" s="67" t="s">
        <v>465</v>
      </c>
      <c r="F761" s="69" t="s">
        <v>6405</v>
      </c>
      <c r="G761" s="68" t="s">
        <v>4924</v>
      </c>
      <c r="H761" s="65" t="s">
        <v>3096</v>
      </c>
      <c r="I761" s="101">
        <f t="shared" si="66"/>
        <v>236.38036148950079</v>
      </c>
      <c r="J761" s="63">
        <f t="shared" si="67"/>
        <v>340.43686914916805</v>
      </c>
      <c r="K761" s="63">
        <v>137.49639221040002</v>
      </c>
      <c r="L761" s="61">
        <f t="shared" si="68"/>
        <v>0.25</v>
      </c>
      <c r="M761" s="63">
        <f t="shared" si="69"/>
        <v>103.12229415780001</v>
      </c>
      <c r="N761" s="63">
        <f t="shared" si="70"/>
        <v>-40.288917663120031</v>
      </c>
      <c r="O761" s="62">
        <f t="shared" si="71"/>
        <v>-0.14319715280607517</v>
      </c>
      <c r="P761" s="63">
        <v>1.58</v>
      </c>
      <c r="X761" s="99" t="s">
        <v>2673</v>
      </c>
      <c r="Y761" s="99" t="s">
        <v>2672</v>
      </c>
      <c r="Z761" s="99">
        <v>69</v>
      </c>
      <c r="AB761" s="103"/>
    </row>
    <row r="762" spans="1:28" ht="15.75">
      <c r="A762" s="66">
        <v>205</v>
      </c>
      <c r="B762" s="66">
        <v>55</v>
      </c>
      <c r="C762" s="66">
        <v>16</v>
      </c>
      <c r="D762" s="66">
        <v>91</v>
      </c>
      <c r="E762" s="67" t="s">
        <v>503</v>
      </c>
      <c r="F762" s="69" t="s">
        <v>6405</v>
      </c>
      <c r="G762" s="68" t="s">
        <v>4925</v>
      </c>
      <c r="H762" s="65" t="s">
        <v>3097</v>
      </c>
      <c r="I762" s="101">
        <f t="shared" si="66"/>
        <v>211.32690122415167</v>
      </c>
      <c r="J762" s="63">
        <f t="shared" si="67"/>
        <v>298.68110204025282</v>
      </c>
      <c r="K762" s="63">
        <v>120.24194299184002</v>
      </c>
      <c r="L762" s="61">
        <f t="shared" si="68"/>
        <v>0.25</v>
      </c>
      <c r="M762" s="63">
        <f t="shared" si="69"/>
        <v>90.181457243880018</v>
      </c>
      <c r="N762" s="63">
        <f t="shared" si="70"/>
        <v>-35.112582897552045</v>
      </c>
      <c r="O762" s="62">
        <f t="shared" si="71"/>
        <v>-0.14224611137370241</v>
      </c>
      <c r="P762" s="63">
        <v>1.58</v>
      </c>
      <c r="X762" s="99" t="s">
        <v>394</v>
      </c>
      <c r="Y762" s="99" t="s">
        <v>2670</v>
      </c>
      <c r="Z762" s="99">
        <v>74</v>
      </c>
      <c r="AB762" s="103"/>
    </row>
    <row r="763" spans="1:28" ht="15.75">
      <c r="A763" s="66">
        <v>215</v>
      </c>
      <c r="B763" s="66">
        <v>55</v>
      </c>
      <c r="C763" s="66">
        <v>16</v>
      </c>
      <c r="D763" s="66">
        <v>93</v>
      </c>
      <c r="E763" s="67" t="s">
        <v>465</v>
      </c>
      <c r="F763" s="69" t="s">
        <v>6405</v>
      </c>
      <c r="G763" s="68" t="s">
        <v>4921</v>
      </c>
      <c r="H763" s="65" t="s">
        <v>3098</v>
      </c>
      <c r="I763" s="101">
        <f t="shared" si="66"/>
        <v>320.15286925176196</v>
      </c>
      <c r="J763" s="63">
        <f t="shared" si="67"/>
        <v>480.05771541960331</v>
      </c>
      <c r="K763" s="63">
        <v>195.19095678496004</v>
      </c>
      <c r="L763" s="61">
        <f t="shared" si="68"/>
        <v>0.25</v>
      </c>
      <c r="M763" s="63">
        <f t="shared" si="69"/>
        <v>146.39321758872003</v>
      </c>
      <c r="N763" s="63">
        <f t="shared" si="70"/>
        <v>-57.59728703548808</v>
      </c>
      <c r="O763" s="62">
        <f t="shared" si="71"/>
        <v>-0.14517570507542904</v>
      </c>
      <c r="P763" s="63">
        <v>1.58</v>
      </c>
      <c r="X763" s="99" t="s">
        <v>2673</v>
      </c>
      <c r="Y763" s="99" t="s">
        <v>2670</v>
      </c>
      <c r="Z763" s="99">
        <v>71</v>
      </c>
      <c r="AB763" s="103"/>
    </row>
    <row r="764" spans="1:28" ht="15.75">
      <c r="A764" s="66">
        <v>215</v>
      </c>
      <c r="B764" s="66">
        <v>55</v>
      </c>
      <c r="C764" s="66">
        <v>16</v>
      </c>
      <c r="D764" s="66">
        <v>97</v>
      </c>
      <c r="E764" s="67" t="s">
        <v>362</v>
      </c>
      <c r="F764" s="69" t="s">
        <v>6405</v>
      </c>
      <c r="G764" s="68" t="s">
        <v>4921</v>
      </c>
      <c r="H764" s="65" t="s">
        <v>3099</v>
      </c>
      <c r="I764" s="101">
        <f t="shared" si="66"/>
        <v>328.76499621797569</v>
      </c>
      <c r="J764" s="63">
        <f t="shared" si="67"/>
        <v>494.41126036329285</v>
      </c>
      <c r="K764" s="63">
        <v>201.12217370384002</v>
      </c>
      <c r="L764" s="61">
        <f t="shared" si="68"/>
        <v>0.25</v>
      </c>
      <c r="M764" s="63">
        <f t="shared" si="69"/>
        <v>150.84163027788003</v>
      </c>
      <c r="N764" s="63">
        <f t="shared" si="70"/>
        <v>-59.376652111152055</v>
      </c>
      <c r="O764" s="62">
        <f t="shared" si="71"/>
        <v>-0.1453157620271468</v>
      </c>
      <c r="P764" s="63">
        <v>1.58</v>
      </c>
      <c r="X764" s="99" t="s">
        <v>2673</v>
      </c>
      <c r="Y764" s="99" t="s">
        <v>2670</v>
      </c>
      <c r="Z764" s="99">
        <v>72</v>
      </c>
      <c r="AB764" s="103"/>
    </row>
    <row r="765" spans="1:28" ht="15.75">
      <c r="A765" s="66">
        <v>225</v>
      </c>
      <c r="B765" s="66">
        <v>55</v>
      </c>
      <c r="C765" s="66">
        <v>16</v>
      </c>
      <c r="D765" s="66">
        <v>95</v>
      </c>
      <c r="E765" s="67" t="s">
        <v>465</v>
      </c>
      <c r="F765" s="69" t="s">
        <v>6405</v>
      </c>
      <c r="G765" s="68" t="s">
        <v>4921</v>
      </c>
      <c r="H765" s="65" t="s">
        <v>3100</v>
      </c>
      <c r="I765" s="101">
        <f t="shared" si="66"/>
        <v>318.5870279851776</v>
      </c>
      <c r="J765" s="63">
        <f t="shared" si="67"/>
        <v>477.44797997529605</v>
      </c>
      <c r="K765" s="63">
        <v>194.11255370880002</v>
      </c>
      <c r="L765" s="61">
        <f t="shared" si="68"/>
        <v>0.25</v>
      </c>
      <c r="M765" s="63">
        <f t="shared" si="69"/>
        <v>145.5844152816</v>
      </c>
      <c r="N765" s="63">
        <f t="shared" si="70"/>
        <v>-57.273766112640033</v>
      </c>
      <c r="O765" s="62">
        <f t="shared" si="71"/>
        <v>-0.14514933543101427</v>
      </c>
      <c r="P765" s="63">
        <v>1.58</v>
      </c>
      <c r="X765" s="99" t="s">
        <v>2673</v>
      </c>
      <c r="Y765" s="99" t="s">
        <v>2670</v>
      </c>
      <c r="Z765" s="99">
        <v>71</v>
      </c>
      <c r="AB765" s="103"/>
    </row>
    <row r="766" spans="1:28" ht="15.75">
      <c r="A766" s="66">
        <v>225</v>
      </c>
      <c r="B766" s="66">
        <v>55</v>
      </c>
      <c r="C766" s="66">
        <v>16</v>
      </c>
      <c r="D766" s="66">
        <v>95</v>
      </c>
      <c r="E766" s="67" t="s">
        <v>362</v>
      </c>
      <c r="F766" s="69" t="s">
        <v>6405</v>
      </c>
      <c r="G766" s="68" t="s">
        <v>4921</v>
      </c>
      <c r="H766" s="65" t="s">
        <v>3101</v>
      </c>
      <c r="I766" s="101">
        <f t="shared" si="66"/>
        <v>327.19915495139139</v>
      </c>
      <c r="J766" s="63">
        <f t="shared" si="67"/>
        <v>491.80152491898571</v>
      </c>
      <c r="K766" s="63">
        <v>200.04377062768003</v>
      </c>
      <c r="L766" s="61">
        <f t="shared" si="68"/>
        <v>0.25</v>
      </c>
      <c r="M766" s="63">
        <f t="shared" si="69"/>
        <v>150.03282797076002</v>
      </c>
      <c r="N766" s="63">
        <f t="shared" si="70"/>
        <v>-59.053131188304064</v>
      </c>
      <c r="O766" s="62">
        <f t="shared" si="71"/>
        <v>-0.14529090520737722</v>
      </c>
      <c r="P766" s="63">
        <v>1.58</v>
      </c>
      <c r="X766" s="99" t="s">
        <v>2670</v>
      </c>
      <c r="Y766" s="99" t="s">
        <v>2670</v>
      </c>
      <c r="Z766" s="99">
        <v>71</v>
      </c>
      <c r="AB766" s="103"/>
    </row>
    <row r="767" spans="1:28" ht="15.75">
      <c r="A767" s="66">
        <v>225</v>
      </c>
      <c r="B767" s="66">
        <v>55</v>
      </c>
      <c r="C767" s="66">
        <v>16</v>
      </c>
      <c r="D767" s="66">
        <v>95</v>
      </c>
      <c r="E767" s="67" t="s">
        <v>559</v>
      </c>
      <c r="F767" s="69" t="s">
        <v>6405</v>
      </c>
      <c r="G767" s="68" t="s">
        <v>4921</v>
      </c>
      <c r="H767" s="65" t="s">
        <v>3102</v>
      </c>
      <c r="I767" s="101">
        <f t="shared" si="66"/>
        <v>327.19915495139139</v>
      </c>
      <c r="J767" s="63">
        <f t="shared" si="67"/>
        <v>491.80152491898571</v>
      </c>
      <c r="K767" s="63">
        <v>200.04377062768003</v>
      </c>
      <c r="L767" s="61">
        <f t="shared" si="68"/>
        <v>0.25</v>
      </c>
      <c r="M767" s="63">
        <f t="shared" si="69"/>
        <v>150.03282797076002</v>
      </c>
      <c r="N767" s="63">
        <f t="shared" si="70"/>
        <v>-59.053131188304064</v>
      </c>
      <c r="O767" s="62">
        <f t="shared" si="71"/>
        <v>-0.14529090520737722</v>
      </c>
      <c r="P767" s="63">
        <v>1.58</v>
      </c>
      <c r="X767" s="99" t="s">
        <v>2671</v>
      </c>
      <c r="Y767" s="99" t="s">
        <v>2670</v>
      </c>
      <c r="Z767" s="99">
        <v>71</v>
      </c>
      <c r="AB767" s="103"/>
    </row>
    <row r="768" spans="1:28" ht="15.75">
      <c r="A768" s="66">
        <v>205</v>
      </c>
      <c r="B768" s="66">
        <v>55</v>
      </c>
      <c r="C768" s="66">
        <v>17</v>
      </c>
      <c r="D768" s="66">
        <v>91</v>
      </c>
      <c r="E768" s="67" t="s">
        <v>465</v>
      </c>
      <c r="F768" s="69" t="s">
        <v>6405</v>
      </c>
      <c r="G768" s="68" t="s">
        <v>4921</v>
      </c>
      <c r="H768" s="65" t="s">
        <v>3103</v>
      </c>
      <c r="I768" s="101">
        <f t="shared" si="66"/>
        <v>390.61572624805643</v>
      </c>
      <c r="J768" s="63">
        <f t="shared" si="67"/>
        <v>597.49581041342731</v>
      </c>
      <c r="K768" s="63">
        <v>243.71909521216006</v>
      </c>
      <c r="L768" s="61">
        <f t="shared" si="68"/>
        <v>0.25</v>
      </c>
      <c r="M768" s="63">
        <f t="shared" si="69"/>
        <v>182.78932140912005</v>
      </c>
      <c r="N768" s="63">
        <f t="shared" si="70"/>
        <v>-72.15572856364804</v>
      </c>
      <c r="O768" s="62">
        <f t="shared" si="71"/>
        <v>-0.14612392261228158</v>
      </c>
      <c r="P768" s="63">
        <v>1.58</v>
      </c>
      <c r="X768" s="99" t="s">
        <v>2673</v>
      </c>
      <c r="Y768" s="99" t="s">
        <v>2670</v>
      </c>
      <c r="Z768" s="99">
        <v>71</v>
      </c>
      <c r="AB768" s="103"/>
    </row>
    <row r="769" spans="1:28" ht="15.75">
      <c r="A769" s="66">
        <v>215</v>
      </c>
      <c r="B769" s="66">
        <v>55</v>
      </c>
      <c r="C769" s="66">
        <v>17</v>
      </c>
      <c r="D769" s="66">
        <v>94</v>
      </c>
      <c r="E769" s="67" t="s">
        <v>362</v>
      </c>
      <c r="F769" s="69" t="s">
        <v>6405</v>
      </c>
      <c r="G769" s="68" t="s">
        <v>4921</v>
      </c>
      <c r="H769" s="65" t="s">
        <v>3104</v>
      </c>
      <c r="I769" s="101">
        <f t="shared" si="66"/>
        <v>360.86474218295427</v>
      </c>
      <c r="J769" s="63">
        <f t="shared" si="67"/>
        <v>547.91083697159047</v>
      </c>
      <c r="K769" s="63">
        <v>223.22943676512003</v>
      </c>
      <c r="L769" s="61">
        <f t="shared" si="68"/>
        <v>0.25</v>
      </c>
      <c r="M769" s="63">
        <f t="shared" si="69"/>
        <v>167.42207757384003</v>
      </c>
      <c r="N769" s="63">
        <f t="shared" si="70"/>
        <v>-66.008831029536054</v>
      </c>
      <c r="O769" s="62">
        <f t="shared" si="71"/>
        <v>-0.14577314438093505</v>
      </c>
      <c r="P769" s="63">
        <v>1.58</v>
      </c>
      <c r="X769" s="99" t="s">
        <v>2673</v>
      </c>
      <c r="Y769" s="99" t="s">
        <v>2670</v>
      </c>
      <c r="Z769" s="99">
        <v>71</v>
      </c>
      <c r="AB769" s="103"/>
    </row>
    <row r="770" spans="1:28" ht="15.75">
      <c r="A770" s="66">
        <v>195</v>
      </c>
      <c r="B770" s="66">
        <v>50</v>
      </c>
      <c r="C770" s="66">
        <v>15</v>
      </c>
      <c r="D770" s="66">
        <v>82</v>
      </c>
      <c r="E770" s="67" t="s">
        <v>554</v>
      </c>
      <c r="F770" s="69" t="s">
        <v>6405</v>
      </c>
      <c r="G770" s="68" t="s">
        <v>4928</v>
      </c>
      <c r="H770" s="65" t="s">
        <v>3106</v>
      </c>
      <c r="I770" s="101">
        <f t="shared" si="66"/>
        <v>161.21998069345346</v>
      </c>
      <c r="J770" s="63">
        <f t="shared" si="67"/>
        <v>215.16956782242244</v>
      </c>
      <c r="K770" s="63">
        <v>85.733044554720024</v>
      </c>
      <c r="L770" s="61">
        <f t="shared" si="68"/>
        <v>0.25</v>
      </c>
      <c r="M770" s="63">
        <f t="shared" si="69"/>
        <v>64.299783416040015</v>
      </c>
      <c r="N770" s="63">
        <f t="shared" si="70"/>
        <v>-24.759913366416015</v>
      </c>
      <c r="O770" s="62">
        <f t="shared" si="71"/>
        <v>-0.1392366749469362</v>
      </c>
      <c r="P770" s="63">
        <v>1.58</v>
      </c>
      <c r="X770" s="99" t="s">
        <v>2671</v>
      </c>
      <c r="Y770" s="99" t="s">
        <v>2670</v>
      </c>
      <c r="Z770" s="99">
        <v>71</v>
      </c>
      <c r="AB770" s="103"/>
    </row>
    <row r="771" spans="1:28" ht="15.75">
      <c r="A771" s="66">
        <v>195</v>
      </c>
      <c r="B771" s="66">
        <v>50</v>
      </c>
      <c r="C771" s="66">
        <v>15</v>
      </c>
      <c r="D771" s="66">
        <v>82</v>
      </c>
      <c r="E771" s="67" t="s">
        <v>465</v>
      </c>
      <c r="F771" s="69" t="s">
        <v>6405</v>
      </c>
      <c r="G771" s="68" t="s">
        <v>4921</v>
      </c>
      <c r="H771" s="65" t="s">
        <v>3107</v>
      </c>
      <c r="I771" s="101">
        <f t="shared" si="66"/>
        <v>162.78582196003777</v>
      </c>
      <c r="J771" s="63">
        <f t="shared" si="67"/>
        <v>217.77930326672961</v>
      </c>
      <c r="K771" s="63">
        <v>86.811447630880011</v>
      </c>
      <c r="L771" s="61">
        <f t="shared" si="68"/>
        <v>0.25</v>
      </c>
      <c r="M771" s="63">
        <f t="shared" si="69"/>
        <v>65.108585723160004</v>
      </c>
      <c r="N771" s="63">
        <f t="shared" si="70"/>
        <v>-25.083434289264005</v>
      </c>
      <c r="O771" s="62">
        <f t="shared" si="71"/>
        <v>-0.13936565612406474</v>
      </c>
      <c r="P771" s="63">
        <v>1.58</v>
      </c>
      <c r="X771" s="99" t="s">
        <v>2671</v>
      </c>
      <c r="Y771" s="99" t="s">
        <v>2670</v>
      </c>
      <c r="Z771" s="99">
        <v>71</v>
      </c>
      <c r="AB771" s="103"/>
    </row>
    <row r="772" spans="1:28" ht="15.75">
      <c r="A772" s="66">
        <v>205</v>
      </c>
      <c r="B772" s="66">
        <v>50</v>
      </c>
      <c r="C772" s="66">
        <v>15</v>
      </c>
      <c r="D772" s="66">
        <v>86</v>
      </c>
      <c r="E772" s="67" t="s">
        <v>465</v>
      </c>
      <c r="F772" s="69" t="s">
        <v>6405</v>
      </c>
      <c r="G772" s="68" t="s">
        <v>4921</v>
      </c>
      <c r="H772" s="65" t="s">
        <v>3108</v>
      </c>
      <c r="I772" s="101">
        <f t="shared" si="66"/>
        <v>252.03877415534402</v>
      </c>
      <c r="J772" s="63">
        <f t="shared" si="67"/>
        <v>366.53422359224004</v>
      </c>
      <c r="K772" s="63">
        <v>148.28042297200003</v>
      </c>
      <c r="L772" s="61">
        <f t="shared" si="68"/>
        <v>0.25</v>
      </c>
      <c r="M772" s="63">
        <f t="shared" si="69"/>
        <v>111.21031722900003</v>
      </c>
      <c r="N772" s="63">
        <f t="shared" si="70"/>
        <v>-43.524126891600048</v>
      </c>
      <c r="O772" s="62">
        <f t="shared" si="71"/>
        <v>-0.1436815177112182</v>
      </c>
      <c r="P772" s="63">
        <v>1.58</v>
      </c>
      <c r="X772" s="99" t="s">
        <v>2673</v>
      </c>
      <c r="Y772" s="99" t="s">
        <v>2670</v>
      </c>
      <c r="Z772" s="99">
        <v>71</v>
      </c>
      <c r="AB772" s="103"/>
    </row>
    <row r="773" spans="1:28" ht="15.75">
      <c r="A773" s="66">
        <v>195</v>
      </c>
      <c r="B773" s="66">
        <v>50</v>
      </c>
      <c r="C773" s="66">
        <v>16</v>
      </c>
      <c r="D773" s="66">
        <v>88</v>
      </c>
      <c r="E773" s="67" t="s">
        <v>465</v>
      </c>
      <c r="F773" s="69" t="s">
        <v>6405</v>
      </c>
      <c r="G773" s="68" t="s">
        <v>4927</v>
      </c>
      <c r="H773" s="65" t="s">
        <v>3109</v>
      </c>
      <c r="I773" s="101">
        <f t="shared" si="66"/>
        <v>302.14569468604219</v>
      </c>
      <c r="J773" s="63">
        <f t="shared" si="67"/>
        <v>450.04575781007037</v>
      </c>
      <c r="K773" s="63">
        <v>182.78932140911999</v>
      </c>
      <c r="L773" s="61">
        <f t="shared" si="68"/>
        <v>0.25</v>
      </c>
      <c r="M773" s="63">
        <f t="shared" si="69"/>
        <v>137.09199105683999</v>
      </c>
      <c r="N773" s="63">
        <f t="shared" si="70"/>
        <v>-53.876796422736049</v>
      </c>
      <c r="O773" s="62">
        <f t="shared" si="71"/>
        <v>-0.14485398993366955</v>
      </c>
      <c r="P773" s="63">
        <v>1.58</v>
      </c>
      <c r="X773" s="99" t="s">
        <v>2671</v>
      </c>
      <c r="Y773" s="99" t="s">
        <v>2672</v>
      </c>
      <c r="Z773" s="99">
        <v>72</v>
      </c>
      <c r="AB773" s="103"/>
    </row>
    <row r="774" spans="1:28" ht="15.75">
      <c r="A774" s="66">
        <v>205</v>
      </c>
      <c r="B774" s="66">
        <v>50</v>
      </c>
      <c r="C774" s="66">
        <v>16</v>
      </c>
      <c r="D774" s="66">
        <v>87</v>
      </c>
      <c r="E774" s="67" t="s">
        <v>362</v>
      </c>
      <c r="F774" s="69" t="s">
        <v>6405</v>
      </c>
      <c r="G774" s="68" t="s">
        <v>4921</v>
      </c>
      <c r="H774" s="65" t="s">
        <v>3110</v>
      </c>
      <c r="I774" s="101">
        <f t="shared" si="66"/>
        <v>282.57267885373824</v>
      </c>
      <c r="J774" s="63">
        <f t="shared" si="67"/>
        <v>417.42406475623045</v>
      </c>
      <c r="K774" s="63">
        <v>169.30928295712002</v>
      </c>
      <c r="L774" s="61">
        <f t="shared" si="68"/>
        <v>0.25</v>
      </c>
      <c r="M774" s="63">
        <f t="shared" si="69"/>
        <v>126.98196221784002</v>
      </c>
      <c r="N774" s="63">
        <f t="shared" si="70"/>
        <v>-49.832784887136057</v>
      </c>
      <c r="O774" s="62">
        <f t="shared" si="71"/>
        <v>-0.14445182921748315</v>
      </c>
      <c r="P774" s="63">
        <v>1.58</v>
      </c>
      <c r="X774" s="99" t="s">
        <v>2673</v>
      </c>
      <c r="Y774" s="99" t="s">
        <v>2670</v>
      </c>
      <c r="Z774" s="99">
        <v>71</v>
      </c>
      <c r="AB774" s="103"/>
    </row>
    <row r="775" spans="1:28" ht="15.75">
      <c r="A775" s="66">
        <v>225</v>
      </c>
      <c r="B775" s="66">
        <v>50</v>
      </c>
      <c r="C775" s="66">
        <v>16</v>
      </c>
      <c r="D775" s="66">
        <v>92</v>
      </c>
      <c r="E775" s="67" t="s">
        <v>465</v>
      </c>
      <c r="F775" s="69" t="s">
        <v>6405</v>
      </c>
      <c r="G775" s="68" t="s">
        <v>4921</v>
      </c>
      <c r="H775" s="65" t="s">
        <v>3111</v>
      </c>
      <c r="I775" s="101">
        <f t="shared" si="66"/>
        <v>324.85039305151491</v>
      </c>
      <c r="J775" s="63">
        <f t="shared" si="67"/>
        <v>487.88692175252493</v>
      </c>
      <c r="K775" s="63">
        <v>198.42616601344005</v>
      </c>
      <c r="L775" s="61">
        <f t="shared" si="68"/>
        <v>0.25</v>
      </c>
      <c r="M775" s="63">
        <f t="shared" si="69"/>
        <v>148.81962451008005</v>
      </c>
      <c r="N775" s="63">
        <f t="shared" si="70"/>
        <v>-58.567849804032107</v>
      </c>
      <c r="O775" s="62">
        <f t="shared" si="71"/>
        <v>-0.14525312137558255</v>
      </c>
      <c r="P775" s="63">
        <v>1.58</v>
      </c>
      <c r="X775" s="99" t="s">
        <v>2671</v>
      </c>
      <c r="Y775" s="99" t="s">
        <v>2670</v>
      </c>
      <c r="Z775" s="99">
        <v>71</v>
      </c>
      <c r="AB775" s="103"/>
    </row>
    <row r="776" spans="1:28" ht="15.75">
      <c r="A776" s="66">
        <v>225</v>
      </c>
      <c r="B776" s="66">
        <v>50</v>
      </c>
      <c r="C776" s="66">
        <v>16</v>
      </c>
      <c r="D776" s="66">
        <v>92</v>
      </c>
      <c r="E776" s="67" t="s">
        <v>503</v>
      </c>
      <c r="F776" s="69" t="s">
        <v>6405</v>
      </c>
      <c r="G776" s="68" t="s">
        <v>4925</v>
      </c>
      <c r="H776" s="65" t="s">
        <v>3112</v>
      </c>
      <c r="I776" s="101">
        <f t="shared" si="66"/>
        <v>326.41623431809916</v>
      </c>
      <c r="J776" s="63">
        <f t="shared" si="67"/>
        <v>490.49665719683207</v>
      </c>
      <c r="K776" s="63">
        <v>199.50456908960004</v>
      </c>
      <c r="L776" s="61">
        <f t="shared" si="68"/>
        <v>0.25</v>
      </c>
      <c r="M776" s="63">
        <f t="shared" si="69"/>
        <v>149.62842681720002</v>
      </c>
      <c r="N776" s="63">
        <f t="shared" si="70"/>
        <v>-58.891370726880098</v>
      </c>
      <c r="O776" s="62">
        <f t="shared" si="71"/>
        <v>-0.14527837760763671</v>
      </c>
      <c r="P776" s="63">
        <v>1.58</v>
      </c>
      <c r="X776" s="99" t="s">
        <v>394</v>
      </c>
      <c r="Y776" s="99" t="s">
        <v>2670</v>
      </c>
      <c r="Z776" s="99">
        <v>75</v>
      </c>
      <c r="AB776" s="103"/>
    </row>
    <row r="777" spans="1:28" ht="15.75">
      <c r="A777" s="66">
        <v>205</v>
      </c>
      <c r="B777" s="66">
        <v>50</v>
      </c>
      <c r="C777" s="66">
        <v>17</v>
      </c>
      <c r="D777" s="66">
        <v>93</v>
      </c>
      <c r="E777" s="67" t="s">
        <v>362</v>
      </c>
      <c r="F777" s="69" t="s">
        <v>6405</v>
      </c>
      <c r="G777" s="68" t="s">
        <v>4925</v>
      </c>
      <c r="H777" s="65" t="s">
        <v>3113</v>
      </c>
      <c r="I777" s="101">
        <f t="shared" si="66"/>
        <v>333.99331366741825</v>
      </c>
      <c r="J777" s="63">
        <f t="shared" si="67"/>
        <v>503.12512277903045</v>
      </c>
      <c r="K777" s="63">
        <v>204.72294329712003</v>
      </c>
      <c r="L777" s="61">
        <f t="shared" si="68"/>
        <v>0.25</v>
      </c>
      <c r="M777" s="63">
        <f t="shared" si="69"/>
        <v>153.54220747284</v>
      </c>
      <c r="N777" s="63">
        <f t="shared" si="70"/>
        <v>-60.456882989136034</v>
      </c>
      <c r="O777" s="62">
        <f t="shared" si="71"/>
        <v>-0.1453968905643038</v>
      </c>
      <c r="P777" s="63">
        <v>1.58</v>
      </c>
      <c r="X777" s="99" t="s">
        <v>2673</v>
      </c>
      <c r="Y777" s="99" t="s">
        <v>2670</v>
      </c>
      <c r="Z777" s="99">
        <v>74</v>
      </c>
      <c r="AB777" s="103"/>
    </row>
    <row r="778" spans="1:28" ht="15.75">
      <c r="A778" s="66">
        <v>205</v>
      </c>
      <c r="B778" s="66">
        <v>50</v>
      </c>
      <c r="C778" s="66">
        <v>17</v>
      </c>
      <c r="D778" s="66">
        <v>93</v>
      </c>
      <c r="E778" s="67" t="s">
        <v>362</v>
      </c>
      <c r="F778" s="69" t="s">
        <v>6405</v>
      </c>
      <c r="G778" s="68" t="s">
        <v>4926</v>
      </c>
      <c r="H778" s="65" t="s">
        <v>3114</v>
      </c>
      <c r="I778" s="101">
        <f t="shared" si="66"/>
        <v>333.99331366741825</v>
      </c>
      <c r="J778" s="63">
        <f t="shared" si="67"/>
        <v>503.12512277903045</v>
      </c>
      <c r="K778" s="63">
        <v>204.72294329712003</v>
      </c>
      <c r="L778" s="61">
        <f t="shared" si="68"/>
        <v>0.25</v>
      </c>
      <c r="M778" s="63">
        <f t="shared" si="69"/>
        <v>153.54220747284</v>
      </c>
      <c r="N778" s="63">
        <f t="shared" si="70"/>
        <v>-60.456882989136034</v>
      </c>
      <c r="O778" s="62">
        <f t="shared" si="71"/>
        <v>-0.1453968905643038</v>
      </c>
      <c r="P778" s="63">
        <v>1.58</v>
      </c>
      <c r="X778" s="99" t="s">
        <v>2672</v>
      </c>
      <c r="Y778" s="99" t="s">
        <v>2670</v>
      </c>
      <c r="Z778" s="99">
        <v>72</v>
      </c>
      <c r="AB778" s="103"/>
    </row>
    <row r="779" spans="1:28" ht="15.75">
      <c r="A779" s="66">
        <v>205</v>
      </c>
      <c r="B779" s="66">
        <v>50</v>
      </c>
      <c r="C779" s="66">
        <v>17</v>
      </c>
      <c r="D779" s="66">
        <v>93</v>
      </c>
      <c r="E779" s="67" t="s">
        <v>362</v>
      </c>
      <c r="F779" s="69" t="s">
        <v>6405</v>
      </c>
      <c r="G779" s="68" t="s">
        <v>4929</v>
      </c>
      <c r="H779" s="65" t="s">
        <v>3116</v>
      </c>
      <c r="I779" s="101">
        <f t="shared" si="66"/>
        <v>333.99331366741825</v>
      </c>
      <c r="J779" s="63">
        <f t="shared" si="67"/>
        <v>503.12512277903045</v>
      </c>
      <c r="K779" s="63">
        <v>204.72294329712003</v>
      </c>
      <c r="L779" s="61">
        <f t="shared" si="68"/>
        <v>0.25</v>
      </c>
      <c r="M779" s="63">
        <f t="shared" si="69"/>
        <v>153.54220747284</v>
      </c>
      <c r="N779" s="63">
        <f t="shared" si="70"/>
        <v>-60.456882989136034</v>
      </c>
      <c r="O779" s="62">
        <f t="shared" si="71"/>
        <v>-0.1453968905643038</v>
      </c>
      <c r="P779" s="63">
        <v>1.58</v>
      </c>
      <c r="X779" s="99" t="s">
        <v>2672</v>
      </c>
      <c r="Y779" s="99" t="s">
        <v>2695</v>
      </c>
      <c r="Z779" s="99">
        <v>72</v>
      </c>
      <c r="AB779" s="103"/>
    </row>
    <row r="780" spans="1:28" ht="15.75">
      <c r="A780" s="66">
        <v>215</v>
      </c>
      <c r="B780" s="66">
        <v>50</v>
      </c>
      <c r="C780" s="66">
        <v>17</v>
      </c>
      <c r="D780" s="66">
        <v>95</v>
      </c>
      <c r="E780" s="67" t="s">
        <v>362</v>
      </c>
      <c r="F780" s="69" t="s">
        <v>6405</v>
      </c>
      <c r="G780" s="68" t="s">
        <v>4930</v>
      </c>
      <c r="H780" s="65" t="s">
        <v>3118</v>
      </c>
      <c r="I780" s="101">
        <f t="shared" si="66"/>
        <v>368.03045645376386</v>
      </c>
      <c r="J780" s="63">
        <f t="shared" si="67"/>
        <v>559.85369408960651</v>
      </c>
      <c r="K780" s="63">
        <v>228.16450168992003</v>
      </c>
      <c r="L780" s="61">
        <f t="shared" si="68"/>
        <v>0.25</v>
      </c>
      <c r="M780" s="63">
        <f t="shared" si="69"/>
        <v>171.12337626744002</v>
      </c>
      <c r="N780" s="63">
        <f t="shared" si="70"/>
        <v>-67.489350506976052</v>
      </c>
      <c r="O780" s="62">
        <f t="shared" si="71"/>
        <v>-0.14586331210377032</v>
      </c>
      <c r="P780" s="63">
        <v>1.58</v>
      </c>
      <c r="X780" s="99" t="s">
        <v>2673</v>
      </c>
      <c r="Y780" s="99" t="s">
        <v>2672</v>
      </c>
      <c r="Z780" s="99">
        <v>73</v>
      </c>
      <c r="AB780" s="103"/>
    </row>
    <row r="781" spans="1:28" ht="15.75">
      <c r="A781" s="66">
        <v>225</v>
      </c>
      <c r="B781" s="66">
        <v>50</v>
      </c>
      <c r="C781" s="66">
        <v>17</v>
      </c>
      <c r="D781" s="66">
        <v>94</v>
      </c>
      <c r="E781" s="67" t="s">
        <v>559</v>
      </c>
      <c r="F781" s="69" t="s">
        <v>6405</v>
      </c>
      <c r="G781" s="68" t="s">
        <v>4926</v>
      </c>
      <c r="H781" s="65" t="s">
        <v>3119</v>
      </c>
      <c r="I781" s="101">
        <f t="shared" si="66"/>
        <v>385.13528181501118</v>
      </c>
      <c r="J781" s="63">
        <f t="shared" si="67"/>
        <v>588.361736358352</v>
      </c>
      <c r="K781" s="63">
        <v>239.94468444560002</v>
      </c>
      <c r="L781" s="61">
        <f t="shared" si="68"/>
        <v>0.25</v>
      </c>
      <c r="M781" s="63">
        <f t="shared" si="69"/>
        <v>179.95851333420001</v>
      </c>
      <c r="N781" s="63">
        <f t="shared" si="70"/>
        <v>-71.023405333680046</v>
      </c>
      <c r="O781" s="62">
        <f t="shared" si="71"/>
        <v>-0.14606374810446648</v>
      </c>
      <c r="P781" s="63">
        <v>1.58</v>
      </c>
      <c r="X781" s="99" t="s">
        <v>2671</v>
      </c>
      <c r="Y781" s="99" t="s">
        <v>2670</v>
      </c>
      <c r="Z781" s="99">
        <v>72</v>
      </c>
      <c r="AB781" s="103"/>
    </row>
    <row r="782" spans="1:28" ht="15.75">
      <c r="A782" s="66">
        <v>225</v>
      </c>
      <c r="B782" s="66">
        <v>50</v>
      </c>
      <c r="C782" s="66">
        <v>17</v>
      </c>
      <c r="D782" s="66">
        <v>98</v>
      </c>
      <c r="E782" s="67" t="s">
        <v>559</v>
      </c>
      <c r="F782" s="69" t="s">
        <v>6405</v>
      </c>
      <c r="G782" s="68" t="s">
        <v>4927</v>
      </c>
      <c r="H782" s="65" t="s">
        <v>3120</v>
      </c>
      <c r="I782" s="101">
        <f t="shared" si="66"/>
        <v>385.13528181501118</v>
      </c>
      <c r="J782" s="63">
        <f t="shared" si="67"/>
        <v>588.361736358352</v>
      </c>
      <c r="K782" s="63">
        <v>239.94468444560002</v>
      </c>
      <c r="L782" s="61">
        <f t="shared" si="68"/>
        <v>0.25</v>
      </c>
      <c r="M782" s="63">
        <f t="shared" si="69"/>
        <v>179.95851333420001</v>
      </c>
      <c r="N782" s="63">
        <f t="shared" si="70"/>
        <v>-71.023405333680046</v>
      </c>
      <c r="O782" s="62">
        <f t="shared" si="71"/>
        <v>-0.14606374810446648</v>
      </c>
      <c r="P782" s="63">
        <v>1.58</v>
      </c>
      <c r="X782" s="99" t="s">
        <v>2671</v>
      </c>
      <c r="Y782" s="99" t="s">
        <v>2670</v>
      </c>
      <c r="Z782" s="99">
        <v>72</v>
      </c>
      <c r="AB782" s="103"/>
    </row>
    <row r="783" spans="1:28" ht="15.75">
      <c r="A783" s="66">
        <v>195</v>
      </c>
      <c r="B783" s="66">
        <v>45</v>
      </c>
      <c r="C783" s="66">
        <v>16</v>
      </c>
      <c r="D783" s="66">
        <v>84</v>
      </c>
      <c r="E783" s="67" t="s">
        <v>465</v>
      </c>
      <c r="F783" s="69" t="s">
        <v>6405</v>
      </c>
      <c r="G783" s="68" t="s">
        <v>4921</v>
      </c>
      <c r="H783" s="65" t="s">
        <v>3122</v>
      </c>
      <c r="I783" s="101">
        <f t="shared" si="66"/>
        <v>237.94620275608514</v>
      </c>
      <c r="J783" s="63">
        <f t="shared" si="67"/>
        <v>343.04660459347531</v>
      </c>
      <c r="K783" s="63">
        <v>138.57479528656003</v>
      </c>
      <c r="L783" s="61">
        <f t="shared" si="68"/>
        <v>0.25</v>
      </c>
      <c r="M783" s="63">
        <f t="shared" si="69"/>
        <v>103.93109646492002</v>
      </c>
      <c r="N783" s="63">
        <f t="shared" si="70"/>
        <v>-40.612438585968022</v>
      </c>
      <c r="O783" s="62">
        <f t="shared" si="71"/>
        <v>-0.14324890563267789</v>
      </c>
      <c r="P783" s="63">
        <v>1.58</v>
      </c>
      <c r="X783" s="99" t="s">
        <v>2673</v>
      </c>
      <c r="Y783" s="99" t="s">
        <v>2670</v>
      </c>
      <c r="Z783" s="99">
        <v>72</v>
      </c>
      <c r="AB783" s="103"/>
    </row>
    <row r="784" spans="1:28" ht="15.75">
      <c r="A784" s="66">
        <v>205</v>
      </c>
      <c r="B784" s="66">
        <v>45</v>
      </c>
      <c r="C784" s="66">
        <v>16</v>
      </c>
      <c r="D784" s="66">
        <v>83</v>
      </c>
      <c r="E784" s="67" t="s">
        <v>554</v>
      </c>
      <c r="F784" s="69" t="s">
        <v>6405</v>
      </c>
      <c r="G784" s="68" t="s">
        <v>4924</v>
      </c>
      <c r="H784" s="65" t="s">
        <v>3123</v>
      </c>
      <c r="I784" s="101">
        <f t="shared" si="66"/>
        <v>269.26302808777154</v>
      </c>
      <c r="J784" s="63">
        <f t="shared" si="67"/>
        <v>395.24131347961924</v>
      </c>
      <c r="K784" s="63">
        <v>160.14285680976002</v>
      </c>
      <c r="L784" s="61">
        <f t="shared" si="68"/>
        <v>0.25</v>
      </c>
      <c r="M784" s="63">
        <f t="shared" si="69"/>
        <v>120.10714260732001</v>
      </c>
      <c r="N784" s="63">
        <f t="shared" si="70"/>
        <v>-47.082857042928026</v>
      </c>
      <c r="O784" s="62">
        <f t="shared" si="71"/>
        <v>-0.14414044048277508</v>
      </c>
      <c r="P784" s="63">
        <v>1.58</v>
      </c>
      <c r="X784" s="99" t="s">
        <v>2671</v>
      </c>
      <c r="Y784" s="99" t="s">
        <v>2672</v>
      </c>
      <c r="Z784" s="99">
        <v>68</v>
      </c>
      <c r="AB784" s="103"/>
    </row>
    <row r="785" spans="1:28" ht="15.75">
      <c r="A785" s="66">
        <v>205</v>
      </c>
      <c r="B785" s="66">
        <v>45</v>
      </c>
      <c r="C785" s="66">
        <v>16</v>
      </c>
      <c r="D785" s="66">
        <v>83</v>
      </c>
      <c r="E785" s="67" t="s">
        <v>465</v>
      </c>
      <c r="F785" s="69" t="s">
        <v>6405</v>
      </c>
      <c r="G785" s="68" t="s">
        <v>4926</v>
      </c>
      <c r="H785" s="65" t="s">
        <v>3124</v>
      </c>
      <c r="I785" s="101">
        <f t="shared" si="66"/>
        <v>275.5263931541088</v>
      </c>
      <c r="J785" s="63">
        <f t="shared" si="67"/>
        <v>405.68025525684806</v>
      </c>
      <c r="K785" s="63">
        <v>164.45646911440002</v>
      </c>
      <c r="L785" s="61">
        <f t="shared" si="68"/>
        <v>0.25</v>
      </c>
      <c r="M785" s="63">
        <f t="shared" si="69"/>
        <v>123.34235183580002</v>
      </c>
      <c r="N785" s="63">
        <f t="shared" si="70"/>
        <v>-48.376940734320044</v>
      </c>
      <c r="O785" s="62">
        <f t="shared" si="71"/>
        <v>-0.14429121834254993</v>
      </c>
      <c r="P785" s="63">
        <v>1.58</v>
      </c>
      <c r="X785" s="99" t="s">
        <v>2671</v>
      </c>
      <c r="Y785" s="99" t="s">
        <v>2670</v>
      </c>
      <c r="Z785" s="99">
        <v>71</v>
      </c>
      <c r="AB785" s="103"/>
    </row>
    <row r="786" spans="1:28" ht="15.75">
      <c r="A786" s="66">
        <v>205</v>
      </c>
      <c r="B786" s="66">
        <v>45</v>
      </c>
      <c r="C786" s="66">
        <v>17</v>
      </c>
      <c r="D786" s="66">
        <v>88</v>
      </c>
      <c r="E786" s="67" t="s">
        <v>503</v>
      </c>
      <c r="F786" s="69" t="s">
        <v>6405</v>
      </c>
      <c r="G786" s="68" t="s">
        <v>4926</v>
      </c>
      <c r="H786" s="65" t="s">
        <v>3125</v>
      </c>
      <c r="I786" s="101">
        <f t="shared" si="66"/>
        <v>360.08182154966215</v>
      </c>
      <c r="J786" s="63">
        <f t="shared" si="67"/>
        <v>546.60596924943684</v>
      </c>
      <c r="K786" s="63">
        <v>222.69023522704003</v>
      </c>
      <c r="L786" s="61">
        <f t="shared" si="68"/>
        <v>0.25</v>
      </c>
      <c r="M786" s="63">
        <f t="shared" si="69"/>
        <v>167.01767642028003</v>
      </c>
      <c r="N786" s="63">
        <f t="shared" si="70"/>
        <v>-65.847070568112031</v>
      </c>
      <c r="O786" s="62">
        <f t="shared" si="71"/>
        <v>-0.14576305395424044</v>
      </c>
      <c r="P786" s="63">
        <v>1.58</v>
      </c>
      <c r="X786" s="99" t="s">
        <v>2673</v>
      </c>
      <c r="Y786" s="99" t="s">
        <v>2670</v>
      </c>
      <c r="Z786" s="99">
        <v>72</v>
      </c>
      <c r="AB786" s="103"/>
    </row>
    <row r="787" spans="1:28" ht="15.75">
      <c r="A787" s="66">
        <v>205</v>
      </c>
      <c r="B787" s="66">
        <v>45</v>
      </c>
      <c r="C787" s="66">
        <v>17</v>
      </c>
      <c r="D787" s="66">
        <v>88</v>
      </c>
      <c r="E787" s="67" t="s">
        <v>362</v>
      </c>
      <c r="F787" s="69" t="s">
        <v>6405</v>
      </c>
      <c r="G787" s="68" t="s">
        <v>4929</v>
      </c>
      <c r="H787" s="65" t="s">
        <v>3126</v>
      </c>
      <c r="I787" s="101">
        <f t="shared" si="66"/>
        <v>360.08182154966215</v>
      </c>
      <c r="J787" s="63">
        <f t="shared" si="67"/>
        <v>546.60596924943684</v>
      </c>
      <c r="K787" s="63">
        <v>222.69023522704003</v>
      </c>
      <c r="L787" s="61">
        <f t="shared" si="68"/>
        <v>0.25</v>
      </c>
      <c r="M787" s="63">
        <f t="shared" si="69"/>
        <v>167.01767642028003</v>
      </c>
      <c r="N787" s="63">
        <f t="shared" si="70"/>
        <v>-65.847070568112031</v>
      </c>
      <c r="O787" s="62">
        <f t="shared" si="71"/>
        <v>-0.14576305395424044</v>
      </c>
      <c r="P787" s="63">
        <v>1.58</v>
      </c>
      <c r="X787" s="99" t="s">
        <v>2671</v>
      </c>
      <c r="Y787" s="99" t="s">
        <v>2670</v>
      </c>
      <c r="Z787" s="99">
        <v>73</v>
      </c>
      <c r="AB787" s="103"/>
    </row>
    <row r="788" spans="1:28" ht="15.75">
      <c r="A788" s="66">
        <v>215</v>
      </c>
      <c r="B788" s="66">
        <v>45</v>
      </c>
      <c r="C788" s="66">
        <v>17</v>
      </c>
      <c r="D788" s="66">
        <v>91</v>
      </c>
      <c r="E788" s="67" t="s">
        <v>362</v>
      </c>
      <c r="F788" s="69" t="s">
        <v>6405</v>
      </c>
      <c r="G788" s="68" t="s">
        <v>4929</v>
      </c>
      <c r="H788" s="65" t="s">
        <v>3127</v>
      </c>
      <c r="I788" s="101">
        <f t="shared" si="66"/>
        <v>360.08182154966215</v>
      </c>
      <c r="J788" s="63">
        <f t="shared" si="67"/>
        <v>546.60596924943684</v>
      </c>
      <c r="K788" s="63">
        <v>222.69023522704003</v>
      </c>
      <c r="L788" s="61">
        <f t="shared" si="68"/>
        <v>0.25</v>
      </c>
      <c r="M788" s="63">
        <f t="shared" si="69"/>
        <v>167.01767642028003</v>
      </c>
      <c r="N788" s="63">
        <f t="shared" si="70"/>
        <v>-65.847070568112031</v>
      </c>
      <c r="O788" s="62">
        <f t="shared" si="71"/>
        <v>-0.14576305395424044</v>
      </c>
      <c r="P788" s="63">
        <v>1.58</v>
      </c>
      <c r="X788" s="99" t="s">
        <v>2671</v>
      </c>
      <c r="Y788" s="99" t="s">
        <v>2670</v>
      </c>
      <c r="Z788" s="99">
        <v>73</v>
      </c>
      <c r="AB788" s="103"/>
    </row>
    <row r="789" spans="1:28" ht="15.75">
      <c r="A789" s="66">
        <v>225</v>
      </c>
      <c r="B789" s="66">
        <v>45</v>
      </c>
      <c r="C789" s="66">
        <v>17</v>
      </c>
      <c r="D789" s="66">
        <v>94</v>
      </c>
      <c r="E789" s="67" t="s">
        <v>362</v>
      </c>
      <c r="F789" s="69" t="s">
        <v>6405</v>
      </c>
      <c r="G789" s="68" t="s">
        <v>4929</v>
      </c>
      <c r="H789" s="65" t="s">
        <v>3128</v>
      </c>
      <c r="I789" s="101">
        <f t="shared" si="66"/>
        <v>284.92144075361477</v>
      </c>
      <c r="J789" s="63">
        <f t="shared" si="67"/>
        <v>421.33866792269134</v>
      </c>
      <c r="K789" s="63">
        <v>170.92688757136006</v>
      </c>
      <c r="L789" s="61">
        <f t="shared" si="68"/>
        <v>0.25</v>
      </c>
      <c r="M789" s="63">
        <f t="shared" si="69"/>
        <v>128.19516567852003</v>
      </c>
      <c r="N789" s="63">
        <f t="shared" si="70"/>
        <v>-50.318066271408043</v>
      </c>
      <c r="O789" s="62">
        <f t="shared" si="71"/>
        <v>-0.14450337655592316</v>
      </c>
      <c r="P789" s="63">
        <v>1.58</v>
      </c>
      <c r="X789" s="99" t="s">
        <v>2673</v>
      </c>
      <c r="Y789" s="99" t="s">
        <v>2670</v>
      </c>
      <c r="Z789" s="99">
        <v>73</v>
      </c>
      <c r="AB789" s="103"/>
    </row>
    <row r="790" spans="1:28" ht="15.75">
      <c r="A790" s="66">
        <v>225</v>
      </c>
      <c r="B790" s="66">
        <v>45</v>
      </c>
      <c r="C790" s="66">
        <v>17</v>
      </c>
      <c r="D790" s="66">
        <v>94</v>
      </c>
      <c r="E790" s="67" t="s">
        <v>559</v>
      </c>
      <c r="F790" s="69" t="s">
        <v>6405</v>
      </c>
      <c r="G790" s="68" t="s">
        <v>4929</v>
      </c>
      <c r="H790" s="65" t="s">
        <v>3129</v>
      </c>
      <c r="I790" s="101">
        <f t="shared" si="66"/>
        <v>284.92144075361477</v>
      </c>
      <c r="J790" s="63">
        <f t="shared" si="67"/>
        <v>421.33866792269134</v>
      </c>
      <c r="K790" s="63">
        <v>170.92688757136006</v>
      </c>
      <c r="L790" s="61">
        <f t="shared" si="68"/>
        <v>0.25</v>
      </c>
      <c r="M790" s="63">
        <f t="shared" si="69"/>
        <v>128.19516567852003</v>
      </c>
      <c r="N790" s="63">
        <f t="shared" si="70"/>
        <v>-50.318066271408043</v>
      </c>
      <c r="O790" s="62">
        <f t="shared" si="71"/>
        <v>-0.14450337655592316</v>
      </c>
      <c r="P790" s="63">
        <v>1.58</v>
      </c>
      <c r="X790" s="99">
        <v>0</v>
      </c>
      <c r="Y790" s="99">
        <v>0</v>
      </c>
      <c r="Z790" s="99">
        <v>0</v>
      </c>
      <c r="AB790" s="103"/>
    </row>
    <row r="791" spans="1:28" ht="15.75">
      <c r="A791" s="66">
        <v>225</v>
      </c>
      <c r="B791" s="66">
        <v>45</v>
      </c>
      <c r="C791" s="66">
        <v>18</v>
      </c>
      <c r="D791" s="66">
        <v>95</v>
      </c>
      <c r="E791" s="67" t="s">
        <v>362</v>
      </c>
      <c r="F791" s="69" t="s">
        <v>6405</v>
      </c>
      <c r="G791" s="68" t="s">
        <v>4929</v>
      </c>
      <c r="H791" s="65" t="s">
        <v>3130</v>
      </c>
      <c r="I791" s="101">
        <f t="shared" si="66"/>
        <v>432.89344044583294</v>
      </c>
      <c r="J791" s="63">
        <f t="shared" si="67"/>
        <v>667.95866740972156</v>
      </c>
      <c r="K791" s="63">
        <v>272.83597826848001</v>
      </c>
      <c r="L791" s="61">
        <f t="shared" si="68"/>
        <v>0.25</v>
      </c>
      <c r="M791" s="63">
        <f t="shared" si="69"/>
        <v>204.62698370136002</v>
      </c>
      <c r="N791" s="63">
        <f t="shared" si="70"/>
        <v>-80.890793480544062</v>
      </c>
      <c r="O791" s="62">
        <f t="shared" si="71"/>
        <v>-0.14653280941921015</v>
      </c>
      <c r="P791" s="63">
        <v>1.58</v>
      </c>
      <c r="X791" s="99" t="s">
        <v>2673</v>
      </c>
      <c r="Y791" s="99" t="s">
        <v>2670</v>
      </c>
      <c r="Z791" s="99">
        <v>73</v>
      </c>
      <c r="AB791" s="103"/>
    </row>
    <row r="792" spans="1:28" ht="15.75">
      <c r="A792" s="66">
        <v>235</v>
      </c>
      <c r="B792" s="66">
        <v>45</v>
      </c>
      <c r="C792" s="66">
        <v>18</v>
      </c>
      <c r="D792" s="66">
        <v>98</v>
      </c>
      <c r="E792" s="67" t="s">
        <v>362</v>
      </c>
      <c r="F792" s="69" t="s">
        <v>6405</v>
      </c>
      <c r="G792" s="68" t="s">
        <v>4927</v>
      </c>
      <c r="H792" s="65" t="s">
        <v>3131</v>
      </c>
      <c r="I792" s="101">
        <f t="shared" ref="I792:I855" si="72">(IF($I$7="",$I$5*$U$4*(1-$I$6),$I$7*$I$4)+($I$4*(K792*(1-VLOOKUP(F792,$K$4:$N$20,3,0))+P792+$I$9)))*$U$9</f>
        <v>467.34194831068805</v>
      </c>
      <c r="J792" s="63">
        <f t="shared" ref="J792:J855" si="73">($I$4*(K792+P792+$I$9)+$I$5*$U$4)*$U$9</f>
        <v>725.37284718448007</v>
      </c>
      <c r="K792" s="63">
        <v>296.56084594400005</v>
      </c>
      <c r="L792" s="61">
        <f t="shared" ref="L792:L855" si="74">VLOOKUP(F792,$K$4:$N$20,4,0)</f>
        <v>0.25</v>
      </c>
      <c r="M792" s="63">
        <f t="shared" ref="M792:M855" si="75">K792*(1-L792)</f>
        <v>222.42063445800005</v>
      </c>
      <c r="N792" s="63">
        <f t="shared" ref="N792:N855" si="76">(I792/$U$9)-(IF($I$7="",$I$5*$U$4*(1-$I$6)*(1-$I$8),$I$7*$I$4*(1-$I$8))+$I$4*(M792+P792+$I$9*(1-30%)))</f>
        <v>-88.008253783200075</v>
      </c>
      <c r="O792" s="62">
        <f t="shared" ref="O792:O855" si="77">N792/(($I$4*(K792+$I$9+P792))+$I$5*$U$4)</f>
        <v>-0.1468072419460017</v>
      </c>
      <c r="P792" s="63">
        <v>1.58</v>
      </c>
      <c r="X792" s="99" t="s">
        <v>2673</v>
      </c>
      <c r="Y792" s="99" t="s">
        <v>2670</v>
      </c>
      <c r="Z792" s="99">
        <v>72</v>
      </c>
      <c r="AB792" s="103"/>
    </row>
    <row r="793" spans="1:28" ht="15.75">
      <c r="A793" s="66">
        <v>205</v>
      </c>
      <c r="B793" s="66">
        <v>40</v>
      </c>
      <c r="C793" s="66">
        <v>17</v>
      </c>
      <c r="D793" s="66">
        <v>84</v>
      </c>
      <c r="E793" s="67" t="s">
        <v>503</v>
      </c>
      <c r="F793" s="69" t="s">
        <v>6405</v>
      </c>
      <c r="G793" s="68" t="s">
        <v>4926</v>
      </c>
      <c r="H793" s="65" t="s">
        <v>3132</v>
      </c>
      <c r="I793" s="101">
        <f t="shared" si="72"/>
        <v>311.54074228554816</v>
      </c>
      <c r="J793" s="63">
        <f t="shared" si="73"/>
        <v>465.70417047591366</v>
      </c>
      <c r="K793" s="63">
        <v>189.25973986608003</v>
      </c>
      <c r="L793" s="61">
        <f t="shared" si="74"/>
        <v>0.25</v>
      </c>
      <c r="M793" s="63">
        <f t="shared" si="75"/>
        <v>141.94480489956001</v>
      </c>
      <c r="N793" s="63">
        <f t="shared" si="76"/>
        <v>-55.817921959824048</v>
      </c>
      <c r="O793" s="62">
        <f t="shared" si="77"/>
        <v>-0.14502701468695622</v>
      </c>
      <c r="P793" s="63">
        <v>1.58</v>
      </c>
      <c r="X793" s="99" t="s">
        <v>2671</v>
      </c>
      <c r="Y793" s="99" t="s">
        <v>2672</v>
      </c>
      <c r="Z793" s="99">
        <v>72</v>
      </c>
      <c r="AB793" s="103"/>
    </row>
    <row r="794" spans="1:28" ht="15.75">
      <c r="A794" s="66">
        <v>215</v>
      </c>
      <c r="B794" s="66">
        <v>40</v>
      </c>
      <c r="C794" s="66">
        <v>17</v>
      </c>
      <c r="D794" s="66">
        <v>87</v>
      </c>
      <c r="E794" s="67" t="s">
        <v>559</v>
      </c>
      <c r="F794" s="69" t="s">
        <v>6405</v>
      </c>
      <c r="G794" s="68" t="s">
        <v>4929</v>
      </c>
      <c r="H794" s="65" t="s">
        <v>3133</v>
      </c>
      <c r="I794" s="101">
        <f t="shared" si="72"/>
        <v>354.60137711661696</v>
      </c>
      <c r="J794" s="63">
        <f t="shared" si="73"/>
        <v>537.47189519436165</v>
      </c>
      <c r="K794" s="63">
        <v>218.91582446048002</v>
      </c>
      <c r="L794" s="61">
        <f t="shared" si="74"/>
        <v>0.25</v>
      </c>
      <c r="M794" s="63">
        <f t="shared" si="75"/>
        <v>164.18686834536001</v>
      </c>
      <c r="N794" s="63">
        <f t="shared" si="76"/>
        <v>-64.714747338144036</v>
      </c>
      <c r="O794" s="62">
        <f t="shared" si="77"/>
        <v>-0.14569104911213548</v>
      </c>
      <c r="P794" s="63">
        <v>1.58</v>
      </c>
      <c r="X794" s="99" t="s">
        <v>2673</v>
      </c>
      <c r="Y794" s="99" t="s">
        <v>2670</v>
      </c>
      <c r="Z794" s="99">
        <v>72</v>
      </c>
      <c r="AB794" s="103"/>
    </row>
    <row r="795" spans="1:28" ht="15.75">
      <c r="A795" s="66">
        <v>245</v>
      </c>
      <c r="B795" s="66">
        <v>40</v>
      </c>
      <c r="C795" s="66">
        <v>17</v>
      </c>
      <c r="D795" s="66">
        <v>91</v>
      </c>
      <c r="E795" s="67" t="s">
        <v>362</v>
      </c>
      <c r="F795" s="69" t="s">
        <v>6405</v>
      </c>
      <c r="G795" s="68" t="s">
        <v>4930</v>
      </c>
      <c r="H795" s="65" t="s">
        <v>3134</v>
      </c>
      <c r="I795" s="101">
        <f t="shared" si="72"/>
        <v>369.47686914916807</v>
      </c>
      <c r="J795" s="63">
        <f t="shared" si="73"/>
        <v>562.26438191528007</v>
      </c>
      <c r="K795" s="63">
        <v>229.16065368400004</v>
      </c>
      <c r="L795" s="61">
        <f t="shared" si="74"/>
        <v>0.25</v>
      </c>
      <c r="M795" s="63">
        <f t="shared" si="75"/>
        <v>171.87049026300002</v>
      </c>
      <c r="N795" s="63">
        <f t="shared" si="76"/>
        <v>-67.788196105200029</v>
      </c>
      <c r="O795" s="62">
        <f t="shared" si="77"/>
        <v>-0.14588104800074472</v>
      </c>
      <c r="P795" s="63">
        <v>1.58</v>
      </c>
      <c r="X795" s="99" t="s">
        <v>2671</v>
      </c>
      <c r="Y795" s="99" t="s">
        <v>2670</v>
      </c>
      <c r="Z795" s="99">
        <v>72</v>
      </c>
      <c r="AB795" s="103"/>
    </row>
    <row r="796" spans="1:28" ht="15.75">
      <c r="A796" s="66">
        <v>215</v>
      </c>
      <c r="B796" s="66">
        <v>40</v>
      </c>
      <c r="C796" s="66">
        <v>18</v>
      </c>
      <c r="D796" s="66">
        <v>89</v>
      </c>
      <c r="E796" s="67" t="s">
        <v>503</v>
      </c>
      <c r="F796" s="69" t="s">
        <v>6405</v>
      </c>
      <c r="G796" s="68" t="s">
        <v>4926</v>
      </c>
      <c r="H796" s="65" t="s">
        <v>3137</v>
      </c>
      <c r="I796" s="101">
        <f t="shared" si="72"/>
        <v>390.61572624805643</v>
      </c>
      <c r="J796" s="63">
        <f t="shared" si="73"/>
        <v>597.49581041342731</v>
      </c>
      <c r="K796" s="63">
        <v>243.71909521216006</v>
      </c>
      <c r="L796" s="61">
        <f t="shared" si="74"/>
        <v>0.25</v>
      </c>
      <c r="M796" s="63">
        <f t="shared" si="75"/>
        <v>182.78932140912005</v>
      </c>
      <c r="N796" s="63">
        <f t="shared" si="76"/>
        <v>-72.15572856364804</v>
      </c>
      <c r="O796" s="62">
        <f t="shared" si="77"/>
        <v>-0.14612392261228158</v>
      </c>
      <c r="P796" s="63">
        <v>1.58</v>
      </c>
      <c r="X796" s="99" t="s">
        <v>2673</v>
      </c>
      <c r="Y796" s="99" t="s">
        <v>2670</v>
      </c>
      <c r="Z796" s="99">
        <v>72</v>
      </c>
      <c r="AB796" s="103"/>
    </row>
    <row r="797" spans="1:28" ht="15.75">
      <c r="A797" s="66">
        <v>225</v>
      </c>
      <c r="B797" s="66">
        <v>40</v>
      </c>
      <c r="C797" s="66">
        <v>18</v>
      </c>
      <c r="D797" s="66">
        <v>92</v>
      </c>
      <c r="E797" s="67" t="s">
        <v>503</v>
      </c>
      <c r="F797" s="69" t="s">
        <v>6405</v>
      </c>
      <c r="G797" s="68" t="s">
        <v>4926</v>
      </c>
      <c r="H797" s="65" t="s">
        <v>3138</v>
      </c>
      <c r="I797" s="101">
        <f t="shared" si="72"/>
        <v>349.903853316864</v>
      </c>
      <c r="J797" s="63">
        <f t="shared" si="73"/>
        <v>529.64268886143998</v>
      </c>
      <c r="K797" s="63">
        <v>215.68061523200001</v>
      </c>
      <c r="L797" s="61">
        <f t="shared" si="74"/>
        <v>0.25</v>
      </c>
      <c r="M797" s="63">
        <f t="shared" si="75"/>
        <v>161.760461424</v>
      </c>
      <c r="N797" s="63">
        <f t="shared" si="76"/>
        <v>-63.744184569600009</v>
      </c>
      <c r="O797" s="62">
        <f t="shared" si="77"/>
        <v>-0.14562735397145099</v>
      </c>
      <c r="P797" s="63">
        <v>1.58</v>
      </c>
      <c r="X797" s="99" t="s">
        <v>394</v>
      </c>
      <c r="Y797" s="99" t="s">
        <v>2670</v>
      </c>
      <c r="Z797" s="99">
        <v>71</v>
      </c>
      <c r="AB797" s="103"/>
    </row>
    <row r="798" spans="1:28" ht="15.75">
      <c r="A798" s="66">
        <v>235</v>
      </c>
      <c r="B798" s="66">
        <v>35</v>
      </c>
      <c r="C798" s="66">
        <v>19</v>
      </c>
      <c r="D798" s="66">
        <v>91</v>
      </c>
      <c r="E798" s="67" t="s">
        <v>559</v>
      </c>
      <c r="F798" s="69" t="s">
        <v>6405</v>
      </c>
      <c r="G798" s="68" t="s">
        <v>4930</v>
      </c>
      <c r="H798" s="65" t="s">
        <v>3139</v>
      </c>
      <c r="I798" s="101">
        <f t="shared" si="72"/>
        <v>472.03947211044095</v>
      </c>
      <c r="J798" s="63">
        <f t="shared" si="73"/>
        <v>733.20205351740162</v>
      </c>
      <c r="K798" s="63">
        <v>299.79605517248001</v>
      </c>
      <c r="L798" s="61">
        <f t="shared" si="74"/>
        <v>0.25</v>
      </c>
      <c r="M798" s="63">
        <f t="shared" si="75"/>
        <v>224.84704137936001</v>
      </c>
      <c r="N798" s="63">
        <f t="shared" si="76"/>
        <v>-88.978816551744046</v>
      </c>
      <c r="O798" s="62">
        <f t="shared" si="77"/>
        <v>-0.14684133454224568</v>
      </c>
      <c r="P798" s="63">
        <v>1.58</v>
      </c>
      <c r="X798" s="99" t="s">
        <v>2671</v>
      </c>
      <c r="Y798" s="99" t="s">
        <v>2670</v>
      </c>
      <c r="Z798" s="99">
        <v>73</v>
      </c>
      <c r="AB798" s="103"/>
    </row>
    <row r="799" spans="1:28" ht="15.75">
      <c r="A799" s="66">
        <v>225</v>
      </c>
      <c r="B799" s="66">
        <v>55</v>
      </c>
      <c r="C799" s="66">
        <v>17</v>
      </c>
      <c r="D799" s="66">
        <v>101</v>
      </c>
      <c r="E799" s="67" t="s">
        <v>362</v>
      </c>
      <c r="F799" s="69" t="s">
        <v>6405</v>
      </c>
      <c r="G799" s="68" t="s">
        <v>4921</v>
      </c>
      <c r="H799" s="65" t="s">
        <v>3140</v>
      </c>
      <c r="I799" s="101">
        <f t="shared" si="72"/>
        <v>389.8328056147642</v>
      </c>
      <c r="J799" s="63">
        <f t="shared" si="73"/>
        <v>596.19094269127368</v>
      </c>
      <c r="K799" s="63">
        <v>243.17989367408003</v>
      </c>
      <c r="L799" s="61">
        <f t="shared" si="74"/>
        <v>0.25</v>
      </c>
      <c r="M799" s="63">
        <f t="shared" si="75"/>
        <v>182.38492025556002</v>
      </c>
      <c r="N799" s="63">
        <f t="shared" si="76"/>
        <v>-71.993968102224017</v>
      </c>
      <c r="O799" s="62">
        <f t="shared" si="77"/>
        <v>-0.1461154391417864</v>
      </c>
      <c r="P799" s="63">
        <v>1.58</v>
      </c>
      <c r="X799" s="99">
        <v>0</v>
      </c>
      <c r="Y799" s="99">
        <v>0</v>
      </c>
      <c r="Z799" s="99">
        <v>0</v>
      </c>
      <c r="AB799" s="103"/>
    </row>
    <row r="800" spans="1:28" ht="15.75">
      <c r="A800" s="66">
        <v>235</v>
      </c>
      <c r="B800" s="66">
        <v>40</v>
      </c>
      <c r="C800" s="66">
        <v>19</v>
      </c>
      <c r="D800" s="66">
        <v>96</v>
      </c>
      <c r="E800" s="67" t="s">
        <v>362</v>
      </c>
      <c r="F800" s="69" t="s">
        <v>6405</v>
      </c>
      <c r="G800" s="68" t="s">
        <v>4929</v>
      </c>
      <c r="H800" s="65" t="s">
        <v>3141</v>
      </c>
      <c r="I800" s="101">
        <f t="shared" si="72"/>
        <v>579.29959887146686</v>
      </c>
      <c r="J800" s="63">
        <f t="shared" si="73"/>
        <v>911.96893145244485</v>
      </c>
      <c r="K800" s="63">
        <v>373.66666588944003</v>
      </c>
      <c r="L800" s="61">
        <f t="shared" si="74"/>
        <v>0.25</v>
      </c>
      <c r="M800" s="63">
        <f t="shared" si="75"/>
        <v>280.24999941708001</v>
      </c>
      <c r="N800" s="63">
        <f t="shared" si="76"/>
        <v>-111.13999976683198</v>
      </c>
      <c r="O800" s="62">
        <f t="shared" si="77"/>
        <v>-0.14746050559385662</v>
      </c>
      <c r="P800" s="63">
        <v>1.58</v>
      </c>
      <c r="X800" s="99" t="s">
        <v>2673</v>
      </c>
      <c r="Y800" s="99" t="s">
        <v>2670</v>
      </c>
      <c r="Z800" s="99">
        <v>73</v>
      </c>
      <c r="AB800" s="103"/>
    </row>
    <row r="801" spans="1:28" ht="15.75">
      <c r="A801" s="66">
        <v>185</v>
      </c>
      <c r="B801" s="66">
        <v>80</v>
      </c>
      <c r="C801" s="66">
        <v>14</v>
      </c>
      <c r="D801" s="66" t="s">
        <v>436</v>
      </c>
      <c r="E801" s="67" t="s">
        <v>356</v>
      </c>
      <c r="F801" s="69" t="s">
        <v>6405</v>
      </c>
      <c r="G801" s="68" t="s">
        <v>4923</v>
      </c>
      <c r="H801" s="65" t="s">
        <v>3142</v>
      </c>
      <c r="I801" s="101">
        <f t="shared" si="72"/>
        <v>200.84865045818498</v>
      </c>
      <c r="J801" s="63">
        <f t="shared" si="73"/>
        <v>279.32975076364164</v>
      </c>
      <c r="K801" s="63">
        <v>111.07551684448002</v>
      </c>
      <c r="L801" s="61">
        <f t="shared" si="74"/>
        <v>0.25</v>
      </c>
      <c r="M801" s="63">
        <f t="shared" si="75"/>
        <v>83.306637633360012</v>
      </c>
      <c r="N801" s="63">
        <f t="shared" si="76"/>
        <v>-32.362655053344014</v>
      </c>
      <c r="O801" s="62">
        <f t="shared" si="77"/>
        <v>-0.14018847798164177</v>
      </c>
      <c r="P801" s="63">
        <v>2.75</v>
      </c>
      <c r="X801" s="99" t="s">
        <v>2672</v>
      </c>
      <c r="Y801" s="99" t="s">
        <v>2672</v>
      </c>
      <c r="Z801" s="99">
        <v>71</v>
      </c>
      <c r="AB801" s="103"/>
    </row>
    <row r="802" spans="1:28" ht="15.75">
      <c r="A802" s="66">
        <v>195</v>
      </c>
      <c r="B802" s="66">
        <v>80</v>
      </c>
      <c r="C802" s="66">
        <v>14</v>
      </c>
      <c r="D802" s="66" t="s">
        <v>439</v>
      </c>
      <c r="E802" s="67" t="s">
        <v>356</v>
      </c>
      <c r="F802" s="69" t="s">
        <v>6405</v>
      </c>
      <c r="G802" s="68" t="s">
        <v>4923</v>
      </c>
      <c r="H802" s="65" t="s">
        <v>3143</v>
      </c>
      <c r="I802" s="101">
        <f t="shared" si="72"/>
        <v>239.99468212279299</v>
      </c>
      <c r="J802" s="63">
        <f t="shared" si="73"/>
        <v>344.57313687132165</v>
      </c>
      <c r="K802" s="63">
        <v>138.03559374848004</v>
      </c>
      <c r="L802" s="61">
        <f t="shared" si="74"/>
        <v>0.25</v>
      </c>
      <c r="M802" s="63">
        <f t="shared" si="75"/>
        <v>103.52669531136003</v>
      </c>
      <c r="N802" s="63">
        <f t="shared" si="76"/>
        <v>-40.450678124544027</v>
      </c>
      <c r="O802" s="62">
        <f t="shared" si="77"/>
        <v>-0.14204624590040676</v>
      </c>
      <c r="P802" s="63">
        <v>2.75</v>
      </c>
      <c r="X802" s="99" t="s">
        <v>2672</v>
      </c>
      <c r="Y802" s="99" t="s">
        <v>2672</v>
      </c>
      <c r="Z802" s="99">
        <v>71</v>
      </c>
      <c r="AB802" s="103"/>
    </row>
    <row r="803" spans="1:28" ht="15.75">
      <c r="A803" s="66">
        <v>205</v>
      </c>
      <c r="B803" s="66">
        <v>80</v>
      </c>
      <c r="C803" s="66">
        <v>14</v>
      </c>
      <c r="D803" s="66" t="s">
        <v>440</v>
      </c>
      <c r="E803" s="67" t="s">
        <v>413</v>
      </c>
      <c r="F803" s="69" t="s">
        <v>6405</v>
      </c>
      <c r="G803" s="68" t="s">
        <v>4923</v>
      </c>
      <c r="H803" s="65" t="s">
        <v>3144</v>
      </c>
      <c r="I803" s="101">
        <f t="shared" si="72"/>
        <v>267.39690428801856</v>
      </c>
      <c r="J803" s="63">
        <f t="shared" si="73"/>
        <v>390.24350714669765</v>
      </c>
      <c r="K803" s="63">
        <v>156.90764758128003</v>
      </c>
      <c r="L803" s="61">
        <f t="shared" si="74"/>
        <v>0.25</v>
      </c>
      <c r="M803" s="63">
        <f t="shared" si="75"/>
        <v>117.68073568596003</v>
      </c>
      <c r="N803" s="63">
        <f t="shared" si="76"/>
        <v>-46.112294274384055</v>
      </c>
      <c r="O803" s="62">
        <f t="shared" si="77"/>
        <v>-0.14297707726122474</v>
      </c>
      <c r="P803" s="63">
        <v>2.75</v>
      </c>
      <c r="X803" s="99" t="s">
        <v>2672</v>
      </c>
      <c r="Y803" s="99" t="s">
        <v>2672</v>
      </c>
      <c r="Z803" s="99">
        <v>71</v>
      </c>
      <c r="AB803" s="103"/>
    </row>
    <row r="804" spans="1:28" ht="15.75">
      <c r="A804" s="66">
        <v>185</v>
      </c>
      <c r="B804" s="66">
        <v>75</v>
      </c>
      <c r="C804" s="66">
        <v>14</v>
      </c>
      <c r="D804" s="66" t="s">
        <v>436</v>
      </c>
      <c r="E804" s="67" t="s">
        <v>356</v>
      </c>
      <c r="F804" s="69" t="s">
        <v>6405</v>
      </c>
      <c r="G804" s="68" t="s">
        <v>4923</v>
      </c>
      <c r="H804" s="65" t="s">
        <v>3145</v>
      </c>
      <c r="I804" s="101">
        <f t="shared" si="72"/>
        <v>191.45360285867906</v>
      </c>
      <c r="J804" s="63">
        <f t="shared" si="73"/>
        <v>263.67133809779847</v>
      </c>
      <c r="K804" s="63">
        <v>104.60509838752003</v>
      </c>
      <c r="L804" s="61">
        <f t="shared" si="74"/>
        <v>0.25</v>
      </c>
      <c r="M804" s="63">
        <f t="shared" si="75"/>
        <v>78.45382379064003</v>
      </c>
      <c r="N804" s="63">
        <f t="shared" si="76"/>
        <v>-30.421529516256044</v>
      </c>
      <c r="O804" s="62">
        <f t="shared" si="77"/>
        <v>-0.13960580994592814</v>
      </c>
      <c r="P804" s="63">
        <v>2.75</v>
      </c>
      <c r="X804" s="99" t="s">
        <v>2672</v>
      </c>
      <c r="Y804" s="99" t="s">
        <v>2672</v>
      </c>
      <c r="Z804" s="99">
        <v>71</v>
      </c>
      <c r="AB804" s="103"/>
    </row>
    <row r="805" spans="1:28" ht="15.75">
      <c r="A805" s="66">
        <v>185</v>
      </c>
      <c r="B805" s="66">
        <v>75</v>
      </c>
      <c r="C805" s="66">
        <v>16</v>
      </c>
      <c r="D805" s="66" t="s">
        <v>431</v>
      </c>
      <c r="E805" s="67" t="s">
        <v>352</v>
      </c>
      <c r="F805" s="69" t="s">
        <v>6405</v>
      </c>
      <c r="G805" s="68" t="s">
        <v>4931</v>
      </c>
      <c r="H805" s="65" t="s">
        <v>3147</v>
      </c>
      <c r="I805" s="101">
        <f t="shared" si="72"/>
        <v>258.00185668851265</v>
      </c>
      <c r="J805" s="63">
        <f t="shared" si="73"/>
        <v>374.58509448085437</v>
      </c>
      <c r="K805" s="63">
        <v>150.43722912432</v>
      </c>
      <c r="L805" s="61">
        <f t="shared" si="74"/>
        <v>0.25</v>
      </c>
      <c r="M805" s="63">
        <f t="shared" si="75"/>
        <v>112.82792184324001</v>
      </c>
      <c r="N805" s="63">
        <f t="shared" si="76"/>
        <v>-44.171168737296</v>
      </c>
      <c r="O805" s="62">
        <f t="shared" si="77"/>
        <v>-0.14268350492216375</v>
      </c>
      <c r="P805" s="63">
        <v>2.75</v>
      </c>
      <c r="X805" s="99" t="s">
        <v>2672</v>
      </c>
      <c r="Y805" s="99" t="s">
        <v>2670</v>
      </c>
      <c r="Z805" s="99">
        <v>72</v>
      </c>
      <c r="AB805" s="103"/>
    </row>
    <row r="806" spans="1:28" ht="15.75">
      <c r="A806" s="66">
        <v>195</v>
      </c>
      <c r="B806" s="66">
        <v>75</v>
      </c>
      <c r="C806" s="66">
        <v>16</v>
      </c>
      <c r="D806" s="66" t="s">
        <v>437</v>
      </c>
      <c r="E806" s="67" t="s">
        <v>360</v>
      </c>
      <c r="F806" s="69" t="s">
        <v>6405</v>
      </c>
      <c r="G806" s="68" t="s">
        <v>4923</v>
      </c>
      <c r="H806" s="65" t="s">
        <v>3148</v>
      </c>
      <c r="I806" s="101">
        <f t="shared" si="72"/>
        <v>245.4751265558381</v>
      </c>
      <c r="J806" s="63">
        <f t="shared" si="73"/>
        <v>353.70721092639684</v>
      </c>
      <c r="K806" s="63">
        <v>141.81000451504002</v>
      </c>
      <c r="L806" s="61">
        <f t="shared" si="74"/>
        <v>0.25</v>
      </c>
      <c r="M806" s="63">
        <f t="shared" si="75"/>
        <v>106.35750338628002</v>
      </c>
      <c r="N806" s="63">
        <f t="shared" si="76"/>
        <v>-41.583001354512021</v>
      </c>
      <c r="O806" s="62">
        <f t="shared" si="77"/>
        <v>-0.14225164227547998</v>
      </c>
      <c r="P806" s="63">
        <v>2.75</v>
      </c>
      <c r="X806" s="99" t="s">
        <v>2672</v>
      </c>
      <c r="Y806" s="99" t="s">
        <v>2672</v>
      </c>
      <c r="Z806" s="99">
        <v>72</v>
      </c>
      <c r="AB806" s="103"/>
    </row>
    <row r="807" spans="1:28" ht="15.75">
      <c r="A807" s="66">
        <v>205</v>
      </c>
      <c r="B807" s="66">
        <v>75</v>
      </c>
      <c r="C807" s="66">
        <v>16</v>
      </c>
      <c r="D807" s="66" t="s">
        <v>438</v>
      </c>
      <c r="E807" s="67" t="s">
        <v>352</v>
      </c>
      <c r="F807" s="69" t="s">
        <v>6405</v>
      </c>
      <c r="G807" s="68" t="s">
        <v>4923</v>
      </c>
      <c r="H807" s="65" t="s">
        <v>3149</v>
      </c>
      <c r="I807" s="101">
        <f t="shared" si="72"/>
        <v>317.50382481871679</v>
      </c>
      <c r="J807" s="63">
        <f t="shared" si="73"/>
        <v>473.75504136452804</v>
      </c>
      <c r="K807" s="63">
        <v>191.41654601840003</v>
      </c>
      <c r="L807" s="61">
        <f t="shared" si="74"/>
        <v>0.25</v>
      </c>
      <c r="M807" s="63">
        <f t="shared" si="75"/>
        <v>143.56240951380002</v>
      </c>
      <c r="N807" s="63">
        <f t="shared" si="76"/>
        <v>-56.464963805520028</v>
      </c>
      <c r="O807" s="62">
        <f t="shared" si="77"/>
        <v>-0.14421504836738783</v>
      </c>
      <c r="P807" s="63">
        <v>2.75</v>
      </c>
      <c r="X807" s="99" t="s">
        <v>2672</v>
      </c>
      <c r="Y807" s="99" t="s">
        <v>2672</v>
      </c>
      <c r="Z807" s="99">
        <v>72</v>
      </c>
      <c r="AB807" s="103"/>
    </row>
    <row r="808" spans="1:28" ht="15.75">
      <c r="A808" s="66">
        <v>225</v>
      </c>
      <c r="B808" s="66">
        <v>75</v>
      </c>
      <c r="C808" s="66">
        <v>16</v>
      </c>
      <c r="D808" s="66" t="s">
        <v>3150</v>
      </c>
      <c r="E808" s="67" t="s">
        <v>352</v>
      </c>
      <c r="F808" s="69" t="s">
        <v>6405</v>
      </c>
      <c r="G808" s="68" t="s">
        <v>4923</v>
      </c>
      <c r="H808" s="65" t="s">
        <v>3151</v>
      </c>
      <c r="I808" s="101">
        <f t="shared" si="72"/>
        <v>379.35455484879753</v>
      </c>
      <c r="J808" s="63">
        <f t="shared" si="73"/>
        <v>576.83959141466255</v>
      </c>
      <c r="K808" s="63">
        <v>234.01346752672006</v>
      </c>
      <c r="L808" s="61">
        <f t="shared" si="74"/>
        <v>0.25</v>
      </c>
      <c r="M808" s="63">
        <f t="shared" si="75"/>
        <v>175.51010064504004</v>
      </c>
      <c r="N808" s="63">
        <f t="shared" si="76"/>
        <v>-69.244040258016014</v>
      </c>
      <c r="O808" s="62">
        <f t="shared" si="77"/>
        <v>-0.14524885246992369</v>
      </c>
      <c r="P808" s="63">
        <v>2.75</v>
      </c>
      <c r="X808" s="99" t="s">
        <v>2672</v>
      </c>
      <c r="Y808" s="99" t="s">
        <v>2672</v>
      </c>
      <c r="Z808" s="99">
        <v>72</v>
      </c>
      <c r="AB808" s="103"/>
    </row>
    <row r="809" spans="1:28" ht="15.75">
      <c r="A809" s="66">
        <v>225</v>
      </c>
      <c r="B809" s="66">
        <v>75</v>
      </c>
      <c r="C809" s="66">
        <v>16</v>
      </c>
      <c r="D809" s="66" t="s">
        <v>441</v>
      </c>
      <c r="E809" s="67" t="s">
        <v>352</v>
      </c>
      <c r="F809" s="69" t="s">
        <v>6405</v>
      </c>
      <c r="G809" s="68" t="s">
        <v>4923</v>
      </c>
      <c r="H809" s="65" t="s">
        <v>3152</v>
      </c>
      <c r="I809" s="101">
        <f t="shared" si="72"/>
        <v>394.23004688134853</v>
      </c>
      <c r="J809" s="63">
        <f t="shared" si="73"/>
        <v>601.63207813558085</v>
      </c>
      <c r="K809" s="63">
        <v>244.25829675024005</v>
      </c>
      <c r="L809" s="61">
        <f t="shared" si="74"/>
        <v>0.25</v>
      </c>
      <c r="M809" s="63">
        <f t="shared" si="75"/>
        <v>183.19372256268002</v>
      </c>
      <c r="N809" s="63">
        <f t="shared" si="76"/>
        <v>-72.317489025072007</v>
      </c>
      <c r="O809" s="62">
        <f t="shared" si="77"/>
        <v>-0.14544464116924566</v>
      </c>
      <c r="P809" s="63">
        <v>2.75</v>
      </c>
      <c r="X809" s="99" t="s">
        <v>2672</v>
      </c>
      <c r="Y809" s="99" t="s">
        <v>2672</v>
      </c>
      <c r="Z809" s="99">
        <v>72</v>
      </c>
      <c r="AB809" s="103"/>
    </row>
    <row r="810" spans="1:28" ht="15.75">
      <c r="A810" s="66">
        <v>195</v>
      </c>
      <c r="B810" s="66">
        <v>70</v>
      </c>
      <c r="C810" s="66">
        <v>15</v>
      </c>
      <c r="D810" s="66">
        <v>97</v>
      </c>
      <c r="E810" s="67" t="s">
        <v>360</v>
      </c>
      <c r="F810" s="69" t="s">
        <v>6405</v>
      </c>
      <c r="G810" s="68" t="s">
        <v>4932</v>
      </c>
      <c r="H810" s="65" t="s">
        <v>3154</v>
      </c>
      <c r="I810" s="101">
        <f t="shared" si="72"/>
        <v>193.31972665843199</v>
      </c>
      <c r="J810" s="63">
        <f t="shared" si="73"/>
        <v>268.66914443072</v>
      </c>
      <c r="K810" s="63">
        <v>107.840307616</v>
      </c>
      <c r="L810" s="61">
        <f t="shared" si="74"/>
        <v>0.25</v>
      </c>
      <c r="M810" s="63">
        <f t="shared" si="75"/>
        <v>80.880230711999999</v>
      </c>
      <c r="N810" s="63">
        <f t="shared" si="76"/>
        <v>-31.392092284800015</v>
      </c>
      <c r="O810" s="62">
        <f t="shared" si="77"/>
        <v>-0.14137995542842405</v>
      </c>
      <c r="P810" s="63">
        <v>1.58</v>
      </c>
      <c r="X810" s="99" t="s">
        <v>2672</v>
      </c>
      <c r="Y810" s="99" t="s">
        <v>2672</v>
      </c>
      <c r="Z810" s="99">
        <v>71</v>
      </c>
      <c r="AB810" s="103"/>
    </row>
    <row r="811" spans="1:28" ht="15.75">
      <c r="A811" s="66">
        <v>195</v>
      </c>
      <c r="B811" s="66">
        <v>70</v>
      </c>
      <c r="C811" s="66">
        <v>15</v>
      </c>
      <c r="D811" s="66" t="s">
        <v>431</v>
      </c>
      <c r="E811" s="67" t="s">
        <v>352</v>
      </c>
      <c r="F811" s="69" t="s">
        <v>6405</v>
      </c>
      <c r="G811" s="68" t="s">
        <v>4923</v>
      </c>
      <c r="H811" s="65" t="s">
        <v>3155</v>
      </c>
      <c r="I811" s="101">
        <f t="shared" si="72"/>
        <v>216.50706312402818</v>
      </c>
      <c r="J811" s="63">
        <f t="shared" si="73"/>
        <v>305.42710520671363</v>
      </c>
      <c r="K811" s="63">
        <v>121.85954760608003</v>
      </c>
      <c r="L811" s="61">
        <f t="shared" si="74"/>
        <v>0.25</v>
      </c>
      <c r="M811" s="63">
        <f t="shared" si="75"/>
        <v>91.394660704560025</v>
      </c>
      <c r="N811" s="63">
        <f t="shared" si="76"/>
        <v>-35.59786428182403</v>
      </c>
      <c r="O811" s="62">
        <f t="shared" si="77"/>
        <v>-0.14102682783132461</v>
      </c>
      <c r="P811" s="63">
        <v>2.75</v>
      </c>
      <c r="X811" s="99" t="s">
        <v>2672</v>
      </c>
      <c r="Y811" s="99" t="s">
        <v>2672</v>
      </c>
      <c r="Z811" s="99">
        <v>71</v>
      </c>
      <c r="AB811" s="103"/>
    </row>
    <row r="812" spans="1:28" ht="15.75">
      <c r="A812" s="66">
        <v>205</v>
      </c>
      <c r="B812" s="66">
        <v>70</v>
      </c>
      <c r="C812" s="66">
        <v>15</v>
      </c>
      <c r="D812" s="66" t="s">
        <v>439</v>
      </c>
      <c r="E812" s="67" t="s">
        <v>352</v>
      </c>
      <c r="F812" s="69" t="s">
        <v>6405</v>
      </c>
      <c r="G812" s="68" t="s">
        <v>4923</v>
      </c>
      <c r="H812" s="65" t="s">
        <v>3156</v>
      </c>
      <c r="I812" s="101">
        <f t="shared" si="72"/>
        <v>256.43601542192835</v>
      </c>
      <c r="J812" s="63">
        <f t="shared" si="73"/>
        <v>371.97535903654727</v>
      </c>
      <c r="K812" s="63">
        <v>149.35882604816004</v>
      </c>
      <c r="L812" s="61">
        <f t="shared" si="74"/>
        <v>0.25</v>
      </c>
      <c r="M812" s="63">
        <f t="shared" si="75"/>
        <v>112.01911953612003</v>
      </c>
      <c r="N812" s="63">
        <f t="shared" si="76"/>
        <v>-43.847647814448038</v>
      </c>
      <c r="O812" s="62">
        <f t="shared" si="77"/>
        <v>-0.1426321732517484</v>
      </c>
      <c r="P812" s="63">
        <v>2.75</v>
      </c>
      <c r="X812" s="99" t="s">
        <v>2672</v>
      </c>
      <c r="Y812" s="99" t="s">
        <v>2672</v>
      </c>
      <c r="Z812" s="99">
        <v>71</v>
      </c>
      <c r="AB812" s="103"/>
    </row>
    <row r="813" spans="1:28" ht="15.75">
      <c r="A813" s="66">
        <v>215</v>
      </c>
      <c r="B813" s="66">
        <v>70</v>
      </c>
      <c r="C813" s="66">
        <v>15</v>
      </c>
      <c r="D813" s="66" t="s">
        <v>440</v>
      </c>
      <c r="E813" s="67" t="s">
        <v>352</v>
      </c>
      <c r="F813" s="69" t="s">
        <v>6405</v>
      </c>
      <c r="G813" s="68" t="s">
        <v>4923</v>
      </c>
      <c r="H813" s="65" t="s">
        <v>3157</v>
      </c>
      <c r="I813" s="101">
        <f t="shared" si="72"/>
        <v>291.66744392007553</v>
      </c>
      <c r="J813" s="63">
        <f t="shared" si="73"/>
        <v>430.69440653345924</v>
      </c>
      <c r="K813" s="63">
        <v>173.62289526176002</v>
      </c>
      <c r="L813" s="61">
        <f t="shared" si="74"/>
        <v>0.25</v>
      </c>
      <c r="M813" s="63">
        <f t="shared" si="75"/>
        <v>130.21717144632001</v>
      </c>
      <c r="N813" s="63">
        <f t="shared" si="76"/>
        <v>-51.126868578528018</v>
      </c>
      <c r="O813" s="62">
        <f t="shared" si="77"/>
        <v>-0.14363667148115825</v>
      </c>
      <c r="P813" s="63">
        <v>2.75</v>
      </c>
      <c r="X813" s="99" t="s">
        <v>2672</v>
      </c>
      <c r="Y813" s="99" t="s">
        <v>2672</v>
      </c>
      <c r="Z813" s="99">
        <v>71</v>
      </c>
      <c r="AB813" s="103"/>
    </row>
    <row r="814" spans="1:28" ht="15.75">
      <c r="A814" s="66">
        <v>165</v>
      </c>
      <c r="B814" s="66">
        <v>70</v>
      </c>
      <c r="C814" s="66">
        <v>14</v>
      </c>
      <c r="D814" s="66" t="s">
        <v>449</v>
      </c>
      <c r="E814" s="67" t="s">
        <v>360</v>
      </c>
      <c r="F814" s="69" t="s">
        <v>6405</v>
      </c>
      <c r="G814" s="68" t="s">
        <v>4932</v>
      </c>
      <c r="H814" s="65" t="s">
        <v>3158</v>
      </c>
      <c r="I814" s="101">
        <f t="shared" si="72"/>
        <v>221.20458692378114</v>
      </c>
      <c r="J814" s="63">
        <f t="shared" si="73"/>
        <v>313.25631153963525</v>
      </c>
      <c r="K814" s="63">
        <v>125.09475683456003</v>
      </c>
      <c r="L814" s="61">
        <f t="shared" si="74"/>
        <v>0.25</v>
      </c>
      <c r="M814" s="63">
        <f t="shared" si="75"/>
        <v>93.821067625920023</v>
      </c>
      <c r="N814" s="63">
        <f t="shared" si="76"/>
        <v>-36.56842705036803</v>
      </c>
      <c r="O814" s="62">
        <f t="shared" si="77"/>
        <v>-0.14125109407523237</v>
      </c>
      <c r="P814" s="63">
        <v>2.75</v>
      </c>
      <c r="X814" s="99" t="s">
        <v>2672</v>
      </c>
      <c r="Y814" s="99" t="s">
        <v>2672</v>
      </c>
      <c r="Z814" s="99">
        <v>71</v>
      </c>
      <c r="AB814" s="103"/>
    </row>
    <row r="815" spans="1:28" ht="15.75">
      <c r="A815" s="66">
        <v>195</v>
      </c>
      <c r="B815" s="66">
        <v>65</v>
      </c>
      <c r="C815" s="66">
        <v>15</v>
      </c>
      <c r="D815" s="66">
        <v>95</v>
      </c>
      <c r="E815" s="67" t="s">
        <v>360</v>
      </c>
      <c r="F815" s="69" t="s">
        <v>6405</v>
      </c>
      <c r="G815" s="68" t="s">
        <v>4933</v>
      </c>
      <c r="H815" s="65" t="s">
        <v>3160</v>
      </c>
      <c r="I815" s="101">
        <f t="shared" si="72"/>
        <v>174.52963145942019</v>
      </c>
      <c r="J815" s="63">
        <f t="shared" si="73"/>
        <v>237.35231909903362</v>
      </c>
      <c r="K815" s="63">
        <v>94.899470702080023</v>
      </c>
      <c r="L815" s="61">
        <f t="shared" si="74"/>
        <v>0.25</v>
      </c>
      <c r="M815" s="63">
        <f t="shared" si="75"/>
        <v>71.174603026560021</v>
      </c>
      <c r="N815" s="63">
        <f t="shared" si="76"/>
        <v>-27.509841210624018</v>
      </c>
      <c r="O815" s="62">
        <f t="shared" si="77"/>
        <v>-0.14024260639714384</v>
      </c>
      <c r="P815" s="63">
        <v>1.58</v>
      </c>
      <c r="X815" s="99" t="s">
        <v>2672</v>
      </c>
      <c r="Y815" s="99" t="s">
        <v>2672</v>
      </c>
      <c r="Z815" s="99">
        <v>71</v>
      </c>
      <c r="AB815" s="103"/>
    </row>
    <row r="816" spans="1:28" ht="15.75">
      <c r="A816" s="66">
        <v>205</v>
      </c>
      <c r="B816" s="66">
        <v>65</v>
      </c>
      <c r="C816" s="66">
        <v>15</v>
      </c>
      <c r="D816" s="66">
        <v>99</v>
      </c>
      <c r="E816" s="67" t="s">
        <v>360</v>
      </c>
      <c r="F816" s="69" t="s">
        <v>6405</v>
      </c>
      <c r="G816" s="68" t="s">
        <v>4932</v>
      </c>
      <c r="H816" s="65" t="s">
        <v>3161</v>
      </c>
      <c r="I816" s="101">
        <f t="shared" si="72"/>
        <v>227.76823452328702</v>
      </c>
      <c r="J816" s="63">
        <f t="shared" si="73"/>
        <v>326.08332420547845</v>
      </c>
      <c r="K816" s="63">
        <v>131.56517529152001</v>
      </c>
      <c r="L816" s="61">
        <f t="shared" si="74"/>
        <v>0.25</v>
      </c>
      <c r="M816" s="63">
        <f t="shared" si="75"/>
        <v>98.673881468640005</v>
      </c>
      <c r="N816" s="63">
        <f t="shared" si="76"/>
        <v>-38.509552587456028</v>
      </c>
      <c r="O816" s="62">
        <f t="shared" si="77"/>
        <v>-0.14289770488680187</v>
      </c>
      <c r="P816" s="63">
        <v>1.58</v>
      </c>
      <c r="X816" s="99" t="s">
        <v>2672</v>
      </c>
      <c r="Y816" s="99" t="s">
        <v>2672</v>
      </c>
      <c r="Z816" s="99">
        <v>71</v>
      </c>
      <c r="AB816" s="103"/>
    </row>
    <row r="817" spans="1:28" ht="15.75">
      <c r="A817" s="66">
        <v>205</v>
      </c>
      <c r="B817" s="66">
        <v>65</v>
      </c>
      <c r="C817" s="66">
        <v>15</v>
      </c>
      <c r="D817" s="66" t="s">
        <v>436</v>
      </c>
      <c r="E817" s="67" t="s">
        <v>360</v>
      </c>
      <c r="F817" s="69" t="s">
        <v>6405</v>
      </c>
      <c r="G817" s="68" t="s">
        <v>4923</v>
      </c>
      <c r="H817" s="65" t="s">
        <v>3162</v>
      </c>
      <c r="I817" s="101">
        <f t="shared" si="72"/>
        <v>266.61398365472638</v>
      </c>
      <c r="J817" s="63">
        <f t="shared" si="73"/>
        <v>388.93863942454402</v>
      </c>
      <c r="K817" s="63">
        <v>156.36844604320001</v>
      </c>
      <c r="L817" s="61">
        <f t="shared" si="74"/>
        <v>0.25</v>
      </c>
      <c r="M817" s="63">
        <f t="shared" si="75"/>
        <v>117.2763345324</v>
      </c>
      <c r="N817" s="63">
        <f t="shared" si="76"/>
        <v>-45.950533812960003</v>
      </c>
      <c r="O817" s="62">
        <f t="shared" si="77"/>
        <v>-0.14295351574208481</v>
      </c>
      <c r="P817" s="63">
        <v>2.75</v>
      </c>
      <c r="X817" s="99" t="s">
        <v>2673</v>
      </c>
      <c r="Y817" s="99" t="s">
        <v>2672</v>
      </c>
      <c r="Z817" s="99">
        <v>71</v>
      </c>
      <c r="AB817" s="103"/>
    </row>
    <row r="818" spans="1:28" ht="15.75">
      <c r="A818" s="66">
        <v>215</v>
      </c>
      <c r="B818" s="66">
        <v>65</v>
      </c>
      <c r="C818" s="66">
        <v>15</v>
      </c>
      <c r="D818" s="66">
        <v>100</v>
      </c>
      <c r="E818" s="67" t="s">
        <v>360</v>
      </c>
      <c r="F818" s="69" t="s">
        <v>6405</v>
      </c>
      <c r="G818" s="68" t="s">
        <v>4932</v>
      </c>
      <c r="H818" s="65" t="s">
        <v>3164</v>
      </c>
      <c r="I818" s="101">
        <f t="shared" si="72"/>
        <v>237.94620275608514</v>
      </c>
      <c r="J818" s="63">
        <f t="shared" si="73"/>
        <v>343.04660459347531</v>
      </c>
      <c r="K818" s="63">
        <v>138.57479528656003</v>
      </c>
      <c r="L818" s="61">
        <f t="shared" si="74"/>
        <v>0.25</v>
      </c>
      <c r="M818" s="63">
        <f t="shared" si="75"/>
        <v>103.93109646492002</v>
      </c>
      <c r="N818" s="63">
        <f t="shared" si="76"/>
        <v>-40.612438585968022</v>
      </c>
      <c r="O818" s="62">
        <f t="shared" si="77"/>
        <v>-0.14324890563267789</v>
      </c>
      <c r="P818" s="63">
        <v>1.58</v>
      </c>
      <c r="X818" s="99" t="s">
        <v>2672</v>
      </c>
      <c r="Y818" s="99" t="s">
        <v>2672</v>
      </c>
      <c r="Z818" s="99">
        <v>71</v>
      </c>
      <c r="AB818" s="103"/>
    </row>
    <row r="819" spans="1:28" ht="15.75">
      <c r="A819" s="66">
        <v>225</v>
      </c>
      <c r="B819" s="66">
        <v>65</v>
      </c>
      <c r="C819" s="66">
        <v>16</v>
      </c>
      <c r="D819" s="66" t="s">
        <v>429</v>
      </c>
      <c r="E819" s="67" t="s">
        <v>352</v>
      </c>
      <c r="F819" s="69" t="s">
        <v>6405</v>
      </c>
      <c r="G819" s="68" t="s">
        <v>4923</v>
      </c>
      <c r="H819" s="65" t="s">
        <v>3165</v>
      </c>
      <c r="I819" s="101">
        <f t="shared" si="72"/>
        <v>258.00185668851265</v>
      </c>
      <c r="J819" s="63">
        <f t="shared" si="73"/>
        <v>374.58509448085437</v>
      </c>
      <c r="K819" s="63">
        <v>150.43722912432</v>
      </c>
      <c r="L819" s="61">
        <f t="shared" si="74"/>
        <v>0.25</v>
      </c>
      <c r="M819" s="63">
        <f t="shared" si="75"/>
        <v>112.82792184324001</v>
      </c>
      <c r="N819" s="63">
        <f t="shared" si="76"/>
        <v>-44.171168737296</v>
      </c>
      <c r="O819" s="62">
        <f t="shared" si="77"/>
        <v>-0.14268350492216375</v>
      </c>
      <c r="P819" s="63">
        <v>2.75</v>
      </c>
      <c r="X819" s="99" t="s">
        <v>2672</v>
      </c>
      <c r="Y819" s="99" t="s">
        <v>2672</v>
      </c>
      <c r="Z819" s="99">
        <v>71</v>
      </c>
      <c r="AB819" s="103"/>
    </row>
    <row r="820" spans="1:28" ht="15.75">
      <c r="A820" s="66">
        <v>175</v>
      </c>
      <c r="B820" s="66">
        <v>65</v>
      </c>
      <c r="C820" s="66">
        <v>14</v>
      </c>
      <c r="D820" s="66">
        <v>86</v>
      </c>
      <c r="E820" s="67" t="s">
        <v>360</v>
      </c>
      <c r="F820" s="69" t="s">
        <v>6405</v>
      </c>
      <c r="G820" s="68" t="s">
        <v>4932</v>
      </c>
      <c r="H820" s="65" t="s">
        <v>3166</v>
      </c>
      <c r="I820" s="101">
        <f t="shared" si="72"/>
        <v>162.78582196003777</v>
      </c>
      <c r="J820" s="63">
        <f t="shared" si="73"/>
        <v>217.77930326672961</v>
      </c>
      <c r="K820" s="63">
        <v>86.811447630880011</v>
      </c>
      <c r="L820" s="61">
        <f t="shared" si="74"/>
        <v>0.25</v>
      </c>
      <c r="M820" s="63">
        <f t="shared" si="75"/>
        <v>65.108585723160004</v>
      </c>
      <c r="N820" s="63">
        <f t="shared" si="76"/>
        <v>-25.083434289264005</v>
      </c>
      <c r="O820" s="62">
        <f t="shared" si="77"/>
        <v>-0.13936565612406474</v>
      </c>
      <c r="P820" s="63">
        <v>1.58</v>
      </c>
      <c r="X820" s="99" t="s">
        <v>2672</v>
      </c>
      <c r="Y820" s="99" t="s">
        <v>2672</v>
      </c>
      <c r="Z820" s="99">
        <v>70</v>
      </c>
      <c r="AB820" s="103"/>
    </row>
    <row r="821" spans="1:28" ht="15.75">
      <c r="A821" s="66">
        <v>205</v>
      </c>
      <c r="B821" s="66">
        <v>65</v>
      </c>
      <c r="C821" s="66">
        <v>16</v>
      </c>
      <c r="D821" s="66" t="s">
        <v>437</v>
      </c>
      <c r="E821" s="67" t="s">
        <v>360</v>
      </c>
      <c r="F821" s="69" t="s">
        <v>6405</v>
      </c>
      <c r="G821" s="68" t="s">
        <v>4922</v>
      </c>
      <c r="H821" s="65" t="s">
        <v>3167</v>
      </c>
      <c r="I821" s="101">
        <f t="shared" si="72"/>
        <v>308.89169785250306</v>
      </c>
      <c r="J821" s="63">
        <f t="shared" si="73"/>
        <v>459.4014964208385</v>
      </c>
      <c r="K821" s="63">
        <v>185.48532909952004</v>
      </c>
      <c r="L821" s="61">
        <f t="shared" si="74"/>
        <v>0.25</v>
      </c>
      <c r="M821" s="63">
        <f t="shared" si="75"/>
        <v>139.11399682464003</v>
      </c>
      <c r="N821" s="63">
        <f t="shared" si="76"/>
        <v>-54.685598729856025</v>
      </c>
      <c r="O821" s="62">
        <f t="shared" si="77"/>
        <v>-0.14403430328078559</v>
      </c>
      <c r="P821" s="63">
        <v>2.75</v>
      </c>
      <c r="X821" s="99" t="s">
        <v>2672</v>
      </c>
      <c r="Y821" s="99" t="s">
        <v>2670</v>
      </c>
      <c r="Z821" s="99">
        <v>72</v>
      </c>
      <c r="AB821" s="103"/>
    </row>
    <row r="822" spans="1:28" ht="15.75">
      <c r="A822" s="66">
        <v>175</v>
      </c>
      <c r="B822" s="66">
        <v>65</v>
      </c>
      <c r="C822" s="66">
        <v>14</v>
      </c>
      <c r="D822" s="66" t="s">
        <v>450</v>
      </c>
      <c r="E822" s="67" t="s">
        <v>360</v>
      </c>
      <c r="F822" s="69" t="s">
        <v>6405</v>
      </c>
      <c r="G822" s="68" t="s">
        <v>4934</v>
      </c>
      <c r="H822" s="65" t="s">
        <v>3169</v>
      </c>
      <c r="I822" s="101">
        <f t="shared" si="72"/>
        <v>208.67785679110654</v>
      </c>
      <c r="J822" s="63">
        <f t="shared" si="73"/>
        <v>292.37842798517761</v>
      </c>
      <c r="K822" s="63">
        <v>116.46753222528001</v>
      </c>
      <c r="L822" s="61">
        <f t="shared" si="74"/>
        <v>0.25</v>
      </c>
      <c r="M822" s="63">
        <f t="shared" si="75"/>
        <v>87.350649168960004</v>
      </c>
      <c r="N822" s="63">
        <f t="shared" si="76"/>
        <v>-33.980259667584022</v>
      </c>
      <c r="O822" s="62">
        <f t="shared" si="77"/>
        <v>-0.14062636043675933</v>
      </c>
      <c r="P822" s="63">
        <v>2.75</v>
      </c>
      <c r="X822" s="99" t="s">
        <v>2673</v>
      </c>
      <c r="Y822" s="99" t="s">
        <v>2670</v>
      </c>
      <c r="Z822" s="99">
        <v>72</v>
      </c>
      <c r="AB822" s="103"/>
    </row>
    <row r="823" spans="1:28" ht="15.75">
      <c r="A823" s="66">
        <v>185</v>
      </c>
      <c r="B823" s="66">
        <v>60</v>
      </c>
      <c r="C823" s="66">
        <v>15</v>
      </c>
      <c r="D823" s="66" t="s">
        <v>3170</v>
      </c>
      <c r="E823" s="67" t="s">
        <v>360</v>
      </c>
      <c r="F823" s="69" t="s">
        <v>6405</v>
      </c>
      <c r="G823" s="68" t="s">
        <v>4934</v>
      </c>
      <c r="H823" s="65" t="s">
        <v>3171</v>
      </c>
      <c r="I823" s="101">
        <f t="shared" si="72"/>
        <v>254.87017415534402</v>
      </c>
      <c r="J823" s="63">
        <f t="shared" si="73"/>
        <v>369.36562359224001</v>
      </c>
      <c r="K823" s="63">
        <v>148.28042297200003</v>
      </c>
      <c r="L823" s="61">
        <f t="shared" si="74"/>
        <v>0.25</v>
      </c>
      <c r="M823" s="63">
        <f t="shared" si="75"/>
        <v>111.21031722900003</v>
      </c>
      <c r="N823" s="63">
        <f t="shared" si="76"/>
        <v>-43.524126891600048</v>
      </c>
      <c r="O823" s="62">
        <f t="shared" si="77"/>
        <v>-0.14258011621832603</v>
      </c>
      <c r="P823" s="63">
        <v>2.75</v>
      </c>
      <c r="X823" s="99" t="s">
        <v>2673</v>
      </c>
      <c r="Y823" s="99" t="s">
        <v>2670</v>
      </c>
      <c r="Z823" s="99">
        <v>72</v>
      </c>
      <c r="AB823" s="103"/>
    </row>
    <row r="824" spans="1:28" ht="15.75">
      <c r="A824" s="66">
        <v>215</v>
      </c>
      <c r="B824" s="66">
        <v>60</v>
      </c>
      <c r="C824" s="66">
        <v>16</v>
      </c>
      <c r="D824" s="66">
        <v>99</v>
      </c>
      <c r="E824" s="67" t="s">
        <v>554</v>
      </c>
      <c r="F824" s="69" t="s">
        <v>6405</v>
      </c>
      <c r="G824" s="68" t="s">
        <v>4932</v>
      </c>
      <c r="H824" s="65" t="s">
        <v>3172</v>
      </c>
      <c r="I824" s="101">
        <f t="shared" si="72"/>
        <v>299.01401215287365</v>
      </c>
      <c r="J824" s="63">
        <f t="shared" si="73"/>
        <v>444.82628692145613</v>
      </c>
      <c r="K824" s="63">
        <v>180.63251525680005</v>
      </c>
      <c r="L824" s="61">
        <f t="shared" si="74"/>
        <v>0.25</v>
      </c>
      <c r="M824" s="63">
        <f t="shared" si="75"/>
        <v>135.47438644260004</v>
      </c>
      <c r="N824" s="63">
        <f t="shared" si="76"/>
        <v>-53.229754577040069</v>
      </c>
      <c r="O824" s="62">
        <f t="shared" si="77"/>
        <v>-0.14479360804859792</v>
      </c>
      <c r="P824" s="63">
        <v>1.58</v>
      </c>
      <c r="X824" s="99" t="s">
        <v>2672</v>
      </c>
      <c r="Y824" s="99" t="s">
        <v>2672</v>
      </c>
      <c r="Z824" s="99">
        <v>71</v>
      </c>
      <c r="AB824" s="103"/>
    </row>
    <row r="825" spans="1:28" ht="15.75">
      <c r="A825" s="66">
        <v>215</v>
      </c>
      <c r="B825" s="66">
        <v>60</v>
      </c>
      <c r="C825" s="66">
        <v>16</v>
      </c>
      <c r="D825" s="66" t="s">
        <v>451</v>
      </c>
      <c r="E825" s="67" t="s">
        <v>360</v>
      </c>
      <c r="F825" s="69" t="s">
        <v>6405</v>
      </c>
      <c r="G825" s="68" t="s">
        <v>4923</v>
      </c>
      <c r="H825" s="65" t="s">
        <v>3173</v>
      </c>
      <c r="I825" s="101">
        <f t="shared" si="72"/>
        <v>335.5109993844365</v>
      </c>
      <c r="J825" s="63">
        <f t="shared" si="73"/>
        <v>503.76699897406087</v>
      </c>
      <c r="K825" s="63">
        <v>203.81818139424004</v>
      </c>
      <c r="L825" s="61">
        <f t="shared" si="74"/>
        <v>0.25</v>
      </c>
      <c r="M825" s="63">
        <f t="shared" si="75"/>
        <v>152.86363604568004</v>
      </c>
      <c r="N825" s="63">
        <f t="shared" si="76"/>
        <v>-60.185454418272059</v>
      </c>
      <c r="O825" s="62">
        <f t="shared" si="77"/>
        <v>-0.14455968730468377</v>
      </c>
      <c r="P825" s="63">
        <v>2.75</v>
      </c>
      <c r="X825" s="99" t="s">
        <v>2673</v>
      </c>
      <c r="Y825" s="99" t="s">
        <v>2670</v>
      </c>
      <c r="Z825" s="99">
        <v>72</v>
      </c>
      <c r="AB825" s="103"/>
    </row>
    <row r="826" spans="1:28" ht="15.75">
      <c r="A826" s="66">
        <v>225</v>
      </c>
      <c r="B826" s="66">
        <v>70</v>
      </c>
      <c r="C826" s="66">
        <v>16</v>
      </c>
      <c r="D826" s="66">
        <v>102</v>
      </c>
      <c r="E826" s="67" t="s">
        <v>554</v>
      </c>
      <c r="F826" s="69" t="s">
        <v>6405</v>
      </c>
      <c r="G826" s="68" t="s">
        <v>4935</v>
      </c>
      <c r="H826" s="65" t="s">
        <v>3175</v>
      </c>
      <c r="I826" s="101">
        <f t="shared" si="72"/>
        <v>283.83823758715386</v>
      </c>
      <c r="J826" s="63">
        <f t="shared" si="73"/>
        <v>417.64572931192316</v>
      </c>
      <c r="K826" s="63">
        <v>168.23087988096</v>
      </c>
      <c r="L826" s="61">
        <f t="shared" si="74"/>
        <v>0.25</v>
      </c>
      <c r="M826" s="63">
        <f t="shared" si="75"/>
        <v>126.17315991072</v>
      </c>
      <c r="N826" s="63">
        <f t="shared" si="76"/>
        <v>-49.509263964288095</v>
      </c>
      <c r="O826" s="62">
        <f t="shared" si="77"/>
        <v>-0.14343785939218118</v>
      </c>
      <c r="P826" s="63">
        <v>2.75</v>
      </c>
      <c r="X826" s="99" t="s">
        <v>2673</v>
      </c>
      <c r="Y826" s="99" t="s">
        <v>2672</v>
      </c>
      <c r="Z826" s="99">
        <v>72</v>
      </c>
      <c r="AB826" s="103"/>
    </row>
    <row r="827" spans="1:28" ht="15.75">
      <c r="A827" s="66">
        <v>225</v>
      </c>
      <c r="B827" s="66">
        <v>55</v>
      </c>
      <c r="C827" s="66">
        <v>17</v>
      </c>
      <c r="D827" s="66">
        <v>97</v>
      </c>
      <c r="E827" s="67" t="s">
        <v>362</v>
      </c>
      <c r="F827" s="69" t="s">
        <v>6405</v>
      </c>
      <c r="G827" s="68" t="s">
        <v>4936</v>
      </c>
      <c r="H827" s="65" t="s">
        <v>3177</v>
      </c>
      <c r="I827" s="101">
        <f t="shared" si="72"/>
        <v>395.79588814793277</v>
      </c>
      <c r="J827" s="63">
        <f t="shared" si="73"/>
        <v>604.241813579888</v>
      </c>
      <c r="K827" s="63">
        <v>245.33669982640004</v>
      </c>
      <c r="L827" s="61">
        <f t="shared" si="74"/>
        <v>0.25</v>
      </c>
      <c r="M827" s="63">
        <f t="shared" si="75"/>
        <v>184.00252486980003</v>
      </c>
      <c r="N827" s="63">
        <f t="shared" si="76"/>
        <v>-72.641009947920054</v>
      </c>
      <c r="O827" s="62">
        <f t="shared" si="77"/>
        <v>-0.14546431587750822</v>
      </c>
      <c r="P827" s="63">
        <v>2.75</v>
      </c>
      <c r="X827" s="99" t="s">
        <v>2673</v>
      </c>
      <c r="Y827" s="99" t="s">
        <v>2670</v>
      </c>
      <c r="Z827" s="99">
        <v>72</v>
      </c>
      <c r="AB827" s="103"/>
    </row>
    <row r="828" spans="1:28" ht="15.75">
      <c r="A828" s="66">
        <v>185</v>
      </c>
      <c r="B828" s="66">
        <v>65</v>
      </c>
      <c r="C828" s="66">
        <v>15</v>
      </c>
      <c r="D828" s="66">
        <v>88</v>
      </c>
      <c r="E828" s="67" t="s">
        <v>360</v>
      </c>
      <c r="F828" s="69" t="s">
        <v>6405</v>
      </c>
      <c r="G828" s="68" t="s">
        <v>4935</v>
      </c>
      <c r="H828" s="65" t="s">
        <v>3178</v>
      </c>
      <c r="I828" s="101">
        <f t="shared" si="72"/>
        <v>164.05138069345347</v>
      </c>
      <c r="J828" s="63">
        <f t="shared" si="73"/>
        <v>218.00096782242244</v>
      </c>
      <c r="K828" s="63">
        <v>85.733044554720024</v>
      </c>
      <c r="L828" s="61">
        <f t="shared" si="74"/>
        <v>0.25</v>
      </c>
      <c r="M828" s="63">
        <f t="shared" si="75"/>
        <v>64.299783416040015</v>
      </c>
      <c r="N828" s="63">
        <f t="shared" si="76"/>
        <v>-24.759913366416015</v>
      </c>
      <c r="O828" s="62">
        <f t="shared" si="77"/>
        <v>-0.13742826682204251</v>
      </c>
      <c r="P828" s="63">
        <v>2.75</v>
      </c>
      <c r="X828" s="99" t="s">
        <v>2673</v>
      </c>
      <c r="Y828" s="99" t="s">
        <v>2672</v>
      </c>
      <c r="Z828" s="99">
        <v>71</v>
      </c>
      <c r="AB828" s="103"/>
    </row>
    <row r="829" spans="1:28" ht="15.75">
      <c r="A829" s="66">
        <v>235</v>
      </c>
      <c r="B829" s="66">
        <v>65</v>
      </c>
      <c r="C829" s="66">
        <v>17</v>
      </c>
      <c r="D829" s="66">
        <v>104</v>
      </c>
      <c r="E829" s="67" t="s">
        <v>465</v>
      </c>
      <c r="F829" s="69" t="s">
        <v>6405</v>
      </c>
      <c r="G829" s="68" t="s">
        <v>4935</v>
      </c>
      <c r="H829" s="65" t="s">
        <v>3179</v>
      </c>
      <c r="I829" s="101">
        <f t="shared" si="72"/>
        <v>359.78153901649341</v>
      </c>
      <c r="J829" s="63">
        <f t="shared" si="73"/>
        <v>544.21789836082246</v>
      </c>
      <c r="K829" s="63">
        <v>220.53342907472003</v>
      </c>
      <c r="L829" s="61">
        <f t="shared" si="74"/>
        <v>0.25</v>
      </c>
      <c r="M829" s="63">
        <f t="shared" si="75"/>
        <v>165.40007180604002</v>
      </c>
      <c r="N829" s="63">
        <f t="shared" si="76"/>
        <v>-65.20002872241605</v>
      </c>
      <c r="O829" s="62">
        <f t="shared" si="77"/>
        <v>-0.14496405758014436</v>
      </c>
      <c r="P829" s="63">
        <v>2.75</v>
      </c>
      <c r="X829" s="99" t="s">
        <v>2673</v>
      </c>
      <c r="Y829" s="99" t="s">
        <v>2672</v>
      </c>
      <c r="Z829" s="99">
        <v>72</v>
      </c>
      <c r="AB829" s="103"/>
    </row>
    <row r="830" spans="1:28" ht="15.75">
      <c r="A830" s="66">
        <v>235</v>
      </c>
      <c r="B830" s="66">
        <v>65</v>
      </c>
      <c r="C830" s="66">
        <v>17</v>
      </c>
      <c r="D830" s="66">
        <v>108</v>
      </c>
      <c r="E830" s="67" t="s">
        <v>554</v>
      </c>
      <c r="F830" s="69" t="s">
        <v>6405</v>
      </c>
      <c r="G830" s="68" t="s">
        <v>4937</v>
      </c>
      <c r="H830" s="65" t="s">
        <v>3181</v>
      </c>
      <c r="I830" s="101">
        <f t="shared" si="72"/>
        <v>366.04490408283073</v>
      </c>
      <c r="J830" s="63">
        <f t="shared" si="73"/>
        <v>554.65684013805128</v>
      </c>
      <c r="K830" s="63">
        <v>224.84704137936004</v>
      </c>
      <c r="L830" s="61">
        <f t="shared" si="74"/>
        <v>0.25</v>
      </c>
      <c r="M830" s="63">
        <f t="shared" si="75"/>
        <v>168.63528103452003</v>
      </c>
      <c r="N830" s="63">
        <f t="shared" si="76"/>
        <v>-66.494112413808068</v>
      </c>
      <c r="O830" s="62">
        <f t="shared" si="77"/>
        <v>-0.1450588367407174</v>
      </c>
      <c r="P830" s="63">
        <v>2.75</v>
      </c>
      <c r="X830" s="99" t="s">
        <v>2671</v>
      </c>
      <c r="Y830" s="99" t="s">
        <v>2673</v>
      </c>
      <c r="Z830" s="99">
        <v>73</v>
      </c>
      <c r="AB830" s="103"/>
    </row>
    <row r="831" spans="1:28" ht="15.75">
      <c r="A831" s="66">
        <v>255</v>
      </c>
      <c r="B831" s="66">
        <v>60</v>
      </c>
      <c r="C831" s="66">
        <v>17</v>
      </c>
      <c r="D831" s="66">
        <v>106</v>
      </c>
      <c r="E831" s="67" t="s">
        <v>554</v>
      </c>
      <c r="F831" s="69" t="s">
        <v>6405</v>
      </c>
      <c r="G831" s="68" t="s">
        <v>4935</v>
      </c>
      <c r="H831" s="65" t="s">
        <v>3185</v>
      </c>
      <c r="I831" s="101">
        <f t="shared" si="72"/>
        <v>336.29392001772862</v>
      </c>
      <c r="J831" s="63">
        <f t="shared" si="73"/>
        <v>505.07186669621444</v>
      </c>
      <c r="K831" s="63">
        <v>204.35738293232004</v>
      </c>
      <c r="L831" s="61">
        <f t="shared" si="74"/>
        <v>0.25</v>
      </c>
      <c r="M831" s="63">
        <f t="shared" si="75"/>
        <v>153.26803719924004</v>
      </c>
      <c r="N831" s="63">
        <f t="shared" si="76"/>
        <v>-60.347214879696082</v>
      </c>
      <c r="O831" s="62">
        <f t="shared" si="77"/>
        <v>-0.14457374250930446</v>
      </c>
      <c r="P831" s="63">
        <v>2.75</v>
      </c>
      <c r="X831" s="99" t="s">
        <v>2672</v>
      </c>
      <c r="Y831" s="99" t="s">
        <v>2672</v>
      </c>
      <c r="Z831" s="99">
        <v>73</v>
      </c>
      <c r="AB831" s="103"/>
    </row>
    <row r="832" spans="1:28" ht="15.75">
      <c r="A832" s="66">
        <v>275</v>
      </c>
      <c r="B832" s="66">
        <v>40</v>
      </c>
      <c r="C832" s="66">
        <v>20</v>
      </c>
      <c r="D832" s="66">
        <v>106</v>
      </c>
      <c r="E832" s="67" t="s">
        <v>559</v>
      </c>
      <c r="F832" s="69" t="s">
        <v>6405</v>
      </c>
      <c r="G832" s="68" t="s">
        <v>4938</v>
      </c>
      <c r="H832" s="65" t="s">
        <v>3187</v>
      </c>
      <c r="I832" s="101">
        <f t="shared" si="72"/>
        <v>611.88198293656899</v>
      </c>
      <c r="J832" s="63">
        <f t="shared" si="73"/>
        <v>964.38530489428172</v>
      </c>
      <c r="K832" s="63">
        <v>394.15632433648005</v>
      </c>
      <c r="L832" s="61">
        <f t="shared" si="74"/>
        <v>0.25</v>
      </c>
      <c r="M832" s="63">
        <f t="shared" si="75"/>
        <v>295.61724325236003</v>
      </c>
      <c r="N832" s="63">
        <f t="shared" si="76"/>
        <v>-117.28689730094402</v>
      </c>
      <c r="O832" s="62">
        <f t="shared" si="77"/>
        <v>-0.14715813794954036</v>
      </c>
      <c r="P832" s="63">
        <v>2.75</v>
      </c>
      <c r="X832" s="99" t="s">
        <v>2673</v>
      </c>
      <c r="Y832" s="99" t="s">
        <v>2672</v>
      </c>
      <c r="Z832" s="99">
        <v>73</v>
      </c>
      <c r="AB832" s="103"/>
    </row>
    <row r="833" spans="1:28" ht="15.75">
      <c r="A833" s="66">
        <v>135</v>
      </c>
      <c r="B833" s="66">
        <v>90</v>
      </c>
      <c r="C833" s="66">
        <v>16</v>
      </c>
      <c r="D833" s="66">
        <v>102</v>
      </c>
      <c r="E833" s="67" t="s">
        <v>375</v>
      </c>
      <c r="F833" s="69" t="s">
        <v>6405</v>
      </c>
      <c r="G833" s="68" t="s">
        <v>4939</v>
      </c>
      <c r="H833" s="65" t="s">
        <v>3189</v>
      </c>
      <c r="I833" s="101">
        <f t="shared" si="72"/>
        <v>202.7147742579379</v>
      </c>
      <c r="J833" s="63">
        <f t="shared" si="73"/>
        <v>284.32755709656317</v>
      </c>
      <c r="K833" s="63">
        <v>114.31072607296001</v>
      </c>
      <c r="L833" s="61">
        <f t="shared" si="74"/>
        <v>0.25</v>
      </c>
      <c r="M833" s="63">
        <f t="shared" si="75"/>
        <v>85.73304455472001</v>
      </c>
      <c r="N833" s="63">
        <f t="shared" si="76"/>
        <v>-33.333217821888041</v>
      </c>
      <c r="O833" s="62">
        <f t="shared" si="77"/>
        <v>-0.14185467626265499</v>
      </c>
      <c r="P833" s="63">
        <v>1.58</v>
      </c>
      <c r="X833" s="99">
        <v>0</v>
      </c>
      <c r="Y833" s="99">
        <v>0</v>
      </c>
      <c r="Z833" s="99">
        <v>0</v>
      </c>
      <c r="AB833" s="103"/>
    </row>
    <row r="834" spans="1:28" ht="15.75">
      <c r="A834" s="66">
        <v>125</v>
      </c>
      <c r="B834" s="66">
        <v>80</v>
      </c>
      <c r="C834" s="66">
        <v>15</v>
      </c>
      <c r="D834" s="66">
        <v>95</v>
      </c>
      <c r="E834" s="67" t="s">
        <v>375</v>
      </c>
      <c r="F834" s="69" t="s">
        <v>6405</v>
      </c>
      <c r="G834" s="68" t="s">
        <v>4939</v>
      </c>
      <c r="H834" s="65" t="s">
        <v>3190</v>
      </c>
      <c r="I834" s="101">
        <f t="shared" si="72"/>
        <v>164.35166322662212</v>
      </c>
      <c r="J834" s="63">
        <f t="shared" si="73"/>
        <v>220.38903871103685</v>
      </c>
      <c r="K834" s="63">
        <v>87.889850707040026</v>
      </c>
      <c r="L834" s="61">
        <f t="shared" si="74"/>
        <v>0.25</v>
      </c>
      <c r="M834" s="63">
        <f t="shared" si="75"/>
        <v>65.917388030280023</v>
      </c>
      <c r="N834" s="63">
        <f t="shared" si="76"/>
        <v>-25.406955212112024</v>
      </c>
      <c r="O834" s="62">
        <f t="shared" si="77"/>
        <v>-0.13949158264156447</v>
      </c>
      <c r="P834" s="63">
        <v>1.58</v>
      </c>
      <c r="X834" s="99">
        <v>0</v>
      </c>
      <c r="Y834" s="99">
        <v>0</v>
      </c>
      <c r="Z834" s="99">
        <v>0</v>
      </c>
      <c r="AB834" s="103"/>
    </row>
    <row r="835" spans="1:28" ht="15.75">
      <c r="A835" s="66">
        <v>115</v>
      </c>
      <c r="B835" s="66">
        <v>70</v>
      </c>
      <c r="C835" s="66">
        <v>15</v>
      </c>
      <c r="D835" s="66">
        <v>90</v>
      </c>
      <c r="E835" s="67" t="s">
        <v>375</v>
      </c>
      <c r="F835" s="69" t="s">
        <v>6405</v>
      </c>
      <c r="G835" s="68" t="s">
        <v>4939</v>
      </c>
      <c r="H835" s="65" t="s">
        <v>3191</v>
      </c>
      <c r="I835" s="101">
        <f t="shared" si="72"/>
        <v>150.25909182736319</v>
      </c>
      <c r="J835" s="63">
        <f t="shared" si="73"/>
        <v>196.90141971227197</v>
      </c>
      <c r="K835" s="63">
        <v>78.184223021600005</v>
      </c>
      <c r="L835" s="61">
        <f t="shared" si="74"/>
        <v>0.25</v>
      </c>
      <c r="M835" s="63">
        <f t="shared" si="75"/>
        <v>58.6381672662</v>
      </c>
      <c r="N835" s="63">
        <f t="shared" si="76"/>
        <v>-22.495266906480012</v>
      </c>
      <c r="O835" s="62">
        <f t="shared" si="77"/>
        <v>-0.13823807363408441</v>
      </c>
      <c r="P835" s="63">
        <v>1.58</v>
      </c>
      <c r="X835" s="99">
        <v>0</v>
      </c>
      <c r="Y835" s="99">
        <v>0</v>
      </c>
      <c r="Z835" s="99">
        <v>0</v>
      </c>
      <c r="AB835" s="103"/>
    </row>
    <row r="836" spans="1:28" ht="15.75">
      <c r="A836" s="66">
        <v>195</v>
      </c>
      <c r="B836" s="66">
        <v>55</v>
      </c>
      <c r="C836" s="66">
        <v>16</v>
      </c>
      <c r="D836" s="66">
        <v>87</v>
      </c>
      <c r="E836" s="67" t="s">
        <v>554</v>
      </c>
      <c r="F836" s="69" t="s">
        <v>6405</v>
      </c>
      <c r="G836" s="68" t="s">
        <v>4924</v>
      </c>
      <c r="H836" s="65" t="s">
        <v>3198</v>
      </c>
      <c r="I836" s="101">
        <f t="shared" si="72"/>
        <v>236.38036148950079</v>
      </c>
      <c r="J836" s="63">
        <f t="shared" si="73"/>
        <v>340.43686914916805</v>
      </c>
      <c r="K836" s="63">
        <v>137.49639221040002</v>
      </c>
      <c r="L836" s="61">
        <f t="shared" si="74"/>
        <v>0.25</v>
      </c>
      <c r="M836" s="63">
        <f t="shared" si="75"/>
        <v>103.12229415780001</v>
      </c>
      <c r="N836" s="63">
        <f t="shared" si="76"/>
        <v>-40.288917663120031</v>
      </c>
      <c r="O836" s="62">
        <f t="shared" si="77"/>
        <v>-0.14319715280607517</v>
      </c>
      <c r="P836" s="63">
        <v>1.58</v>
      </c>
      <c r="X836" s="99" t="s">
        <v>2671</v>
      </c>
      <c r="Y836" s="99" t="s">
        <v>2672</v>
      </c>
      <c r="Z836" s="99">
        <v>68</v>
      </c>
      <c r="AB836" s="103"/>
    </row>
    <row r="837" spans="1:28" ht="15.75">
      <c r="A837" s="66">
        <v>205</v>
      </c>
      <c r="B837" s="66">
        <v>55</v>
      </c>
      <c r="C837" s="66">
        <v>16</v>
      </c>
      <c r="D837" s="66">
        <v>91</v>
      </c>
      <c r="E837" s="67" t="s">
        <v>554</v>
      </c>
      <c r="F837" s="69" t="s">
        <v>6405</v>
      </c>
      <c r="G837" s="68" t="s">
        <v>4940</v>
      </c>
      <c r="H837" s="65" t="s">
        <v>3200</v>
      </c>
      <c r="I837" s="101">
        <f t="shared" si="72"/>
        <v>227.76823452328702</v>
      </c>
      <c r="J837" s="63">
        <f t="shared" si="73"/>
        <v>326.08332420547845</v>
      </c>
      <c r="K837" s="63">
        <v>131.56517529152001</v>
      </c>
      <c r="L837" s="61">
        <f t="shared" si="74"/>
        <v>0.25</v>
      </c>
      <c r="M837" s="63">
        <f t="shared" si="75"/>
        <v>98.673881468640005</v>
      </c>
      <c r="N837" s="63">
        <f t="shared" si="76"/>
        <v>-38.509552587456028</v>
      </c>
      <c r="O837" s="62">
        <f t="shared" si="77"/>
        <v>-0.14289770488680187</v>
      </c>
      <c r="P837" s="63">
        <v>1.58</v>
      </c>
      <c r="X837" s="99" t="s">
        <v>394</v>
      </c>
      <c r="Y837" s="99" t="s">
        <v>2672</v>
      </c>
      <c r="Z837" s="99">
        <v>68</v>
      </c>
      <c r="AB837" s="103"/>
    </row>
    <row r="838" spans="1:28" ht="15.75">
      <c r="A838" s="66">
        <v>205</v>
      </c>
      <c r="B838" s="66">
        <v>45</v>
      </c>
      <c r="C838" s="66">
        <v>17</v>
      </c>
      <c r="D838" s="66">
        <v>84</v>
      </c>
      <c r="E838" s="67" t="s">
        <v>465</v>
      </c>
      <c r="F838" s="69" t="s">
        <v>6405</v>
      </c>
      <c r="G838" s="68" t="s">
        <v>4941</v>
      </c>
      <c r="H838" s="65" t="s">
        <v>3202</v>
      </c>
      <c r="I838" s="101">
        <f t="shared" si="72"/>
        <v>364.77934534941511</v>
      </c>
      <c r="J838" s="63">
        <f t="shared" si="73"/>
        <v>554.43517558235851</v>
      </c>
      <c r="K838" s="63">
        <v>225.92544445552005</v>
      </c>
      <c r="L838" s="61">
        <f t="shared" si="74"/>
        <v>0.25</v>
      </c>
      <c r="M838" s="63">
        <f t="shared" si="75"/>
        <v>169.44408334164004</v>
      </c>
      <c r="N838" s="63">
        <f t="shared" si="76"/>
        <v>-66.817633336656058</v>
      </c>
      <c r="O838" s="62">
        <f t="shared" si="77"/>
        <v>-0.14582288407735428</v>
      </c>
      <c r="P838" s="63">
        <v>1.58</v>
      </c>
      <c r="X838" s="99" t="s">
        <v>394</v>
      </c>
      <c r="Y838" s="99" t="s">
        <v>2672</v>
      </c>
      <c r="Z838" s="99">
        <v>68</v>
      </c>
      <c r="AB838" s="103"/>
    </row>
    <row r="839" spans="1:28" ht="15.75">
      <c r="A839" s="66">
        <v>205</v>
      </c>
      <c r="B839" s="66">
        <v>50</v>
      </c>
      <c r="C839" s="66">
        <v>17</v>
      </c>
      <c r="D839" s="66">
        <v>89</v>
      </c>
      <c r="E839" s="67" t="s">
        <v>503</v>
      </c>
      <c r="F839" s="69" t="s">
        <v>6405</v>
      </c>
      <c r="G839" s="68" t="s">
        <v>4942</v>
      </c>
      <c r="H839" s="65" t="s">
        <v>3203</v>
      </c>
      <c r="I839" s="101">
        <f t="shared" si="72"/>
        <v>356.95013901649344</v>
      </c>
      <c r="J839" s="63">
        <f t="shared" si="73"/>
        <v>541.38649836082243</v>
      </c>
      <c r="K839" s="63">
        <v>220.53342907472003</v>
      </c>
      <c r="L839" s="61">
        <f t="shared" si="74"/>
        <v>0.25</v>
      </c>
      <c r="M839" s="63">
        <f t="shared" si="75"/>
        <v>165.40007180604002</v>
      </c>
      <c r="N839" s="63">
        <f t="shared" si="76"/>
        <v>-65.20002872241605</v>
      </c>
      <c r="O839" s="62">
        <f t="shared" si="77"/>
        <v>-0.14572220584183015</v>
      </c>
      <c r="P839" s="63">
        <v>1.58</v>
      </c>
      <c r="X839" s="99" t="s">
        <v>394</v>
      </c>
      <c r="Y839" s="99" t="s">
        <v>2670</v>
      </c>
      <c r="Z839" s="99">
        <v>71</v>
      </c>
      <c r="AB839" s="103"/>
    </row>
    <row r="840" spans="1:28" ht="15.75">
      <c r="A840" s="66">
        <v>205</v>
      </c>
      <c r="B840" s="66">
        <v>45</v>
      </c>
      <c r="C840" s="66">
        <v>17</v>
      </c>
      <c r="D840" s="66">
        <v>88</v>
      </c>
      <c r="E840" s="67" t="s">
        <v>362</v>
      </c>
      <c r="F840" s="69" t="s">
        <v>6405</v>
      </c>
      <c r="G840" s="68" t="s">
        <v>4943</v>
      </c>
      <c r="H840" s="65" t="s">
        <v>3205</v>
      </c>
      <c r="I840" s="101">
        <f t="shared" si="72"/>
        <v>360.08182154966215</v>
      </c>
      <c r="J840" s="63">
        <f t="shared" si="73"/>
        <v>546.60596924943684</v>
      </c>
      <c r="K840" s="63">
        <v>222.69023522704003</v>
      </c>
      <c r="L840" s="61">
        <f t="shared" si="74"/>
        <v>0.25</v>
      </c>
      <c r="M840" s="63">
        <f t="shared" si="75"/>
        <v>167.01767642028003</v>
      </c>
      <c r="N840" s="63">
        <f t="shared" si="76"/>
        <v>-65.847070568112031</v>
      </c>
      <c r="O840" s="62">
        <f t="shared" si="77"/>
        <v>-0.14576305395424044</v>
      </c>
      <c r="P840" s="63">
        <v>1.58</v>
      </c>
      <c r="X840" s="99" t="s">
        <v>2673</v>
      </c>
      <c r="Y840" s="99" t="s">
        <v>2695</v>
      </c>
      <c r="Z840" s="99">
        <v>72</v>
      </c>
      <c r="AB840" s="103"/>
    </row>
    <row r="841" spans="1:28" ht="15.75">
      <c r="A841" s="66">
        <v>205</v>
      </c>
      <c r="B841" s="66">
        <v>45</v>
      </c>
      <c r="C841" s="66">
        <v>17</v>
      </c>
      <c r="D841" s="66">
        <v>88</v>
      </c>
      <c r="E841" s="67" t="s">
        <v>362</v>
      </c>
      <c r="F841" s="69" t="s">
        <v>6405</v>
      </c>
      <c r="G841" s="68" t="s">
        <v>4929</v>
      </c>
      <c r="H841" s="65" t="s">
        <v>3206</v>
      </c>
      <c r="I841" s="101">
        <f t="shared" si="72"/>
        <v>360.08182154966215</v>
      </c>
      <c r="J841" s="63">
        <f t="shared" si="73"/>
        <v>546.60596924943684</v>
      </c>
      <c r="K841" s="63">
        <v>222.69023522704003</v>
      </c>
      <c r="L841" s="61">
        <f t="shared" si="74"/>
        <v>0.25</v>
      </c>
      <c r="M841" s="63">
        <f t="shared" si="75"/>
        <v>167.01767642028003</v>
      </c>
      <c r="N841" s="63">
        <f t="shared" si="76"/>
        <v>-65.847070568112031</v>
      </c>
      <c r="O841" s="62">
        <f t="shared" si="77"/>
        <v>-0.14576305395424044</v>
      </c>
      <c r="P841" s="63">
        <v>1.58</v>
      </c>
      <c r="X841" s="99" t="s">
        <v>2671</v>
      </c>
      <c r="Y841" s="99" t="s">
        <v>2670</v>
      </c>
      <c r="Z841" s="99">
        <v>73</v>
      </c>
      <c r="AB841" s="103"/>
    </row>
    <row r="842" spans="1:28" ht="15.75">
      <c r="A842" s="66">
        <v>215</v>
      </c>
      <c r="B842" s="66">
        <v>55</v>
      </c>
      <c r="C842" s="66">
        <v>16</v>
      </c>
      <c r="D842" s="66">
        <v>93</v>
      </c>
      <c r="E842" s="67" t="s">
        <v>559</v>
      </c>
      <c r="F842" s="69" t="s">
        <v>6405</v>
      </c>
      <c r="G842" s="68" t="s">
        <v>4921</v>
      </c>
      <c r="H842" s="65" t="s">
        <v>3207</v>
      </c>
      <c r="I842" s="101">
        <f t="shared" si="72"/>
        <v>325.63331368480704</v>
      </c>
      <c r="J842" s="63">
        <f t="shared" si="73"/>
        <v>489.19178947467844</v>
      </c>
      <c r="K842" s="63">
        <v>198.96536755152002</v>
      </c>
      <c r="L842" s="61">
        <f t="shared" si="74"/>
        <v>0.25</v>
      </c>
      <c r="M842" s="63">
        <f t="shared" si="75"/>
        <v>149.22402566364002</v>
      </c>
      <c r="N842" s="63">
        <f t="shared" si="76"/>
        <v>-58.729610265456074</v>
      </c>
      <c r="O842" s="62">
        <f t="shared" si="77"/>
        <v>-0.14526578317578284</v>
      </c>
      <c r="P842" s="63">
        <v>1.58</v>
      </c>
      <c r="X842" s="99" t="s">
        <v>2673</v>
      </c>
      <c r="Y842" s="99" t="s">
        <v>2670</v>
      </c>
      <c r="Z842" s="99">
        <v>71</v>
      </c>
      <c r="AB842" s="103"/>
    </row>
    <row r="843" spans="1:28" ht="15.75">
      <c r="A843" s="66">
        <v>225</v>
      </c>
      <c r="B843" s="66">
        <v>45</v>
      </c>
      <c r="C843" s="66">
        <v>17</v>
      </c>
      <c r="D843" s="66">
        <v>91</v>
      </c>
      <c r="E843" s="67" t="s">
        <v>559</v>
      </c>
      <c r="F843" s="69" t="s">
        <v>6405</v>
      </c>
      <c r="G843" s="68" t="s">
        <v>4929</v>
      </c>
      <c r="H843" s="65" t="s">
        <v>3208</v>
      </c>
      <c r="I843" s="101">
        <f t="shared" si="72"/>
        <v>281.00683758715388</v>
      </c>
      <c r="J843" s="63">
        <f t="shared" si="73"/>
        <v>414.81432931192319</v>
      </c>
      <c r="K843" s="63">
        <v>168.23087988096</v>
      </c>
      <c r="L843" s="61">
        <f t="shared" si="74"/>
        <v>0.25</v>
      </c>
      <c r="M843" s="63">
        <f t="shared" si="75"/>
        <v>126.17315991072</v>
      </c>
      <c r="N843" s="63">
        <f t="shared" si="76"/>
        <v>-49.509263964288039</v>
      </c>
      <c r="O843" s="62">
        <f t="shared" si="77"/>
        <v>-0.14441692382266172</v>
      </c>
      <c r="P843" s="63">
        <v>1.58</v>
      </c>
      <c r="X843" s="99" t="s">
        <v>2671</v>
      </c>
      <c r="Y843" s="99" t="s">
        <v>2670</v>
      </c>
      <c r="Z843" s="99">
        <v>72</v>
      </c>
      <c r="AB843" s="103"/>
    </row>
    <row r="844" spans="1:28" ht="15.75">
      <c r="A844" s="66">
        <v>175</v>
      </c>
      <c r="B844" s="66">
        <v>65</v>
      </c>
      <c r="C844" s="66">
        <v>14</v>
      </c>
      <c r="D844" s="66">
        <v>82</v>
      </c>
      <c r="E844" s="67" t="s">
        <v>360</v>
      </c>
      <c r="F844" s="69" t="s">
        <v>6405</v>
      </c>
      <c r="G844" s="68" t="s">
        <v>4944</v>
      </c>
      <c r="H844" s="65" t="s">
        <v>219</v>
      </c>
      <c r="I844" s="101">
        <f t="shared" si="72"/>
        <v>135.82150455580609</v>
      </c>
      <c r="J844" s="63">
        <f t="shared" si="73"/>
        <v>172.83877425967677</v>
      </c>
      <c r="K844" s="63">
        <v>68.240981099039999</v>
      </c>
      <c r="L844" s="61">
        <f t="shared" si="74"/>
        <v>0.25</v>
      </c>
      <c r="M844" s="63">
        <f t="shared" si="75"/>
        <v>51.180735824279999</v>
      </c>
      <c r="N844" s="63">
        <f t="shared" si="76"/>
        <v>-19.512294329711978</v>
      </c>
      <c r="O844" s="62">
        <f t="shared" si="77"/>
        <v>-0.13660057611540044</v>
      </c>
      <c r="P844" s="63">
        <v>1.58</v>
      </c>
      <c r="X844" s="99" t="s">
        <v>2673</v>
      </c>
      <c r="Y844" s="99" t="s">
        <v>2672</v>
      </c>
      <c r="Z844" s="99">
        <v>70</v>
      </c>
      <c r="AB844" s="103"/>
    </row>
    <row r="845" spans="1:28" ht="15.75">
      <c r="A845" s="66">
        <v>185</v>
      </c>
      <c r="B845" s="66">
        <v>60</v>
      </c>
      <c r="C845" s="66">
        <v>15</v>
      </c>
      <c r="D845" s="66">
        <v>88</v>
      </c>
      <c r="E845" s="67" t="s">
        <v>554</v>
      </c>
      <c r="F845" s="69" t="s">
        <v>6405</v>
      </c>
      <c r="G845" s="68" t="s">
        <v>4945</v>
      </c>
      <c r="H845" s="65" t="s">
        <v>221</v>
      </c>
      <c r="I845" s="101">
        <f t="shared" si="72"/>
        <v>201.93185362464575</v>
      </c>
      <c r="J845" s="63">
        <f t="shared" si="73"/>
        <v>283.02268937440959</v>
      </c>
      <c r="K845" s="63">
        <v>113.77152453488002</v>
      </c>
      <c r="L845" s="61">
        <f t="shared" si="74"/>
        <v>0.25</v>
      </c>
      <c r="M845" s="63">
        <f t="shared" si="75"/>
        <v>85.328643401160008</v>
      </c>
      <c r="N845" s="63">
        <f t="shared" si="76"/>
        <v>-33.171457360464018</v>
      </c>
      <c r="O845" s="62">
        <f t="shared" si="77"/>
        <v>-0.14181712248894562</v>
      </c>
      <c r="P845" s="63">
        <v>1.58</v>
      </c>
      <c r="X845" s="99" t="s">
        <v>2670</v>
      </c>
      <c r="Y845" s="99" t="s">
        <v>2670</v>
      </c>
      <c r="Z845" s="99">
        <v>71</v>
      </c>
      <c r="AB845" s="103"/>
    </row>
    <row r="846" spans="1:28" ht="15.75">
      <c r="A846" s="66">
        <v>195</v>
      </c>
      <c r="B846" s="66">
        <v>60</v>
      </c>
      <c r="C846" s="66">
        <v>15</v>
      </c>
      <c r="D846" s="66">
        <v>88</v>
      </c>
      <c r="E846" s="67" t="s">
        <v>554</v>
      </c>
      <c r="F846" s="69" t="s">
        <v>6405</v>
      </c>
      <c r="G846" s="68" t="s">
        <v>4945</v>
      </c>
      <c r="H846" s="65" t="s">
        <v>222</v>
      </c>
      <c r="I846" s="101">
        <f t="shared" si="72"/>
        <v>184.70759969221825</v>
      </c>
      <c r="J846" s="63">
        <f t="shared" si="73"/>
        <v>254.31559948703043</v>
      </c>
      <c r="K846" s="63">
        <v>101.90909069712002</v>
      </c>
      <c r="L846" s="61">
        <f t="shared" si="74"/>
        <v>0.25</v>
      </c>
      <c r="M846" s="63">
        <f t="shared" si="75"/>
        <v>76.431818022840019</v>
      </c>
      <c r="N846" s="63">
        <f t="shared" si="76"/>
        <v>-29.61272720913604</v>
      </c>
      <c r="O846" s="62">
        <f t="shared" si="77"/>
        <v>-0.14089344104462587</v>
      </c>
      <c r="P846" s="63">
        <v>1.58</v>
      </c>
      <c r="X846" s="99" t="s">
        <v>2670</v>
      </c>
      <c r="Y846" s="99" t="s">
        <v>2670</v>
      </c>
      <c r="Z846" s="99">
        <v>71</v>
      </c>
      <c r="AB846" s="103"/>
    </row>
    <row r="847" spans="1:28" ht="15.75">
      <c r="A847" s="66">
        <v>215</v>
      </c>
      <c r="B847" s="66">
        <v>55</v>
      </c>
      <c r="C847" s="66">
        <v>16</v>
      </c>
      <c r="D847" s="66">
        <v>97</v>
      </c>
      <c r="E847" s="67" t="s">
        <v>362</v>
      </c>
      <c r="F847" s="69" t="s">
        <v>6405</v>
      </c>
      <c r="G847" s="68" t="s">
        <v>4945</v>
      </c>
      <c r="H847" s="65" t="s">
        <v>223</v>
      </c>
      <c r="I847" s="101">
        <f t="shared" si="72"/>
        <v>328.76499621797569</v>
      </c>
      <c r="J847" s="63">
        <f t="shared" si="73"/>
        <v>494.41126036329285</v>
      </c>
      <c r="K847" s="63">
        <v>201.12217370384002</v>
      </c>
      <c r="L847" s="61">
        <f t="shared" si="74"/>
        <v>0.25</v>
      </c>
      <c r="M847" s="63">
        <f t="shared" si="75"/>
        <v>150.84163027788003</v>
      </c>
      <c r="N847" s="63">
        <f t="shared" si="76"/>
        <v>-59.376652111152055</v>
      </c>
      <c r="O847" s="62">
        <f t="shared" si="77"/>
        <v>-0.1453157620271468</v>
      </c>
      <c r="P847" s="63">
        <v>1.58</v>
      </c>
      <c r="X847" s="99" t="s">
        <v>2670</v>
      </c>
      <c r="Y847" s="99" t="s">
        <v>2670</v>
      </c>
      <c r="Z847" s="99">
        <v>72</v>
      </c>
      <c r="AB847" s="103"/>
    </row>
    <row r="848" spans="1:28" ht="15.75">
      <c r="A848" s="66">
        <v>225</v>
      </c>
      <c r="B848" s="66">
        <v>55</v>
      </c>
      <c r="C848" s="66">
        <v>16</v>
      </c>
      <c r="D848" s="66">
        <v>99</v>
      </c>
      <c r="E848" s="67" t="s">
        <v>559</v>
      </c>
      <c r="F848" s="69" t="s">
        <v>6405</v>
      </c>
      <c r="G848" s="68" t="s">
        <v>4946</v>
      </c>
      <c r="H848" s="65" t="s">
        <v>225</v>
      </c>
      <c r="I848" s="101">
        <f t="shared" si="72"/>
        <v>337.37712318418949</v>
      </c>
      <c r="J848" s="63">
        <f t="shared" si="73"/>
        <v>508.76480530698245</v>
      </c>
      <c r="K848" s="63">
        <v>207.05339062272003</v>
      </c>
      <c r="L848" s="61">
        <f t="shared" si="74"/>
        <v>0.25</v>
      </c>
      <c r="M848" s="63">
        <f t="shared" si="75"/>
        <v>155.29004296704002</v>
      </c>
      <c r="N848" s="63">
        <f t="shared" si="76"/>
        <v>-61.15601718681603</v>
      </c>
      <c r="O848" s="62">
        <f t="shared" si="77"/>
        <v>-0.14544791625552289</v>
      </c>
      <c r="P848" s="63">
        <v>1.58</v>
      </c>
      <c r="X848" s="99" t="s">
        <v>2670</v>
      </c>
      <c r="Y848" s="99" t="s">
        <v>2670</v>
      </c>
      <c r="Z848" s="99">
        <v>72</v>
      </c>
      <c r="AB848" s="103"/>
    </row>
    <row r="849" spans="1:28" ht="15.75">
      <c r="A849" s="66">
        <v>225</v>
      </c>
      <c r="B849" s="66">
        <v>55</v>
      </c>
      <c r="C849" s="66">
        <v>16</v>
      </c>
      <c r="D849" s="66">
        <v>99</v>
      </c>
      <c r="E849" s="67" t="s">
        <v>559</v>
      </c>
      <c r="F849" s="69" t="s">
        <v>6405</v>
      </c>
      <c r="G849" s="68" t="s">
        <v>4945</v>
      </c>
      <c r="H849" s="65" t="s">
        <v>226</v>
      </c>
      <c r="I849" s="101">
        <f t="shared" si="72"/>
        <v>337.37712318418949</v>
      </c>
      <c r="J849" s="63">
        <f t="shared" si="73"/>
        <v>508.76480530698245</v>
      </c>
      <c r="K849" s="63">
        <v>207.05339062272003</v>
      </c>
      <c r="L849" s="61">
        <f t="shared" si="74"/>
        <v>0.25</v>
      </c>
      <c r="M849" s="63">
        <f t="shared" si="75"/>
        <v>155.29004296704002</v>
      </c>
      <c r="N849" s="63">
        <f t="shared" si="76"/>
        <v>-61.15601718681603</v>
      </c>
      <c r="O849" s="62">
        <f t="shared" si="77"/>
        <v>-0.14544791625552289</v>
      </c>
      <c r="P849" s="63">
        <v>1.58</v>
      </c>
      <c r="X849" s="99" t="s">
        <v>2670</v>
      </c>
      <c r="Y849" s="99" t="s">
        <v>2670</v>
      </c>
      <c r="Z849" s="99">
        <v>72</v>
      </c>
      <c r="AB849" s="103"/>
    </row>
    <row r="850" spans="1:28" ht="15.75">
      <c r="A850" s="66">
        <v>195</v>
      </c>
      <c r="B850" s="66">
        <v>50</v>
      </c>
      <c r="C850" s="66">
        <v>15</v>
      </c>
      <c r="D850" s="66">
        <v>82</v>
      </c>
      <c r="E850" s="67" t="s">
        <v>360</v>
      </c>
      <c r="F850" s="69" t="s">
        <v>6405</v>
      </c>
      <c r="G850" s="68" t="s">
        <v>4921</v>
      </c>
      <c r="H850" s="65" t="s">
        <v>227</v>
      </c>
      <c r="I850" s="101">
        <f t="shared" si="72"/>
        <v>165.91750449320639</v>
      </c>
      <c r="J850" s="63">
        <f t="shared" si="73"/>
        <v>222.99877415534397</v>
      </c>
      <c r="K850" s="63">
        <v>88.968253783199998</v>
      </c>
      <c r="L850" s="61">
        <f t="shared" si="74"/>
        <v>0.25</v>
      </c>
      <c r="M850" s="63">
        <f t="shared" si="75"/>
        <v>66.726190337399998</v>
      </c>
      <c r="N850" s="63">
        <f t="shared" si="76"/>
        <v>-25.730476134960014</v>
      </c>
      <c r="O850" s="62">
        <f t="shared" si="77"/>
        <v>-0.13961456174469075</v>
      </c>
      <c r="P850" s="63">
        <v>1.58</v>
      </c>
      <c r="X850" s="99" t="s">
        <v>2673</v>
      </c>
      <c r="Y850" s="99" t="s">
        <v>2670</v>
      </c>
      <c r="Z850" s="99">
        <v>71</v>
      </c>
      <c r="AB850" s="103"/>
    </row>
    <row r="851" spans="1:28" ht="15.75">
      <c r="A851" s="66">
        <v>205</v>
      </c>
      <c r="B851" s="66">
        <v>50</v>
      </c>
      <c r="C851" s="66">
        <v>17</v>
      </c>
      <c r="D851" s="66">
        <v>89</v>
      </c>
      <c r="E851" s="67" t="s">
        <v>465</v>
      </c>
      <c r="F851" s="69" t="s">
        <v>6405</v>
      </c>
      <c r="G851" s="68" t="s">
        <v>4930</v>
      </c>
      <c r="H851" s="65" t="s">
        <v>228</v>
      </c>
      <c r="I851" s="101">
        <f t="shared" si="72"/>
        <v>324.06747241822274</v>
      </c>
      <c r="J851" s="63">
        <f t="shared" si="73"/>
        <v>486.5820540303713</v>
      </c>
      <c r="K851" s="63">
        <v>197.88696447536003</v>
      </c>
      <c r="L851" s="61">
        <f t="shared" si="74"/>
        <v>0.25</v>
      </c>
      <c r="M851" s="63">
        <f t="shared" si="75"/>
        <v>148.41522335652002</v>
      </c>
      <c r="N851" s="63">
        <f t="shared" si="76"/>
        <v>-58.406089342608027</v>
      </c>
      <c r="O851" s="62">
        <f t="shared" si="77"/>
        <v>-0.14524039166505012</v>
      </c>
      <c r="P851" s="63">
        <v>1.58</v>
      </c>
      <c r="X851" s="99" t="s">
        <v>2671</v>
      </c>
      <c r="Y851" s="99" t="s">
        <v>2670</v>
      </c>
      <c r="Z851" s="99">
        <v>72</v>
      </c>
      <c r="AB851" s="103"/>
    </row>
    <row r="852" spans="1:28" ht="15.75">
      <c r="A852" s="66">
        <v>205</v>
      </c>
      <c r="B852" s="66">
        <v>50</v>
      </c>
      <c r="C852" s="66">
        <v>17</v>
      </c>
      <c r="D852" s="66">
        <v>93</v>
      </c>
      <c r="E852" s="67" t="s">
        <v>362</v>
      </c>
      <c r="F852" s="69" t="s">
        <v>6405</v>
      </c>
      <c r="G852" s="68" t="s">
        <v>4943</v>
      </c>
      <c r="H852" s="65" t="s">
        <v>229</v>
      </c>
      <c r="I852" s="101">
        <f t="shared" si="72"/>
        <v>333.99331366741825</v>
      </c>
      <c r="J852" s="63">
        <f t="shared" si="73"/>
        <v>503.12512277903045</v>
      </c>
      <c r="K852" s="63">
        <v>204.72294329712003</v>
      </c>
      <c r="L852" s="61">
        <f t="shared" si="74"/>
        <v>0.25</v>
      </c>
      <c r="M852" s="63">
        <f t="shared" si="75"/>
        <v>153.54220747284</v>
      </c>
      <c r="N852" s="63">
        <f t="shared" si="76"/>
        <v>-60.456882989136034</v>
      </c>
      <c r="O852" s="62">
        <f t="shared" si="77"/>
        <v>-0.1453968905643038</v>
      </c>
      <c r="P852" s="63">
        <v>1.58</v>
      </c>
      <c r="X852" s="99" t="s">
        <v>2672</v>
      </c>
      <c r="Y852" s="99" t="s">
        <v>2695</v>
      </c>
      <c r="Z852" s="99">
        <v>72</v>
      </c>
      <c r="AB852" s="103"/>
    </row>
    <row r="853" spans="1:28" ht="15.75">
      <c r="A853" s="66">
        <v>215</v>
      </c>
      <c r="B853" s="66">
        <v>50</v>
      </c>
      <c r="C853" s="66">
        <v>17</v>
      </c>
      <c r="D853" s="66">
        <v>95</v>
      </c>
      <c r="E853" s="67" t="s">
        <v>362</v>
      </c>
      <c r="F853" s="69" t="s">
        <v>6405</v>
      </c>
      <c r="G853" s="68" t="s">
        <v>4943</v>
      </c>
      <c r="H853" s="65" t="s">
        <v>230</v>
      </c>
      <c r="I853" s="101">
        <f t="shared" si="72"/>
        <v>368.03045645376386</v>
      </c>
      <c r="J853" s="63">
        <f t="shared" si="73"/>
        <v>559.85369408960651</v>
      </c>
      <c r="K853" s="63">
        <v>228.16450168992003</v>
      </c>
      <c r="L853" s="61">
        <f t="shared" si="74"/>
        <v>0.25</v>
      </c>
      <c r="M853" s="63">
        <f t="shared" si="75"/>
        <v>171.12337626744002</v>
      </c>
      <c r="N853" s="63">
        <f t="shared" si="76"/>
        <v>-67.489350506976052</v>
      </c>
      <c r="O853" s="62">
        <f t="shared" si="77"/>
        <v>-0.14586331210377032</v>
      </c>
      <c r="P853" s="63">
        <v>1.58</v>
      </c>
      <c r="X853" s="99" t="s">
        <v>2672</v>
      </c>
      <c r="Y853" s="99" t="s">
        <v>2695</v>
      </c>
      <c r="Z853" s="99">
        <v>72</v>
      </c>
      <c r="AB853" s="103"/>
    </row>
    <row r="854" spans="1:28" ht="15.75">
      <c r="A854" s="66">
        <v>225</v>
      </c>
      <c r="B854" s="66">
        <v>50</v>
      </c>
      <c r="C854" s="66">
        <v>17</v>
      </c>
      <c r="D854" s="66">
        <v>98</v>
      </c>
      <c r="E854" s="67" t="s">
        <v>559</v>
      </c>
      <c r="F854" s="69" t="s">
        <v>6405</v>
      </c>
      <c r="G854" s="68" t="s">
        <v>4943</v>
      </c>
      <c r="H854" s="65" t="s">
        <v>231</v>
      </c>
      <c r="I854" s="101">
        <f t="shared" si="72"/>
        <v>385.13528181501118</v>
      </c>
      <c r="J854" s="63">
        <f t="shared" si="73"/>
        <v>588.361736358352</v>
      </c>
      <c r="K854" s="63">
        <v>239.94468444560002</v>
      </c>
      <c r="L854" s="61">
        <f t="shared" si="74"/>
        <v>0.25</v>
      </c>
      <c r="M854" s="63">
        <f t="shared" si="75"/>
        <v>179.95851333420001</v>
      </c>
      <c r="N854" s="63">
        <f t="shared" si="76"/>
        <v>-71.023405333680046</v>
      </c>
      <c r="O854" s="62">
        <f t="shared" si="77"/>
        <v>-0.14606374810446648</v>
      </c>
      <c r="P854" s="63">
        <v>1.58</v>
      </c>
      <c r="X854" s="99" t="s">
        <v>2672</v>
      </c>
      <c r="Y854" s="99" t="s">
        <v>2695</v>
      </c>
      <c r="Z854" s="99">
        <v>72</v>
      </c>
      <c r="AB854" s="103"/>
    </row>
    <row r="855" spans="1:28" ht="15.75">
      <c r="A855" s="66">
        <v>195</v>
      </c>
      <c r="B855" s="66">
        <v>45</v>
      </c>
      <c r="C855" s="66">
        <v>16</v>
      </c>
      <c r="D855" s="66">
        <v>80</v>
      </c>
      <c r="E855" s="67" t="s">
        <v>465</v>
      </c>
      <c r="F855" s="69" t="s">
        <v>6405</v>
      </c>
      <c r="G855" s="68" t="s">
        <v>4930</v>
      </c>
      <c r="H855" s="65" t="s">
        <v>232</v>
      </c>
      <c r="I855" s="101">
        <f t="shared" si="72"/>
        <v>228.55115515657923</v>
      </c>
      <c r="J855" s="63">
        <f t="shared" si="73"/>
        <v>327.38819192763208</v>
      </c>
      <c r="K855" s="63">
        <v>132.10437682960003</v>
      </c>
      <c r="L855" s="61">
        <f t="shared" si="74"/>
        <v>0.25</v>
      </c>
      <c r="M855" s="63">
        <f t="shared" si="75"/>
        <v>99.078282622200021</v>
      </c>
      <c r="N855" s="63">
        <f t="shared" si="76"/>
        <v>-38.671313048880023</v>
      </c>
      <c r="O855" s="62">
        <f t="shared" si="77"/>
        <v>-0.14292601243079678</v>
      </c>
      <c r="P855" s="63">
        <v>1.58</v>
      </c>
      <c r="X855" s="99" t="s">
        <v>2671</v>
      </c>
      <c r="Y855" s="99" t="s">
        <v>2670</v>
      </c>
      <c r="Z855" s="99">
        <v>72</v>
      </c>
      <c r="AB855" s="103"/>
    </row>
    <row r="856" spans="1:28" ht="15.75">
      <c r="A856" s="66">
        <v>205</v>
      </c>
      <c r="B856" s="66">
        <v>45</v>
      </c>
      <c r="C856" s="66">
        <v>17</v>
      </c>
      <c r="D856" s="66">
        <v>84</v>
      </c>
      <c r="E856" s="67" t="s">
        <v>465</v>
      </c>
      <c r="F856" s="69" t="s">
        <v>6405</v>
      </c>
      <c r="G856" s="68" t="s">
        <v>4947</v>
      </c>
      <c r="H856" s="65" t="s">
        <v>234</v>
      </c>
      <c r="I856" s="101">
        <f t="shared" ref="I856:I919" si="78">(IF($I$7="",$I$5*$U$4*(1-$I$6),$I$7*$I$4)+($I$4*(K856*(1-VLOOKUP(F856,$K$4:$N$20,3,0))+P856+$I$9)))*$U$9</f>
        <v>324.85039305151491</v>
      </c>
      <c r="J856" s="63">
        <f t="shared" ref="J856:J919" si="79">($I$4*(K856+P856+$I$9)+$I$5*$U$4)*$U$9</f>
        <v>487.88692175252493</v>
      </c>
      <c r="K856" s="63">
        <v>198.42616601344005</v>
      </c>
      <c r="L856" s="61">
        <f t="shared" ref="L856:L919" si="80">VLOOKUP(F856,$K$4:$N$20,4,0)</f>
        <v>0.25</v>
      </c>
      <c r="M856" s="63">
        <f t="shared" ref="M856:M919" si="81">K856*(1-L856)</f>
        <v>148.81962451008005</v>
      </c>
      <c r="N856" s="63">
        <f t="shared" ref="N856:N919" si="82">(I856/$U$9)-(IF($I$7="",$I$5*$U$4*(1-$I$6)*(1-$I$8),$I$7*$I$4*(1-$I$8))+$I$4*(M856+P856+$I$9*(1-30%)))</f>
        <v>-58.567849804032107</v>
      </c>
      <c r="O856" s="62">
        <f t="shared" ref="O856:O919" si="83">N856/(($I$4*(K856+$I$9+P856))+$I$5*$U$4)</f>
        <v>-0.14525312137558255</v>
      </c>
      <c r="P856" s="63">
        <v>1.58</v>
      </c>
      <c r="X856" s="99" t="s">
        <v>2671</v>
      </c>
      <c r="Y856" s="99" t="s">
        <v>2670</v>
      </c>
      <c r="Z856" s="99">
        <v>72</v>
      </c>
      <c r="AB856" s="103"/>
    </row>
    <row r="857" spans="1:28" ht="15.75">
      <c r="A857" s="66">
        <v>205</v>
      </c>
      <c r="B857" s="66">
        <v>45</v>
      </c>
      <c r="C857" s="66">
        <v>17</v>
      </c>
      <c r="D857" s="66">
        <v>88</v>
      </c>
      <c r="E857" s="67" t="s">
        <v>362</v>
      </c>
      <c r="F857" s="69" t="s">
        <v>6405</v>
      </c>
      <c r="G857" s="68" t="s">
        <v>4943</v>
      </c>
      <c r="H857" s="65" t="s">
        <v>235</v>
      </c>
      <c r="I857" s="101">
        <f t="shared" si="78"/>
        <v>360.08182154966215</v>
      </c>
      <c r="J857" s="63">
        <f t="shared" si="79"/>
        <v>546.60596924943684</v>
      </c>
      <c r="K857" s="63">
        <v>222.69023522704003</v>
      </c>
      <c r="L857" s="61">
        <f t="shared" si="80"/>
        <v>0.25</v>
      </c>
      <c r="M857" s="63">
        <f t="shared" si="81"/>
        <v>167.01767642028003</v>
      </c>
      <c r="N857" s="63">
        <f t="shared" si="82"/>
        <v>-65.847070568112031</v>
      </c>
      <c r="O857" s="62">
        <f t="shared" si="83"/>
        <v>-0.14576305395424044</v>
      </c>
      <c r="P857" s="63">
        <v>1.58</v>
      </c>
      <c r="X857" s="99" t="s">
        <v>2673</v>
      </c>
      <c r="Y857" s="99" t="s">
        <v>2695</v>
      </c>
      <c r="Z857" s="99">
        <v>72</v>
      </c>
      <c r="AB857" s="103"/>
    </row>
    <row r="858" spans="1:28" ht="15.75">
      <c r="A858" s="66">
        <v>215</v>
      </c>
      <c r="B858" s="66">
        <v>45</v>
      </c>
      <c r="C858" s="66">
        <v>17</v>
      </c>
      <c r="D858" s="66">
        <v>91</v>
      </c>
      <c r="E858" s="67" t="s">
        <v>362</v>
      </c>
      <c r="F858" s="69" t="s">
        <v>6405</v>
      </c>
      <c r="G858" s="68" t="s">
        <v>4943</v>
      </c>
      <c r="H858" s="65" t="s">
        <v>236</v>
      </c>
      <c r="I858" s="101">
        <f t="shared" si="78"/>
        <v>304.49445658591873</v>
      </c>
      <c r="J858" s="63">
        <f t="shared" si="79"/>
        <v>453.96036097653126</v>
      </c>
      <c r="K858" s="63">
        <v>184.40692602336003</v>
      </c>
      <c r="L858" s="61">
        <f t="shared" si="80"/>
        <v>0.25</v>
      </c>
      <c r="M858" s="63">
        <f t="shared" si="81"/>
        <v>138.30519451752002</v>
      </c>
      <c r="N858" s="63">
        <f t="shared" si="82"/>
        <v>-54.362077807008063</v>
      </c>
      <c r="O858" s="62">
        <f t="shared" si="83"/>
        <v>-0.14489836514576288</v>
      </c>
      <c r="P858" s="63">
        <v>1.58</v>
      </c>
      <c r="X858" s="99" t="s">
        <v>2673</v>
      </c>
      <c r="Y858" s="99" t="s">
        <v>2695</v>
      </c>
      <c r="Z858" s="99">
        <v>72</v>
      </c>
      <c r="AB858" s="103"/>
    </row>
    <row r="859" spans="1:28" ht="15.75">
      <c r="A859" s="66">
        <v>225</v>
      </c>
      <c r="B859" s="66">
        <v>40</v>
      </c>
      <c r="C859" s="66">
        <v>18</v>
      </c>
      <c r="D859" s="66">
        <v>92</v>
      </c>
      <c r="E859" s="67" t="s">
        <v>362</v>
      </c>
      <c r="F859" s="69" t="s">
        <v>6405</v>
      </c>
      <c r="G859" s="68" t="s">
        <v>4930</v>
      </c>
      <c r="H859" s="65" t="s">
        <v>238</v>
      </c>
      <c r="I859" s="101">
        <f t="shared" si="78"/>
        <v>315.455345452009</v>
      </c>
      <c r="J859" s="63">
        <f t="shared" si="79"/>
        <v>472.22850908668164</v>
      </c>
      <c r="K859" s="63">
        <v>191.95574755648002</v>
      </c>
      <c r="L859" s="61">
        <f t="shared" si="80"/>
        <v>0.25</v>
      </c>
      <c r="M859" s="63">
        <f t="shared" si="81"/>
        <v>143.96681066736002</v>
      </c>
      <c r="N859" s="63">
        <f t="shared" si="82"/>
        <v>-56.626724266944052</v>
      </c>
      <c r="O859" s="62">
        <f t="shared" si="83"/>
        <v>-0.14509572176301022</v>
      </c>
      <c r="P859" s="63">
        <v>1.58</v>
      </c>
      <c r="X859" s="99" t="s">
        <v>2673</v>
      </c>
      <c r="Y859" s="99" t="s">
        <v>2670</v>
      </c>
      <c r="Z859" s="99">
        <v>73</v>
      </c>
      <c r="AB859" s="103"/>
    </row>
    <row r="860" spans="1:28" ht="15.75">
      <c r="A860" s="66">
        <v>245</v>
      </c>
      <c r="B860" s="66">
        <v>40</v>
      </c>
      <c r="C860" s="66">
        <v>18</v>
      </c>
      <c r="D860" s="66">
        <v>93</v>
      </c>
      <c r="E860" s="67" t="s">
        <v>559</v>
      </c>
      <c r="F860" s="69" t="s">
        <v>6405</v>
      </c>
      <c r="G860" s="68" t="s">
        <v>4948</v>
      </c>
      <c r="H860" s="65" t="s">
        <v>240</v>
      </c>
      <c r="I860" s="101">
        <f t="shared" si="78"/>
        <v>414.8862658801134</v>
      </c>
      <c r="J860" s="63">
        <f t="shared" si="79"/>
        <v>637.94670980018896</v>
      </c>
      <c r="K860" s="63">
        <v>260.43434289264007</v>
      </c>
      <c r="L860" s="61">
        <f t="shared" si="80"/>
        <v>0.25</v>
      </c>
      <c r="M860" s="63">
        <f t="shared" si="81"/>
        <v>195.32575716948006</v>
      </c>
      <c r="N860" s="63">
        <f t="shared" si="82"/>
        <v>-77.170302867792032</v>
      </c>
      <c r="O860" s="62">
        <f t="shared" si="83"/>
        <v>-0.1463696967718113</v>
      </c>
      <c r="P860" s="63">
        <v>1.58</v>
      </c>
      <c r="X860" s="99" t="s">
        <v>2673</v>
      </c>
      <c r="Y860" s="99" t="s">
        <v>2670</v>
      </c>
      <c r="Z860" s="99">
        <v>72</v>
      </c>
      <c r="AB860" s="103"/>
    </row>
    <row r="861" spans="1:28" ht="15.75">
      <c r="A861" s="66">
        <v>235</v>
      </c>
      <c r="B861" s="66">
        <v>40</v>
      </c>
      <c r="C861" s="66">
        <v>18</v>
      </c>
      <c r="D861" s="66">
        <v>91</v>
      </c>
      <c r="E861" s="67" t="s">
        <v>559</v>
      </c>
      <c r="F861" s="69" t="s">
        <v>6405</v>
      </c>
      <c r="G861" s="68" t="s">
        <v>4949</v>
      </c>
      <c r="H861" s="65" t="s">
        <v>242</v>
      </c>
      <c r="I861" s="101">
        <f t="shared" si="78"/>
        <v>400.01077384756235</v>
      </c>
      <c r="J861" s="63">
        <f t="shared" si="79"/>
        <v>613.15422307927054</v>
      </c>
      <c r="K861" s="63">
        <v>250.18951366912006</v>
      </c>
      <c r="L861" s="61">
        <f t="shared" si="80"/>
        <v>0.25</v>
      </c>
      <c r="M861" s="63">
        <f t="shared" si="81"/>
        <v>187.64213525184005</v>
      </c>
      <c r="N861" s="63">
        <f t="shared" si="82"/>
        <v>-74.096854100736039</v>
      </c>
      <c r="O861" s="62">
        <f t="shared" si="83"/>
        <v>-0.1462229078544558</v>
      </c>
      <c r="P861" s="63">
        <v>1.58</v>
      </c>
      <c r="X861" s="99" t="s">
        <v>394</v>
      </c>
      <c r="Y861" s="99" t="s">
        <v>2695</v>
      </c>
      <c r="Z861" s="99">
        <v>72</v>
      </c>
      <c r="AB861" s="103"/>
    </row>
    <row r="862" spans="1:28" ht="15.75">
      <c r="A862" s="66">
        <v>235</v>
      </c>
      <c r="B862" s="66">
        <v>40</v>
      </c>
      <c r="C862" s="66">
        <v>18</v>
      </c>
      <c r="D862" s="66">
        <v>95</v>
      </c>
      <c r="E862" s="67" t="s">
        <v>559</v>
      </c>
      <c r="F862" s="69" t="s">
        <v>6405</v>
      </c>
      <c r="G862" s="68" t="s">
        <v>4950</v>
      </c>
      <c r="H862" s="65" t="s">
        <v>244</v>
      </c>
      <c r="I862" s="101">
        <f t="shared" si="78"/>
        <v>396.87909131439363</v>
      </c>
      <c r="J862" s="63">
        <f t="shared" si="79"/>
        <v>607.93475219065613</v>
      </c>
      <c r="K862" s="63">
        <v>248.03270751680003</v>
      </c>
      <c r="L862" s="61">
        <f t="shared" si="80"/>
        <v>0.25</v>
      </c>
      <c r="M862" s="63">
        <f t="shared" si="81"/>
        <v>186.02453063760004</v>
      </c>
      <c r="N862" s="63">
        <f t="shared" si="82"/>
        <v>-73.449812255040058</v>
      </c>
      <c r="O862" s="62">
        <f t="shared" si="83"/>
        <v>-0.146190479337372</v>
      </c>
      <c r="P862" s="63">
        <v>1.58</v>
      </c>
      <c r="X862" s="99" t="s">
        <v>2671</v>
      </c>
      <c r="Y862" s="99" t="s">
        <v>2670</v>
      </c>
      <c r="Z862" s="99">
        <v>72</v>
      </c>
      <c r="AB862" s="103"/>
    </row>
    <row r="863" spans="1:28" ht="15.75">
      <c r="A863" s="66">
        <v>255</v>
      </c>
      <c r="B863" s="66">
        <v>35</v>
      </c>
      <c r="C863" s="66">
        <v>18</v>
      </c>
      <c r="D863" s="66">
        <v>94</v>
      </c>
      <c r="E863" s="67" t="s">
        <v>559</v>
      </c>
      <c r="F863" s="69" t="s">
        <v>6405</v>
      </c>
      <c r="G863" s="68" t="s">
        <v>4930</v>
      </c>
      <c r="H863" s="65" t="s">
        <v>245</v>
      </c>
      <c r="I863" s="101">
        <f t="shared" si="78"/>
        <v>453.24937691142918</v>
      </c>
      <c r="J863" s="63">
        <f t="shared" si="79"/>
        <v>701.88522818571539</v>
      </c>
      <c r="K863" s="63">
        <v>286.85521825856006</v>
      </c>
      <c r="L863" s="61">
        <f t="shared" si="80"/>
        <v>0.25</v>
      </c>
      <c r="M863" s="63">
        <f t="shared" si="81"/>
        <v>215.14141369392004</v>
      </c>
      <c r="N863" s="63">
        <f t="shared" si="82"/>
        <v>-85.096565477568049</v>
      </c>
      <c r="O863" s="62">
        <f t="shared" si="83"/>
        <v>-0.14670040071083076</v>
      </c>
      <c r="P863" s="63">
        <v>1.58</v>
      </c>
      <c r="X863" s="99" t="s">
        <v>2671</v>
      </c>
      <c r="Y863" s="99" t="s">
        <v>2695</v>
      </c>
      <c r="Z863" s="99">
        <v>74</v>
      </c>
      <c r="AB863" s="103"/>
    </row>
    <row r="864" spans="1:28" ht="15.75">
      <c r="A864" s="66">
        <v>255</v>
      </c>
      <c r="B864" s="66">
        <v>35</v>
      </c>
      <c r="C864" s="66">
        <v>18</v>
      </c>
      <c r="D864" s="66">
        <v>94</v>
      </c>
      <c r="E864" s="67" t="s">
        <v>559</v>
      </c>
      <c r="F864" s="69" t="s">
        <v>6405</v>
      </c>
      <c r="G864" s="68" t="s">
        <v>4950</v>
      </c>
      <c r="H864" s="65" t="s">
        <v>246</v>
      </c>
      <c r="I864" s="101">
        <f t="shared" si="78"/>
        <v>453.24937691142918</v>
      </c>
      <c r="J864" s="63">
        <f t="shared" si="79"/>
        <v>701.88522818571539</v>
      </c>
      <c r="K864" s="63">
        <v>286.85521825856006</v>
      </c>
      <c r="L864" s="61">
        <f t="shared" si="80"/>
        <v>0.25</v>
      </c>
      <c r="M864" s="63">
        <f t="shared" si="81"/>
        <v>215.14141369392004</v>
      </c>
      <c r="N864" s="63">
        <f t="shared" si="82"/>
        <v>-85.096565477568049</v>
      </c>
      <c r="O864" s="62">
        <f t="shared" si="83"/>
        <v>-0.14670040071083076</v>
      </c>
      <c r="P864" s="63">
        <v>1.58</v>
      </c>
      <c r="X864" s="99" t="s">
        <v>2671</v>
      </c>
      <c r="Y864" s="99" t="s">
        <v>2670</v>
      </c>
      <c r="Z864" s="99">
        <v>73</v>
      </c>
      <c r="AB864" s="103"/>
    </row>
    <row r="865" spans="1:28" ht="15.75">
      <c r="A865" s="66">
        <v>175</v>
      </c>
      <c r="B865" s="66">
        <v>65</v>
      </c>
      <c r="C865" s="66">
        <v>14</v>
      </c>
      <c r="D865" s="66" t="s">
        <v>450</v>
      </c>
      <c r="E865" s="67" t="s">
        <v>360</v>
      </c>
      <c r="F865" s="69" t="s">
        <v>6405</v>
      </c>
      <c r="G865" s="68" t="s">
        <v>4932</v>
      </c>
      <c r="H865" s="65" t="s">
        <v>247</v>
      </c>
      <c r="I865" s="101">
        <f t="shared" si="78"/>
        <v>208.67785679110654</v>
      </c>
      <c r="J865" s="63">
        <f t="shared" si="79"/>
        <v>292.37842798517761</v>
      </c>
      <c r="K865" s="63">
        <v>116.46753222528001</v>
      </c>
      <c r="L865" s="61">
        <f t="shared" si="80"/>
        <v>0.25</v>
      </c>
      <c r="M865" s="63">
        <f t="shared" si="81"/>
        <v>87.350649168960004</v>
      </c>
      <c r="N865" s="63">
        <f t="shared" si="82"/>
        <v>-33.980259667584022</v>
      </c>
      <c r="O865" s="62">
        <f t="shared" si="83"/>
        <v>-0.14062636043675933</v>
      </c>
      <c r="P865" s="63">
        <v>2.75</v>
      </c>
      <c r="X865" s="99" t="s">
        <v>2673</v>
      </c>
      <c r="Y865" s="99" t="s">
        <v>2670</v>
      </c>
      <c r="Z865" s="99">
        <v>72</v>
      </c>
      <c r="AB865" s="103"/>
    </row>
    <row r="866" spans="1:28" ht="15.75">
      <c r="A866" s="66">
        <v>225</v>
      </c>
      <c r="B866" s="66">
        <v>45</v>
      </c>
      <c r="C866" s="66">
        <v>17</v>
      </c>
      <c r="D866" s="66">
        <v>91</v>
      </c>
      <c r="E866" s="67" t="s">
        <v>362</v>
      </c>
      <c r="F866" s="69" t="s">
        <v>6405</v>
      </c>
      <c r="G866" s="68" t="s">
        <v>4951</v>
      </c>
      <c r="H866" s="65" t="s">
        <v>249</v>
      </c>
      <c r="I866" s="101">
        <f t="shared" si="78"/>
        <v>329.54791685126787</v>
      </c>
      <c r="J866" s="63">
        <f t="shared" si="79"/>
        <v>495.71612808544643</v>
      </c>
      <c r="K866" s="63">
        <v>201.66137524192001</v>
      </c>
      <c r="L866" s="61">
        <f t="shared" si="80"/>
        <v>0.25</v>
      </c>
      <c r="M866" s="63">
        <f t="shared" si="81"/>
        <v>151.24603143144</v>
      </c>
      <c r="N866" s="63">
        <f t="shared" si="82"/>
        <v>-59.538412572576021</v>
      </c>
      <c r="O866" s="62">
        <f t="shared" si="83"/>
        <v>-0.14532809229156091</v>
      </c>
      <c r="P866" s="63">
        <v>1.58</v>
      </c>
      <c r="X866" s="99" t="s">
        <v>2671</v>
      </c>
      <c r="Y866" s="99" t="s">
        <v>2672</v>
      </c>
      <c r="Z866" s="99">
        <v>71</v>
      </c>
      <c r="AB866" s="103"/>
    </row>
    <row r="867" spans="1:28" ht="15.75">
      <c r="A867" s="66">
        <v>225</v>
      </c>
      <c r="B867" s="66">
        <v>55</v>
      </c>
      <c r="C867" s="66">
        <v>17</v>
      </c>
      <c r="D867" s="66">
        <v>97</v>
      </c>
      <c r="E867" s="67" t="s">
        <v>559</v>
      </c>
      <c r="F867" s="69" t="s">
        <v>6405</v>
      </c>
      <c r="G867" s="68" t="s">
        <v>4921</v>
      </c>
      <c r="H867" s="65" t="s">
        <v>250</v>
      </c>
      <c r="I867" s="101">
        <f t="shared" si="78"/>
        <v>382.78651991513476</v>
      </c>
      <c r="J867" s="63">
        <f t="shared" si="79"/>
        <v>584.44713319189134</v>
      </c>
      <c r="K867" s="63">
        <v>238.32707983136004</v>
      </c>
      <c r="L867" s="61">
        <f t="shared" si="80"/>
        <v>0.25</v>
      </c>
      <c r="M867" s="63">
        <f t="shared" si="81"/>
        <v>178.74530987352003</v>
      </c>
      <c r="N867" s="63">
        <f t="shared" si="82"/>
        <v>-70.538123949408032</v>
      </c>
      <c r="O867" s="62">
        <f t="shared" si="83"/>
        <v>-0.1460373832491029</v>
      </c>
      <c r="P867" s="63">
        <v>1.58</v>
      </c>
      <c r="X867" s="99" t="s">
        <v>2671</v>
      </c>
      <c r="Y867" s="99" t="s">
        <v>2670</v>
      </c>
      <c r="Z867" s="99">
        <v>71</v>
      </c>
      <c r="AB867" s="103"/>
    </row>
    <row r="868" spans="1:28" ht="15.75">
      <c r="A868" s="66">
        <v>225</v>
      </c>
      <c r="B868" s="66">
        <v>60</v>
      </c>
      <c r="C868" s="66">
        <v>16</v>
      </c>
      <c r="D868" s="66">
        <v>98</v>
      </c>
      <c r="E868" s="67" t="s">
        <v>465</v>
      </c>
      <c r="F868" s="69" t="s">
        <v>6405</v>
      </c>
      <c r="G868" s="68" t="s">
        <v>4921</v>
      </c>
      <c r="H868" s="65" t="s">
        <v>251</v>
      </c>
      <c r="I868" s="101">
        <f t="shared" si="78"/>
        <v>350.68677395015624</v>
      </c>
      <c r="J868" s="63">
        <f t="shared" si="79"/>
        <v>530.94755658359372</v>
      </c>
      <c r="K868" s="63">
        <v>216.21981677008003</v>
      </c>
      <c r="L868" s="61">
        <f t="shared" si="80"/>
        <v>0.25</v>
      </c>
      <c r="M868" s="63">
        <f t="shared" si="81"/>
        <v>162.16486257756003</v>
      </c>
      <c r="N868" s="63">
        <f t="shared" si="82"/>
        <v>-63.905945031024032</v>
      </c>
      <c r="O868" s="62">
        <f t="shared" si="83"/>
        <v>-0.14563810027698029</v>
      </c>
      <c r="P868" s="63">
        <v>1.58</v>
      </c>
      <c r="X868" s="99" t="s">
        <v>2673</v>
      </c>
      <c r="Y868" s="99" t="s">
        <v>2670</v>
      </c>
      <c r="Z868" s="99">
        <v>71</v>
      </c>
      <c r="AB868" s="103"/>
    </row>
    <row r="869" spans="1:28" ht="15.75">
      <c r="A869" s="66">
        <v>225</v>
      </c>
      <c r="B869" s="66">
        <v>60</v>
      </c>
      <c r="C869" s="66">
        <v>16</v>
      </c>
      <c r="D869" s="66">
        <v>98</v>
      </c>
      <c r="E869" s="67" t="s">
        <v>362</v>
      </c>
      <c r="F869" s="69" t="s">
        <v>6405</v>
      </c>
      <c r="G869" s="68" t="s">
        <v>4921</v>
      </c>
      <c r="H869" s="65" t="s">
        <v>2034</v>
      </c>
      <c r="I869" s="101">
        <f t="shared" si="78"/>
        <v>357.73305964978567</v>
      </c>
      <c r="J869" s="63">
        <f t="shared" si="79"/>
        <v>542.69136608297606</v>
      </c>
      <c r="K869" s="63">
        <v>221.07263061280003</v>
      </c>
      <c r="L869" s="61">
        <f t="shared" si="80"/>
        <v>0.25</v>
      </c>
      <c r="M869" s="63">
        <f t="shared" si="81"/>
        <v>165.80447295960002</v>
      </c>
      <c r="N869" s="63">
        <f t="shared" si="82"/>
        <v>-65.361789183840017</v>
      </c>
      <c r="O869" s="62">
        <f t="shared" si="83"/>
        <v>-0.14573249153249679</v>
      </c>
      <c r="P869" s="63">
        <v>1.58</v>
      </c>
      <c r="X869" s="99" t="s">
        <v>2673</v>
      </c>
      <c r="Y869" s="99" t="s">
        <v>2670</v>
      </c>
      <c r="Z869" s="99">
        <v>71</v>
      </c>
      <c r="AB869" s="103"/>
    </row>
    <row r="870" spans="1:28" ht="15.75">
      <c r="A870" s="66">
        <v>195</v>
      </c>
      <c r="B870" s="66">
        <v>55</v>
      </c>
      <c r="C870" s="66">
        <v>16</v>
      </c>
      <c r="D870" s="66">
        <v>91</v>
      </c>
      <c r="E870" s="67" t="s">
        <v>465</v>
      </c>
      <c r="F870" s="69" t="s">
        <v>6405</v>
      </c>
      <c r="G870" s="68" t="s">
        <v>4952</v>
      </c>
      <c r="H870" s="65" t="s">
        <v>2031</v>
      </c>
      <c r="I870" s="101">
        <f t="shared" si="78"/>
        <v>287.2702026534912</v>
      </c>
      <c r="J870" s="63">
        <f t="shared" si="79"/>
        <v>425.25327108915201</v>
      </c>
      <c r="K870" s="63">
        <v>172.54449218560001</v>
      </c>
      <c r="L870" s="61">
        <f t="shared" si="80"/>
        <v>0.25</v>
      </c>
      <c r="M870" s="63">
        <f t="shared" si="81"/>
        <v>129.4083691392</v>
      </c>
      <c r="N870" s="63">
        <f t="shared" si="82"/>
        <v>-50.803347655680028</v>
      </c>
      <c r="O870" s="62">
        <f t="shared" si="83"/>
        <v>-0.14455397487227217</v>
      </c>
      <c r="P870" s="63">
        <v>1.58</v>
      </c>
      <c r="X870" s="99" t="s">
        <v>2670</v>
      </c>
      <c r="Y870" s="99" t="s">
        <v>2670</v>
      </c>
      <c r="Z870" s="99">
        <v>72</v>
      </c>
      <c r="AB870" s="103"/>
    </row>
    <row r="871" spans="1:28" ht="15.75">
      <c r="A871" s="66">
        <v>215</v>
      </c>
      <c r="B871" s="66">
        <v>45</v>
      </c>
      <c r="C871" s="66">
        <v>17</v>
      </c>
      <c r="D871" s="66">
        <v>87</v>
      </c>
      <c r="E871" s="67" t="s">
        <v>465</v>
      </c>
      <c r="F871" s="69" t="s">
        <v>6405</v>
      </c>
      <c r="G871" s="68" t="s">
        <v>4953</v>
      </c>
      <c r="H871" s="65" t="s">
        <v>2029</v>
      </c>
      <c r="I871" s="101">
        <f t="shared" si="78"/>
        <v>312.32366291884034</v>
      </c>
      <c r="J871" s="63">
        <f t="shared" si="79"/>
        <v>467.00903819806734</v>
      </c>
      <c r="K871" s="63">
        <v>189.79894140416005</v>
      </c>
      <c r="L871" s="61">
        <f t="shared" si="80"/>
        <v>0.25</v>
      </c>
      <c r="M871" s="63">
        <f t="shared" si="81"/>
        <v>142.34920605312004</v>
      </c>
      <c r="N871" s="63">
        <f t="shared" si="82"/>
        <v>-55.979682421248071</v>
      </c>
      <c r="O871" s="62">
        <f t="shared" si="83"/>
        <v>-0.14504090968145739</v>
      </c>
      <c r="P871" s="63">
        <v>1.58</v>
      </c>
      <c r="X871" s="99" t="s">
        <v>2673</v>
      </c>
      <c r="Y871" s="99" t="s">
        <v>2695</v>
      </c>
      <c r="Z871" s="99">
        <v>71</v>
      </c>
      <c r="AB871" s="103"/>
    </row>
    <row r="872" spans="1:28" ht="15.75">
      <c r="A872" s="66">
        <v>205</v>
      </c>
      <c r="B872" s="66">
        <v>50</v>
      </c>
      <c r="C872" s="66">
        <v>17</v>
      </c>
      <c r="D872" s="66">
        <v>89</v>
      </c>
      <c r="E872" s="67" t="s">
        <v>362</v>
      </c>
      <c r="F872" s="69" t="s">
        <v>6405</v>
      </c>
      <c r="G872" s="68" t="s">
        <v>4953</v>
      </c>
      <c r="H872" s="65" t="s">
        <v>2033</v>
      </c>
      <c r="I872" s="101">
        <f t="shared" si="78"/>
        <v>356.95013901649344</v>
      </c>
      <c r="J872" s="63">
        <f t="shared" si="79"/>
        <v>541.38649836082243</v>
      </c>
      <c r="K872" s="63">
        <v>220.53342907472003</v>
      </c>
      <c r="L872" s="61">
        <f t="shared" si="80"/>
        <v>0.25</v>
      </c>
      <c r="M872" s="63">
        <f t="shared" si="81"/>
        <v>165.40007180604002</v>
      </c>
      <c r="N872" s="63">
        <f t="shared" si="82"/>
        <v>-65.20002872241605</v>
      </c>
      <c r="O872" s="62">
        <f t="shared" si="83"/>
        <v>-0.14572220584183015</v>
      </c>
      <c r="P872" s="63">
        <v>1.58</v>
      </c>
      <c r="X872" s="99" t="s">
        <v>2672</v>
      </c>
      <c r="Y872" s="99" t="s">
        <v>2695</v>
      </c>
      <c r="Z872" s="99">
        <v>71</v>
      </c>
      <c r="AB872" s="103"/>
    </row>
    <row r="873" spans="1:28" ht="15.75">
      <c r="A873" s="66">
        <v>215</v>
      </c>
      <c r="B873" s="66">
        <v>55</v>
      </c>
      <c r="C873" s="66">
        <v>18</v>
      </c>
      <c r="D873" s="66">
        <v>99</v>
      </c>
      <c r="E873" s="67" t="s">
        <v>4035</v>
      </c>
      <c r="F873" s="69" t="s">
        <v>6405</v>
      </c>
      <c r="G873" s="68" t="s">
        <v>4944</v>
      </c>
      <c r="H873" s="65" t="s">
        <v>4021</v>
      </c>
      <c r="I873" s="101">
        <f t="shared" si="78"/>
        <v>461.86150387764297</v>
      </c>
      <c r="J873" s="63">
        <f t="shared" si="79"/>
        <v>716.23877312940499</v>
      </c>
      <c r="K873" s="63">
        <v>292.78643517744007</v>
      </c>
      <c r="L873" s="61">
        <f t="shared" si="80"/>
        <v>0.25</v>
      </c>
      <c r="M873" s="63">
        <f t="shared" si="81"/>
        <v>219.58982638308004</v>
      </c>
      <c r="N873" s="63">
        <f t="shared" si="82"/>
        <v>-86.875930553232024</v>
      </c>
      <c r="O873" s="62">
        <f t="shared" si="83"/>
        <v>-0.14676652523308512</v>
      </c>
      <c r="P873" s="63">
        <v>1.58</v>
      </c>
      <c r="X873" s="99" t="s">
        <v>2672</v>
      </c>
      <c r="Y873" s="99" t="s">
        <v>2672</v>
      </c>
      <c r="Z873" s="99">
        <v>72</v>
      </c>
      <c r="AB873" s="103"/>
    </row>
    <row r="874" spans="1:28" ht="15.75">
      <c r="A874" s="66">
        <v>215</v>
      </c>
      <c r="B874" s="66">
        <v>60</v>
      </c>
      <c r="C874" s="66">
        <v>17</v>
      </c>
      <c r="D874" s="66">
        <v>96</v>
      </c>
      <c r="E874" s="67" t="s">
        <v>554</v>
      </c>
      <c r="F874" s="69" t="s">
        <v>6405</v>
      </c>
      <c r="G874" s="68" t="s">
        <v>4954</v>
      </c>
      <c r="H874" s="65" t="s">
        <v>4022</v>
      </c>
      <c r="I874" s="101">
        <f t="shared" si="78"/>
        <v>331.11375811785211</v>
      </c>
      <c r="J874" s="63">
        <f t="shared" si="79"/>
        <v>498.32586352975369</v>
      </c>
      <c r="K874" s="63">
        <v>202.73977831808003</v>
      </c>
      <c r="L874" s="61">
        <f t="shared" si="80"/>
        <v>0.25</v>
      </c>
      <c r="M874" s="63">
        <f t="shared" si="81"/>
        <v>152.05483373856003</v>
      </c>
      <c r="N874" s="63">
        <f t="shared" si="82"/>
        <v>-59.861933495424125</v>
      </c>
      <c r="O874" s="62">
        <f t="shared" si="83"/>
        <v>-0.14535255909939024</v>
      </c>
      <c r="P874" s="63">
        <v>1.58</v>
      </c>
      <c r="X874" s="99" t="s">
        <v>4036</v>
      </c>
      <c r="Y874" s="99" t="s">
        <v>2672</v>
      </c>
      <c r="Z874" s="99">
        <v>71</v>
      </c>
      <c r="AB874" s="103"/>
    </row>
    <row r="875" spans="1:28" ht="15.75">
      <c r="A875" s="66">
        <v>255</v>
      </c>
      <c r="B875" s="66">
        <v>40</v>
      </c>
      <c r="C875" s="66">
        <v>18</v>
      </c>
      <c r="D875" s="66">
        <v>95</v>
      </c>
      <c r="E875" s="67" t="s">
        <v>559</v>
      </c>
      <c r="F875" s="69" t="s">
        <v>6405</v>
      </c>
      <c r="G875" s="68" t="s">
        <v>4955</v>
      </c>
      <c r="H875" s="65" t="s">
        <v>4126</v>
      </c>
      <c r="I875" s="101">
        <f t="shared" si="78"/>
        <v>641.93324953483966</v>
      </c>
      <c r="J875" s="63">
        <f t="shared" si="79"/>
        <v>1016.3583492247329</v>
      </c>
      <c r="K875" s="63">
        <v>416.80278893584006</v>
      </c>
      <c r="L875" s="61">
        <f t="shared" si="80"/>
        <v>0.25</v>
      </c>
      <c r="M875" s="63">
        <f t="shared" si="81"/>
        <v>312.60209170188006</v>
      </c>
      <c r="N875" s="63">
        <f t="shared" si="82"/>
        <v>-124.0808366807521</v>
      </c>
      <c r="O875" s="62">
        <f t="shared" si="83"/>
        <v>-0.14772133519465208</v>
      </c>
      <c r="P875" s="63">
        <v>1.58</v>
      </c>
      <c r="Q875" s="33"/>
      <c r="R875" s="33"/>
      <c r="S875" s="33"/>
      <c r="T875" s="33"/>
      <c r="U875" s="33"/>
      <c r="V875" s="33"/>
      <c r="W875" s="33"/>
      <c r="X875" s="99" t="s">
        <v>2673</v>
      </c>
      <c r="Y875" s="99" t="s">
        <v>4452</v>
      </c>
      <c r="Z875" s="99">
        <v>72</v>
      </c>
      <c r="AB875" s="103"/>
    </row>
    <row r="876" spans="1:28" ht="15.75">
      <c r="A876" s="66">
        <v>215</v>
      </c>
      <c r="B876" s="66">
        <v>55</v>
      </c>
      <c r="C876" s="66">
        <v>16</v>
      </c>
      <c r="D876" s="66">
        <v>93</v>
      </c>
      <c r="E876" s="67" t="s">
        <v>362</v>
      </c>
      <c r="F876" s="69" t="s">
        <v>6405</v>
      </c>
      <c r="G876" s="68" t="s">
        <v>4956</v>
      </c>
      <c r="H876" s="64" t="s">
        <v>4127</v>
      </c>
      <c r="I876" s="101">
        <f t="shared" si="78"/>
        <v>325.63331368480704</v>
      </c>
      <c r="J876" s="63">
        <f t="shared" si="79"/>
        <v>489.19178947467844</v>
      </c>
      <c r="K876" s="63">
        <v>198.96536755152002</v>
      </c>
      <c r="L876" s="61">
        <f t="shared" si="80"/>
        <v>0.25</v>
      </c>
      <c r="M876" s="63">
        <f t="shared" si="81"/>
        <v>149.22402566364002</v>
      </c>
      <c r="N876" s="63">
        <f t="shared" si="82"/>
        <v>-58.729610265456074</v>
      </c>
      <c r="O876" s="62">
        <f t="shared" si="83"/>
        <v>-0.14526578317578284</v>
      </c>
      <c r="P876" s="63">
        <v>1.58</v>
      </c>
      <c r="X876" s="99" t="s">
        <v>2672</v>
      </c>
      <c r="Y876" s="99" t="s">
        <v>2695</v>
      </c>
      <c r="Z876" s="99">
        <v>71</v>
      </c>
      <c r="AB876" s="103"/>
    </row>
    <row r="877" spans="1:28" ht="15.75">
      <c r="A877" s="66">
        <v>195</v>
      </c>
      <c r="B877" s="66">
        <v>65</v>
      </c>
      <c r="C877" s="66">
        <v>15</v>
      </c>
      <c r="D877" s="66">
        <v>91</v>
      </c>
      <c r="E877" s="67" t="s">
        <v>554</v>
      </c>
      <c r="F877" s="69" t="s">
        <v>6405</v>
      </c>
      <c r="G877" s="68" t="s">
        <v>4956</v>
      </c>
      <c r="H877" s="64" t="s">
        <v>4128</v>
      </c>
      <c r="I877" s="101">
        <f t="shared" si="78"/>
        <v>158.51293308003648</v>
      </c>
      <c r="J877" s="63">
        <f t="shared" si="79"/>
        <v>210.65782180006082</v>
      </c>
      <c r="K877" s="63">
        <v>83.868686694240012</v>
      </c>
      <c r="L877" s="61">
        <f t="shared" si="80"/>
        <v>0.25</v>
      </c>
      <c r="M877" s="63">
        <f t="shared" si="81"/>
        <v>62.901515020680009</v>
      </c>
      <c r="N877" s="63">
        <f t="shared" si="82"/>
        <v>-24.200606008272018</v>
      </c>
      <c r="O877" s="62">
        <f t="shared" si="83"/>
        <v>-0.13900615234596853</v>
      </c>
      <c r="P877" s="63">
        <v>1.58</v>
      </c>
      <c r="X877" s="99" t="s">
        <v>2672</v>
      </c>
      <c r="Y877" s="99" t="s">
        <v>2695</v>
      </c>
      <c r="Z877" s="99">
        <v>71</v>
      </c>
      <c r="AB877" s="103"/>
    </row>
    <row r="878" spans="1:28" ht="15.75">
      <c r="A878" s="66">
        <v>235</v>
      </c>
      <c r="B878" s="66">
        <v>45</v>
      </c>
      <c r="C878" s="66">
        <v>18</v>
      </c>
      <c r="D878" s="66">
        <v>98</v>
      </c>
      <c r="E878" s="67" t="s">
        <v>362</v>
      </c>
      <c r="F878" s="69" t="s">
        <v>6405</v>
      </c>
      <c r="G878" s="68" t="s">
        <v>4929</v>
      </c>
      <c r="H878" s="64" t="s">
        <v>4134</v>
      </c>
      <c r="I878" s="101">
        <f t="shared" si="78"/>
        <v>467.34194831068805</v>
      </c>
      <c r="J878" s="63">
        <f t="shared" si="79"/>
        <v>725.37284718448007</v>
      </c>
      <c r="K878" s="63">
        <v>296.56084594400005</v>
      </c>
      <c r="L878" s="61">
        <f t="shared" si="80"/>
        <v>0.25</v>
      </c>
      <c r="M878" s="63">
        <f t="shared" si="81"/>
        <v>222.42063445800005</v>
      </c>
      <c r="N878" s="63">
        <f t="shared" si="82"/>
        <v>-88.008253783200075</v>
      </c>
      <c r="O878" s="62">
        <f t="shared" si="83"/>
        <v>-0.1468072419460017</v>
      </c>
      <c r="P878" s="63">
        <v>1.58</v>
      </c>
      <c r="X878" s="99" t="s">
        <v>2671</v>
      </c>
      <c r="Y878" s="99" t="s">
        <v>2670</v>
      </c>
      <c r="Z878" s="99">
        <v>73</v>
      </c>
      <c r="AB878" s="103"/>
    </row>
    <row r="879" spans="1:28" ht="15.75">
      <c r="A879" s="66">
        <v>215</v>
      </c>
      <c r="B879" s="66">
        <v>55</v>
      </c>
      <c r="C879" s="66">
        <v>16</v>
      </c>
      <c r="D879" s="66">
        <v>93</v>
      </c>
      <c r="E879" s="67" t="s">
        <v>362</v>
      </c>
      <c r="F879" s="69" t="s">
        <v>6405</v>
      </c>
      <c r="G879" s="68" t="s">
        <v>4956</v>
      </c>
      <c r="H879" s="64" t="s">
        <v>4449</v>
      </c>
      <c r="I879" s="101">
        <f t="shared" si="78"/>
        <v>325.63331368480704</v>
      </c>
      <c r="J879" s="63">
        <f t="shared" si="79"/>
        <v>489.19178947467844</v>
      </c>
      <c r="K879" s="63">
        <v>198.96536755152002</v>
      </c>
      <c r="L879" s="61">
        <f t="shared" si="80"/>
        <v>0.25</v>
      </c>
      <c r="M879" s="63">
        <f t="shared" si="81"/>
        <v>149.22402566364002</v>
      </c>
      <c r="N879" s="63">
        <f t="shared" si="82"/>
        <v>-58.729610265456074</v>
      </c>
      <c r="O879" s="62">
        <f t="shared" si="83"/>
        <v>-0.14526578317578284</v>
      </c>
      <c r="P879" s="63">
        <v>1.58</v>
      </c>
      <c r="X879" s="99" t="s">
        <v>2672</v>
      </c>
      <c r="Y879" s="99" t="s">
        <v>2695</v>
      </c>
      <c r="Z879" s="99">
        <v>71</v>
      </c>
      <c r="AB879" s="103"/>
    </row>
    <row r="880" spans="1:28" ht="15.75">
      <c r="A880" s="66">
        <v>215</v>
      </c>
      <c r="B880" s="66">
        <v>55</v>
      </c>
      <c r="C880" s="66">
        <v>16</v>
      </c>
      <c r="D880" s="66">
        <v>97</v>
      </c>
      <c r="E880" s="67" t="s">
        <v>362</v>
      </c>
      <c r="F880" s="69" t="s">
        <v>6405</v>
      </c>
      <c r="G880" s="68" t="s">
        <v>4956</v>
      </c>
      <c r="H880" s="64" t="s">
        <v>4450</v>
      </c>
      <c r="I880" s="101">
        <f t="shared" si="78"/>
        <v>328.76499621797569</v>
      </c>
      <c r="J880" s="63">
        <f t="shared" si="79"/>
        <v>494.41126036329285</v>
      </c>
      <c r="K880" s="63">
        <v>201.12217370384002</v>
      </c>
      <c r="L880" s="61">
        <f t="shared" si="80"/>
        <v>0.25</v>
      </c>
      <c r="M880" s="63">
        <f t="shared" si="81"/>
        <v>150.84163027788003</v>
      </c>
      <c r="N880" s="63">
        <f t="shared" si="82"/>
        <v>-59.376652111152055</v>
      </c>
      <c r="O880" s="62">
        <f t="shared" si="83"/>
        <v>-0.1453157620271468</v>
      </c>
      <c r="P880" s="63">
        <v>1.58</v>
      </c>
      <c r="X880" s="99" t="s">
        <v>2672</v>
      </c>
      <c r="Y880" s="99" t="s">
        <v>2695</v>
      </c>
      <c r="Z880" s="99">
        <v>72</v>
      </c>
      <c r="AB880" s="103"/>
    </row>
    <row r="881" spans="1:28" ht="15.75">
      <c r="A881" s="66">
        <v>225</v>
      </c>
      <c r="B881" s="66">
        <v>45</v>
      </c>
      <c r="C881" s="66">
        <v>17</v>
      </c>
      <c r="D881" s="66">
        <v>94</v>
      </c>
      <c r="E881" s="67" t="s">
        <v>559</v>
      </c>
      <c r="F881" s="69" t="s">
        <v>6405</v>
      </c>
      <c r="G881" s="68" t="s">
        <v>4943</v>
      </c>
      <c r="H881" s="64" t="s">
        <v>4451</v>
      </c>
      <c r="I881" s="101">
        <f t="shared" si="78"/>
        <v>284.92144075361477</v>
      </c>
      <c r="J881" s="63">
        <f t="shared" si="79"/>
        <v>421.33866792269134</v>
      </c>
      <c r="K881" s="63">
        <v>170.92688757136006</v>
      </c>
      <c r="L881" s="61">
        <f t="shared" si="80"/>
        <v>0.25</v>
      </c>
      <c r="M881" s="63">
        <f t="shared" si="81"/>
        <v>128.19516567852003</v>
      </c>
      <c r="N881" s="63">
        <f t="shared" si="82"/>
        <v>-50.318066271408043</v>
      </c>
      <c r="O881" s="62">
        <f t="shared" si="83"/>
        <v>-0.14450337655592316</v>
      </c>
      <c r="P881" s="63">
        <v>1.58</v>
      </c>
      <c r="X881" s="99" t="s">
        <v>2673</v>
      </c>
      <c r="Y881" s="99" t="s">
        <v>2695</v>
      </c>
      <c r="Z881" s="99">
        <v>72</v>
      </c>
      <c r="AB881" s="103"/>
    </row>
    <row r="882" spans="1:28" ht="15.75">
      <c r="A882" s="66">
        <v>175</v>
      </c>
      <c r="B882" s="66">
        <v>65</v>
      </c>
      <c r="C882" s="66">
        <v>14</v>
      </c>
      <c r="D882" s="66" t="s">
        <v>450</v>
      </c>
      <c r="E882" s="67" t="s">
        <v>360</v>
      </c>
      <c r="F882" s="69" t="s">
        <v>6405</v>
      </c>
      <c r="G882" s="68" t="s">
        <v>4957</v>
      </c>
      <c r="H882" s="65" t="s">
        <v>4453</v>
      </c>
      <c r="I882" s="101">
        <f t="shared" si="78"/>
        <v>208.67785679110654</v>
      </c>
      <c r="J882" s="63">
        <f t="shared" si="79"/>
        <v>292.37842798517761</v>
      </c>
      <c r="K882" s="63">
        <v>116.46753222528001</v>
      </c>
      <c r="L882" s="61">
        <f t="shared" si="80"/>
        <v>0.25</v>
      </c>
      <c r="M882" s="63">
        <f t="shared" si="81"/>
        <v>87.350649168960004</v>
      </c>
      <c r="N882" s="63">
        <f t="shared" si="82"/>
        <v>-33.980259667584022</v>
      </c>
      <c r="O882" s="62">
        <f t="shared" si="83"/>
        <v>-0.14062636043675933</v>
      </c>
      <c r="P882" s="63">
        <v>2.75</v>
      </c>
      <c r="X882" s="99" t="s">
        <v>2672</v>
      </c>
      <c r="Y882" s="99" t="s">
        <v>2670</v>
      </c>
      <c r="Z882" s="99">
        <v>72</v>
      </c>
      <c r="AB882" s="103"/>
    </row>
    <row r="883" spans="1:28" ht="15.75">
      <c r="A883" s="66">
        <v>195</v>
      </c>
      <c r="B883" s="66">
        <v>65</v>
      </c>
      <c r="C883" s="66">
        <v>15</v>
      </c>
      <c r="D883" s="66">
        <v>91</v>
      </c>
      <c r="E883" s="67" t="s">
        <v>465</v>
      </c>
      <c r="F883" s="69" t="s">
        <v>6405</v>
      </c>
      <c r="G883" s="68" t="s">
        <v>4956</v>
      </c>
      <c r="H883" s="65" t="s">
        <v>4454</v>
      </c>
      <c r="I883" s="101">
        <f t="shared" si="78"/>
        <v>176.87839335929664</v>
      </c>
      <c r="J883" s="63">
        <f t="shared" si="79"/>
        <v>241.26692226549443</v>
      </c>
      <c r="K883" s="63">
        <v>96.517075316320017</v>
      </c>
      <c r="L883" s="61">
        <f t="shared" si="80"/>
        <v>0.25</v>
      </c>
      <c r="M883" s="63">
        <f t="shared" si="81"/>
        <v>72.387806487240013</v>
      </c>
      <c r="N883" s="63">
        <f t="shared" si="82"/>
        <v>-27.995122594896031</v>
      </c>
      <c r="O883" s="62">
        <f t="shared" si="83"/>
        <v>-0.14040092202340335</v>
      </c>
      <c r="P883" s="63">
        <v>1.58</v>
      </c>
      <c r="X883" s="99" t="s">
        <v>2672</v>
      </c>
      <c r="Y883" s="99" t="s">
        <v>2695</v>
      </c>
      <c r="Z883" s="99">
        <v>71</v>
      </c>
      <c r="AB883" s="103"/>
    </row>
    <row r="884" spans="1:28" ht="15.75">
      <c r="A884" s="66">
        <v>195</v>
      </c>
      <c r="B884" s="66">
        <v>65</v>
      </c>
      <c r="C884" s="66">
        <v>15</v>
      </c>
      <c r="D884" s="66">
        <v>91</v>
      </c>
      <c r="E884" s="67" t="s">
        <v>465</v>
      </c>
      <c r="F884" s="69" t="s">
        <v>6405</v>
      </c>
      <c r="G884" s="68" t="s">
        <v>4945</v>
      </c>
      <c r="H884" s="65" t="s">
        <v>4455</v>
      </c>
      <c r="I884" s="101">
        <f t="shared" si="78"/>
        <v>176.87839335929664</v>
      </c>
      <c r="J884" s="63">
        <f t="shared" si="79"/>
        <v>241.26692226549443</v>
      </c>
      <c r="K884" s="63">
        <v>96.517075316320017</v>
      </c>
      <c r="L884" s="61">
        <f t="shared" si="80"/>
        <v>0.25</v>
      </c>
      <c r="M884" s="63">
        <f t="shared" si="81"/>
        <v>72.387806487240013</v>
      </c>
      <c r="N884" s="63">
        <f t="shared" si="82"/>
        <v>-27.995122594896031</v>
      </c>
      <c r="O884" s="62">
        <f t="shared" si="83"/>
        <v>-0.14040092202340335</v>
      </c>
      <c r="P884" s="63">
        <v>1.58</v>
      </c>
      <c r="X884" s="99" t="s">
        <v>2670</v>
      </c>
      <c r="Y884" s="99" t="s">
        <v>2670</v>
      </c>
      <c r="Z884" s="99">
        <v>71</v>
      </c>
      <c r="AB884" s="103"/>
    </row>
    <row r="885" spans="1:28" ht="15.75">
      <c r="A885" s="66">
        <v>235</v>
      </c>
      <c r="B885" s="66">
        <v>40</v>
      </c>
      <c r="C885" s="66">
        <v>19</v>
      </c>
      <c r="D885" s="66">
        <v>96</v>
      </c>
      <c r="E885" s="67" t="s">
        <v>559</v>
      </c>
      <c r="F885" s="69" t="s">
        <v>6405</v>
      </c>
      <c r="G885" s="68" t="s">
        <v>4929</v>
      </c>
      <c r="H885" s="65" t="s">
        <v>4456</v>
      </c>
      <c r="I885" s="101">
        <f t="shared" si="78"/>
        <v>579.29959887146686</v>
      </c>
      <c r="J885" s="63">
        <f t="shared" si="79"/>
        <v>911.96893145244485</v>
      </c>
      <c r="K885" s="63">
        <v>373.66666588944003</v>
      </c>
      <c r="L885" s="61">
        <f t="shared" si="80"/>
        <v>0.25</v>
      </c>
      <c r="M885" s="63">
        <f t="shared" si="81"/>
        <v>280.24999941708001</v>
      </c>
      <c r="N885" s="63">
        <f t="shared" si="82"/>
        <v>-111.13999976683198</v>
      </c>
      <c r="O885" s="62">
        <f t="shared" si="83"/>
        <v>-0.14746050559385662</v>
      </c>
      <c r="P885" s="63">
        <v>1.58</v>
      </c>
      <c r="X885" s="99" t="s">
        <v>2673</v>
      </c>
      <c r="Y885" s="99" t="s">
        <v>2670</v>
      </c>
      <c r="Z885" s="99">
        <v>73</v>
      </c>
      <c r="AB885" s="103"/>
    </row>
    <row r="886" spans="1:28" ht="15.75">
      <c r="A886" s="66">
        <v>235</v>
      </c>
      <c r="B886" s="66">
        <v>60</v>
      </c>
      <c r="C886" s="66">
        <v>18</v>
      </c>
      <c r="D886" s="66">
        <v>107</v>
      </c>
      <c r="E886" s="67" t="s">
        <v>362</v>
      </c>
      <c r="F886" s="69" t="s">
        <v>6405</v>
      </c>
      <c r="G886" s="68" t="s">
        <v>4936</v>
      </c>
      <c r="H886" s="65" t="s">
        <v>4580</v>
      </c>
      <c r="I886" s="101">
        <f t="shared" si="78"/>
        <v>465.47582451093507</v>
      </c>
      <c r="J886" s="63">
        <f t="shared" si="79"/>
        <v>720.37504085155854</v>
      </c>
      <c r="K886" s="63">
        <v>293.32563671552003</v>
      </c>
      <c r="L886" s="61">
        <f t="shared" si="80"/>
        <v>0.25</v>
      </c>
      <c r="M886" s="63">
        <f t="shared" si="81"/>
        <v>219.99422753664004</v>
      </c>
      <c r="N886" s="63">
        <f t="shared" si="82"/>
        <v>-87.037691014656048</v>
      </c>
      <c r="O886" s="62">
        <f t="shared" si="83"/>
        <v>-0.14619552338076536</v>
      </c>
      <c r="P886" s="63">
        <v>2.75</v>
      </c>
      <c r="X886" s="99" t="s">
        <v>2673</v>
      </c>
      <c r="Y886" s="99" t="s">
        <v>2670</v>
      </c>
      <c r="Z886" s="99">
        <v>73</v>
      </c>
      <c r="AB886" s="103"/>
    </row>
    <row r="887" spans="1:28" ht="15.75">
      <c r="A887" s="66" t="s">
        <v>2914</v>
      </c>
      <c r="B887" s="66" t="s">
        <v>377</v>
      </c>
      <c r="C887" s="66" t="s">
        <v>6239</v>
      </c>
      <c r="D887" s="66" t="s">
        <v>866</v>
      </c>
      <c r="E887" s="67" t="s">
        <v>375</v>
      </c>
      <c r="F887" s="69" t="s">
        <v>6405</v>
      </c>
      <c r="G887" s="68" t="s">
        <v>6284</v>
      </c>
      <c r="H887" s="65" t="s">
        <v>5363</v>
      </c>
      <c r="I887" s="101">
        <f t="shared" si="78"/>
        <v>138.51528232798083</v>
      </c>
      <c r="J887" s="63">
        <f t="shared" si="79"/>
        <v>177.32840387996802</v>
      </c>
      <c r="K887" s="63">
        <v>70.09619995040002</v>
      </c>
      <c r="L887" s="61">
        <f t="shared" si="80"/>
        <v>0.25</v>
      </c>
      <c r="M887" s="63">
        <f t="shared" si="81"/>
        <v>52.572149962800012</v>
      </c>
      <c r="N887" s="63">
        <f t="shared" si="82"/>
        <v>-20.068859985119971</v>
      </c>
      <c r="O887" s="62">
        <f t="shared" si="83"/>
        <v>-0.13693982492749623</v>
      </c>
      <c r="P887" s="63">
        <v>1.58</v>
      </c>
      <c r="X887" s="99">
        <v>0</v>
      </c>
      <c r="Y887" s="99">
        <v>0</v>
      </c>
      <c r="Z887" s="99">
        <v>0</v>
      </c>
      <c r="AB887" s="103"/>
    </row>
    <row r="888" spans="1:28" ht="15.75">
      <c r="A888" s="66" t="s">
        <v>378</v>
      </c>
      <c r="B888" s="66" t="s">
        <v>377</v>
      </c>
      <c r="C888" s="66" t="s">
        <v>6239</v>
      </c>
      <c r="D888" s="66" t="s">
        <v>384</v>
      </c>
      <c r="E888" s="67" t="s">
        <v>375</v>
      </c>
      <c r="F888" s="69" t="s">
        <v>6405</v>
      </c>
      <c r="G888" s="68" t="s">
        <v>6284</v>
      </c>
      <c r="H888" s="65" t="s">
        <v>5364</v>
      </c>
      <c r="I888" s="101">
        <f t="shared" si="78"/>
        <v>155.73953626040833</v>
      </c>
      <c r="J888" s="63">
        <f t="shared" si="79"/>
        <v>206.03549376734722</v>
      </c>
      <c r="K888" s="63">
        <v>81.958633788160014</v>
      </c>
      <c r="L888" s="61">
        <f t="shared" si="80"/>
        <v>0.25</v>
      </c>
      <c r="M888" s="63">
        <f t="shared" si="81"/>
        <v>61.468975341120014</v>
      </c>
      <c r="N888" s="63">
        <f t="shared" si="82"/>
        <v>-23.627590136448021</v>
      </c>
      <c r="O888" s="62">
        <f t="shared" si="83"/>
        <v>-0.13875950955025687</v>
      </c>
      <c r="P888" s="63">
        <v>1.58</v>
      </c>
      <c r="X888" s="99">
        <v>0</v>
      </c>
      <c r="Y888" s="99">
        <v>0</v>
      </c>
      <c r="Z888" s="99">
        <v>0</v>
      </c>
      <c r="AB888" s="103"/>
    </row>
    <row r="889" spans="1:28" ht="15.75">
      <c r="A889" s="66" t="s">
        <v>380</v>
      </c>
      <c r="B889" s="66" t="s">
        <v>1962</v>
      </c>
      <c r="C889" s="66" t="s">
        <v>1975</v>
      </c>
      <c r="D889" s="66" t="s">
        <v>4835</v>
      </c>
      <c r="E889" s="67" t="s">
        <v>360</v>
      </c>
      <c r="F889" s="69" t="s">
        <v>6405</v>
      </c>
      <c r="G889" s="68" t="s">
        <v>6285</v>
      </c>
      <c r="H889" s="65" t="s">
        <v>5365</v>
      </c>
      <c r="I889" s="101">
        <f t="shared" si="78"/>
        <v>158.08829816028481</v>
      </c>
      <c r="J889" s="63">
        <f t="shared" si="79"/>
        <v>209.950096933808</v>
      </c>
      <c r="K889" s="63">
        <v>83.576238402400008</v>
      </c>
      <c r="L889" s="61">
        <f t="shared" si="80"/>
        <v>0.25</v>
      </c>
      <c r="M889" s="63">
        <f t="shared" si="81"/>
        <v>62.682178801800006</v>
      </c>
      <c r="N889" s="63">
        <f t="shared" si="82"/>
        <v>-24.112871520720006</v>
      </c>
      <c r="O889" s="62">
        <f t="shared" si="83"/>
        <v>-0.13896909297103038</v>
      </c>
      <c r="P889" s="63">
        <v>1.58</v>
      </c>
      <c r="X889" s="99" t="s">
        <v>2673</v>
      </c>
      <c r="Y889" s="99" t="s">
        <v>2670</v>
      </c>
      <c r="Z889" s="99">
        <v>70</v>
      </c>
      <c r="AB889" s="103"/>
    </row>
    <row r="890" spans="1:28" ht="15.75">
      <c r="A890" s="66" t="s">
        <v>380</v>
      </c>
      <c r="B890" s="66" t="s">
        <v>866</v>
      </c>
      <c r="C890" s="66" t="s">
        <v>6239</v>
      </c>
      <c r="D890" s="66" t="s">
        <v>4834</v>
      </c>
      <c r="E890" s="67" t="s">
        <v>360</v>
      </c>
      <c r="F890" s="69" t="s">
        <v>6405</v>
      </c>
      <c r="G890" s="68" t="s">
        <v>6286</v>
      </c>
      <c r="H890" s="65" t="s">
        <v>5366</v>
      </c>
      <c r="I890" s="101">
        <f t="shared" si="78"/>
        <v>134.60067916152002</v>
      </c>
      <c r="J890" s="63">
        <f t="shared" si="79"/>
        <v>170.80406526920001</v>
      </c>
      <c r="K890" s="63">
        <v>67.400192260000011</v>
      </c>
      <c r="L890" s="61">
        <f t="shared" si="80"/>
        <v>0.25</v>
      </c>
      <c r="M890" s="63">
        <f t="shared" si="81"/>
        <v>50.550144195000009</v>
      </c>
      <c r="N890" s="63">
        <f t="shared" si="82"/>
        <v>-19.260057677999995</v>
      </c>
      <c r="O890" s="62">
        <f t="shared" si="83"/>
        <v>-0.13644095504196629</v>
      </c>
      <c r="P890" s="63">
        <v>1.58</v>
      </c>
      <c r="X890" s="99" t="s">
        <v>2671</v>
      </c>
      <c r="Y890" s="99" t="s">
        <v>2671</v>
      </c>
      <c r="Z890" s="99">
        <v>70</v>
      </c>
      <c r="AB890" s="103"/>
    </row>
    <row r="891" spans="1:28" ht="15.75">
      <c r="A891" s="66" t="s">
        <v>380</v>
      </c>
      <c r="B891" s="66" t="s">
        <v>866</v>
      </c>
      <c r="C891" s="66" t="s">
        <v>1973</v>
      </c>
      <c r="D891" s="66" t="s">
        <v>384</v>
      </c>
      <c r="E891" s="67" t="s">
        <v>360</v>
      </c>
      <c r="F891" s="69" t="s">
        <v>6405</v>
      </c>
      <c r="G891" s="68" t="s">
        <v>6287</v>
      </c>
      <c r="H891" s="65" t="s">
        <v>5367</v>
      </c>
      <c r="I891" s="101">
        <f t="shared" si="78"/>
        <v>141.64696486114946</v>
      </c>
      <c r="J891" s="63">
        <f t="shared" si="79"/>
        <v>182.5478747685824</v>
      </c>
      <c r="K891" s="63">
        <v>72.253006102720008</v>
      </c>
      <c r="L891" s="61">
        <f t="shared" si="80"/>
        <v>0.25</v>
      </c>
      <c r="M891" s="63">
        <f t="shared" si="81"/>
        <v>54.189754577040006</v>
      </c>
      <c r="N891" s="63">
        <f t="shared" si="82"/>
        <v>-20.715901830815994</v>
      </c>
      <c r="O891" s="62">
        <f t="shared" si="83"/>
        <v>-0.13731324589269558</v>
      </c>
      <c r="P891" s="63">
        <v>1.58</v>
      </c>
      <c r="X891" s="99" t="s">
        <v>2672</v>
      </c>
      <c r="Y891" s="99" t="s">
        <v>2672</v>
      </c>
      <c r="Z891" s="99">
        <v>70</v>
      </c>
      <c r="AB891" s="103"/>
    </row>
    <row r="892" spans="1:28" ht="15.75">
      <c r="A892" s="66" t="s">
        <v>380</v>
      </c>
      <c r="B892" s="66" t="s">
        <v>379</v>
      </c>
      <c r="C892" s="66" t="s">
        <v>1973</v>
      </c>
      <c r="D892" s="66" t="s">
        <v>448</v>
      </c>
      <c r="E892" s="67" t="s">
        <v>360</v>
      </c>
      <c r="F892" s="69" t="s">
        <v>6405</v>
      </c>
      <c r="G892" s="68" t="s">
        <v>6287</v>
      </c>
      <c r="H892" s="65" t="s">
        <v>5368</v>
      </c>
      <c r="I892" s="101">
        <f t="shared" si="78"/>
        <v>143.21280612773378</v>
      </c>
      <c r="J892" s="63">
        <f t="shared" si="79"/>
        <v>185.15761021288961</v>
      </c>
      <c r="K892" s="63">
        <v>73.331409178880008</v>
      </c>
      <c r="L892" s="61">
        <f t="shared" si="80"/>
        <v>0.25</v>
      </c>
      <c r="M892" s="63">
        <f t="shared" si="81"/>
        <v>54.99855688416001</v>
      </c>
      <c r="N892" s="63">
        <f t="shared" si="82"/>
        <v>-21.039422753663999</v>
      </c>
      <c r="O892" s="62">
        <f t="shared" si="83"/>
        <v>-0.13749206150728996</v>
      </c>
      <c r="P892" s="63">
        <v>1.58</v>
      </c>
      <c r="X892" s="99" t="s">
        <v>2671</v>
      </c>
      <c r="Y892" s="99" t="s">
        <v>2672</v>
      </c>
      <c r="Z892" s="99">
        <v>70</v>
      </c>
      <c r="AB892" s="103"/>
    </row>
    <row r="893" spans="1:28" ht="15.75">
      <c r="A893" s="66" t="s">
        <v>381</v>
      </c>
      <c r="B893" s="66" t="s">
        <v>866</v>
      </c>
      <c r="C893" s="66" t="s">
        <v>1975</v>
      </c>
      <c r="D893" s="66" t="s">
        <v>446</v>
      </c>
      <c r="E893" s="67" t="s">
        <v>360</v>
      </c>
      <c r="F893" s="69" t="s">
        <v>6405</v>
      </c>
      <c r="G893" s="68" t="s">
        <v>6285</v>
      </c>
      <c r="H893" s="65" t="s">
        <v>5369</v>
      </c>
      <c r="I893" s="101">
        <f t="shared" si="78"/>
        <v>170.61502829295938</v>
      </c>
      <c r="J893" s="63">
        <f t="shared" si="79"/>
        <v>230.82798048826561</v>
      </c>
      <c r="K893" s="63">
        <v>92.203463011680014</v>
      </c>
      <c r="L893" s="61">
        <f t="shared" si="80"/>
        <v>0.25</v>
      </c>
      <c r="M893" s="63">
        <f t="shared" si="81"/>
        <v>69.152597258760011</v>
      </c>
      <c r="N893" s="63">
        <f t="shared" si="82"/>
        <v>-26.701038903504013</v>
      </c>
      <c r="O893" s="62">
        <f t="shared" si="83"/>
        <v>-0.13996681426965168</v>
      </c>
      <c r="P893" s="63">
        <v>1.58</v>
      </c>
      <c r="X893" s="99" t="s">
        <v>2673</v>
      </c>
      <c r="Y893" s="99" t="s">
        <v>2670</v>
      </c>
      <c r="Z893" s="99">
        <v>70</v>
      </c>
      <c r="AB893" s="103"/>
    </row>
    <row r="894" spans="1:28" ht="15.75">
      <c r="A894" s="66" t="s">
        <v>381</v>
      </c>
      <c r="B894" s="66" t="s">
        <v>379</v>
      </c>
      <c r="C894" s="66" t="s">
        <v>6239</v>
      </c>
      <c r="D894" s="66" t="s">
        <v>179</v>
      </c>
      <c r="E894" s="67" t="s">
        <v>352</v>
      </c>
      <c r="F894" s="69" t="s">
        <v>6405</v>
      </c>
      <c r="G894" s="68" t="s">
        <v>6288</v>
      </c>
      <c r="H894" s="65" t="s">
        <v>5370</v>
      </c>
      <c r="I894" s="101">
        <f t="shared" si="78"/>
        <v>217.2899837573203</v>
      </c>
      <c r="J894" s="63">
        <f t="shared" si="79"/>
        <v>306.73197292886721</v>
      </c>
      <c r="K894" s="63">
        <v>122.39874914416001</v>
      </c>
      <c r="L894" s="61">
        <f t="shared" si="80"/>
        <v>0.25</v>
      </c>
      <c r="M894" s="63">
        <f t="shared" si="81"/>
        <v>91.799061858120012</v>
      </c>
      <c r="N894" s="63">
        <f t="shared" si="82"/>
        <v>-35.759624743248054</v>
      </c>
      <c r="O894" s="62">
        <f t="shared" si="83"/>
        <v>-0.14106500058070076</v>
      </c>
      <c r="P894" s="63">
        <v>2.75</v>
      </c>
      <c r="X894" s="99" t="s">
        <v>2673</v>
      </c>
      <c r="Y894" s="99" t="s">
        <v>2672</v>
      </c>
      <c r="Z894" s="99">
        <v>72</v>
      </c>
      <c r="AB894" s="103"/>
    </row>
    <row r="895" spans="1:28" ht="15.75">
      <c r="A895" s="66" t="s">
        <v>381</v>
      </c>
      <c r="B895" s="66" t="s">
        <v>379</v>
      </c>
      <c r="C895" s="66" t="s">
        <v>1973</v>
      </c>
      <c r="D895" s="66" t="s">
        <v>446</v>
      </c>
      <c r="E895" s="67" t="s">
        <v>360</v>
      </c>
      <c r="F895" s="69" t="s">
        <v>6405</v>
      </c>
      <c r="G895" s="68" t="s">
        <v>6287</v>
      </c>
      <c r="H895" s="65" t="s">
        <v>5371</v>
      </c>
      <c r="I895" s="101">
        <f t="shared" si="78"/>
        <v>142.42988549444161</v>
      </c>
      <c r="J895" s="63">
        <f t="shared" si="79"/>
        <v>183.85274249073598</v>
      </c>
      <c r="K895" s="63">
        <v>72.792207640800001</v>
      </c>
      <c r="L895" s="61">
        <f t="shared" si="80"/>
        <v>0.25</v>
      </c>
      <c r="M895" s="63">
        <f t="shared" si="81"/>
        <v>54.594155730600001</v>
      </c>
      <c r="N895" s="63">
        <f t="shared" si="82"/>
        <v>-20.877662292239989</v>
      </c>
      <c r="O895" s="62">
        <f t="shared" si="83"/>
        <v>-0.13740328825871767</v>
      </c>
      <c r="P895" s="63">
        <v>1.58</v>
      </c>
      <c r="X895" s="99" t="s">
        <v>2672</v>
      </c>
      <c r="Y895" s="99" t="s">
        <v>2670</v>
      </c>
      <c r="Z895" s="99">
        <v>70</v>
      </c>
      <c r="AB895" s="103"/>
    </row>
    <row r="896" spans="1:28" ht="15.75">
      <c r="A896" s="66" t="s">
        <v>381</v>
      </c>
      <c r="B896" s="66" t="s">
        <v>379</v>
      </c>
      <c r="C896" s="66" t="s">
        <v>1973</v>
      </c>
      <c r="D896" s="66" t="s">
        <v>447</v>
      </c>
      <c r="E896" s="67" t="s">
        <v>485</v>
      </c>
      <c r="F896" s="69" t="s">
        <v>6405</v>
      </c>
      <c r="G896" s="68" t="s">
        <v>6288</v>
      </c>
      <c r="H896" s="65" t="s">
        <v>5372</v>
      </c>
      <c r="I896" s="101">
        <f t="shared" si="78"/>
        <v>154.95661562711621</v>
      </c>
      <c r="J896" s="63">
        <f t="shared" si="79"/>
        <v>204.73062604519362</v>
      </c>
      <c r="K896" s="63">
        <v>81.419432250080021</v>
      </c>
      <c r="L896" s="61">
        <f t="shared" si="80"/>
        <v>0.25</v>
      </c>
      <c r="M896" s="63">
        <f t="shared" si="81"/>
        <v>61.064574187560012</v>
      </c>
      <c r="N896" s="63">
        <f t="shared" si="82"/>
        <v>-23.465829675023997</v>
      </c>
      <c r="O896" s="62">
        <f t="shared" si="83"/>
        <v>-0.13868786734677999</v>
      </c>
      <c r="P896" s="63">
        <v>1.58</v>
      </c>
      <c r="X896" s="99" t="s">
        <v>2672</v>
      </c>
      <c r="Y896" s="99" t="s">
        <v>2672</v>
      </c>
      <c r="Z896" s="99">
        <v>70</v>
      </c>
      <c r="AB896" s="103"/>
    </row>
    <row r="897" spans="1:28" ht="15.75">
      <c r="A897" s="66" t="s">
        <v>381</v>
      </c>
      <c r="B897" s="66" t="s">
        <v>379</v>
      </c>
      <c r="C897" s="66" t="s">
        <v>1973</v>
      </c>
      <c r="D897" s="66" t="s">
        <v>447</v>
      </c>
      <c r="E897" s="67" t="s">
        <v>360</v>
      </c>
      <c r="F897" s="69" t="s">
        <v>6405</v>
      </c>
      <c r="G897" s="68" t="s">
        <v>6289</v>
      </c>
      <c r="H897" s="65" t="s">
        <v>5373</v>
      </c>
      <c r="I897" s="101">
        <f t="shared" si="78"/>
        <v>154.95661562711621</v>
      </c>
      <c r="J897" s="63">
        <f t="shared" si="79"/>
        <v>204.73062604519362</v>
      </c>
      <c r="K897" s="63">
        <v>81.419432250080021</v>
      </c>
      <c r="L897" s="61">
        <f t="shared" si="80"/>
        <v>0.25</v>
      </c>
      <c r="M897" s="63">
        <f t="shared" si="81"/>
        <v>61.064574187560012</v>
      </c>
      <c r="N897" s="63">
        <f t="shared" si="82"/>
        <v>-23.465829675023997</v>
      </c>
      <c r="O897" s="62">
        <f t="shared" si="83"/>
        <v>-0.13868786734677999</v>
      </c>
      <c r="P897" s="63">
        <v>1.58</v>
      </c>
      <c r="X897" s="99" t="s">
        <v>2670</v>
      </c>
      <c r="Y897" s="99" t="s">
        <v>2670</v>
      </c>
      <c r="Z897" s="99">
        <v>68</v>
      </c>
      <c r="AB897" s="103"/>
    </row>
    <row r="898" spans="1:28" ht="15.75">
      <c r="A898" s="66" t="s">
        <v>381</v>
      </c>
      <c r="B898" s="66" t="s">
        <v>377</v>
      </c>
      <c r="C898" s="66" t="s">
        <v>1975</v>
      </c>
      <c r="D898" s="66" t="s">
        <v>546</v>
      </c>
      <c r="E898" s="67" t="s">
        <v>360</v>
      </c>
      <c r="F898" s="69" t="s">
        <v>6405</v>
      </c>
      <c r="G898" s="68" t="s">
        <v>6290</v>
      </c>
      <c r="H898" s="65" t="s">
        <v>5374</v>
      </c>
      <c r="I898" s="101">
        <f t="shared" si="78"/>
        <v>160.43706006016129</v>
      </c>
      <c r="J898" s="63">
        <f t="shared" si="79"/>
        <v>213.86470010026881</v>
      </c>
      <c r="K898" s="63">
        <v>85.193843016640017</v>
      </c>
      <c r="L898" s="61">
        <f t="shared" si="80"/>
        <v>0.25</v>
      </c>
      <c r="M898" s="63">
        <f t="shared" si="81"/>
        <v>63.895382262480013</v>
      </c>
      <c r="N898" s="63">
        <f t="shared" si="82"/>
        <v>-24.59815290499202</v>
      </c>
      <c r="O898" s="62">
        <f t="shared" si="83"/>
        <v>-0.13917100391549345</v>
      </c>
      <c r="P898" s="63">
        <v>1.58</v>
      </c>
      <c r="X898" s="99" t="s">
        <v>2671</v>
      </c>
      <c r="Y898" s="99" t="s">
        <v>2673</v>
      </c>
      <c r="Z898" s="99">
        <v>70</v>
      </c>
      <c r="AB898" s="103"/>
    </row>
    <row r="899" spans="1:28" ht="15.75">
      <c r="A899" s="66" t="s">
        <v>382</v>
      </c>
      <c r="B899" s="66" t="s">
        <v>1962</v>
      </c>
      <c r="C899" s="66" t="s">
        <v>1975</v>
      </c>
      <c r="D899" s="66" t="s">
        <v>446</v>
      </c>
      <c r="E899" s="67" t="s">
        <v>554</v>
      </c>
      <c r="F899" s="69" t="s">
        <v>6405</v>
      </c>
      <c r="G899" s="68" t="s">
        <v>6285</v>
      </c>
      <c r="H899" s="65" t="s">
        <v>5375</v>
      </c>
      <c r="I899" s="101">
        <f t="shared" si="78"/>
        <v>213.67566312402818</v>
      </c>
      <c r="J899" s="63">
        <f t="shared" si="79"/>
        <v>302.59570520671366</v>
      </c>
      <c r="K899" s="63">
        <v>121.85954760608003</v>
      </c>
      <c r="L899" s="61">
        <f t="shared" si="80"/>
        <v>0.25</v>
      </c>
      <c r="M899" s="63">
        <f t="shared" si="81"/>
        <v>91.394660704560025</v>
      </c>
      <c r="N899" s="63">
        <f t="shared" si="82"/>
        <v>-35.59786428182403</v>
      </c>
      <c r="O899" s="62">
        <f t="shared" si="83"/>
        <v>-0.14234642144567825</v>
      </c>
      <c r="P899" s="63">
        <v>1.58</v>
      </c>
      <c r="X899" s="99" t="s">
        <v>2673</v>
      </c>
      <c r="Y899" s="99" t="s">
        <v>2670</v>
      </c>
      <c r="Z899" s="99">
        <v>70</v>
      </c>
      <c r="AB899" s="103"/>
    </row>
    <row r="900" spans="1:28" ht="15.75">
      <c r="A900" s="66" t="s">
        <v>382</v>
      </c>
      <c r="B900" s="66" t="s">
        <v>1962</v>
      </c>
      <c r="C900" s="66" t="s">
        <v>1975</v>
      </c>
      <c r="D900" s="66" t="s">
        <v>446</v>
      </c>
      <c r="E900" s="67" t="s">
        <v>465</v>
      </c>
      <c r="F900" s="69" t="s">
        <v>6405</v>
      </c>
      <c r="G900" s="68" t="s">
        <v>6291</v>
      </c>
      <c r="H900" s="65" t="s">
        <v>5376</v>
      </c>
      <c r="I900" s="101">
        <f t="shared" si="78"/>
        <v>235.59744085620866</v>
      </c>
      <c r="J900" s="63">
        <f t="shared" si="79"/>
        <v>339.13200142701447</v>
      </c>
      <c r="K900" s="63">
        <v>136.95719067232002</v>
      </c>
      <c r="L900" s="61">
        <f t="shared" si="80"/>
        <v>0.25</v>
      </c>
      <c r="M900" s="63">
        <f t="shared" si="81"/>
        <v>102.71789300424001</v>
      </c>
      <c r="N900" s="63">
        <f t="shared" si="82"/>
        <v>-40.127157201696008</v>
      </c>
      <c r="O900" s="62">
        <f t="shared" si="83"/>
        <v>-0.1431709777011462</v>
      </c>
      <c r="P900" s="63">
        <v>1.58</v>
      </c>
      <c r="X900" s="99" t="s">
        <v>2671</v>
      </c>
      <c r="Y900" s="99" t="s">
        <v>2670</v>
      </c>
      <c r="Z900" s="99">
        <v>70</v>
      </c>
      <c r="AB900" s="103"/>
    </row>
    <row r="901" spans="1:28" ht="15.75">
      <c r="A901" s="66" t="s">
        <v>382</v>
      </c>
      <c r="B901" s="66" t="s">
        <v>866</v>
      </c>
      <c r="C901" s="66" t="s">
        <v>1973</v>
      </c>
      <c r="D901" s="66" t="s">
        <v>428</v>
      </c>
      <c r="E901" s="67" t="s">
        <v>360</v>
      </c>
      <c r="F901" s="69" t="s">
        <v>6405</v>
      </c>
      <c r="G901" s="68" t="s">
        <v>6292</v>
      </c>
      <c r="H901" s="65" t="s">
        <v>5377</v>
      </c>
      <c r="I901" s="101">
        <f t="shared" si="78"/>
        <v>135.82150455580609</v>
      </c>
      <c r="J901" s="63">
        <f t="shared" si="79"/>
        <v>172.83877425967677</v>
      </c>
      <c r="K901" s="63">
        <v>68.240981099039999</v>
      </c>
      <c r="L901" s="61">
        <f t="shared" si="80"/>
        <v>0.25</v>
      </c>
      <c r="M901" s="63">
        <f t="shared" si="81"/>
        <v>51.180735824279999</v>
      </c>
      <c r="N901" s="63">
        <f t="shared" si="82"/>
        <v>-19.512294329711978</v>
      </c>
      <c r="O901" s="62">
        <f t="shared" si="83"/>
        <v>-0.13660057611540044</v>
      </c>
      <c r="P901" s="63">
        <v>1.58</v>
      </c>
      <c r="X901" s="99" t="s">
        <v>2672</v>
      </c>
      <c r="Y901" s="99" t="s">
        <v>2695</v>
      </c>
      <c r="Z901" s="99">
        <v>70</v>
      </c>
      <c r="AB901" s="103"/>
    </row>
    <row r="902" spans="1:28" ht="15.75">
      <c r="A902" s="66" t="s">
        <v>382</v>
      </c>
      <c r="B902" s="66" t="s">
        <v>866</v>
      </c>
      <c r="C902" s="66" t="s">
        <v>1973</v>
      </c>
      <c r="D902" s="66" t="s">
        <v>419</v>
      </c>
      <c r="E902" s="67" t="s">
        <v>360</v>
      </c>
      <c r="F902" s="69" t="s">
        <v>6405</v>
      </c>
      <c r="G902" s="68" t="s">
        <v>6289</v>
      </c>
      <c r="H902" s="65" t="s">
        <v>5378</v>
      </c>
      <c r="I902" s="101">
        <f t="shared" si="78"/>
        <v>162.78582196003777</v>
      </c>
      <c r="J902" s="63">
        <f t="shared" si="79"/>
        <v>217.77930326672961</v>
      </c>
      <c r="K902" s="63">
        <v>86.811447630880011</v>
      </c>
      <c r="L902" s="61">
        <f t="shared" si="80"/>
        <v>0.25</v>
      </c>
      <c r="M902" s="63">
        <f t="shared" si="81"/>
        <v>65.108585723160004</v>
      </c>
      <c r="N902" s="63">
        <f t="shared" si="82"/>
        <v>-25.083434289264005</v>
      </c>
      <c r="O902" s="62">
        <f t="shared" si="83"/>
        <v>-0.13936565612406474</v>
      </c>
      <c r="P902" s="63">
        <v>1.58</v>
      </c>
      <c r="X902" s="99" t="s">
        <v>2670</v>
      </c>
      <c r="Y902" s="99" t="s">
        <v>2670</v>
      </c>
      <c r="Z902" s="99">
        <v>71</v>
      </c>
      <c r="AB902" s="103"/>
    </row>
    <row r="903" spans="1:28" ht="15.75">
      <c r="A903" s="66" t="s">
        <v>382</v>
      </c>
      <c r="B903" s="66" t="s">
        <v>866</v>
      </c>
      <c r="C903" s="66" t="s">
        <v>1975</v>
      </c>
      <c r="D903" s="66" t="s">
        <v>444</v>
      </c>
      <c r="E903" s="67" t="s">
        <v>554</v>
      </c>
      <c r="F903" s="69" t="s">
        <v>6405</v>
      </c>
      <c r="G903" s="68" t="s">
        <v>6287</v>
      </c>
      <c r="H903" s="65" t="s">
        <v>5379</v>
      </c>
      <c r="I903" s="101">
        <f t="shared" si="78"/>
        <v>185.49052032551037</v>
      </c>
      <c r="J903" s="63">
        <f t="shared" si="79"/>
        <v>255.62046720918397</v>
      </c>
      <c r="K903" s="63">
        <v>102.4482922352</v>
      </c>
      <c r="L903" s="61">
        <f t="shared" si="80"/>
        <v>0.25</v>
      </c>
      <c r="M903" s="63">
        <f t="shared" si="81"/>
        <v>76.836219176399993</v>
      </c>
      <c r="N903" s="63">
        <f t="shared" si="82"/>
        <v>-29.774487670560006</v>
      </c>
      <c r="O903" s="62">
        <f t="shared" si="83"/>
        <v>-0.14093992736463951</v>
      </c>
      <c r="P903" s="63">
        <v>1.58</v>
      </c>
      <c r="X903" s="99" t="s">
        <v>2672</v>
      </c>
      <c r="Y903" s="99" t="s">
        <v>2670</v>
      </c>
      <c r="Z903" s="99">
        <v>70</v>
      </c>
      <c r="AB903" s="103"/>
    </row>
    <row r="904" spans="1:28" ht="15.75">
      <c r="A904" s="66" t="s">
        <v>382</v>
      </c>
      <c r="B904" s="66" t="s">
        <v>866</v>
      </c>
      <c r="C904" s="66" t="s">
        <v>1975</v>
      </c>
      <c r="D904" s="66" t="s">
        <v>444</v>
      </c>
      <c r="E904" s="67" t="s">
        <v>360</v>
      </c>
      <c r="F904" s="69" t="s">
        <v>6405</v>
      </c>
      <c r="G904" s="68" t="s">
        <v>6289</v>
      </c>
      <c r="H904" s="65" t="s">
        <v>5380</v>
      </c>
      <c r="I904" s="101">
        <f t="shared" si="78"/>
        <v>159.65413942686911</v>
      </c>
      <c r="J904" s="63">
        <f t="shared" si="79"/>
        <v>212.5598323781152</v>
      </c>
      <c r="K904" s="63">
        <v>84.654641478560009</v>
      </c>
      <c r="L904" s="61">
        <f t="shared" si="80"/>
        <v>0.25</v>
      </c>
      <c r="M904" s="63">
        <f t="shared" si="81"/>
        <v>63.49098110892001</v>
      </c>
      <c r="N904" s="63">
        <f t="shared" si="82"/>
        <v>-24.436392443568025</v>
      </c>
      <c r="O904" s="62">
        <f t="shared" si="83"/>
        <v>-0.13910452659804404</v>
      </c>
      <c r="P904" s="63">
        <v>1.58</v>
      </c>
      <c r="X904" s="99" t="s">
        <v>2670</v>
      </c>
      <c r="Y904" s="99" t="s">
        <v>2670</v>
      </c>
      <c r="Z904" s="99">
        <v>70</v>
      </c>
      <c r="AB904" s="103"/>
    </row>
    <row r="905" spans="1:28" ht="15.75">
      <c r="A905" s="66" t="s">
        <v>382</v>
      </c>
      <c r="B905" s="66" t="s">
        <v>379</v>
      </c>
      <c r="C905" s="66" t="s">
        <v>1973</v>
      </c>
      <c r="D905" s="66" t="s">
        <v>444</v>
      </c>
      <c r="E905" s="67" t="s">
        <v>360</v>
      </c>
      <c r="F905" s="69" t="s">
        <v>6405</v>
      </c>
      <c r="G905" s="68" t="s">
        <v>6289</v>
      </c>
      <c r="H905" s="65" t="s">
        <v>5381</v>
      </c>
      <c r="I905" s="101">
        <f t="shared" si="78"/>
        <v>170.61502829295938</v>
      </c>
      <c r="J905" s="63">
        <f t="shared" si="79"/>
        <v>230.82798048826561</v>
      </c>
      <c r="K905" s="63">
        <v>92.203463011680014</v>
      </c>
      <c r="L905" s="61">
        <f t="shared" si="80"/>
        <v>0.25</v>
      </c>
      <c r="M905" s="63">
        <f t="shared" si="81"/>
        <v>69.152597258760011</v>
      </c>
      <c r="N905" s="63">
        <f t="shared" si="82"/>
        <v>-26.701038903504013</v>
      </c>
      <c r="O905" s="62">
        <f t="shared" si="83"/>
        <v>-0.13996681426965168</v>
      </c>
      <c r="P905" s="63">
        <v>1.58</v>
      </c>
      <c r="X905" s="99" t="s">
        <v>2670</v>
      </c>
      <c r="Y905" s="99" t="s">
        <v>2670</v>
      </c>
      <c r="Z905" s="99">
        <v>70</v>
      </c>
      <c r="AB905" s="103"/>
    </row>
    <row r="906" spans="1:28" ht="15.75">
      <c r="A906" s="66" t="s">
        <v>382</v>
      </c>
      <c r="B906" s="66" t="s">
        <v>379</v>
      </c>
      <c r="C906" s="66" t="s">
        <v>1973</v>
      </c>
      <c r="D906" s="66" t="s">
        <v>444</v>
      </c>
      <c r="E906" s="67" t="s">
        <v>360</v>
      </c>
      <c r="F906" s="69" t="s">
        <v>6405</v>
      </c>
      <c r="G906" s="68" t="s">
        <v>6287</v>
      </c>
      <c r="H906" s="65" t="s">
        <v>5382</v>
      </c>
      <c r="I906" s="101">
        <f t="shared" si="78"/>
        <v>170.61502829295938</v>
      </c>
      <c r="J906" s="63">
        <f t="shared" si="79"/>
        <v>230.82798048826561</v>
      </c>
      <c r="K906" s="63">
        <v>92.203463011680014</v>
      </c>
      <c r="L906" s="61">
        <f t="shared" si="80"/>
        <v>0.25</v>
      </c>
      <c r="M906" s="63">
        <f t="shared" si="81"/>
        <v>69.152597258760011</v>
      </c>
      <c r="N906" s="63">
        <f t="shared" si="82"/>
        <v>-26.701038903504013</v>
      </c>
      <c r="O906" s="62">
        <f t="shared" si="83"/>
        <v>-0.13996681426965168</v>
      </c>
      <c r="P906" s="63">
        <v>1.58</v>
      </c>
      <c r="X906" s="99" t="s">
        <v>2671</v>
      </c>
      <c r="Y906" s="99" t="s">
        <v>2672</v>
      </c>
      <c r="Z906" s="99">
        <v>70</v>
      </c>
      <c r="AB906" s="103"/>
    </row>
    <row r="907" spans="1:28" ht="15.75">
      <c r="A907" s="66" t="s">
        <v>382</v>
      </c>
      <c r="B907" s="66" t="s">
        <v>379</v>
      </c>
      <c r="C907" s="66" t="s">
        <v>1973</v>
      </c>
      <c r="D907" s="66" t="s">
        <v>423</v>
      </c>
      <c r="E907" s="67" t="s">
        <v>360</v>
      </c>
      <c r="F907" s="69" t="s">
        <v>6405</v>
      </c>
      <c r="G907" s="68" t="s">
        <v>6289</v>
      </c>
      <c r="H907" s="65" t="s">
        <v>5383</v>
      </c>
      <c r="I907" s="101">
        <f t="shared" si="78"/>
        <v>181.5759171590496</v>
      </c>
      <c r="J907" s="63">
        <f t="shared" si="79"/>
        <v>249.09612859841602</v>
      </c>
      <c r="K907" s="63">
        <v>99.75228454480002</v>
      </c>
      <c r="L907" s="61">
        <f t="shared" si="80"/>
        <v>0.25</v>
      </c>
      <c r="M907" s="63">
        <f t="shared" si="81"/>
        <v>74.814213408600011</v>
      </c>
      <c r="N907" s="63">
        <f t="shared" si="82"/>
        <v>-28.965685363440031</v>
      </c>
      <c r="O907" s="62">
        <f t="shared" si="83"/>
        <v>-0.14070262547623275</v>
      </c>
      <c r="P907" s="63">
        <v>1.58</v>
      </c>
      <c r="X907" s="99" t="s">
        <v>2670</v>
      </c>
      <c r="Y907" s="99" t="s">
        <v>2670</v>
      </c>
      <c r="Z907" s="99">
        <v>71</v>
      </c>
      <c r="AB907" s="103"/>
    </row>
    <row r="908" spans="1:28" ht="15.75">
      <c r="A908" s="66" t="s">
        <v>382</v>
      </c>
      <c r="B908" s="66" t="s">
        <v>379</v>
      </c>
      <c r="C908" s="66" t="s">
        <v>1973</v>
      </c>
      <c r="D908" s="66" t="s">
        <v>6240</v>
      </c>
      <c r="E908" s="67" t="s">
        <v>360</v>
      </c>
      <c r="F908" s="69" t="s">
        <v>6405</v>
      </c>
      <c r="G908" s="68" t="s">
        <v>6288</v>
      </c>
      <c r="H908" s="65" t="s">
        <v>5384</v>
      </c>
      <c r="I908" s="101">
        <f t="shared" si="78"/>
        <v>225.90211072353404</v>
      </c>
      <c r="J908" s="63">
        <f t="shared" si="79"/>
        <v>321.08551787255675</v>
      </c>
      <c r="K908" s="63">
        <v>128.32996606303999</v>
      </c>
      <c r="L908" s="61">
        <f t="shared" si="80"/>
        <v>0.25</v>
      </c>
      <c r="M908" s="63">
        <f t="shared" si="81"/>
        <v>96.247474547279992</v>
      </c>
      <c r="N908" s="63">
        <f t="shared" si="82"/>
        <v>-37.538989818912029</v>
      </c>
      <c r="O908" s="62">
        <f t="shared" si="83"/>
        <v>-0.14146442350262661</v>
      </c>
      <c r="P908" s="63">
        <v>2.75</v>
      </c>
      <c r="X908" s="99" t="s">
        <v>2672</v>
      </c>
      <c r="Y908" s="99" t="s">
        <v>2670</v>
      </c>
      <c r="Z908" s="99">
        <v>72</v>
      </c>
      <c r="AB908" s="103"/>
    </row>
    <row r="909" spans="1:28" ht="15.75">
      <c r="A909" s="66" t="s">
        <v>382</v>
      </c>
      <c r="B909" s="66" t="s">
        <v>384</v>
      </c>
      <c r="C909" s="66" t="s">
        <v>1963</v>
      </c>
      <c r="D909" s="66" t="s">
        <v>183</v>
      </c>
      <c r="E909" s="67" t="s">
        <v>352</v>
      </c>
      <c r="F909" s="69" t="s">
        <v>6405</v>
      </c>
      <c r="G909" s="68" t="s">
        <v>6293</v>
      </c>
      <c r="H909" s="65" t="s">
        <v>5385</v>
      </c>
      <c r="I909" s="101">
        <f t="shared" si="78"/>
        <v>240.77760275608514</v>
      </c>
      <c r="J909" s="63">
        <f t="shared" si="79"/>
        <v>345.87800459347528</v>
      </c>
      <c r="K909" s="63">
        <v>138.57479528656003</v>
      </c>
      <c r="L909" s="61">
        <f t="shared" si="80"/>
        <v>0.25</v>
      </c>
      <c r="M909" s="63">
        <f t="shared" si="81"/>
        <v>103.93109646492002</v>
      </c>
      <c r="N909" s="63">
        <f t="shared" si="82"/>
        <v>-40.612438585968022</v>
      </c>
      <c r="O909" s="62">
        <f t="shared" si="83"/>
        <v>-0.14207625242541461</v>
      </c>
      <c r="P909" s="63">
        <v>2.75</v>
      </c>
      <c r="X909" s="99" t="s">
        <v>2673</v>
      </c>
      <c r="Y909" s="99" t="s">
        <v>2672</v>
      </c>
      <c r="Z909" s="99">
        <v>72</v>
      </c>
      <c r="AB909" s="103"/>
    </row>
    <row r="910" spans="1:28" ht="15.75">
      <c r="A910" s="66" t="s">
        <v>382</v>
      </c>
      <c r="B910" s="66" t="s">
        <v>377</v>
      </c>
      <c r="C910" s="66" t="s">
        <v>1973</v>
      </c>
      <c r="D910" s="66" t="s">
        <v>423</v>
      </c>
      <c r="E910" s="67" t="s">
        <v>554</v>
      </c>
      <c r="F910" s="69" t="s">
        <v>6405</v>
      </c>
      <c r="G910" s="68" t="s">
        <v>6285</v>
      </c>
      <c r="H910" s="65" t="s">
        <v>5386</v>
      </c>
      <c r="I910" s="101">
        <f t="shared" si="78"/>
        <v>194.88556792501632</v>
      </c>
      <c r="J910" s="63">
        <f t="shared" si="79"/>
        <v>271.2788798750272</v>
      </c>
      <c r="K910" s="63">
        <v>108.91871069216002</v>
      </c>
      <c r="L910" s="61">
        <f t="shared" si="80"/>
        <v>0.25</v>
      </c>
      <c r="M910" s="63">
        <f t="shared" si="81"/>
        <v>81.689033019120018</v>
      </c>
      <c r="N910" s="63">
        <f t="shared" si="82"/>
        <v>-31.715613207648033</v>
      </c>
      <c r="O910" s="62">
        <f t="shared" si="83"/>
        <v>-0.14146288129371931</v>
      </c>
      <c r="P910" s="63">
        <v>1.58</v>
      </c>
      <c r="X910" s="99" t="s">
        <v>2673</v>
      </c>
      <c r="Y910" s="99" t="s">
        <v>2670</v>
      </c>
      <c r="Z910" s="99">
        <v>70</v>
      </c>
      <c r="AB910" s="103"/>
    </row>
    <row r="911" spans="1:28" ht="15.75">
      <c r="A911" s="66" t="s">
        <v>385</v>
      </c>
      <c r="B911" s="66" t="s">
        <v>383</v>
      </c>
      <c r="C911" s="66" t="s">
        <v>1963</v>
      </c>
      <c r="D911" s="66" t="s">
        <v>446</v>
      </c>
      <c r="E911" s="67" t="s">
        <v>554</v>
      </c>
      <c r="F911" s="69" t="s">
        <v>6405</v>
      </c>
      <c r="G911" s="68" t="s">
        <v>6287</v>
      </c>
      <c r="H911" s="65" t="s">
        <v>5387</v>
      </c>
      <c r="I911" s="101">
        <f t="shared" si="78"/>
        <v>248.90709162217536</v>
      </c>
      <c r="J911" s="63">
        <f t="shared" si="79"/>
        <v>361.31475270362569</v>
      </c>
      <c r="K911" s="63">
        <v>146.12361681968002</v>
      </c>
      <c r="L911" s="61">
        <f t="shared" si="80"/>
        <v>0.25</v>
      </c>
      <c r="M911" s="63">
        <f t="shared" si="81"/>
        <v>109.59271261476002</v>
      </c>
      <c r="N911" s="63">
        <f t="shared" si="82"/>
        <v>-42.877085045904039</v>
      </c>
      <c r="O911" s="62">
        <f t="shared" si="83"/>
        <v>-0.14359024235055343</v>
      </c>
      <c r="P911" s="63">
        <v>1.58</v>
      </c>
      <c r="X911" s="99">
        <v>0</v>
      </c>
      <c r="Y911" s="99">
        <v>0</v>
      </c>
      <c r="Z911" s="99">
        <v>0</v>
      </c>
      <c r="AB911" s="103"/>
    </row>
    <row r="912" spans="1:28" ht="15.75">
      <c r="A912" s="66" t="s">
        <v>385</v>
      </c>
      <c r="B912" s="66" t="s">
        <v>383</v>
      </c>
      <c r="C912" s="66" t="s">
        <v>1963</v>
      </c>
      <c r="D912" s="66" t="s">
        <v>446</v>
      </c>
      <c r="E912" s="67" t="s">
        <v>554</v>
      </c>
      <c r="F912" s="69" t="s">
        <v>6405</v>
      </c>
      <c r="G912" s="68" t="s">
        <v>6294</v>
      </c>
      <c r="H912" s="65" t="s">
        <v>5388</v>
      </c>
      <c r="I912" s="101">
        <f t="shared" si="78"/>
        <v>248.90709162217536</v>
      </c>
      <c r="J912" s="63">
        <f t="shared" si="79"/>
        <v>361.31475270362569</v>
      </c>
      <c r="K912" s="63">
        <v>146.12361681968002</v>
      </c>
      <c r="L912" s="61">
        <f t="shared" si="80"/>
        <v>0.25</v>
      </c>
      <c r="M912" s="63">
        <f t="shared" si="81"/>
        <v>109.59271261476002</v>
      </c>
      <c r="N912" s="63">
        <f t="shared" si="82"/>
        <v>-42.877085045904039</v>
      </c>
      <c r="O912" s="62">
        <f t="shared" si="83"/>
        <v>-0.14359024235055343</v>
      </c>
      <c r="P912" s="63">
        <v>1.58</v>
      </c>
      <c r="X912" s="99" t="s">
        <v>2671</v>
      </c>
      <c r="Y912" s="99" t="s">
        <v>2672</v>
      </c>
      <c r="Z912" s="99">
        <v>67</v>
      </c>
      <c r="AB912" s="103"/>
    </row>
    <row r="913" spans="1:28" ht="15.75">
      <c r="A913" s="66" t="s">
        <v>385</v>
      </c>
      <c r="B913" s="66" t="s">
        <v>383</v>
      </c>
      <c r="C913" s="66" t="s">
        <v>1963</v>
      </c>
      <c r="D913" s="66" t="s">
        <v>446</v>
      </c>
      <c r="E913" s="67" t="s">
        <v>360</v>
      </c>
      <c r="F913" s="69" t="s">
        <v>6405</v>
      </c>
      <c r="G913" s="68" t="s">
        <v>6287</v>
      </c>
      <c r="H913" s="65" t="s">
        <v>5389</v>
      </c>
      <c r="I913" s="101">
        <f t="shared" si="78"/>
        <v>239.51204402266944</v>
      </c>
      <c r="J913" s="63">
        <f t="shared" si="79"/>
        <v>345.65634003778246</v>
      </c>
      <c r="K913" s="63">
        <v>139.65319836272002</v>
      </c>
      <c r="L913" s="61">
        <f t="shared" si="80"/>
        <v>0.25</v>
      </c>
      <c r="M913" s="63">
        <f t="shared" si="81"/>
        <v>104.73989877204002</v>
      </c>
      <c r="N913" s="63">
        <f t="shared" si="82"/>
        <v>-40.93595950881604</v>
      </c>
      <c r="O913" s="62">
        <f t="shared" si="83"/>
        <v>-0.14329987698259256</v>
      </c>
      <c r="P913" s="63">
        <v>1.58</v>
      </c>
      <c r="X913" s="99" t="s">
        <v>2672</v>
      </c>
      <c r="Y913" s="99" t="s">
        <v>2672</v>
      </c>
      <c r="Z913" s="99">
        <v>70</v>
      </c>
      <c r="AB913" s="103"/>
    </row>
    <row r="914" spans="1:28" ht="15.75">
      <c r="A914" s="66" t="s">
        <v>385</v>
      </c>
      <c r="B914" s="66" t="s">
        <v>383</v>
      </c>
      <c r="C914" s="66" t="s">
        <v>1963</v>
      </c>
      <c r="D914" s="66" t="s">
        <v>446</v>
      </c>
      <c r="E914" s="67" t="s">
        <v>465</v>
      </c>
      <c r="F914" s="69" t="s">
        <v>6405</v>
      </c>
      <c r="G914" s="68" t="s">
        <v>6294</v>
      </c>
      <c r="H914" s="65" t="s">
        <v>5390</v>
      </c>
      <c r="I914" s="101">
        <f t="shared" si="78"/>
        <v>293.53356771982851</v>
      </c>
      <c r="J914" s="63">
        <f t="shared" si="79"/>
        <v>435.69221286638088</v>
      </c>
      <c r="K914" s="63">
        <v>176.85810449024004</v>
      </c>
      <c r="L914" s="61">
        <f t="shared" si="80"/>
        <v>0.25</v>
      </c>
      <c r="M914" s="63">
        <f t="shared" si="81"/>
        <v>132.64357836768002</v>
      </c>
      <c r="N914" s="63">
        <f t="shared" si="82"/>
        <v>-52.097431347072046</v>
      </c>
      <c r="O914" s="62">
        <f t="shared" si="83"/>
        <v>-0.14468445858886575</v>
      </c>
      <c r="P914" s="63">
        <v>1.58</v>
      </c>
      <c r="X914" s="99" t="s">
        <v>2671</v>
      </c>
      <c r="Y914" s="99" t="s">
        <v>2672</v>
      </c>
      <c r="Z914" s="99">
        <v>67</v>
      </c>
      <c r="AB914" s="103"/>
    </row>
    <row r="915" spans="1:28" ht="15.75">
      <c r="A915" s="66" t="s">
        <v>385</v>
      </c>
      <c r="B915" s="66" t="s">
        <v>863</v>
      </c>
      <c r="C915" s="66" t="s">
        <v>1975</v>
      </c>
      <c r="D915" s="66" t="s">
        <v>428</v>
      </c>
      <c r="E915" s="67" t="s">
        <v>554</v>
      </c>
      <c r="F915" s="69" t="s">
        <v>6405</v>
      </c>
      <c r="G915" s="68" t="s">
        <v>6289</v>
      </c>
      <c r="H915" s="65" t="s">
        <v>5391</v>
      </c>
      <c r="I915" s="101">
        <f t="shared" si="78"/>
        <v>205.06353615781441</v>
      </c>
      <c r="J915" s="63">
        <f t="shared" si="79"/>
        <v>288.242160263024</v>
      </c>
      <c r="K915" s="63">
        <v>115.92833068720002</v>
      </c>
      <c r="L915" s="61">
        <f t="shared" si="80"/>
        <v>0.25</v>
      </c>
      <c r="M915" s="63">
        <f t="shared" si="81"/>
        <v>86.946248015400016</v>
      </c>
      <c r="N915" s="63">
        <f t="shared" si="82"/>
        <v>-33.818499206160027</v>
      </c>
      <c r="O915" s="62">
        <f t="shared" si="83"/>
        <v>-0.14196529751967354</v>
      </c>
      <c r="P915" s="63">
        <v>1.58</v>
      </c>
      <c r="X915" s="99" t="s">
        <v>2670</v>
      </c>
      <c r="Y915" s="99" t="s">
        <v>2670</v>
      </c>
      <c r="Z915" s="99">
        <v>70</v>
      </c>
      <c r="AB915" s="103"/>
    </row>
    <row r="916" spans="1:28" ht="15.75">
      <c r="A916" s="66" t="s">
        <v>385</v>
      </c>
      <c r="B916" s="66" t="s">
        <v>863</v>
      </c>
      <c r="C916" s="66" t="s">
        <v>1975</v>
      </c>
      <c r="D916" s="66" t="s">
        <v>428</v>
      </c>
      <c r="E916" s="67" t="s">
        <v>554</v>
      </c>
      <c r="F916" s="69" t="s">
        <v>6405</v>
      </c>
      <c r="G916" s="68" t="s">
        <v>6287</v>
      </c>
      <c r="H916" s="65" t="s">
        <v>5392</v>
      </c>
      <c r="I916" s="101">
        <f t="shared" si="78"/>
        <v>205.06353615781441</v>
      </c>
      <c r="J916" s="63">
        <f t="shared" si="79"/>
        <v>288.242160263024</v>
      </c>
      <c r="K916" s="63">
        <v>115.92833068720002</v>
      </c>
      <c r="L916" s="61">
        <f t="shared" si="80"/>
        <v>0.25</v>
      </c>
      <c r="M916" s="63">
        <f t="shared" si="81"/>
        <v>86.946248015400016</v>
      </c>
      <c r="N916" s="63">
        <f t="shared" si="82"/>
        <v>-33.818499206160027</v>
      </c>
      <c r="O916" s="62">
        <f t="shared" si="83"/>
        <v>-0.14196529751967354</v>
      </c>
      <c r="P916" s="63">
        <v>1.58</v>
      </c>
      <c r="X916" s="99" t="s">
        <v>2673</v>
      </c>
      <c r="Y916" s="99" t="s">
        <v>2672</v>
      </c>
      <c r="Z916" s="99">
        <v>70</v>
      </c>
      <c r="AB916" s="103"/>
    </row>
    <row r="917" spans="1:28" ht="15.75">
      <c r="A917" s="66" t="s">
        <v>385</v>
      </c>
      <c r="B917" s="66" t="s">
        <v>863</v>
      </c>
      <c r="C917" s="66" t="s">
        <v>1975</v>
      </c>
      <c r="D917" s="66" t="s">
        <v>428</v>
      </c>
      <c r="E917" s="67" t="s">
        <v>554</v>
      </c>
      <c r="F917" s="69" t="s">
        <v>6405</v>
      </c>
      <c r="G917" s="68" t="s">
        <v>6292</v>
      </c>
      <c r="H917" s="65" t="s">
        <v>5393</v>
      </c>
      <c r="I917" s="101">
        <f t="shared" si="78"/>
        <v>205.06353615781441</v>
      </c>
      <c r="J917" s="63">
        <f t="shared" si="79"/>
        <v>288.242160263024</v>
      </c>
      <c r="K917" s="63">
        <v>115.92833068720002</v>
      </c>
      <c r="L917" s="61">
        <f t="shared" si="80"/>
        <v>0.25</v>
      </c>
      <c r="M917" s="63">
        <f t="shared" si="81"/>
        <v>86.946248015400016</v>
      </c>
      <c r="N917" s="63">
        <f t="shared" si="82"/>
        <v>-33.818499206160027</v>
      </c>
      <c r="O917" s="62">
        <f t="shared" si="83"/>
        <v>-0.14196529751967354</v>
      </c>
      <c r="P917" s="63">
        <v>1.58</v>
      </c>
      <c r="X917" s="99" t="s">
        <v>2672</v>
      </c>
      <c r="Y917" s="99" t="s">
        <v>2695</v>
      </c>
      <c r="Z917" s="99">
        <v>70</v>
      </c>
      <c r="AB917" s="103"/>
    </row>
    <row r="918" spans="1:28" ht="15.75">
      <c r="A918" s="66" t="s">
        <v>385</v>
      </c>
      <c r="B918" s="66" t="s">
        <v>863</v>
      </c>
      <c r="C918" s="66" t="s">
        <v>1975</v>
      </c>
      <c r="D918" s="66" t="s">
        <v>428</v>
      </c>
      <c r="E918" s="67" t="s">
        <v>360</v>
      </c>
      <c r="F918" s="69" t="s">
        <v>6405</v>
      </c>
      <c r="G918" s="68" t="s">
        <v>6287</v>
      </c>
      <c r="H918" s="65" t="s">
        <v>5394</v>
      </c>
      <c r="I918" s="101">
        <f t="shared" si="78"/>
        <v>209.76105995756737</v>
      </c>
      <c r="J918" s="63">
        <f t="shared" si="79"/>
        <v>296.07136659594562</v>
      </c>
      <c r="K918" s="63">
        <v>119.16353991568002</v>
      </c>
      <c r="L918" s="61">
        <f t="shared" si="80"/>
        <v>0.25</v>
      </c>
      <c r="M918" s="63">
        <f t="shared" si="81"/>
        <v>89.372654936760014</v>
      </c>
      <c r="N918" s="63">
        <f t="shared" si="82"/>
        <v>-34.789061974704026</v>
      </c>
      <c r="O918" s="62">
        <f t="shared" si="83"/>
        <v>-0.14217776434571405</v>
      </c>
      <c r="P918" s="63">
        <v>1.58</v>
      </c>
      <c r="X918" s="99" t="s">
        <v>2672</v>
      </c>
      <c r="Y918" s="99" t="s">
        <v>2670</v>
      </c>
      <c r="Z918" s="99">
        <v>70</v>
      </c>
      <c r="AB918" s="103"/>
    </row>
    <row r="919" spans="1:28" ht="15.75">
      <c r="A919" s="66" t="s">
        <v>385</v>
      </c>
      <c r="B919" s="66" t="s">
        <v>863</v>
      </c>
      <c r="C919" s="66" t="s">
        <v>1975</v>
      </c>
      <c r="D919" s="66" t="s">
        <v>419</v>
      </c>
      <c r="E919" s="67" t="s">
        <v>554</v>
      </c>
      <c r="F919" s="69" t="s">
        <v>6405</v>
      </c>
      <c r="G919" s="68" t="s">
        <v>6289</v>
      </c>
      <c r="H919" s="65" t="s">
        <v>5395</v>
      </c>
      <c r="I919" s="101">
        <f t="shared" si="78"/>
        <v>228.55115515657923</v>
      </c>
      <c r="J919" s="63">
        <f t="shared" si="79"/>
        <v>327.38819192763208</v>
      </c>
      <c r="K919" s="63">
        <v>132.10437682960003</v>
      </c>
      <c r="L919" s="61">
        <f t="shared" si="80"/>
        <v>0.25</v>
      </c>
      <c r="M919" s="63">
        <f t="shared" si="81"/>
        <v>99.078282622200021</v>
      </c>
      <c r="N919" s="63">
        <f t="shared" si="82"/>
        <v>-38.671313048880023</v>
      </c>
      <c r="O919" s="62">
        <f t="shared" si="83"/>
        <v>-0.14292601243079678</v>
      </c>
      <c r="P919" s="63">
        <v>1.58</v>
      </c>
      <c r="X919" s="99" t="s">
        <v>2670</v>
      </c>
      <c r="Y919" s="99" t="s">
        <v>2670</v>
      </c>
      <c r="Z919" s="99">
        <v>71</v>
      </c>
      <c r="AB919" s="103"/>
    </row>
    <row r="920" spans="1:28" ht="15.75">
      <c r="A920" s="66" t="s">
        <v>385</v>
      </c>
      <c r="B920" s="66" t="s">
        <v>863</v>
      </c>
      <c r="C920" s="66" t="s">
        <v>1975</v>
      </c>
      <c r="D920" s="66" t="s">
        <v>419</v>
      </c>
      <c r="E920" s="67" t="s">
        <v>554</v>
      </c>
      <c r="F920" s="69" t="s">
        <v>6405</v>
      </c>
      <c r="G920" s="68" t="s">
        <v>6287</v>
      </c>
      <c r="H920" s="65" t="s">
        <v>5396</v>
      </c>
      <c r="I920" s="101">
        <f t="shared" ref="I920:I983" si="84">(IF($I$7="",$I$5*$U$4*(1-$I$6),$I$7*$I$4)+($I$4*(K920*(1-VLOOKUP(F920,$K$4:$N$20,3,0))+P920+$I$9)))*$U$9</f>
        <v>228.55115515657923</v>
      </c>
      <c r="J920" s="63">
        <f t="shared" ref="J920:J983" si="85">($I$4*(K920+P920+$I$9)+$I$5*$U$4)*$U$9</f>
        <v>327.38819192763208</v>
      </c>
      <c r="K920" s="63">
        <v>132.10437682960003</v>
      </c>
      <c r="L920" s="61">
        <f t="shared" ref="L920:L983" si="86">VLOOKUP(F920,$K$4:$N$20,4,0)</f>
        <v>0.25</v>
      </c>
      <c r="M920" s="63">
        <f t="shared" ref="M920:M983" si="87">K920*(1-L920)</f>
        <v>99.078282622200021</v>
      </c>
      <c r="N920" s="63">
        <f t="shared" ref="N920:N983" si="88">(I920/$U$9)-(IF($I$7="",$I$5*$U$4*(1-$I$6)*(1-$I$8),$I$7*$I$4*(1-$I$8))+$I$4*(M920+P920+$I$9*(1-30%)))</f>
        <v>-38.671313048880023</v>
      </c>
      <c r="O920" s="62">
        <f t="shared" ref="O920:O983" si="89">N920/(($I$4*(K920+$I$9+P920))+$I$5*$U$4)</f>
        <v>-0.14292601243079678</v>
      </c>
      <c r="P920" s="63">
        <v>1.58</v>
      </c>
      <c r="X920" s="99" t="s">
        <v>2673</v>
      </c>
      <c r="Y920" s="99" t="s">
        <v>2670</v>
      </c>
      <c r="Z920" s="99">
        <v>71</v>
      </c>
      <c r="AB920" s="103"/>
    </row>
    <row r="921" spans="1:28" ht="15.75">
      <c r="A921" s="66" t="s">
        <v>385</v>
      </c>
      <c r="B921" s="66" t="s">
        <v>863</v>
      </c>
      <c r="C921" s="66" t="s">
        <v>1975</v>
      </c>
      <c r="D921" s="66" t="s">
        <v>419</v>
      </c>
      <c r="E921" s="67" t="s">
        <v>465</v>
      </c>
      <c r="F921" s="69" t="s">
        <v>6405</v>
      </c>
      <c r="G921" s="68" t="s">
        <v>6287</v>
      </c>
      <c r="H921" s="65" t="s">
        <v>5397</v>
      </c>
      <c r="I921" s="101">
        <f t="shared" si="84"/>
        <v>235.59744085620866</v>
      </c>
      <c r="J921" s="63">
        <f t="shared" si="85"/>
        <v>339.13200142701447</v>
      </c>
      <c r="K921" s="63">
        <v>136.95719067232002</v>
      </c>
      <c r="L921" s="61">
        <f t="shared" si="86"/>
        <v>0.25</v>
      </c>
      <c r="M921" s="63">
        <f t="shared" si="87"/>
        <v>102.71789300424001</v>
      </c>
      <c r="N921" s="63">
        <f t="shared" si="88"/>
        <v>-40.127157201696008</v>
      </c>
      <c r="O921" s="62">
        <f t="shared" si="89"/>
        <v>-0.1431709777011462</v>
      </c>
      <c r="P921" s="63">
        <v>1.58</v>
      </c>
      <c r="X921" s="99" t="s">
        <v>2671</v>
      </c>
      <c r="Y921" s="99" t="s">
        <v>2670</v>
      </c>
      <c r="Z921" s="99">
        <v>71</v>
      </c>
      <c r="AB921" s="103"/>
    </row>
    <row r="922" spans="1:28" ht="15.75">
      <c r="A922" s="66" t="s">
        <v>385</v>
      </c>
      <c r="B922" s="66" t="s">
        <v>863</v>
      </c>
      <c r="C922" s="66" t="s">
        <v>1963</v>
      </c>
      <c r="D922" s="66" t="s">
        <v>426</v>
      </c>
      <c r="E922" s="67" t="s">
        <v>554</v>
      </c>
      <c r="F922" s="69" t="s">
        <v>6405</v>
      </c>
      <c r="G922" s="68" t="s">
        <v>6287</v>
      </c>
      <c r="H922" s="65" t="s">
        <v>5398</v>
      </c>
      <c r="I922" s="101">
        <f t="shared" si="84"/>
        <v>219.15610755707328</v>
      </c>
      <c r="J922" s="63">
        <f t="shared" si="85"/>
        <v>311.72977926178885</v>
      </c>
      <c r="K922" s="63">
        <v>125.63395837264002</v>
      </c>
      <c r="L922" s="61">
        <f t="shared" si="86"/>
        <v>0.25</v>
      </c>
      <c r="M922" s="63">
        <f t="shared" si="87"/>
        <v>94.225468779480025</v>
      </c>
      <c r="N922" s="63">
        <f t="shared" si="88"/>
        <v>-36.730187511792053</v>
      </c>
      <c r="O922" s="62">
        <f t="shared" si="89"/>
        <v>-0.1425706809099716</v>
      </c>
      <c r="P922" s="63">
        <v>1.58</v>
      </c>
      <c r="X922" s="99" t="s">
        <v>2673</v>
      </c>
      <c r="Y922" s="99" t="s">
        <v>2672</v>
      </c>
      <c r="Z922" s="99">
        <v>70</v>
      </c>
      <c r="AB922" s="103"/>
    </row>
    <row r="923" spans="1:28" ht="15.75">
      <c r="A923" s="66" t="s">
        <v>385</v>
      </c>
      <c r="B923" s="66" t="s">
        <v>1962</v>
      </c>
      <c r="C923" s="66" t="s">
        <v>1973</v>
      </c>
      <c r="D923" s="66" t="s">
        <v>428</v>
      </c>
      <c r="E923" s="67" t="s">
        <v>554</v>
      </c>
      <c r="F923" s="69" t="s">
        <v>6405</v>
      </c>
      <c r="G923" s="68" t="s">
        <v>6289</v>
      </c>
      <c r="H923" s="65" t="s">
        <v>5399</v>
      </c>
      <c r="I923" s="101">
        <f t="shared" si="84"/>
        <v>148.69325056077889</v>
      </c>
      <c r="J923" s="63">
        <f t="shared" si="85"/>
        <v>194.2916842679648</v>
      </c>
      <c r="K923" s="63">
        <v>77.105819945440004</v>
      </c>
      <c r="L923" s="61">
        <f t="shared" si="86"/>
        <v>0.25</v>
      </c>
      <c r="M923" s="63">
        <f t="shared" si="87"/>
        <v>57.829364959080003</v>
      </c>
      <c r="N923" s="63">
        <f t="shared" si="88"/>
        <v>-22.171745983631979</v>
      </c>
      <c r="O923" s="62">
        <f t="shared" si="89"/>
        <v>-0.13808008686153594</v>
      </c>
      <c r="P923" s="63">
        <v>1.58</v>
      </c>
      <c r="X923" s="99" t="s">
        <v>2670</v>
      </c>
      <c r="Y923" s="99" t="s">
        <v>2670</v>
      </c>
      <c r="Z923" s="99">
        <v>70</v>
      </c>
      <c r="AB923" s="103"/>
    </row>
    <row r="924" spans="1:28" ht="15.75">
      <c r="A924" s="66" t="s">
        <v>385</v>
      </c>
      <c r="B924" s="66" t="s">
        <v>1962</v>
      </c>
      <c r="C924" s="66" t="s">
        <v>1973</v>
      </c>
      <c r="D924" s="66" t="s">
        <v>428</v>
      </c>
      <c r="E924" s="67" t="s">
        <v>554</v>
      </c>
      <c r="F924" s="69" t="s">
        <v>6405</v>
      </c>
      <c r="G924" s="68" t="s">
        <v>6292</v>
      </c>
      <c r="H924" s="65" t="s">
        <v>5400</v>
      </c>
      <c r="I924" s="101">
        <f t="shared" si="84"/>
        <v>148.69325056077889</v>
      </c>
      <c r="J924" s="63">
        <f t="shared" si="85"/>
        <v>194.2916842679648</v>
      </c>
      <c r="K924" s="63">
        <v>77.105819945440004</v>
      </c>
      <c r="L924" s="61">
        <f t="shared" si="86"/>
        <v>0.25</v>
      </c>
      <c r="M924" s="63">
        <f t="shared" si="87"/>
        <v>57.829364959080003</v>
      </c>
      <c r="N924" s="63">
        <f t="shared" si="88"/>
        <v>-22.171745983631979</v>
      </c>
      <c r="O924" s="62">
        <f t="shared" si="89"/>
        <v>-0.13808008686153594</v>
      </c>
      <c r="P924" s="63">
        <v>1.58</v>
      </c>
      <c r="X924" s="99" t="s">
        <v>2673</v>
      </c>
      <c r="Y924" s="99" t="s">
        <v>2695</v>
      </c>
      <c r="Z924" s="99">
        <v>70</v>
      </c>
      <c r="AB924" s="103"/>
    </row>
    <row r="925" spans="1:28" ht="15.75">
      <c r="A925" s="66" t="s">
        <v>385</v>
      </c>
      <c r="B925" s="66" t="s">
        <v>1962</v>
      </c>
      <c r="C925" s="66" t="s">
        <v>1975</v>
      </c>
      <c r="D925" s="66" t="s">
        <v>444</v>
      </c>
      <c r="E925" s="67" t="s">
        <v>554</v>
      </c>
      <c r="F925" s="69" t="s">
        <v>6405</v>
      </c>
      <c r="G925" s="68" t="s">
        <v>6292</v>
      </c>
      <c r="H925" s="65" t="s">
        <v>5401</v>
      </c>
      <c r="I925" s="101">
        <f t="shared" si="84"/>
        <v>184.98626635830527</v>
      </c>
      <c r="J925" s="63">
        <f t="shared" si="85"/>
        <v>254.78004393050884</v>
      </c>
      <c r="K925" s="63">
        <v>102.10100988864002</v>
      </c>
      <c r="L925" s="61">
        <f t="shared" si="86"/>
        <v>0.25</v>
      </c>
      <c r="M925" s="63">
        <f t="shared" si="87"/>
        <v>76.575757416480016</v>
      </c>
      <c r="N925" s="63">
        <f t="shared" si="88"/>
        <v>-29.670302966592033</v>
      </c>
      <c r="O925" s="62">
        <f t="shared" si="89"/>
        <v>-0.14091004160187823</v>
      </c>
      <c r="P925" s="63">
        <v>1.58</v>
      </c>
      <c r="X925" s="99" t="s">
        <v>2672</v>
      </c>
      <c r="Y925" s="99" t="s">
        <v>2695</v>
      </c>
      <c r="Z925" s="99">
        <v>70</v>
      </c>
      <c r="AB925" s="103"/>
    </row>
    <row r="926" spans="1:28" ht="15.75">
      <c r="A926" s="66" t="s">
        <v>385</v>
      </c>
      <c r="B926" s="66" t="s">
        <v>1962</v>
      </c>
      <c r="C926" s="66" t="s">
        <v>1975</v>
      </c>
      <c r="D926" s="66" t="s">
        <v>444</v>
      </c>
      <c r="E926" s="67" t="s">
        <v>360</v>
      </c>
      <c r="F926" s="69" t="s">
        <v>6405</v>
      </c>
      <c r="G926" s="68" t="s">
        <v>6289</v>
      </c>
      <c r="H926" s="65" t="s">
        <v>5402</v>
      </c>
      <c r="I926" s="101">
        <f t="shared" si="84"/>
        <v>186.27344095880255</v>
      </c>
      <c r="J926" s="63">
        <f t="shared" si="85"/>
        <v>256.9253349313376</v>
      </c>
      <c r="K926" s="63">
        <v>102.98749377328001</v>
      </c>
      <c r="L926" s="61">
        <f t="shared" si="86"/>
        <v>0.25</v>
      </c>
      <c r="M926" s="63">
        <f t="shared" si="87"/>
        <v>77.240620329960009</v>
      </c>
      <c r="N926" s="63">
        <f t="shared" si="88"/>
        <v>-29.93624813198403</v>
      </c>
      <c r="O926" s="62">
        <f t="shared" si="89"/>
        <v>-0.14098594149689875</v>
      </c>
      <c r="P926" s="63">
        <v>1.58</v>
      </c>
      <c r="X926" s="99" t="s">
        <v>2670</v>
      </c>
      <c r="Y926" s="99" t="s">
        <v>2670</v>
      </c>
      <c r="Z926" s="99">
        <v>70</v>
      </c>
      <c r="AB926" s="103"/>
    </row>
    <row r="927" spans="1:28" ht="15.75">
      <c r="A927" s="66" t="s">
        <v>385</v>
      </c>
      <c r="B927" s="66" t="s">
        <v>1962</v>
      </c>
      <c r="C927" s="66" t="s">
        <v>1975</v>
      </c>
      <c r="D927" s="66" t="s">
        <v>444</v>
      </c>
      <c r="E927" s="67" t="s">
        <v>360</v>
      </c>
      <c r="F927" s="69" t="s">
        <v>6405</v>
      </c>
      <c r="G927" s="68" t="s">
        <v>6287</v>
      </c>
      <c r="H927" s="65" t="s">
        <v>5403</v>
      </c>
      <c r="I927" s="101">
        <f t="shared" si="84"/>
        <v>186.27344095880255</v>
      </c>
      <c r="J927" s="63">
        <f t="shared" si="85"/>
        <v>256.9253349313376</v>
      </c>
      <c r="K927" s="63">
        <v>102.98749377328001</v>
      </c>
      <c r="L927" s="61">
        <f t="shared" si="86"/>
        <v>0.25</v>
      </c>
      <c r="M927" s="63">
        <f t="shared" si="87"/>
        <v>77.240620329960009</v>
      </c>
      <c r="N927" s="63">
        <f t="shared" si="88"/>
        <v>-29.93624813198403</v>
      </c>
      <c r="O927" s="62">
        <f t="shared" si="89"/>
        <v>-0.14098594149689875</v>
      </c>
      <c r="P927" s="63">
        <v>1.58</v>
      </c>
      <c r="X927" s="99" t="s">
        <v>2673</v>
      </c>
      <c r="Y927" s="99" t="s">
        <v>2670</v>
      </c>
      <c r="Z927" s="99">
        <v>70</v>
      </c>
      <c r="AB927" s="103"/>
    </row>
    <row r="928" spans="1:28" ht="15.75">
      <c r="A928" s="66" t="s">
        <v>385</v>
      </c>
      <c r="B928" s="66" t="s">
        <v>1962</v>
      </c>
      <c r="C928" s="66" t="s">
        <v>1975</v>
      </c>
      <c r="D928" s="66" t="s">
        <v>444</v>
      </c>
      <c r="E928" s="67" t="s">
        <v>360</v>
      </c>
      <c r="F928" s="69" t="s">
        <v>6405</v>
      </c>
      <c r="G928" s="68" t="s">
        <v>6287</v>
      </c>
      <c r="H928" s="65" t="s">
        <v>5404</v>
      </c>
      <c r="I928" s="101">
        <f t="shared" si="84"/>
        <v>186.27344095880255</v>
      </c>
      <c r="J928" s="63">
        <f t="shared" si="85"/>
        <v>256.9253349313376</v>
      </c>
      <c r="K928" s="63">
        <v>102.98749377328001</v>
      </c>
      <c r="L928" s="61">
        <f t="shared" si="86"/>
        <v>0.25</v>
      </c>
      <c r="M928" s="63">
        <f t="shared" si="87"/>
        <v>77.240620329960009</v>
      </c>
      <c r="N928" s="63">
        <f t="shared" si="88"/>
        <v>-29.93624813198403</v>
      </c>
      <c r="O928" s="62">
        <f t="shared" si="89"/>
        <v>-0.14098594149689875</v>
      </c>
      <c r="P928" s="63">
        <v>1.58</v>
      </c>
      <c r="X928" s="99" t="s">
        <v>2671</v>
      </c>
      <c r="Y928" s="99" t="s">
        <v>2670</v>
      </c>
      <c r="Z928" s="99">
        <v>70</v>
      </c>
      <c r="AB928" s="103"/>
    </row>
    <row r="929" spans="1:28" ht="15.75">
      <c r="A929" s="66" t="s">
        <v>385</v>
      </c>
      <c r="B929" s="66" t="s">
        <v>1962</v>
      </c>
      <c r="C929" s="66" t="s">
        <v>1975</v>
      </c>
      <c r="D929" s="66" t="s">
        <v>3170</v>
      </c>
      <c r="E929" s="67" t="s">
        <v>360</v>
      </c>
      <c r="F929" s="69" t="s">
        <v>6405</v>
      </c>
      <c r="G929" s="68" t="s">
        <v>6288</v>
      </c>
      <c r="H929" s="65" t="s">
        <v>5405</v>
      </c>
      <c r="I929" s="101">
        <f t="shared" si="84"/>
        <v>254.87017415534402</v>
      </c>
      <c r="J929" s="63">
        <f t="shared" si="85"/>
        <v>369.36562359224001</v>
      </c>
      <c r="K929" s="63">
        <v>148.28042297200003</v>
      </c>
      <c r="L929" s="61">
        <f t="shared" si="86"/>
        <v>0.25</v>
      </c>
      <c r="M929" s="63">
        <f t="shared" si="87"/>
        <v>111.21031722900003</v>
      </c>
      <c r="N929" s="63">
        <f t="shared" si="88"/>
        <v>-43.524126891600048</v>
      </c>
      <c r="O929" s="62">
        <f t="shared" si="89"/>
        <v>-0.14258011621832603</v>
      </c>
      <c r="P929" s="63">
        <v>2.75</v>
      </c>
      <c r="X929" s="99" t="s">
        <v>2673</v>
      </c>
      <c r="Y929" s="99" t="s">
        <v>2672</v>
      </c>
      <c r="Z929" s="99">
        <v>72</v>
      </c>
      <c r="AB929" s="103"/>
    </row>
    <row r="930" spans="1:28" ht="15.75">
      <c r="A930" s="66" t="s">
        <v>385</v>
      </c>
      <c r="B930" s="66" t="s">
        <v>866</v>
      </c>
      <c r="C930" s="66" t="s">
        <v>1973</v>
      </c>
      <c r="D930" s="66" t="s">
        <v>419</v>
      </c>
      <c r="E930" s="67" t="s">
        <v>554</v>
      </c>
      <c r="F930" s="69" t="s">
        <v>6405</v>
      </c>
      <c r="G930" s="68" t="s">
        <v>6289</v>
      </c>
      <c r="H930" s="65" t="s">
        <v>5406</v>
      </c>
      <c r="I930" s="101">
        <f t="shared" si="84"/>
        <v>188.62220285867906</v>
      </c>
      <c r="J930" s="63">
        <f t="shared" si="85"/>
        <v>260.83993809779844</v>
      </c>
      <c r="K930" s="63">
        <v>104.60509838752003</v>
      </c>
      <c r="L930" s="61">
        <f t="shared" si="86"/>
        <v>0.25</v>
      </c>
      <c r="M930" s="63">
        <f t="shared" si="87"/>
        <v>78.45382379064003</v>
      </c>
      <c r="N930" s="63">
        <f t="shared" si="88"/>
        <v>-30.421529516256044</v>
      </c>
      <c r="O930" s="62">
        <f t="shared" si="89"/>
        <v>-0.14112122163159069</v>
      </c>
      <c r="P930" s="63">
        <v>1.58</v>
      </c>
      <c r="X930" s="99" t="s">
        <v>2670</v>
      </c>
      <c r="Y930" s="99" t="s">
        <v>2670</v>
      </c>
      <c r="Z930" s="99">
        <v>70</v>
      </c>
      <c r="AB930" s="103"/>
    </row>
    <row r="931" spans="1:28" ht="15.75">
      <c r="A931" s="66" t="s">
        <v>385</v>
      </c>
      <c r="B931" s="66" t="s">
        <v>866</v>
      </c>
      <c r="C931" s="66" t="s">
        <v>1975</v>
      </c>
      <c r="D931" s="66" t="s">
        <v>423</v>
      </c>
      <c r="E931" s="67" t="s">
        <v>554</v>
      </c>
      <c r="F931" s="69" t="s">
        <v>6405</v>
      </c>
      <c r="G931" s="68" t="s">
        <v>6289</v>
      </c>
      <c r="H931" s="65" t="s">
        <v>5407</v>
      </c>
      <c r="I931" s="101">
        <f t="shared" si="84"/>
        <v>184.98626635830527</v>
      </c>
      <c r="J931" s="63">
        <f t="shared" si="85"/>
        <v>254.78004393050884</v>
      </c>
      <c r="K931" s="63">
        <v>102.10100988864002</v>
      </c>
      <c r="L931" s="61">
        <f t="shared" si="86"/>
        <v>0.25</v>
      </c>
      <c r="M931" s="63">
        <f t="shared" si="87"/>
        <v>76.575757416480016</v>
      </c>
      <c r="N931" s="63">
        <f t="shared" si="88"/>
        <v>-29.670302966592033</v>
      </c>
      <c r="O931" s="62">
        <f t="shared" si="89"/>
        <v>-0.14091004160187823</v>
      </c>
      <c r="P931" s="63">
        <v>1.58</v>
      </c>
      <c r="X931" s="99" t="s">
        <v>2670</v>
      </c>
      <c r="Y931" s="99" t="s">
        <v>2670</v>
      </c>
      <c r="Z931" s="99">
        <v>70</v>
      </c>
      <c r="AB931" s="103"/>
    </row>
    <row r="932" spans="1:28" ht="15.75">
      <c r="A932" s="66" t="s">
        <v>385</v>
      </c>
      <c r="B932" s="66" t="s">
        <v>866</v>
      </c>
      <c r="C932" s="66" t="s">
        <v>1975</v>
      </c>
      <c r="D932" s="66" t="s">
        <v>423</v>
      </c>
      <c r="E932" s="67" t="s">
        <v>554</v>
      </c>
      <c r="F932" s="69" t="s">
        <v>6405</v>
      </c>
      <c r="G932" s="68" t="s">
        <v>6292</v>
      </c>
      <c r="H932" s="65" t="s">
        <v>5408</v>
      </c>
      <c r="I932" s="101">
        <f t="shared" si="84"/>
        <v>184.98626635830527</v>
      </c>
      <c r="J932" s="63">
        <f t="shared" si="85"/>
        <v>254.78004393050884</v>
      </c>
      <c r="K932" s="63">
        <v>102.10100988864002</v>
      </c>
      <c r="L932" s="61">
        <f t="shared" si="86"/>
        <v>0.25</v>
      </c>
      <c r="M932" s="63">
        <f t="shared" si="87"/>
        <v>76.575757416480016</v>
      </c>
      <c r="N932" s="63">
        <f t="shared" si="88"/>
        <v>-29.670302966592033</v>
      </c>
      <c r="O932" s="62">
        <f t="shared" si="89"/>
        <v>-0.14091004160187823</v>
      </c>
      <c r="P932" s="63">
        <v>1.58</v>
      </c>
      <c r="X932" s="99" t="s">
        <v>2672</v>
      </c>
      <c r="Y932" s="99" t="s">
        <v>2695</v>
      </c>
      <c r="Z932" s="99">
        <v>70</v>
      </c>
      <c r="AB932" s="103"/>
    </row>
    <row r="933" spans="1:28" ht="15.75">
      <c r="A933" s="66" t="s">
        <v>385</v>
      </c>
      <c r="B933" s="66" t="s">
        <v>866</v>
      </c>
      <c r="C933" s="66" t="s">
        <v>1975</v>
      </c>
      <c r="D933" s="66" t="s">
        <v>423</v>
      </c>
      <c r="E933" s="67" t="s">
        <v>360</v>
      </c>
      <c r="F933" s="69" t="s">
        <v>6405</v>
      </c>
      <c r="G933" s="68" t="s">
        <v>6289</v>
      </c>
      <c r="H933" s="65" t="s">
        <v>5409</v>
      </c>
      <c r="I933" s="101">
        <f t="shared" si="84"/>
        <v>158.08829816028481</v>
      </c>
      <c r="J933" s="63">
        <f t="shared" si="85"/>
        <v>209.950096933808</v>
      </c>
      <c r="K933" s="63">
        <v>83.576238402400008</v>
      </c>
      <c r="L933" s="61">
        <f t="shared" si="86"/>
        <v>0.25</v>
      </c>
      <c r="M933" s="63">
        <f t="shared" si="87"/>
        <v>62.682178801800006</v>
      </c>
      <c r="N933" s="63">
        <f t="shared" si="88"/>
        <v>-24.112871520720006</v>
      </c>
      <c r="O933" s="62">
        <f t="shared" si="89"/>
        <v>-0.13896909297103038</v>
      </c>
      <c r="P933" s="63">
        <v>1.58</v>
      </c>
      <c r="X933" s="99" t="s">
        <v>2670</v>
      </c>
      <c r="Y933" s="99" t="s">
        <v>2670</v>
      </c>
      <c r="Z933" s="99">
        <v>70</v>
      </c>
      <c r="AB933" s="103"/>
    </row>
    <row r="934" spans="1:28" ht="15.75">
      <c r="A934" s="66" t="s">
        <v>385</v>
      </c>
      <c r="B934" s="66" t="s">
        <v>866</v>
      </c>
      <c r="C934" s="66" t="s">
        <v>1975</v>
      </c>
      <c r="D934" s="66" t="s">
        <v>423</v>
      </c>
      <c r="E934" s="67" t="s">
        <v>360</v>
      </c>
      <c r="F934" s="69" t="s">
        <v>6405</v>
      </c>
      <c r="G934" s="68" t="s">
        <v>6292</v>
      </c>
      <c r="H934" s="65" t="s">
        <v>5410</v>
      </c>
      <c r="I934" s="101">
        <f t="shared" si="84"/>
        <v>158.08829816028481</v>
      </c>
      <c r="J934" s="63">
        <f t="shared" si="85"/>
        <v>209.950096933808</v>
      </c>
      <c r="K934" s="63">
        <v>83.576238402400008</v>
      </c>
      <c r="L934" s="61">
        <f t="shared" si="86"/>
        <v>0.25</v>
      </c>
      <c r="M934" s="63">
        <f t="shared" si="87"/>
        <v>62.682178801800006</v>
      </c>
      <c r="N934" s="63">
        <f t="shared" si="88"/>
        <v>-24.112871520720006</v>
      </c>
      <c r="O934" s="62">
        <f t="shared" si="89"/>
        <v>-0.13896909297103038</v>
      </c>
      <c r="P934" s="63">
        <v>1.58</v>
      </c>
      <c r="X934" s="99" t="s">
        <v>2672</v>
      </c>
      <c r="Y934" s="99" t="s">
        <v>2695</v>
      </c>
      <c r="Z934" s="99">
        <v>70</v>
      </c>
      <c r="AB934" s="103"/>
    </row>
    <row r="935" spans="1:28" ht="15.75">
      <c r="A935" s="66" t="s">
        <v>385</v>
      </c>
      <c r="B935" s="66" t="s">
        <v>866</v>
      </c>
      <c r="C935" s="66" t="s">
        <v>1975</v>
      </c>
      <c r="D935" s="66" t="s">
        <v>423</v>
      </c>
      <c r="E935" s="67" t="s">
        <v>360</v>
      </c>
      <c r="F935" s="69" t="s">
        <v>6405</v>
      </c>
      <c r="G935" s="68" t="s">
        <v>6285</v>
      </c>
      <c r="H935" s="65" t="s">
        <v>5411</v>
      </c>
      <c r="I935" s="101">
        <f t="shared" si="84"/>
        <v>158.08829816028481</v>
      </c>
      <c r="J935" s="63">
        <f t="shared" si="85"/>
        <v>209.950096933808</v>
      </c>
      <c r="K935" s="63">
        <v>83.576238402400008</v>
      </c>
      <c r="L935" s="61">
        <f t="shared" si="86"/>
        <v>0.25</v>
      </c>
      <c r="M935" s="63">
        <f t="shared" si="87"/>
        <v>62.682178801800006</v>
      </c>
      <c r="N935" s="63">
        <f t="shared" si="88"/>
        <v>-24.112871520720006</v>
      </c>
      <c r="O935" s="62">
        <f t="shared" si="89"/>
        <v>-0.13896909297103038</v>
      </c>
      <c r="P935" s="63">
        <v>1.58</v>
      </c>
      <c r="X935" s="99" t="s">
        <v>2673</v>
      </c>
      <c r="Y935" s="99" t="s">
        <v>2673</v>
      </c>
      <c r="Z935" s="99">
        <v>70</v>
      </c>
      <c r="AB935" s="103"/>
    </row>
    <row r="936" spans="1:28" ht="15.75">
      <c r="A936" s="66" t="s">
        <v>385</v>
      </c>
      <c r="B936" s="66" t="s">
        <v>866</v>
      </c>
      <c r="C936" s="66" t="s">
        <v>1975</v>
      </c>
      <c r="D936" s="66" t="s">
        <v>421</v>
      </c>
      <c r="E936" s="67" t="s">
        <v>360</v>
      </c>
      <c r="F936" s="69" t="s">
        <v>6405</v>
      </c>
      <c r="G936" s="68" t="s">
        <v>6288</v>
      </c>
      <c r="H936" s="65" t="s">
        <v>5412</v>
      </c>
      <c r="I936" s="101">
        <f t="shared" si="84"/>
        <v>176.09547272600449</v>
      </c>
      <c r="J936" s="63">
        <f t="shared" si="85"/>
        <v>239.9620545433408</v>
      </c>
      <c r="K936" s="63">
        <v>95.97787377824001</v>
      </c>
      <c r="L936" s="61">
        <f t="shared" si="86"/>
        <v>0.25</v>
      </c>
      <c r="M936" s="63">
        <f t="shared" si="87"/>
        <v>71.983405333680011</v>
      </c>
      <c r="N936" s="63">
        <f t="shared" si="88"/>
        <v>-27.833362133472008</v>
      </c>
      <c r="O936" s="62">
        <f t="shared" si="89"/>
        <v>-0.14034872407469867</v>
      </c>
      <c r="P936" s="63">
        <v>1.58</v>
      </c>
      <c r="X936" s="99" t="s">
        <v>2672</v>
      </c>
      <c r="Y936" s="99" t="s">
        <v>2672</v>
      </c>
      <c r="Z936" s="99">
        <v>70</v>
      </c>
      <c r="AB936" s="103"/>
    </row>
    <row r="937" spans="1:28" ht="15.75">
      <c r="A937" s="66" t="s">
        <v>385</v>
      </c>
      <c r="B937" s="66" t="s">
        <v>866</v>
      </c>
      <c r="C937" s="66" t="s">
        <v>1975</v>
      </c>
      <c r="D937" s="66" t="s">
        <v>421</v>
      </c>
      <c r="E937" s="67" t="s">
        <v>360</v>
      </c>
      <c r="F937" s="69" t="s">
        <v>6405</v>
      </c>
      <c r="G937" s="68" t="s">
        <v>6289</v>
      </c>
      <c r="H937" s="65" t="s">
        <v>5413</v>
      </c>
      <c r="I937" s="101">
        <f t="shared" si="84"/>
        <v>176.09547272600449</v>
      </c>
      <c r="J937" s="63">
        <f t="shared" si="85"/>
        <v>239.9620545433408</v>
      </c>
      <c r="K937" s="63">
        <v>95.97787377824001</v>
      </c>
      <c r="L937" s="61">
        <f t="shared" si="86"/>
        <v>0.25</v>
      </c>
      <c r="M937" s="63">
        <f t="shared" si="87"/>
        <v>71.983405333680011</v>
      </c>
      <c r="N937" s="63">
        <f t="shared" si="88"/>
        <v>-27.833362133472008</v>
      </c>
      <c r="O937" s="62">
        <f t="shared" si="89"/>
        <v>-0.14034872407469867</v>
      </c>
      <c r="P937" s="63">
        <v>1.58</v>
      </c>
      <c r="X937" s="99" t="s">
        <v>2672</v>
      </c>
      <c r="Y937" s="99" t="s">
        <v>2670</v>
      </c>
      <c r="Z937" s="99">
        <v>71</v>
      </c>
      <c r="AB937" s="103"/>
    </row>
    <row r="938" spans="1:28" ht="15.75">
      <c r="A938" s="66" t="s">
        <v>385</v>
      </c>
      <c r="B938" s="66" t="s">
        <v>866</v>
      </c>
      <c r="C938" s="66" t="s">
        <v>1963</v>
      </c>
      <c r="D938" s="66" t="s">
        <v>434</v>
      </c>
      <c r="E938" s="67" t="s">
        <v>375</v>
      </c>
      <c r="F938" s="69" t="s">
        <v>6405</v>
      </c>
      <c r="G938" s="68" t="s">
        <v>6296</v>
      </c>
      <c r="H938" s="65" t="s">
        <v>5414</v>
      </c>
      <c r="I938" s="101">
        <f t="shared" si="84"/>
        <v>222.28779009024188</v>
      </c>
      <c r="J938" s="63">
        <f t="shared" si="85"/>
        <v>316.9492501504032</v>
      </c>
      <c r="K938" s="63">
        <v>127.79076452496001</v>
      </c>
      <c r="L938" s="61">
        <f t="shared" si="86"/>
        <v>0.25</v>
      </c>
      <c r="M938" s="63">
        <f t="shared" si="87"/>
        <v>95.843073393720005</v>
      </c>
      <c r="N938" s="63">
        <f t="shared" si="88"/>
        <v>-37.377229357488034</v>
      </c>
      <c r="O938" s="62">
        <f t="shared" si="89"/>
        <v>-0.14269302577967616</v>
      </c>
      <c r="P938" s="63">
        <v>1.58</v>
      </c>
      <c r="X938" s="99">
        <v>0</v>
      </c>
      <c r="Y938" s="99">
        <v>0</v>
      </c>
      <c r="Z938" s="99">
        <v>0</v>
      </c>
      <c r="AB938" s="103"/>
    </row>
    <row r="939" spans="1:28" ht="15.75">
      <c r="A939" s="66" t="s">
        <v>385</v>
      </c>
      <c r="B939" s="66" t="s">
        <v>379</v>
      </c>
      <c r="C939" s="66" t="s">
        <v>1973</v>
      </c>
      <c r="D939" s="66" t="s">
        <v>423</v>
      </c>
      <c r="E939" s="67" t="s">
        <v>360</v>
      </c>
      <c r="F939" s="69" t="s">
        <v>6405</v>
      </c>
      <c r="G939" s="68" t="s">
        <v>6289</v>
      </c>
      <c r="H939" s="65" t="s">
        <v>5415</v>
      </c>
      <c r="I939" s="101">
        <f t="shared" si="84"/>
        <v>179.22715525917312</v>
      </c>
      <c r="J939" s="63">
        <f t="shared" si="85"/>
        <v>245.18152543195521</v>
      </c>
      <c r="K939" s="63">
        <v>98.134679930560011</v>
      </c>
      <c r="L939" s="61">
        <f t="shared" si="86"/>
        <v>0.25</v>
      </c>
      <c r="M939" s="63">
        <f t="shared" si="87"/>
        <v>73.601009947920005</v>
      </c>
      <c r="N939" s="63">
        <f t="shared" si="88"/>
        <v>-28.480403979168017</v>
      </c>
      <c r="O939" s="62">
        <f t="shared" si="89"/>
        <v>-0.14055418226997402</v>
      </c>
      <c r="P939" s="63">
        <v>1.58</v>
      </c>
      <c r="X939" s="99" t="s">
        <v>2672</v>
      </c>
      <c r="Y939" s="99" t="s">
        <v>2670</v>
      </c>
      <c r="Z939" s="99">
        <v>70</v>
      </c>
      <c r="AB939" s="103"/>
    </row>
    <row r="940" spans="1:28" ht="15.75">
      <c r="A940" s="66" t="s">
        <v>385</v>
      </c>
      <c r="B940" s="66" t="s">
        <v>377</v>
      </c>
      <c r="C940" s="66" t="s">
        <v>1973</v>
      </c>
      <c r="D940" s="66" t="s">
        <v>436</v>
      </c>
      <c r="E940" s="67" t="s">
        <v>356</v>
      </c>
      <c r="F940" s="69" t="s">
        <v>6405</v>
      </c>
      <c r="G940" s="68" t="s">
        <v>6297</v>
      </c>
      <c r="H940" s="65" t="s">
        <v>5416</v>
      </c>
      <c r="I940" s="101">
        <f t="shared" si="84"/>
        <v>200.84865045818498</v>
      </c>
      <c r="J940" s="63">
        <f t="shared" si="85"/>
        <v>279.32975076364164</v>
      </c>
      <c r="K940" s="63">
        <v>111.07551684448002</v>
      </c>
      <c r="L940" s="61">
        <f t="shared" si="86"/>
        <v>0.25</v>
      </c>
      <c r="M940" s="63">
        <f t="shared" si="87"/>
        <v>83.306637633360012</v>
      </c>
      <c r="N940" s="63">
        <f t="shared" si="88"/>
        <v>-32.362655053344014</v>
      </c>
      <c r="O940" s="62">
        <f t="shared" si="89"/>
        <v>-0.14018847798164177</v>
      </c>
      <c r="P940" s="63">
        <v>2.75</v>
      </c>
      <c r="X940" s="99">
        <v>0</v>
      </c>
      <c r="Y940" s="99">
        <v>0</v>
      </c>
      <c r="Z940" s="99">
        <v>0</v>
      </c>
      <c r="AB940" s="103"/>
    </row>
    <row r="941" spans="1:28" ht="15.75">
      <c r="A941" s="66" t="s">
        <v>386</v>
      </c>
      <c r="B941" s="66" t="s">
        <v>2003</v>
      </c>
      <c r="C941" s="66" t="s">
        <v>1973</v>
      </c>
      <c r="D941" s="66" t="s">
        <v>4834</v>
      </c>
      <c r="E941" s="67" t="s">
        <v>465</v>
      </c>
      <c r="F941" s="69" t="s">
        <v>6405</v>
      </c>
      <c r="G941" s="68" t="s">
        <v>6298</v>
      </c>
      <c r="H941" s="65" t="s">
        <v>5417</v>
      </c>
      <c r="I941" s="101">
        <f t="shared" si="84"/>
        <v>213.67566312402818</v>
      </c>
      <c r="J941" s="63">
        <f t="shared" si="85"/>
        <v>302.59570520671366</v>
      </c>
      <c r="K941" s="63">
        <v>121.85954760608003</v>
      </c>
      <c r="L941" s="61">
        <f t="shared" si="86"/>
        <v>0.25</v>
      </c>
      <c r="M941" s="63">
        <f t="shared" si="87"/>
        <v>91.394660704560025</v>
      </c>
      <c r="N941" s="63">
        <f t="shared" si="88"/>
        <v>-35.59786428182403</v>
      </c>
      <c r="O941" s="62">
        <f t="shared" si="89"/>
        <v>-0.14234642144567825</v>
      </c>
      <c r="P941" s="63">
        <v>1.58</v>
      </c>
      <c r="X941" s="99" t="s">
        <v>2671</v>
      </c>
      <c r="Y941" s="99" t="s">
        <v>2670</v>
      </c>
      <c r="Z941" s="99">
        <v>74</v>
      </c>
      <c r="AB941" s="103"/>
    </row>
    <row r="942" spans="1:28" ht="15.75">
      <c r="A942" s="66" t="s">
        <v>386</v>
      </c>
      <c r="B942" s="66" t="s">
        <v>2003</v>
      </c>
      <c r="C942" s="66" t="s">
        <v>2032</v>
      </c>
      <c r="D942" s="66" t="s">
        <v>446</v>
      </c>
      <c r="E942" s="67" t="s">
        <v>465</v>
      </c>
      <c r="F942" s="69" t="s">
        <v>6405</v>
      </c>
      <c r="G942" s="68" t="s">
        <v>6299</v>
      </c>
      <c r="H942" s="65" t="s">
        <v>5418</v>
      </c>
      <c r="I942" s="101">
        <f t="shared" si="84"/>
        <v>320.15286925176196</v>
      </c>
      <c r="J942" s="63">
        <f t="shared" si="85"/>
        <v>480.05771541960331</v>
      </c>
      <c r="K942" s="63">
        <v>195.19095678496004</v>
      </c>
      <c r="L942" s="61">
        <f t="shared" si="86"/>
        <v>0.25</v>
      </c>
      <c r="M942" s="63">
        <f t="shared" si="87"/>
        <v>146.39321758872003</v>
      </c>
      <c r="N942" s="63">
        <f t="shared" si="88"/>
        <v>-57.59728703548808</v>
      </c>
      <c r="O942" s="62">
        <f t="shared" si="89"/>
        <v>-0.14517570507542904</v>
      </c>
      <c r="P942" s="63">
        <v>1.58</v>
      </c>
      <c r="X942" s="99" t="s">
        <v>2671</v>
      </c>
      <c r="Y942" s="99" t="s">
        <v>2670</v>
      </c>
      <c r="Z942" s="99">
        <v>73</v>
      </c>
      <c r="AB942" s="103"/>
    </row>
    <row r="943" spans="1:28" ht="15.75">
      <c r="A943" s="66" t="s">
        <v>386</v>
      </c>
      <c r="B943" s="66" t="s">
        <v>2003</v>
      </c>
      <c r="C943" s="66" t="s">
        <v>1963</v>
      </c>
      <c r="D943" s="66" t="s">
        <v>377</v>
      </c>
      <c r="E943" s="67" t="s">
        <v>362</v>
      </c>
      <c r="F943" s="69" t="s">
        <v>6405</v>
      </c>
      <c r="G943" s="68" t="s">
        <v>6300</v>
      </c>
      <c r="H943" s="65" t="s">
        <v>5419</v>
      </c>
      <c r="I943" s="101">
        <f t="shared" si="84"/>
        <v>248.90709162217536</v>
      </c>
      <c r="J943" s="63">
        <f t="shared" si="85"/>
        <v>361.31475270362569</v>
      </c>
      <c r="K943" s="63">
        <v>146.12361681968002</v>
      </c>
      <c r="L943" s="61">
        <f t="shared" si="86"/>
        <v>0.25</v>
      </c>
      <c r="M943" s="63">
        <f t="shared" si="87"/>
        <v>109.59271261476002</v>
      </c>
      <c r="N943" s="63">
        <f t="shared" si="88"/>
        <v>-42.877085045904039</v>
      </c>
      <c r="O943" s="62">
        <f t="shared" si="89"/>
        <v>-0.14359024235055343</v>
      </c>
      <c r="P943" s="63">
        <v>1.58</v>
      </c>
      <c r="X943" s="99" t="s">
        <v>2671</v>
      </c>
      <c r="Y943" s="99" t="s">
        <v>2670</v>
      </c>
      <c r="Z943" s="99">
        <v>72</v>
      </c>
      <c r="AB943" s="103"/>
    </row>
    <row r="944" spans="1:28" ht="15.75">
      <c r="A944" s="66" t="s">
        <v>386</v>
      </c>
      <c r="B944" s="66" t="s">
        <v>387</v>
      </c>
      <c r="C944" s="66" t="s">
        <v>1975</v>
      </c>
      <c r="D944" s="66" t="s">
        <v>6241</v>
      </c>
      <c r="E944" s="67" t="s">
        <v>465</v>
      </c>
      <c r="F944" s="69" t="s">
        <v>6405</v>
      </c>
      <c r="G944" s="68" t="s">
        <v>6300</v>
      </c>
      <c r="H944" s="65" t="s">
        <v>5420</v>
      </c>
      <c r="I944" s="101">
        <f t="shared" si="84"/>
        <v>226.20239325670272</v>
      </c>
      <c r="J944" s="63">
        <f t="shared" si="85"/>
        <v>323.47358876117124</v>
      </c>
      <c r="K944" s="63">
        <v>130.48677221536002</v>
      </c>
      <c r="L944" s="61">
        <f t="shared" si="86"/>
        <v>0.25</v>
      </c>
      <c r="M944" s="63">
        <f t="shared" si="87"/>
        <v>97.865079161520015</v>
      </c>
      <c r="N944" s="63">
        <f t="shared" si="88"/>
        <v>-38.186031664608038</v>
      </c>
      <c r="O944" s="62">
        <f t="shared" si="89"/>
        <v>-0.14284040465600459</v>
      </c>
      <c r="P944" s="63">
        <v>1.58</v>
      </c>
      <c r="X944" s="99" t="s">
        <v>2671</v>
      </c>
      <c r="Y944" s="99" t="s">
        <v>2670</v>
      </c>
      <c r="Z944" s="99">
        <v>71</v>
      </c>
      <c r="AB944" s="103"/>
    </row>
    <row r="945" spans="1:28" ht="15.75">
      <c r="A945" s="66" t="s">
        <v>386</v>
      </c>
      <c r="B945" s="66" t="s">
        <v>387</v>
      </c>
      <c r="C945" s="66" t="s">
        <v>1963</v>
      </c>
      <c r="D945" s="66" t="s">
        <v>444</v>
      </c>
      <c r="E945" s="67" t="s">
        <v>554</v>
      </c>
      <c r="F945" s="69" t="s">
        <v>6405</v>
      </c>
      <c r="G945" s="68" t="s">
        <v>6289</v>
      </c>
      <c r="H945" s="65" t="s">
        <v>5421</v>
      </c>
      <c r="I945" s="101">
        <f t="shared" si="84"/>
        <v>235.59744085620866</v>
      </c>
      <c r="J945" s="63">
        <f t="shared" si="85"/>
        <v>339.13200142701447</v>
      </c>
      <c r="K945" s="63">
        <v>136.95719067232002</v>
      </c>
      <c r="L945" s="61">
        <f t="shared" si="86"/>
        <v>0.25</v>
      </c>
      <c r="M945" s="63">
        <f t="shared" si="87"/>
        <v>102.71789300424001</v>
      </c>
      <c r="N945" s="63">
        <f t="shared" si="88"/>
        <v>-40.127157201696008</v>
      </c>
      <c r="O945" s="62">
        <f t="shared" si="89"/>
        <v>-0.1431709777011462</v>
      </c>
      <c r="P945" s="63">
        <v>1.58</v>
      </c>
      <c r="X945" s="99" t="s">
        <v>2670</v>
      </c>
      <c r="Y945" s="99" t="s">
        <v>2670</v>
      </c>
      <c r="Z945" s="99">
        <v>72</v>
      </c>
      <c r="AB945" s="103"/>
    </row>
    <row r="946" spans="1:28" ht="15.75">
      <c r="A946" s="66" t="s">
        <v>386</v>
      </c>
      <c r="B946" s="66" t="s">
        <v>387</v>
      </c>
      <c r="C946" s="66" t="s">
        <v>1963</v>
      </c>
      <c r="D946" s="66" t="s">
        <v>444</v>
      </c>
      <c r="E946" s="67" t="s">
        <v>554</v>
      </c>
      <c r="F946" s="69" t="s">
        <v>6405</v>
      </c>
      <c r="G946" s="68" t="s">
        <v>6287</v>
      </c>
      <c r="H946" s="65" t="s">
        <v>5422</v>
      </c>
      <c r="I946" s="101">
        <f t="shared" si="84"/>
        <v>235.59744085620866</v>
      </c>
      <c r="J946" s="63">
        <f t="shared" si="85"/>
        <v>339.13200142701447</v>
      </c>
      <c r="K946" s="63">
        <v>136.95719067232002</v>
      </c>
      <c r="L946" s="61">
        <f t="shared" si="86"/>
        <v>0.25</v>
      </c>
      <c r="M946" s="63">
        <f t="shared" si="87"/>
        <v>102.71789300424001</v>
      </c>
      <c r="N946" s="63">
        <f t="shared" si="88"/>
        <v>-40.127157201696008</v>
      </c>
      <c r="O946" s="62">
        <f t="shared" si="89"/>
        <v>-0.1431709777011462</v>
      </c>
      <c r="P946" s="63">
        <v>1.58</v>
      </c>
      <c r="X946" s="99" t="s">
        <v>2673</v>
      </c>
      <c r="Y946" s="99" t="s">
        <v>2670</v>
      </c>
      <c r="Z946" s="99">
        <v>72</v>
      </c>
      <c r="AB946" s="103"/>
    </row>
    <row r="947" spans="1:28" ht="15.75">
      <c r="A947" s="66" t="s">
        <v>386</v>
      </c>
      <c r="B947" s="66" t="s">
        <v>387</v>
      </c>
      <c r="C947" s="66" t="s">
        <v>2032</v>
      </c>
      <c r="D947" s="66" t="s">
        <v>446</v>
      </c>
      <c r="E947" s="67" t="s">
        <v>362</v>
      </c>
      <c r="F947" s="69" t="s">
        <v>6405</v>
      </c>
      <c r="G947" s="68" t="s">
        <v>6299</v>
      </c>
      <c r="H947" s="65" t="s">
        <v>5423</v>
      </c>
      <c r="I947" s="101">
        <f t="shared" si="84"/>
        <v>347.55509141698752</v>
      </c>
      <c r="J947" s="63">
        <f t="shared" si="85"/>
        <v>525.72808569497931</v>
      </c>
      <c r="K947" s="63">
        <v>214.06301061776003</v>
      </c>
      <c r="L947" s="61">
        <f t="shared" si="86"/>
        <v>0.25</v>
      </c>
      <c r="M947" s="63">
        <f t="shared" si="87"/>
        <v>160.54725796332002</v>
      </c>
      <c r="N947" s="63">
        <f t="shared" si="88"/>
        <v>-63.258903185328052</v>
      </c>
      <c r="O947" s="62">
        <f t="shared" si="89"/>
        <v>-0.14559479498429606</v>
      </c>
      <c r="P947" s="63">
        <v>1.58</v>
      </c>
      <c r="X947" s="99" t="s">
        <v>2673</v>
      </c>
      <c r="Y947" s="99" t="s">
        <v>2670</v>
      </c>
      <c r="Z947" s="99">
        <v>72</v>
      </c>
      <c r="AB947" s="103"/>
    </row>
    <row r="948" spans="1:28" ht="15.75">
      <c r="A948" s="66" t="s">
        <v>386</v>
      </c>
      <c r="B948" s="66" t="s">
        <v>383</v>
      </c>
      <c r="C948" s="66" t="s">
        <v>1975</v>
      </c>
      <c r="D948" s="66" t="s">
        <v>428</v>
      </c>
      <c r="E948" s="67" t="s">
        <v>465</v>
      </c>
      <c r="F948" s="69" t="s">
        <v>6405</v>
      </c>
      <c r="G948" s="68" t="s">
        <v>6289</v>
      </c>
      <c r="H948" s="65" t="s">
        <v>5424</v>
      </c>
      <c r="I948" s="101">
        <f t="shared" si="84"/>
        <v>162.78582196003777</v>
      </c>
      <c r="J948" s="63">
        <f t="shared" si="85"/>
        <v>217.77930326672961</v>
      </c>
      <c r="K948" s="63">
        <v>86.811447630880011</v>
      </c>
      <c r="L948" s="61">
        <f t="shared" si="86"/>
        <v>0.25</v>
      </c>
      <c r="M948" s="63">
        <f t="shared" si="87"/>
        <v>65.108585723160004</v>
      </c>
      <c r="N948" s="63">
        <f t="shared" si="88"/>
        <v>-25.083434289264005</v>
      </c>
      <c r="O948" s="62">
        <f t="shared" si="89"/>
        <v>-0.13936565612406474</v>
      </c>
      <c r="P948" s="63">
        <v>1.58</v>
      </c>
      <c r="X948" s="99" t="s">
        <v>2670</v>
      </c>
      <c r="Y948" s="99" t="s">
        <v>2670</v>
      </c>
      <c r="Z948" s="99">
        <v>71</v>
      </c>
      <c r="AB948" s="103"/>
    </row>
    <row r="949" spans="1:28" ht="15.75">
      <c r="A949" s="66" t="s">
        <v>386</v>
      </c>
      <c r="B949" s="66" t="s">
        <v>383</v>
      </c>
      <c r="C949" s="66" t="s">
        <v>1975</v>
      </c>
      <c r="D949" s="66" t="s">
        <v>428</v>
      </c>
      <c r="E949" s="67" t="s">
        <v>465</v>
      </c>
      <c r="F949" s="69" t="s">
        <v>6405</v>
      </c>
      <c r="G949" s="68" t="s">
        <v>6292</v>
      </c>
      <c r="H949" s="65" t="s">
        <v>5425</v>
      </c>
      <c r="I949" s="101">
        <f t="shared" si="84"/>
        <v>162.78582196003777</v>
      </c>
      <c r="J949" s="63">
        <f t="shared" si="85"/>
        <v>217.77930326672961</v>
      </c>
      <c r="K949" s="63">
        <v>86.811447630880011</v>
      </c>
      <c r="L949" s="61">
        <f t="shared" si="86"/>
        <v>0.25</v>
      </c>
      <c r="M949" s="63">
        <f t="shared" si="87"/>
        <v>65.108585723160004</v>
      </c>
      <c r="N949" s="63">
        <f t="shared" si="88"/>
        <v>-25.083434289264005</v>
      </c>
      <c r="O949" s="62">
        <f t="shared" si="89"/>
        <v>-0.13936565612406474</v>
      </c>
      <c r="P949" s="63">
        <v>1.58</v>
      </c>
      <c r="X949" s="99" t="s">
        <v>2673</v>
      </c>
      <c r="Y949" s="99" t="s">
        <v>2695</v>
      </c>
      <c r="Z949" s="99">
        <v>71</v>
      </c>
      <c r="AB949" s="103"/>
    </row>
    <row r="950" spans="1:28" ht="15.75">
      <c r="A950" s="66" t="s">
        <v>386</v>
      </c>
      <c r="B950" s="66" t="s">
        <v>383</v>
      </c>
      <c r="C950" s="66" t="s">
        <v>1963</v>
      </c>
      <c r="D950" s="66" t="s">
        <v>444</v>
      </c>
      <c r="E950" s="67" t="s">
        <v>554</v>
      </c>
      <c r="F950" s="69" t="s">
        <v>6405</v>
      </c>
      <c r="G950" s="68" t="s">
        <v>6298</v>
      </c>
      <c r="H950" s="65" t="s">
        <v>5426</v>
      </c>
      <c r="I950" s="101">
        <f t="shared" si="84"/>
        <v>252.03877415534402</v>
      </c>
      <c r="J950" s="63">
        <f t="shared" si="85"/>
        <v>366.53422359224004</v>
      </c>
      <c r="K950" s="63">
        <v>148.28042297200003</v>
      </c>
      <c r="L950" s="61">
        <f t="shared" si="86"/>
        <v>0.25</v>
      </c>
      <c r="M950" s="63">
        <f t="shared" si="87"/>
        <v>111.21031722900003</v>
      </c>
      <c r="N950" s="63">
        <f t="shared" si="88"/>
        <v>-43.524126891600048</v>
      </c>
      <c r="O950" s="62">
        <f t="shared" si="89"/>
        <v>-0.1436815177112182</v>
      </c>
      <c r="P950" s="63">
        <v>1.58</v>
      </c>
      <c r="X950" s="99" t="s">
        <v>2673</v>
      </c>
      <c r="Y950" s="99" t="s">
        <v>2670</v>
      </c>
      <c r="Z950" s="99">
        <v>74</v>
      </c>
      <c r="AB950" s="103"/>
    </row>
    <row r="951" spans="1:28" ht="15.75">
      <c r="A951" s="66" t="s">
        <v>386</v>
      </c>
      <c r="B951" s="66" t="s">
        <v>383</v>
      </c>
      <c r="C951" s="66" t="s">
        <v>1963</v>
      </c>
      <c r="D951" s="66" t="s">
        <v>444</v>
      </c>
      <c r="E951" s="67" t="s">
        <v>465</v>
      </c>
      <c r="F951" s="69" t="s">
        <v>6405</v>
      </c>
      <c r="G951" s="68" t="s">
        <v>6287</v>
      </c>
      <c r="H951" s="65" t="s">
        <v>5427</v>
      </c>
      <c r="I951" s="101">
        <f t="shared" si="84"/>
        <v>297.44817088628929</v>
      </c>
      <c r="J951" s="63">
        <f t="shared" si="85"/>
        <v>442.21655147714887</v>
      </c>
      <c r="K951" s="63">
        <v>179.55411218064003</v>
      </c>
      <c r="L951" s="61">
        <f t="shared" si="86"/>
        <v>0.25</v>
      </c>
      <c r="M951" s="63">
        <f t="shared" si="87"/>
        <v>134.66558413548003</v>
      </c>
      <c r="N951" s="63">
        <f t="shared" si="88"/>
        <v>-52.906233654192079</v>
      </c>
      <c r="O951" s="62">
        <f t="shared" si="89"/>
        <v>-0.14476288259165354</v>
      </c>
      <c r="P951" s="63">
        <v>1.58</v>
      </c>
      <c r="X951" s="99" t="s">
        <v>2673</v>
      </c>
      <c r="Y951" s="99" t="s">
        <v>2670</v>
      </c>
      <c r="Z951" s="99">
        <v>71</v>
      </c>
      <c r="AB951" s="103"/>
    </row>
    <row r="952" spans="1:28" ht="15.75">
      <c r="A952" s="66" t="s">
        <v>386</v>
      </c>
      <c r="B952" s="66" t="s">
        <v>383</v>
      </c>
      <c r="C952" s="66" t="s">
        <v>1963</v>
      </c>
      <c r="D952" s="66" t="s">
        <v>423</v>
      </c>
      <c r="E952" s="67" t="s">
        <v>554</v>
      </c>
      <c r="F952" s="69" t="s">
        <v>6405</v>
      </c>
      <c r="G952" s="68" t="s">
        <v>6298</v>
      </c>
      <c r="H952" s="65" t="s">
        <v>5428</v>
      </c>
      <c r="I952" s="101">
        <f t="shared" si="84"/>
        <v>270.82886935435585</v>
      </c>
      <c r="J952" s="63">
        <f t="shared" si="85"/>
        <v>397.85104892392644</v>
      </c>
      <c r="K952" s="63">
        <v>161.22125988592001</v>
      </c>
      <c r="L952" s="61">
        <f t="shared" si="86"/>
        <v>0.25</v>
      </c>
      <c r="M952" s="63">
        <f t="shared" si="87"/>
        <v>120.91594491444</v>
      </c>
      <c r="N952" s="63">
        <f t="shared" si="88"/>
        <v>-47.406377965776016</v>
      </c>
      <c r="O952" s="62">
        <f t="shared" si="89"/>
        <v>-0.14417887672719742</v>
      </c>
      <c r="P952" s="63">
        <v>1.58</v>
      </c>
      <c r="X952" s="99" t="s">
        <v>2673</v>
      </c>
      <c r="Y952" s="99" t="s">
        <v>2670</v>
      </c>
      <c r="Z952" s="99">
        <v>74</v>
      </c>
      <c r="AB952" s="103"/>
    </row>
    <row r="953" spans="1:28" ht="15.75">
      <c r="A953" s="66" t="s">
        <v>386</v>
      </c>
      <c r="B953" s="66" t="s">
        <v>383</v>
      </c>
      <c r="C953" s="66" t="s">
        <v>1963</v>
      </c>
      <c r="D953" s="66" t="s">
        <v>423</v>
      </c>
      <c r="E953" s="67" t="s">
        <v>465</v>
      </c>
      <c r="F953" s="69" t="s">
        <v>6405</v>
      </c>
      <c r="G953" s="68" t="s">
        <v>6287</v>
      </c>
      <c r="H953" s="65" t="s">
        <v>5429</v>
      </c>
      <c r="I953" s="101">
        <f t="shared" si="84"/>
        <v>302.14569468604219</v>
      </c>
      <c r="J953" s="63">
        <f t="shared" si="85"/>
        <v>450.04575781007037</v>
      </c>
      <c r="K953" s="63">
        <v>182.78932140911999</v>
      </c>
      <c r="L953" s="61">
        <f t="shared" si="86"/>
        <v>0.25</v>
      </c>
      <c r="M953" s="63">
        <f t="shared" si="87"/>
        <v>137.09199105683999</v>
      </c>
      <c r="N953" s="63">
        <f t="shared" si="88"/>
        <v>-53.876796422736049</v>
      </c>
      <c r="O953" s="62">
        <f t="shared" si="89"/>
        <v>-0.14485398993366955</v>
      </c>
      <c r="P953" s="63">
        <v>1.58</v>
      </c>
      <c r="X953" s="99" t="s">
        <v>2671</v>
      </c>
      <c r="Y953" s="99" t="s">
        <v>2670</v>
      </c>
      <c r="Z953" s="99">
        <v>72</v>
      </c>
      <c r="AB953" s="103"/>
    </row>
    <row r="954" spans="1:28" ht="15.75">
      <c r="A954" s="66" t="s">
        <v>386</v>
      </c>
      <c r="B954" s="66" t="s">
        <v>863</v>
      </c>
      <c r="C954" s="66" t="s">
        <v>1975</v>
      </c>
      <c r="D954" s="66" t="s">
        <v>447</v>
      </c>
      <c r="E954" s="67" t="s">
        <v>554</v>
      </c>
      <c r="F954" s="69" t="s">
        <v>6405</v>
      </c>
      <c r="G954" s="68" t="s">
        <v>6292</v>
      </c>
      <c r="H954" s="65" t="s">
        <v>5430</v>
      </c>
      <c r="I954" s="101">
        <f t="shared" si="84"/>
        <v>217.51064724303552</v>
      </c>
      <c r="J954" s="63">
        <f t="shared" si="85"/>
        <v>308.98734540505922</v>
      </c>
      <c r="K954" s="63">
        <v>124.50072124176002</v>
      </c>
      <c r="L954" s="61">
        <f t="shared" si="86"/>
        <v>0.25</v>
      </c>
      <c r="M954" s="63">
        <f t="shared" si="87"/>
        <v>93.375540931320018</v>
      </c>
      <c r="N954" s="63">
        <f t="shared" si="88"/>
        <v>-36.390216372528045</v>
      </c>
      <c r="O954" s="62">
        <f t="shared" si="89"/>
        <v>-0.14250474158751089</v>
      </c>
      <c r="P954" s="63">
        <v>1.58</v>
      </c>
      <c r="X954" s="99" t="s">
        <v>2672</v>
      </c>
      <c r="Y954" s="99" t="s">
        <v>2695</v>
      </c>
      <c r="Z954" s="99">
        <v>71</v>
      </c>
      <c r="AB954" s="103"/>
    </row>
    <row r="955" spans="1:28" ht="15.75">
      <c r="A955" s="66" t="s">
        <v>386</v>
      </c>
      <c r="B955" s="66" t="s">
        <v>863</v>
      </c>
      <c r="C955" s="66" t="s">
        <v>1975</v>
      </c>
      <c r="D955" s="66" t="s">
        <v>447</v>
      </c>
      <c r="E955" s="67" t="s">
        <v>465</v>
      </c>
      <c r="F955" s="69" t="s">
        <v>6405</v>
      </c>
      <c r="G955" s="68" t="s">
        <v>6289</v>
      </c>
      <c r="H955" s="65" t="s">
        <v>5431</v>
      </c>
      <c r="I955" s="101">
        <f t="shared" si="84"/>
        <v>234.03159958962431</v>
      </c>
      <c r="J955" s="63">
        <f t="shared" si="85"/>
        <v>336.52226598270721</v>
      </c>
      <c r="K955" s="63">
        <v>135.87878759616001</v>
      </c>
      <c r="L955" s="61">
        <f t="shared" si="86"/>
        <v>0.25</v>
      </c>
      <c r="M955" s="63">
        <f t="shared" si="87"/>
        <v>101.90909069712001</v>
      </c>
      <c r="N955" s="63">
        <f t="shared" si="88"/>
        <v>-39.803636278848018</v>
      </c>
      <c r="O955" s="62">
        <f t="shared" si="89"/>
        <v>-0.1431180185262422</v>
      </c>
      <c r="P955" s="63">
        <v>1.58</v>
      </c>
      <c r="X955" s="99" t="s">
        <v>2670</v>
      </c>
      <c r="Y955" s="99" t="s">
        <v>2670</v>
      </c>
      <c r="Z955" s="99">
        <v>71</v>
      </c>
      <c r="AB955" s="103"/>
    </row>
    <row r="956" spans="1:28" ht="15.75">
      <c r="A956" s="66" t="s">
        <v>386</v>
      </c>
      <c r="B956" s="66" t="s">
        <v>863</v>
      </c>
      <c r="C956" s="66" t="s">
        <v>1963</v>
      </c>
      <c r="D956" s="66" t="s">
        <v>546</v>
      </c>
      <c r="E956" s="67" t="s">
        <v>554</v>
      </c>
      <c r="F956" s="69" t="s">
        <v>6405</v>
      </c>
      <c r="G956" s="68" t="s">
        <v>6289</v>
      </c>
      <c r="H956" s="65" t="s">
        <v>5432</v>
      </c>
      <c r="I956" s="101">
        <f t="shared" si="84"/>
        <v>236.38036148950079</v>
      </c>
      <c r="J956" s="63">
        <f t="shared" si="85"/>
        <v>340.43686914916805</v>
      </c>
      <c r="K956" s="63">
        <v>137.49639221040002</v>
      </c>
      <c r="L956" s="61">
        <f t="shared" si="86"/>
        <v>0.25</v>
      </c>
      <c r="M956" s="63">
        <f t="shared" si="87"/>
        <v>103.12229415780001</v>
      </c>
      <c r="N956" s="63">
        <f t="shared" si="88"/>
        <v>-40.288917663120031</v>
      </c>
      <c r="O956" s="62">
        <f t="shared" si="89"/>
        <v>-0.14319715280607517</v>
      </c>
      <c r="P956" s="63">
        <v>1.58</v>
      </c>
      <c r="X956" s="99" t="s">
        <v>2672</v>
      </c>
      <c r="Y956" s="99" t="s">
        <v>2672</v>
      </c>
      <c r="Z956" s="99">
        <v>71</v>
      </c>
      <c r="AB956" s="103"/>
    </row>
    <row r="957" spans="1:28" ht="15.75">
      <c r="A957" s="66" t="s">
        <v>386</v>
      </c>
      <c r="B957" s="66" t="s">
        <v>863</v>
      </c>
      <c r="C957" s="66" t="s">
        <v>1963</v>
      </c>
      <c r="D957" s="66" t="s">
        <v>546</v>
      </c>
      <c r="E957" s="67" t="s">
        <v>554</v>
      </c>
      <c r="F957" s="69" t="s">
        <v>6405</v>
      </c>
      <c r="G957" s="68" t="s">
        <v>6289</v>
      </c>
      <c r="H957" s="65" t="s">
        <v>5433</v>
      </c>
      <c r="I957" s="101">
        <f t="shared" si="84"/>
        <v>236.38036148950079</v>
      </c>
      <c r="J957" s="63">
        <f t="shared" si="85"/>
        <v>340.43686914916805</v>
      </c>
      <c r="K957" s="63">
        <v>137.49639221040002</v>
      </c>
      <c r="L957" s="61">
        <f t="shared" si="86"/>
        <v>0.25</v>
      </c>
      <c r="M957" s="63">
        <f t="shared" si="87"/>
        <v>103.12229415780001</v>
      </c>
      <c r="N957" s="63">
        <f t="shared" si="88"/>
        <v>-40.288917663120031</v>
      </c>
      <c r="O957" s="62">
        <f t="shared" si="89"/>
        <v>-0.14319715280607517</v>
      </c>
      <c r="P957" s="63">
        <v>1.58</v>
      </c>
      <c r="X957" s="99" t="s">
        <v>2672</v>
      </c>
      <c r="Y957" s="99" t="s">
        <v>2670</v>
      </c>
      <c r="Z957" s="99">
        <v>71</v>
      </c>
      <c r="AB957" s="103"/>
    </row>
    <row r="958" spans="1:28" ht="15.75">
      <c r="A958" s="66" t="s">
        <v>386</v>
      </c>
      <c r="B958" s="66" t="s">
        <v>863</v>
      </c>
      <c r="C958" s="66" t="s">
        <v>1963</v>
      </c>
      <c r="D958" s="66" t="s">
        <v>546</v>
      </c>
      <c r="E958" s="67" t="s">
        <v>554</v>
      </c>
      <c r="F958" s="69" t="s">
        <v>6405</v>
      </c>
      <c r="G958" s="68" t="s">
        <v>6287</v>
      </c>
      <c r="H958" s="65" t="s">
        <v>5434</v>
      </c>
      <c r="I958" s="101">
        <f t="shared" si="84"/>
        <v>236.38036148950079</v>
      </c>
      <c r="J958" s="63">
        <f t="shared" si="85"/>
        <v>340.43686914916805</v>
      </c>
      <c r="K958" s="63">
        <v>137.49639221040002</v>
      </c>
      <c r="L958" s="61">
        <f t="shared" si="86"/>
        <v>0.25</v>
      </c>
      <c r="M958" s="63">
        <f t="shared" si="87"/>
        <v>103.12229415780001</v>
      </c>
      <c r="N958" s="63">
        <f t="shared" si="88"/>
        <v>-40.288917663120031</v>
      </c>
      <c r="O958" s="62">
        <f t="shared" si="89"/>
        <v>-0.14319715280607517</v>
      </c>
      <c r="P958" s="63">
        <v>1.58</v>
      </c>
      <c r="X958" s="99" t="s">
        <v>2671</v>
      </c>
      <c r="Y958" s="99" t="s">
        <v>2672</v>
      </c>
      <c r="Z958" s="99">
        <v>71</v>
      </c>
      <c r="AB958" s="103"/>
    </row>
    <row r="959" spans="1:28" ht="15.75">
      <c r="A959" s="66" t="s">
        <v>386</v>
      </c>
      <c r="B959" s="66" t="s">
        <v>863</v>
      </c>
      <c r="C959" s="66" t="s">
        <v>1963</v>
      </c>
      <c r="D959" s="66" t="s">
        <v>546</v>
      </c>
      <c r="E959" s="67" t="s">
        <v>554</v>
      </c>
      <c r="F959" s="69" t="s">
        <v>6405</v>
      </c>
      <c r="G959" s="68" t="s">
        <v>6287</v>
      </c>
      <c r="H959" s="65" t="s">
        <v>5435</v>
      </c>
      <c r="I959" s="101">
        <f t="shared" si="84"/>
        <v>236.38036148950079</v>
      </c>
      <c r="J959" s="63">
        <f t="shared" si="85"/>
        <v>340.43686914916805</v>
      </c>
      <c r="K959" s="63">
        <v>137.49639221040002</v>
      </c>
      <c r="L959" s="61">
        <f t="shared" si="86"/>
        <v>0.25</v>
      </c>
      <c r="M959" s="63">
        <f t="shared" si="87"/>
        <v>103.12229415780001</v>
      </c>
      <c r="N959" s="63">
        <f t="shared" si="88"/>
        <v>-40.288917663120031</v>
      </c>
      <c r="O959" s="62">
        <f t="shared" si="89"/>
        <v>-0.14319715280607517</v>
      </c>
      <c r="P959" s="63">
        <v>1.58</v>
      </c>
      <c r="X959" s="99" t="s">
        <v>2672</v>
      </c>
      <c r="Y959" s="99" t="s">
        <v>2672</v>
      </c>
      <c r="Z959" s="99">
        <v>71</v>
      </c>
      <c r="AB959" s="103"/>
    </row>
    <row r="960" spans="1:28" ht="15.75">
      <c r="A960" s="66" t="s">
        <v>386</v>
      </c>
      <c r="B960" s="66" t="s">
        <v>863</v>
      </c>
      <c r="C960" s="66" t="s">
        <v>1963</v>
      </c>
      <c r="D960" s="66" t="s">
        <v>546</v>
      </c>
      <c r="E960" s="67" t="s">
        <v>554</v>
      </c>
      <c r="F960" s="69" t="s">
        <v>6405</v>
      </c>
      <c r="G960" s="68" t="s">
        <v>6292</v>
      </c>
      <c r="H960" s="65" t="s">
        <v>5436</v>
      </c>
      <c r="I960" s="101">
        <f t="shared" si="84"/>
        <v>236.38036148950079</v>
      </c>
      <c r="J960" s="63">
        <f t="shared" si="85"/>
        <v>340.43686914916805</v>
      </c>
      <c r="K960" s="63">
        <v>137.49639221040002</v>
      </c>
      <c r="L960" s="61">
        <f t="shared" si="86"/>
        <v>0.25</v>
      </c>
      <c r="M960" s="63">
        <f t="shared" si="87"/>
        <v>103.12229415780001</v>
      </c>
      <c r="N960" s="63">
        <f t="shared" si="88"/>
        <v>-40.288917663120031</v>
      </c>
      <c r="O960" s="62">
        <f t="shared" si="89"/>
        <v>-0.14319715280607517</v>
      </c>
      <c r="P960" s="63">
        <v>1.58</v>
      </c>
      <c r="X960" s="99" t="s">
        <v>2672</v>
      </c>
      <c r="Y960" s="99" t="s">
        <v>2695</v>
      </c>
      <c r="Z960" s="99">
        <v>71</v>
      </c>
      <c r="AB960" s="103"/>
    </row>
    <row r="961" spans="1:28" ht="15.75">
      <c r="A961" s="66" t="s">
        <v>386</v>
      </c>
      <c r="B961" s="66" t="s">
        <v>863</v>
      </c>
      <c r="C961" s="66" t="s">
        <v>1963</v>
      </c>
      <c r="D961" s="66" t="s">
        <v>546</v>
      </c>
      <c r="E961" s="67" t="s">
        <v>360</v>
      </c>
      <c r="F961" s="69" t="s">
        <v>6405</v>
      </c>
      <c r="G961" s="68" t="s">
        <v>6294</v>
      </c>
      <c r="H961" s="65" t="s">
        <v>5437</v>
      </c>
      <c r="I961" s="101">
        <f t="shared" si="84"/>
        <v>224.63655199011836</v>
      </c>
      <c r="J961" s="63">
        <f t="shared" si="85"/>
        <v>320.86385331686404</v>
      </c>
      <c r="K961" s="63">
        <v>129.4083691392</v>
      </c>
      <c r="L961" s="61">
        <f t="shared" si="86"/>
        <v>0.25</v>
      </c>
      <c r="M961" s="63">
        <f t="shared" si="87"/>
        <v>97.056276854400011</v>
      </c>
      <c r="N961" s="63">
        <f t="shared" si="88"/>
        <v>-37.862510741760047</v>
      </c>
      <c r="O961" s="62">
        <f t="shared" si="89"/>
        <v>-0.14278217232617699</v>
      </c>
      <c r="P961" s="63">
        <v>1.58</v>
      </c>
      <c r="X961" s="99" t="s">
        <v>2673</v>
      </c>
      <c r="Y961" s="99" t="s">
        <v>2670</v>
      </c>
      <c r="Z961" s="99">
        <v>68</v>
      </c>
      <c r="AB961" s="103"/>
    </row>
    <row r="962" spans="1:28" ht="15.75">
      <c r="A962" s="66" t="s">
        <v>386</v>
      </c>
      <c r="B962" s="66" t="s">
        <v>863</v>
      </c>
      <c r="C962" s="66" t="s">
        <v>1963</v>
      </c>
      <c r="D962" s="66" t="s">
        <v>546</v>
      </c>
      <c r="E962" s="67" t="s">
        <v>465</v>
      </c>
      <c r="F962" s="69" t="s">
        <v>6405</v>
      </c>
      <c r="G962" s="68" t="s">
        <v>6287</v>
      </c>
      <c r="H962" s="65" t="s">
        <v>5438</v>
      </c>
      <c r="I962" s="101">
        <f t="shared" si="84"/>
        <v>275.5263931541088</v>
      </c>
      <c r="J962" s="63">
        <f t="shared" si="85"/>
        <v>405.68025525684806</v>
      </c>
      <c r="K962" s="63">
        <v>164.45646911440002</v>
      </c>
      <c r="L962" s="61">
        <f t="shared" si="86"/>
        <v>0.25</v>
      </c>
      <c r="M962" s="63">
        <f t="shared" si="87"/>
        <v>123.34235183580002</v>
      </c>
      <c r="N962" s="63">
        <f t="shared" si="88"/>
        <v>-48.376940734320044</v>
      </c>
      <c r="O962" s="62">
        <f t="shared" si="89"/>
        <v>-0.14429121834254993</v>
      </c>
      <c r="P962" s="63">
        <v>1.58</v>
      </c>
      <c r="X962" s="99" t="s">
        <v>2671</v>
      </c>
      <c r="Y962" s="99" t="s">
        <v>2672</v>
      </c>
      <c r="Z962" s="99">
        <v>71</v>
      </c>
      <c r="AB962" s="103"/>
    </row>
    <row r="963" spans="1:28" ht="15.75">
      <c r="A963" s="66" t="s">
        <v>386</v>
      </c>
      <c r="B963" s="66" t="s">
        <v>863</v>
      </c>
      <c r="C963" s="66" t="s">
        <v>1963</v>
      </c>
      <c r="D963" s="66" t="s">
        <v>546</v>
      </c>
      <c r="E963" s="67" t="s">
        <v>465</v>
      </c>
      <c r="F963" s="69" t="s">
        <v>6405</v>
      </c>
      <c r="G963" s="68" t="s">
        <v>6287</v>
      </c>
      <c r="H963" s="65" t="s">
        <v>5439</v>
      </c>
      <c r="I963" s="101">
        <f t="shared" si="84"/>
        <v>275.5263931541088</v>
      </c>
      <c r="J963" s="63">
        <f t="shared" si="85"/>
        <v>405.68025525684806</v>
      </c>
      <c r="K963" s="63">
        <v>164.45646911440002</v>
      </c>
      <c r="L963" s="61">
        <f t="shared" si="86"/>
        <v>0.25</v>
      </c>
      <c r="M963" s="63">
        <f t="shared" si="87"/>
        <v>123.34235183580002</v>
      </c>
      <c r="N963" s="63">
        <f t="shared" si="88"/>
        <v>-48.376940734320044</v>
      </c>
      <c r="O963" s="62">
        <f t="shared" si="89"/>
        <v>-0.14429121834254993</v>
      </c>
      <c r="P963" s="63">
        <v>1.58</v>
      </c>
      <c r="X963" s="99" t="s">
        <v>2673</v>
      </c>
      <c r="Y963" s="99" t="s">
        <v>2672</v>
      </c>
      <c r="Z963" s="99">
        <v>71</v>
      </c>
      <c r="AB963" s="103"/>
    </row>
    <row r="964" spans="1:28" ht="15.75">
      <c r="A964" s="66" t="s">
        <v>386</v>
      </c>
      <c r="B964" s="66" t="s">
        <v>863</v>
      </c>
      <c r="C964" s="66" t="s">
        <v>1963</v>
      </c>
      <c r="D964" s="66" t="s">
        <v>546</v>
      </c>
      <c r="E964" s="67" t="s">
        <v>465</v>
      </c>
      <c r="F964" s="69" t="s">
        <v>6405</v>
      </c>
      <c r="G964" s="68" t="s">
        <v>6301</v>
      </c>
      <c r="H964" s="65" t="s">
        <v>5440</v>
      </c>
      <c r="I964" s="101">
        <f t="shared" si="84"/>
        <v>323.28455178493061</v>
      </c>
      <c r="J964" s="63">
        <f t="shared" si="85"/>
        <v>485.27718630821772</v>
      </c>
      <c r="K964" s="63">
        <v>197.34776293728004</v>
      </c>
      <c r="L964" s="61">
        <f t="shared" si="86"/>
        <v>0.25</v>
      </c>
      <c r="M964" s="63">
        <f t="shared" si="87"/>
        <v>148.01082220296001</v>
      </c>
      <c r="N964" s="63">
        <f t="shared" si="88"/>
        <v>-58.244328881184003</v>
      </c>
      <c r="O964" s="62">
        <f t="shared" si="89"/>
        <v>-0.14522759349637121</v>
      </c>
      <c r="P964" s="63">
        <v>1.58</v>
      </c>
      <c r="X964" s="99" t="s">
        <v>2671</v>
      </c>
      <c r="Y964" s="99" t="s">
        <v>2670</v>
      </c>
      <c r="Z964" s="99">
        <v>71</v>
      </c>
      <c r="AB964" s="103"/>
    </row>
    <row r="965" spans="1:28" ht="15.75">
      <c r="A965" s="66" t="s">
        <v>386</v>
      </c>
      <c r="B965" s="66" t="s">
        <v>863</v>
      </c>
      <c r="C965" s="66" t="s">
        <v>1963</v>
      </c>
      <c r="D965" s="66" t="s">
        <v>546</v>
      </c>
      <c r="E965" s="67" t="s">
        <v>465</v>
      </c>
      <c r="F965" s="69" t="s">
        <v>6405</v>
      </c>
      <c r="G965" s="68" t="s">
        <v>6292</v>
      </c>
      <c r="H965" s="65" t="s">
        <v>5441</v>
      </c>
      <c r="I965" s="101">
        <f t="shared" si="84"/>
        <v>275.5263931541088</v>
      </c>
      <c r="J965" s="63">
        <f t="shared" si="85"/>
        <v>405.68025525684806</v>
      </c>
      <c r="K965" s="63">
        <v>164.45646911440002</v>
      </c>
      <c r="L965" s="61">
        <f t="shared" si="86"/>
        <v>0.25</v>
      </c>
      <c r="M965" s="63">
        <f t="shared" si="87"/>
        <v>123.34235183580002</v>
      </c>
      <c r="N965" s="63">
        <f t="shared" si="88"/>
        <v>-48.376940734320044</v>
      </c>
      <c r="O965" s="62">
        <f t="shared" si="89"/>
        <v>-0.14429121834254993</v>
      </c>
      <c r="P965" s="63">
        <v>1.58</v>
      </c>
      <c r="X965" s="99" t="s">
        <v>2672</v>
      </c>
      <c r="Y965" s="99" t="s">
        <v>2695</v>
      </c>
      <c r="Z965" s="99">
        <v>71</v>
      </c>
      <c r="AB965" s="103"/>
    </row>
    <row r="966" spans="1:28" ht="15.75">
      <c r="A966" s="66" t="s">
        <v>386</v>
      </c>
      <c r="B966" s="66" t="s">
        <v>863</v>
      </c>
      <c r="C966" s="66" t="s">
        <v>1963</v>
      </c>
      <c r="D966" s="66" t="s">
        <v>445</v>
      </c>
      <c r="E966" s="67" t="s">
        <v>554</v>
      </c>
      <c r="F966" s="69" t="s">
        <v>6405</v>
      </c>
      <c r="G966" s="68" t="s">
        <v>6289</v>
      </c>
      <c r="H966" s="65" t="s">
        <v>5442</v>
      </c>
      <c r="I966" s="101">
        <f t="shared" si="84"/>
        <v>256.73629795509697</v>
      </c>
      <c r="J966" s="63">
        <f t="shared" si="85"/>
        <v>374.36342992516165</v>
      </c>
      <c r="K966" s="63">
        <v>151.51563220048001</v>
      </c>
      <c r="L966" s="61">
        <f t="shared" si="86"/>
        <v>0.25</v>
      </c>
      <c r="M966" s="63">
        <f t="shared" si="87"/>
        <v>113.63672415036001</v>
      </c>
      <c r="N966" s="63">
        <f t="shared" si="88"/>
        <v>-44.49468966014399</v>
      </c>
      <c r="O966" s="62">
        <f t="shared" si="89"/>
        <v>-0.14381365856044487</v>
      </c>
      <c r="P966" s="63">
        <v>1.58</v>
      </c>
      <c r="X966" s="99" t="s">
        <v>2672</v>
      </c>
      <c r="Y966" s="99" t="s">
        <v>2670</v>
      </c>
      <c r="Z966" s="99">
        <v>72</v>
      </c>
      <c r="AB966" s="103"/>
    </row>
    <row r="967" spans="1:28" ht="15.75">
      <c r="A967" s="66" t="s">
        <v>386</v>
      </c>
      <c r="B967" s="66" t="s">
        <v>863</v>
      </c>
      <c r="C967" s="66" t="s">
        <v>1963</v>
      </c>
      <c r="D967" s="66" t="s">
        <v>445</v>
      </c>
      <c r="E967" s="67" t="s">
        <v>554</v>
      </c>
      <c r="F967" s="69" t="s">
        <v>6405</v>
      </c>
      <c r="G967" s="68" t="s">
        <v>6287</v>
      </c>
      <c r="H967" s="65" t="s">
        <v>5443</v>
      </c>
      <c r="I967" s="101">
        <f t="shared" si="84"/>
        <v>256.73629795509697</v>
      </c>
      <c r="J967" s="63">
        <f t="shared" si="85"/>
        <v>374.36342992516165</v>
      </c>
      <c r="K967" s="63">
        <v>151.51563220048001</v>
      </c>
      <c r="L967" s="61">
        <f t="shared" si="86"/>
        <v>0.25</v>
      </c>
      <c r="M967" s="63">
        <f t="shared" si="87"/>
        <v>113.63672415036001</v>
      </c>
      <c r="N967" s="63">
        <f t="shared" si="88"/>
        <v>-44.49468966014399</v>
      </c>
      <c r="O967" s="62">
        <f t="shared" si="89"/>
        <v>-0.14381365856044487</v>
      </c>
      <c r="P967" s="63">
        <v>1.58</v>
      </c>
      <c r="X967" s="99" t="s">
        <v>2672</v>
      </c>
      <c r="Y967" s="99" t="s">
        <v>2670</v>
      </c>
      <c r="Z967" s="99">
        <v>72</v>
      </c>
      <c r="AB967" s="103"/>
    </row>
    <row r="968" spans="1:28" ht="15.75">
      <c r="A968" s="66" t="s">
        <v>386</v>
      </c>
      <c r="B968" s="66" t="s">
        <v>863</v>
      </c>
      <c r="C968" s="66" t="s">
        <v>1963</v>
      </c>
      <c r="D968" s="66" t="s">
        <v>445</v>
      </c>
      <c r="E968" s="67" t="s">
        <v>554</v>
      </c>
      <c r="F968" s="69" t="s">
        <v>6405</v>
      </c>
      <c r="G968" s="68" t="s">
        <v>6301</v>
      </c>
      <c r="H968" s="65" t="s">
        <v>5444</v>
      </c>
      <c r="I968" s="101">
        <f t="shared" si="84"/>
        <v>300.579853419458</v>
      </c>
      <c r="J968" s="63">
        <f t="shared" si="85"/>
        <v>447.43602236576334</v>
      </c>
      <c r="K968" s="63">
        <v>181.71091833296006</v>
      </c>
      <c r="L968" s="61">
        <f t="shared" si="86"/>
        <v>0.25</v>
      </c>
      <c r="M968" s="63">
        <f t="shared" si="87"/>
        <v>136.28318874972004</v>
      </c>
      <c r="N968" s="63">
        <f t="shared" si="88"/>
        <v>-53.553275499888031</v>
      </c>
      <c r="O968" s="62">
        <f t="shared" si="89"/>
        <v>-0.14482397508418135</v>
      </c>
      <c r="P968" s="63">
        <v>1.58</v>
      </c>
      <c r="X968" s="99" t="s">
        <v>2671</v>
      </c>
      <c r="Y968" s="99" t="s">
        <v>2670</v>
      </c>
      <c r="Z968" s="99">
        <v>72</v>
      </c>
      <c r="AB968" s="103"/>
    </row>
    <row r="969" spans="1:28" ht="15.75">
      <c r="A969" s="66" t="s">
        <v>386</v>
      </c>
      <c r="B969" s="66" t="s">
        <v>1962</v>
      </c>
      <c r="C969" s="66" t="s">
        <v>1975</v>
      </c>
      <c r="D969" s="66" t="s">
        <v>423</v>
      </c>
      <c r="E969" s="67" t="s">
        <v>554</v>
      </c>
      <c r="F969" s="69" t="s">
        <v>6405</v>
      </c>
      <c r="G969" s="68" t="s">
        <v>6292</v>
      </c>
      <c r="H969" s="65" t="s">
        <v>5445</v>
      </c>
      <c r="I969" s="101">
        <f t="shared" si="84"/>
        <v>184.70759969221825</v>
      </c>
      <c r="J969" s="63">
        <f t="shared" si="85"/>
        <v>254.31559948703043</v>
      </c>
      <c r="K969" s="63">
        <v>101.90909069712002</v>
      </c>
      <c r="L969" s="61">
        <f t="shared" si="86"/>
        <v>0.25</v>
      </c>
      <c r="M969" s="63">
        <f t="shared" si="87"/>
        <v>76.431818022840019</v>
      </c>
      <c r="N969" s="63">
        <f t="shared" si="88"/>
        <v>-29.61272720913604</v>
      </c>
      <c r="O969" s="62">
        <f t="shared" si="89"/>
        <v>-0.14089344104462587</v>
      </c>
      <c r="P969" s="63">
        <v>1.58</v>
      </c>
      <c r="X969" s="99" t="s">
        <v>2672</v>
      </c>
      <c r="Y969" s="99" t="s">
        <v>2695</v>
      </c>
      <c r="Z969" s="99">
        <v>71</v>
      </c>
      <c r="AB969" s="103"/>
    </row>
    <row r="970" spans="1:28" ht="15.75">
      <c r="A970" s="66" t="s">
        <v>386</v>
      </c>
      <c r="B970" s="66" t="s">
        <v>1962</v>
      </c>
      <c r="C970" s="66" t="s">
        <v>1975</v>
      </c>
      <c r="D970" s="66" t="s">
        <v>423</v>
      </c>
      <c r="E970" s="67" t="s">
        <v>465</v>
      </c>
      <c r="F970" s="69" t="s">
        <v>6405</v>
      </c>
      <c r="G970" s="68" t="s">
        <v>6292</v>
      </c>
      <c r="H970" s="65" t="s">
        <v>5446</v>
      </c>
      <c r="I970" s="101">
        <f t="shared" si="84"/>
        <v>205.06353615781441</v>
      </c>
      <c r="J970" s="63">
        <f t="shared" si="85"/>
        <v>288.242160263024</v>
      </c>
      <c r="K970" s="63">
        <v>115.92833068720002</v>
      </c>
      <c r="L970" s="61">
        <f t="shared" si="86"/>
        <v>0.25</v>
      </c>
      <c r="M970" s="63">
        <f t="shared" si="87"/>
        <v>86.946248015400016</v>
      </c>
      <c r="N970" s="63">
        <f t="shared" si="88"/>
        <v>-33.818499206160027</v>
      </c>
      <c r="O970" s="62">
        <f t="shared" si="89"/>
        <v>-0.14196529751967354</v>
      </c>
      <c r="P970" s="63">
        <v>1.58</v>
      </c>
      <c r="X970" s="99" t="s">
        <v>2672</v>
      </c>
      <c r="Y970" s="99" t="s">
        <v>2695</v>
      </c>
      <c r="Z970" s="99">
        <v>71</v>
      </c>
      <c r="AB970" s="103"/>
    </row>
    <row r="971" spans="1:28" ht="15.75">
      <c r="A971" s="66" t="s">
        <v>386</v>
      </c>
      <c r="B971" s="66" t="s">
        <v>1962</v>
      </c>
      <c r="C971" s="66" t="s">
        <v>1963</v>
      </c>
      <c r="D971" s="66" t="s">
        <v>420</v>
      </c>
      <c r="E971" s="67" t="s">
        <v>554</v>
      </c>
      <c r="F971" s="69" t="s">
        <v>6405</v>
      </c>
      <c r="G971" s="68" t="s">
        <v>6287</v>
      </c>
      <c r="H971" s="65" t="s">
        <v>5447</v>
      </c>
      <c r="I971" s="101">
        <f t="shared" si="84"/>
        <v>271.61178998764802</v>
      </c>
      <c r="J971" s="63">
        <f t="shared" si="85"/>
        <v>399.15591664608007</v>
      </c>
      <c r="K971" s="63">
        <v>161.76046142400003</v>
      </c>
      <c r="L971" s="61">
        <f t="shared" si="86"/>
        <v>0.25</v>
      </c>
      <c r="M971" s="63">
        <f t="shared" si="87"/>
        <v>121.32034606800002</v>
      </c>
      <c r="N971" s="63">
        <f t="shared" si="88"/>
        <v>-47.56813842720004</v>
      </c>
      <c r="O971" s="62">
        <f t="shared" si="89"/>
        <v>-0.14419790637337981</v>
      </c>
      <c r="P971" s="63">
        <v>1.58</v>
      </c>
      <c r="X971" s="99" t="s">
        <v>2673</v>
      </c>
      <c r="Y971" s="99" t="s">
        <v>2670</v>
      </c>
      <c r="Z971" s="99">
        <v>71</v>
      </c>
      <c r="AB971" s="103"/>
    </row>
    <row r="972" spans="1:28" ht="15.75">
      <c r="A972" s="66" t="s">
        <v>386</v>
      </c>
      <c r="B972" s="66" t="s">
        <v>1962</v>
      </c>
      <c r="C972" s="66" t="s">
        <v>1963</v>
      </c>
      <c r="D972" s="66" t="s">
        <v>420</v>
      </c>
      <c r="E972" s="67" t="s">
        <v>360</v>
      </c>
      <c r="F972" s="69" t="s">
        <v>6405</v>
      </c>
      <c r="G972" s="68" t="s">
        <v>6302</v>
      </c>
      <c r="H972" s="65" t="s">
        <v>5448</v>
      </c>
      <c r="I972" s="101">
        <f t="shared" si="84"/>
        <v>254.08725352205187</v>
      </c>
      <c r="J972" s="63">
        <f t="shared" si="85"/>
        <v>368.06075587008644</v>
      </c>
      <c r="K972" s="63">
        <v>147.74122143392003</v>
      </c>
      <c r="L972" s="61">
        <f t="shared" si="86"/>
        <v>0.25</v>
      </c>
      <c r="M972" s="63">
        <f t="shared" si="87"/>
        <v>110.80591607544002</v>
      </c>
      <c r="N972" s="63">
        <f t="shared" si="88"/>
        <v>-43.362366430176024</v>
      </c>
      <c r="O972" s="62">
        <f t="shared" si="89"/>
        <v>-0.14255381086874869</v>
      </c>
      <c r="P972" s="63">
        <v>2.75</v>
      </c>
      <c r="X972" s="99" t="s">
        <v>2671</v>
      </c>
      <c r="Y972" s="99" t="s">
        <v>2672</v>
      </c>
      <c r="Z972" s="99">
        <v>72</v>
      </c>
      <c r="AB972" s="103"/>
    </row>
    <row r="973" spans="1:28" ht="15.75">
      <c r="A973" s="66" t="s">
        <v>386</v>
      </c>
      <c r="B973" s="66" t="s">
        <v>1962</v>
      </c>
      <c r="C973" s="66" t="s">
        <v>1963</v>
      </c>
      <c r="D973" s="66" t="s">
        <v>420</v>
      </c>
      <c r="E973" s="67" t="s">
        <v>465</v>
      </c>
      <c r="F973" s="69" t="s">
        <v>6405</v>
      </c>
      <c r="G973" s="68" t="s">
        <v>6287</v>
      </c>
      <c r="H973" s="65" t="s">
        <v>5449</v>
      </c>
      <c r="I973" s="101">
        <f t="shared" si="84"/>
        <v>295.88232961970493</v>
      </c>
      <c r="J973" s="63">
        <f t="shared" si="85"/>
        <v>439.60681603284166</v>
      </c>
      <c r="K973" s="63">
        <v>178.47570910448002</v>
      </c>
      <c r="L973" s="61">
        <f t="shared" si="86"/>
        <v>0.25</v>
      </c>
      <c r="M973" s="63">
        <f t="shared" si="87"/>
        <v>133.85678182836</v>
      </c>
      <c r="N973" s="63">
        <f t="shared" si="88"/>
        <v>-52.58271273134406</v>
      </c>
      <c r="O973" s="62">
        <f t="shared" si="89"/>
        <v>-0.14473179233001948</v>
      </c>
      <c r="P973" s="63">
        <v>1.58</v>
      </c>
      <c r="X973" s="99" t="s">
        <v>2671</v>
      </c>
      <c r="Y973" s="99" t="s">
        <v>2670</v>
      </c>
      <c r="Z973" s="99">
        <v>71</v>
      </c>
      <c r="AB973" s="103"/>
    </row>
    <row r="974" spans="1:28" ht="15.75">
      <c r="A974" s="66" t="s">
        <v>386</v>
      </c>
      <c r="B974" s="66" t="s">
        <v>1962</v>
      </c>
      <c r="C974" s="66" t="s">
        <v>1963</v>
      </c>
      <c r="D974" s="66" t="s">
        <v>434</v>
      </c>
      <c r="E974" s="67" t="s">
        <v>465</v>
      </c>
      <c r="F974" s="69" t="s">
        <v>6405</v>
      </c>
      <c r="G974" s="68" t="s">
        <v>6289</v>
      </c>
      <c r="H974" s="65" t="s">
        <v>5450</v>
      </c>
      <c r="I974" s="101">
        <f t="shared" si="84"/>
        <v>309.19198038567174</v>
      </c>
      <c r="J974" s="63">
        <f t="shared" si="85"/>
        <v>461.78956730945293</v>
      </c>
      <c r="K974" s="63">
        <v>187.64213525184005</v>
      </c>
      <c r="L974" s="61">
        <f t="shared" si="86"/>
        <v>0.25</v>
      </c>
      <c r="M974" s="63">
        <f t="shared" si="87"/>
        <v>140.73160143888003</v>
      </c>
      <c r="N974" s="63">
        <f t="shared" si="88"/>
        <v>-55.332640575552034</v>
      </c>
      <c r="O974" s="62">
        <f t="shared" si="89"/>
        <v>-0.1449848585504141</v>
      </c>
      <c r="P974" s="63">
        <v>1.58</v>
      </c>
      <c r="X974" s="99" t="s">
        <v>2670</v>
      </c>
      <c r="Y974" s="99" t="s">
        <v>2670</v>
      </c>
      <c r="Z974" s="99">
        <v>72</v>
      </c>
      <c r="AB974" s="103"/>
    </row>
    <row r="975" spans="1:28" ht="15.75">
      <c r="A975" s="66" t="s">
        <v>386</v>
      </c>
      <c r="B975" s="66" t="s">
        <v>1962</v>
      </c>
      <c r="C975" s="66" t="s">
        <v>1963</v>
      </c>
      <c r="D975" s="66" t="s">
        <v>184</v>
      </c>
      <c r="E975" s="67" t="s">
        <v>554</v>
      </c>
      <c r="F975" s="69" t="s">
        <v>6405</v>
      </c>
      <c r="G975" s="68" t="s">
        <v>6297</v>
      </c>
      <c r="H975" s="65" t="s">
        <v>5451</v>
      </c>
      <c r="I975" s="101">
        <f t="shared" si="84"/>
        <v>276.79195188752448</v>
      </c>
      <c r="J975" s="63">
        <f t="shared" si="85"/>
        <v>405.90191981254077</v>
      </c>
      <c r="K975" s="63">
        <v>163.37806603824001</v>
      </c>
      <c r="L975" s="61">
        <f t="shared" si="86"/>
        <v>0.25</v>
      </c>
      <c r="M975" s="63">
        <f t="shared" si="87"/>
        <v>122.53354952868</v>
      </c>
      <c r="N975" s="63">
        <f t="shared" si="88"/>
        <v>-48.053419811471997</v>
      </c>
      <c r="O975" s="62">
        <f t="shared" si="89"/>
        <v>-0.14324799941506625</v>
      </c>
      <c r="P975" s="63">
        <v>2.75</v>
      </c>
      <c r="X975" s="99">
        <v>0</v>
      </c>
      <c r="Y975" s="99">
        <v>0</v>
      </c>
      <c r="Z975" s="99">
        <v>0</v>
      </c>
      <c r="AB975" s="103"/>
    </row>
    <row r="976" spans="1:28" ht="15.75">
      <c r="A976" s="66" t="s">
        <v>386</v>
      </c>
      <c r="B976" s="66" t="s">
        <v>1962</v>
      </c>
      <c r="C976" s="66" t="s">
        <v>1963</v>
      </c>
      <c r="D976" s="66" t="s">
        <v>184</v>
      </c>
      <c r="E976" s="67" t="s">
        <v>554</v>
      </c>
      <c r="F976" s="69" t="s">
        <v>6405</v>
      </c>
      <c r="G976" s="68" t="s">
        <v>6288</v>
      </c>
      <c r="H976" s="65" t="s">
        <v>5452</v>
      </c>
      <c r="I976" s="101">
        <f t="shared" si="84"/>
        <v>276.79195188752448</v>
      </c>
      <c r="J976" s="63">
        <f t="shared" si="85"/>
        <v>405.90191981254077</v>
      </c>
      <c r="K976" s="63">
        <v>163.37806603824001</v>
      </c>
      <c r="L976" s="61">
        <f t="shared" si="86"/>
        <v>0.25</v>
      </c>
      <c r="M976" s="63">
        <f t="shared" si="87"/>
        <v>122.53354952868</v>
      </c>
      <c r="N976" s="63">
        <f t="shared" si="88"/>
        <v>-48.053419811471997</v>
      </c>
      <c r="O976" s="62">
        <f t="shared" si="89"/>
        <v>-0.14324799941506625</v>
      </c>
      <c r="P976" s="63">
        <v>2.75</v>
      </c>
      <c r="X976" s="99" t="s">
        <v>2672</v>
      </c>
      <c r="Y976" s="99" t="s">
        <v>2670</v>
      </c>
      <c r="Z976" s="99">
        <v>72</v>
      </c>
      <c r="AB976" s="103"/>
    </row>
    <row r="977" spans="1:28" ht="15.75">
      <c r="A977" s="66" t="s">
        <v>386</v>
      </c>
      <c r="B977" s="66" t="s">
        <v>866</v>
      </c>
      <c r="C977" s="66" t="s">
        <v>1975</v>
      </c>
      <c r="D977" s="66" t="s">
        <v>445</v>
      </c>
      <c r="E977" s="67" t="s">
        <v>554</v>
      </c>
      <c r="F977" s="69" t="s">
        <v>6405</v>
      </c>
      <c r="G977" s="68" t="s">
        <v>6289</v>
      </c>
      <c r="H977" s="65" t="s">
        <v>5453</v>
      </c>
      <c r="I977" s="101">
        <f t="shared" si="84"/>
        <v>158.51293308003648</v>
      </c>
      <c r="J977" s="63">
        <f t="shared" si="85"/>
        <v>210.65782180006082</v>
      </c>
      <c r="K977" s="63">
        <v>83.868686694240012</v>
      </c>
      <c r="L977" s="61">
        <f t="shared" si="86"/>
        <v>0.25</v>
      </c>
      <c r="M977" s="63">
        <f t="shared" si="87"/>
        <v>62.901515020680009</v>
      </c>
      <c r="N977" s="63">
        <f t="shared" si="88"/>
        <v>-24.200606008272018</v>
      </c>
      <c r="O977" s="62">
        <f t="shared" si="89"/>
        <v>-0.13900615234596853</v>
      </c>
      <c r="P977" s="63">
        <v>1.58</v>
      </c>
      <c r="X977" s="99" t="s">
        <v>2670</v>
      </c>
      <c r="Y977" s="99" t="s">
        <v>2670</v>
      </c>
      <c r="Z977" s="99">
        <v>72</v>
      </c>
      <c r="AB977" s="103"/>
    </row>
    <row r="978" spans="1:28" ht="15.75">
      <c r="A978" s="66" t="s">
        <v>386</v>
      </c>
      <c r="B978" s="66" t="s">
        <v>866</v>
      </c>
      <c r="C978" s="66" t="s">
        <v>1975</v>
      </c>
      <c r="D978" s="66" t="s">
        <v>445</v>
      </c>
      <c r="E978" s="67" t="s">
        <v>360</v>
      </c>
      <c r="F978" s="69" t="s">
        <v>6405</v>
      </c>
      <c r="G978" s="68" t="s">
        <v>6285</v>
      </c>
      <c r="H978" s="65" t="s">
        <v>5454</v>
      </c>
      <c r="I978" s="101">
        <f t="shared" si="84"/>
        <v>164.35166322662212</v>
      </c>
      <c r="J978" s="63">
        <f t="shared" si="85"/>
        <v>220.38903871103685</v>
      </c>
      <c r="K978" s="63">
        <v>87.889850707040026</v>
      </c>
      <c r="L978" s="61">
        <f t="shared" si="86"/>
        <v>0.25</v>
      </c>
      <c r="M978" s="63">
        <f t="shared" si="87"/>
        <v>65.917388030280023</v>
      </c>
      <c r="N978" s="63">
        <f t="shared" si="88"/>
        <v>-25.406955212112024</v>
      </c>
      <c r="O978" s="62">
        <f t="shared" si="89"/>
        <v>-0.13949158264156447</v>
      </c>
      <c r="P978" s="63">
        <v>1.58</v>
      </c>
      <c r="X978" s="99" t="s">
        <v>2673</v>
      </c>
      <c r="Y978" s="99" t="s">
        <v>2673</v>
      </c>
      <c r="Z978" s="99">
        <v>71</v>
      </c>
      <c r="AB978" s="103"/>
    </row>
    <row r="979" spans="1:28" ht="15.75">
      <c r="A979" s="66" t="s">
        <v>386</v>
      </c>
      <c r="B979" s="66" t="s">
        <v>866</v>
      </c>
      <c r="C979" s="66" t="s">
        <v>1975</v>
      </c>
      <c r="D979" s="66" t="s">
        <v>445</v>
      </c>
      <c r="E979" s="67" t="s">
        <v>360</v>
      </c>
      <c r="F979" s="69" t="s">
        <v>6405</v>
      </c>
      <c r="G979" s="68" t="s">
        <v>6287</v>
      </c>
      <c r="H979" s="65" t="s">
        <v>5455</v>
      </c>
      <c r="I979" s="101">
        <f t="shared" si="84"/>
        <v>164.35166322662212</v>
      </c>
      <c r="J979" s="63">
        <f t="shared" si="85"/>
        <v>220.38903871103685</v>
      </c>
      <c r="K979" s="63">
        <v>87.889850707040026</v>
      </c>
      <c r="L979" s="61">
        <f t="shared" si="86"/>
        <v>0.25</v>
      </c>
      <c r="M979" s="63">
        <f t="shared" si="87"/>
        <v>65.917388030280023</v>
      </c>
      <c r="N979" s="63">
        <f t="shared" si="88"/>
        <v>-25.406955212112024</v>
      </c>
      <c r="O979" s="62">
        <f t="shared" si="89"/>
        <v>-0.13949158264156447</v>
      </c>
      <c r="P979" s="63">
        <v>1.58</v>
      </c>
      <c r="X979" s="99" t="s">
        <v>2672</v>
      </c>
      <c r="Y979" s="99" t="s">
        <v>2672</v>
      </c>
      <c r="Z979" s="99">
        <v>71</v>
      </c>
      <c r="AB979" s="103"/>
    </row>
    <row r="980" spans="1:28" ht="15.75">
      <c r="A980" s="66" t="s">
        <v>386</v>
      </c>
      <c r="B980" s="66" t="s">
        <v>866</v>
      </c>
      <c r="C980" s="66" t="s">
        <v>1975</v>
      </c>
      <c r="D980" s="66" t="s">
        <v>445</v>
      </c>
      <c r="E980" s="67" t="s">
        <v>360</v>
      </c>
      <c r="F980" s="69" t="s">
        <v>6405</v>
      </c>
      <c r="G980" s="68" t="s">
        <v>6285</v>
      </c>
      <c r="H980" s="65" t="s">
        <v>5456</v>
      </c>
      <c r="I980" s="101">
        <f t="shared" si="84"/>
        <v>164.35166322662212</v>
      </c>
      <c r="J980" s="63">
        <f t="shared" si="85"/>
        <v>220.38903871103685</v>
      </c>
      <c r="K980" s="63">
        <v>87.889850707040026</v>
      </c>
      <c r="L980" s="61">
        <f t="shared" si="86"/>
        <v>0.25</v>
      </c>
      <c r="M980" s="63">
        <f t="shared" si="87"/>
        <v>65.917388030280023</v>
      </c>
      <c r="N980" s="63">
        <f t="shared" si="88"/>
        <v>-25.406955212112024</v>
      </c>
      <c r="O980" s="62">
        <f t="shared" si="89"/>
        <v>-0.13949158264156447</v>
      </c>
      <c r="P980" s="63">
        <v>1.58</v>
      </c>
      <c r="X980" s="99" t="s">
        <v>2673</v>
      </c>
      <c r="Y980" s="99" t="s">
        <v>2670</v>
      </c>
      <c r="Z980" s="99">
        <v>71</v>
      </c>
      <c r="AB980" s="103"/>
    </row>
    <row r="981" spans="1:28" ht="15.75">
      <c r="A981" s="66" t="s">
        <v>386</v>
      </c>
      <c r="B981" s="66" t="s">
        <v>866</v>
      </c>
      <c r="C981" s="66" t="s">
        <v>1975</v>
      </c>
      <c r="D981" s="66" t="s">
        <v>424</v>
      </c>
      <c r="E981" s="67" t="s">
        <v>554</v>
      </c>
      <c r="F981" s="69" t="s">
        <v>6405</v>
      </c>
      <c r="G981" s="68" t="s">
        <v>6285</v>
      </c>
      <c r="H981" s="65" t="s">
        <v>5457</v>
      </c>
      <c r="I981" s="101">
        <f t="shared" si="84"/>
        <v>192.53680602513981</v>
      </c>
      <c r="J981" s="63">
        <f t="shared" si="85"/>
        <v>267.36427670856642</v>
      </c>
      <c r="K981" s="63">
        <v>107.30110607792001</v>
      </c>
      <c r="L981" s="61">
        <f t="shared" si="86"/>
        <v>0.25</v>
      </c>
      <c r="M981" s="63">
        <f t="shared" si="87"/>
        <v>80.475829558440012</v>
      </c>
      <c r="N981" s="63">
        <f t="shared" si="88"/>
        <v>-31.230331823376048</v>
      </c>
      <c r="O981" s="62">
        <f t="shared" si="89"/>
        <v>-0.14133788541793721</v>
      </c>
      <c r="P981" s="63">
        <v>1.58</v>
      </c>
      <c r="X981" s="99" t="s">
        <v>2672</v>
      </c>
      <c r="Y981" s="99" t="s">
        <v>2672</v>
      </c>
      <c r="Z981" s="99">
        <v>72</v>
      </c>
      <c r="AB981" s="103"/>
    </row>
    <row r="982" spans="1:28" ht="15.75">
      <c r="A982" s="66" t="s">
        <v>386</v>
      </c>
      <c r="B982" s="66" t="s">
        <v>866</v>
      </c>
      <c r="C982" s="66" t="s">
        <v>1975</v>
      </c>
      <c r="D982" s="66" t="s">
        <v>424</v>
      </c>
      <c r="E982" s="67" t="s">
        <v>554</v>
      </c>
      <c r="F982" s="69" t="s">
        <v>6405</v>
      </c>
      <c r="G982" s="68" t="s">
        <v>6289</v>
      </c>
      <c r="H982" s="65" t="s">
        <v>5458</v>
      </c>
      <c r="I982" s="101">
        <f t="shared" si="84"/>
        <v>192.53680602513981</v>
      </c>
      <c r="J982" s="63">
        <f t="shared" si="85"/>
        <v>267.36427670856642</v>
      </c>
      <c r="K982" s="63">
        <v>107.30110607792001</v>
      </c>
      <c r="L982" s="61">
        <f t="shared" si="86"/>
        <v>0.25</v>
      </c>
      <c r="M982" s="63">
        <f t="shared" si="87"/>
        <v>80.475829558440012</v>
      </c>
      <c r="N982" s="63">
        <f t="shared" si="88"/>
        <v>-31.230331823376048</v>
      </c>
      <c r="O982" s="62">
        <f t="shared" si="89"/>
        <v>-0.14133788541793721</v>
      </c>
      <c r="P982" s="63">
        <v>1.58</v>
      </c>
      <c r="X982" s="99" t="s">
        <v>2670</v>
      </c>
      <c r="Y982" s="99" t="s">
        <v>2670</v>
      </c>
      <c r="Z982" s="99">
        <v>72</v>
      </c>
      <c r="AB982" s="103"/>
    </row>
    <row r="983" spans="1:28" ht="15.75">
      <c r="A983" s="66" t="s">
        <v>386</v>
      </c>
      <c r="B983" s="66" t="s">
        <v>866</v>
      </c>
      <c r="C983" s="66" t="s">
        <v>1963</v>
      </c>
      <c r="D983" s="66" t="s">
        <v>2060</v>
      </c>
      <c r="E983" s="67" t="s">
        <v>360</v>
      </c>
      <c r="F983" s="69" t="s">
        <v>6405</v>
      </c>
      <c r="G983" s="68" t="s">
        <v>6293</v>
      </c>
      <c r="H983" s="65" t="s">
        <v>5459</v>
      </c>
      <c r="I983" s="101">
        <f t="shared" si="84"/>
        <v>270.52858682118722</v>
      </c>
      <c r="J983" s="63">
        <f t="shared" si="85"/>
        <v>395.46297803531206</v>
      </c>
      <c r="K983" s="63">
        <v>159.06445373360003</v>
      </c>
      <c r="L983" s="61">
        <f t="shared" si="86"/>
        <v>0.25</v>
      </c>
      <c r="M983" s="63">
        <f t="shared" si="87"/>
        <v>119.29834030020002</v>
      </c>
      <c r="N983" s="63">
        <f t="shared" si="88"/>
        <v>-46.759336120080064</v>
      </c>
      <c r="O983" s="62">
        <f t="shared" si="89"/>
        <v>-0.14306976846830094</v>
      </c>
      <c r="P983" s="63">
        <v>2.75</v>
      </c>
      <c r="X983" s="99" t="s">
        <v>2673</v>
      </c>
      <c r="Y983" s="99" t="s">
        <v>2672</v>
      </c>
      <c r="Z983" s="99">
        <v>72</v>
      </c>
      <c r="AB983" s="103"/>
    </row>
    <row r="984" spans="1:28" ht="15.75">
      <c r="A984" s="66" t="s">
        <v>386</v>
      </c>
      <c r="B984" s="66" t="s">
        <v>866</v>
      </c>
      <c r="C984" s="66" t="s">
        <v>1963</v>
      </c>
      <c r="D984" s="66" t="s">
        <v>431</v>
      </c>
      <c r="E984" s="67" t="s">
        <v>360</v>
      </c>
      <c r="F984" s="69" t="s">
        <v>6405</v>
      </c>
      <c r="G984" s="68" t="s">
        <v>6293</v>
      </c>
      <c r="H984" s="65" t="s">
        <v>5460</v>
      </c>
      <c r="I984" s="101">
        <f t="shared" ref="I984:I1047" si="90">(IF($I$7="",$I$5*$U$4*(1-$I$6),$I$7*$I$4)+($I$4*(K984*(1-VLOOKUP(F984,$K$4:$N$20,3,0))+P984+$I$9)))*$U$9</f>
        <v>273.66026935435582</v>
      </c>
      <c r="J984" s="63">
        <f t="shared" ref="J984:J1047" si="91">($I$4*(K984+P984+$I$9)+$I$5*$U$4)*$U$9</f>
        <v>400.68244892392642</v>
      </c>
      <c r="K984" s="63">
        <v>161.22125988592001</v>
      </c>
      <c r="L984" s="61">
        <f t="shared" ref="L984:L1047" si="92">VLOOKUP(F984,$K$4:$N$20,4,0)</f>
        <v>0.25</v>
      </c>
      <c r="M984" s="63">
        <f t="shared" ref="M984:M1047" si="93">K984*(1-L984)</f>
        <v>120.91594491444</v>
      </c>
      <c r="N984" s="63">
        <f t="shared" ref="N984:N1047" si="94">(I984/$U$9)-(IF($I$7="",$I$5*$U$4*(1-$I$6)*(1-$I$8),$I$7*$I$4*(1-$I$8))+$I$4*(M984+P984+$I$9*(1-30%)))</f>
        <v>-47.406377965775988</v>
      </c>
      <c r="O984" s="62">
        <f t="shared" ref="O984:O1047" si="95">N984/(($I$4*(K984+$I$9+P984))+$I$5*$U$4)</f>
        <v>-0.14316004480016453</v>
      </c>
      <c r="P984" s="63">
        <v>2.75</v>
      </c>
      <c r="X984" s="99" t="s">
        <v>2672</v>
      </c>
      <c r="Y984" s="99" t="s">
        <v>2672</v>
      </c>
      <c r="Z984" s="99">
        <v>71</v>
      </c>
      <c r="AB984" s="103"/>
    </row>
    <row r="985" spans="1:28" ht="15.75">
      <c r="A985" s="66" t="s">
        <v>386</v>
      </c>
      <c r="B985" s="66" t="s">
        <v>866</v>
      </c>
      <c r="C985" s="66" t="s">
        <v>1963</v>
      </c>
      <c r="D985" s="66" t="s">
        <v>431</v>
      </c>
      <c r="E985" s="67" t="s">
        <v>360</v>
      </c>
      <c r="F985" s="69" t="s">
        <v>6405</v>
      </c>
      <c r="G985" s="68" t="s">
        <v>6303</v>
      </c>
      <c r="H985" s="65" t="s">
        <v>5461</v>
      </c>
      <c r="I985" s="101">
        <f t="shared" si="90"/>
        <v>273.66026935435582</v>
      </c>
      <c r="J985" s="63">
        <f t="shared" si="91"/>
        <v>400.68244892392642</v>
      </c>
      <c r="K985" s="63">
        <v>161.22125988592001</v>
      </c>
      <c r="L985" s="61">
        <f t="shared" si="92"/>
        <v>0.25</v>
      </c>
      <c r="M985" s="63">
        <f t="shared" si="93"/>
        <v>120.91594491444</v>
      </c>
      <c r="N985" s="63">
        <f t="shared" si="94"/>
        <v>-47.406377965775988</v>
      </c>
      <c r="O985" s="62">
        <f t="shared" si="95"/>
        <v>-0.14316004480016453</v>
      </c>
      <c r="P985" s="63">
        <v>2.75</v>
      </c>
      <c r="X985" s="99" t="s">
        <v>2670</v>
      </c>
      <c r="Y985" s="99" t="s">
        <v>2670</v>
      </c>
      <c r="Z985" s="99">
        <v>71</v>
      </c>
      <c r="AB985" s="103"/>
    </row>
    <row r="986" spans="1:28" ht="15.75">
      <c r="A986" s="66" t="s">
        <v>386</v>
      </c>
      <c r="B986" s="66" t="s">
        <v>379</v>
      </c>
      <c r="C986" s="66" t="s">
        <v>1975</v>
      </c>
      <c r="D986" s="66" t="s">
        <v>2060</v>
      </c>
      <c r="E986" s="67" t="s">
        <v>352</v>
      </c>
      <c r="F986" s="69" t="s">
        <v>6405</v>
      </c>
      <c r="G986" s="68" t="s">
        <v>6293</v>
      </c>
      <c r="H986" s="65" t="s">
        <v>5462</v>
      </c>
      <c r="I986" s="101">
        <f t="shared" si="90"/>
        <v>215.72414249073603</v>
      </c>
      <c r="J986" s="63">
        <f t="shared" si="91"/>
        <v>304.12223748456</v>
      </c>
      <c r="K986" s="63">
        <v>121.32034606800002</v>
      </c>
      <c r="L986" s="61">
        <f t="shared" si="92"/>
        <v>0.25</v>
      </c>
      <c r="M986" s="63">
        <f t="shared" si="93"/>
        <v>90.990259551000008</v>
      </c>
      <c r="N986" s="63">
        <f t="shared" si="94"/>
        <v>-35.436103820400007</v>
      </c>
      <c r="O986" s="62">
        <f t="shared" si="95"/>
        <v>-0.14098832751373816</v>
      </c>
      <c r="P986" s="63">
        <v>2.75</v>
      </c>
      <c r="X986" s="99" t="s">
        <v>2673</v>
      </c>
      <c r="Y986" s="99" t="s">
        <v>2672</v>
      </c>
      <c r="Z986" s="99">
        <v>72</v>
      </c>
      <c r="AB986" s="103"/>
    </row>
    <row r="987" spans="1:28" ht="15.75">
      <c r="A987" s="66" t="s">
        <v>386</v>
      </c>
      <c r="B987" s="66" t="s">
        <v>379</v>
      </c>
      <c r="C987" s="66" t="s">
        <v>1975</v>
      </c>
      <c r="D987" s="66" t="s">
        <v>2060</v>
      </c>
      <c r="E987" s="67" t="s">
        <v>352</v>
      </c>
      <c r="F987" s="69" t="s">
        <v>6405</v>
      </c>
      <c r="G987" s="68" t="s">
        <v>6304</v>
      </c>
      <c r="H987" s="65" t="s">
        <v>5463</v>
      </c>
      <c r="I987" s="101">
        <f t="shared" si="90"/>
        <v>215.72414249073603</v>
      </c>
      <c r="J987" s="63">
        <f t="shared" si="91"/>
        <v>304.12223748456</v>
      </c>
      <c r="K987" s="63">
        <v>121.32034606800002</v>
      </c>
      <c r="L987" s="61">
        <f t="shared" si="92"/>
        <v>0.25</v>
      </c>
      <c r="M987" s="63">
        <f t="shared" si="93"/>
        <v>90.990259551000008</v>
      </c>
      <c r="N987" s="63">
        <f t="shared" si="94"/>
        <v>-35.436103820400007</v>
      </c>
      <c r="O987" s="62">
        <f t="shared" si="95"/>
        <v>-0.14098832751373816</v>
      </c>
      <c r="P987" s="63">
        <v>2.75</v>
      </c>
      <c r="X987" s="99" t="s">
        <v>2673</v>
      </c>
      <c r="Y987" s="99" t="s">
        <v>2672</v>
      </c>
      <c r="Z987" s="99">
        <v>72</v>
      </c>
      <c r="AB987" s="103"/>
    </row>
    <row r="988" spans="1:28" ht="15.75">
      <c r="A988" s="66" t="s">
        <v>386</v>
      </c>
      <c r="B988" s="66" t="s">
        <v>379</v>
      </c>
      <c r="C988" s="66" t="s">
        <v>1975</v>
      </c>
      <c r="D988" s="66" t="s">
        <v>431</v>
      </c>
      <c r="E988" s="67" t="s">
        <v>356</v>
      </c>
      <c r="F988" s="69" t="s">
        <v>6405</v>
      </c>
      <c r="G988" s="68" t="s">
        <v>6303</v>
      </c>
      <c r="H988" s="65" t="s">
        <v>5464</v>
      </c>
      <c r="I988" s="101">
        <f t="shared" si="90"/>
        <v>216.50706312402818</v>
      </c>
      <c r="J988" s="63">
        <f t="shared" si="91"/>
        <v>305.42710520671363</v>
      </c>
      <c r="K988" s="63">
        <v>121.85954760608003</v>
      </c>
      <c r="L988" s="61">
        <f t="shared" si="92"/>
        <v>0.25</v>
      </c>
      <c r="M988" s="63">
        <f t="shared" si="93"/>
        <v>91.394660704560025</v>
      </c>
      <c r="N988" s="63">
        <f t="shared" si="94"/>
        <v>-35.59786428182403</v>
      </c>
      <c r="O988" s="62">
        <f t="shared" si="95"/>
        <v>-0.14102682783132461</v>
      </c>
      <c r="P988" s="63">
        <v>2.75</v>
      </c>
      <c r="X988" s="99" t="s">
        <v>2670</v>
      </c>
      <c r="Y988" s="99" t="s">
        <v>2670</v>
      </c>
      <c r="Z988" s="99">
        <v>72</v>
      </c>
      <c r="AB988" s="103"/>
    </row>
    <row r="989" spans="1:28" ht="15.75">
      <c r="A989" s="66" t="s">
        <v>386</v>
      </c>
      <c r="B989" s="66" t="s">
        <v>379</v>
      </c>
      <c r="C989" s="66" t="s">
        <v>1975</v>
      </c>
      <c r="D989" s="66" t="s">
        <v>431</v>
      </c>
      <c r="E989" s="67" t="s">
        <v>352</v>
      </c>
      <c r="F989" s="69" t="s">
        <v>6405</v>
      </c>
      <c r="G989" s="68" t="s">
        <v>6297</v>
      </c>
      <c r="H989" s="65" t="s">
        <v>5465</v>
      </c>
      <c r="I989" s="101">
        <f t="shared" si="90"/>
        <v>216.50706312402818</v>
      </c>
      <c r="J989" s="63">
        <f t="shared" si="91"/>
        <v>305.42710520671363</v>
      </c>
      <c r="K989" s="63">
        <v>121.85954760608003</v>
      </c>
      <c r="L989" s="61">
        <f t="shared" si="92"/>
        <v>0.25</v>
      </c>
      <c r="M989" s="63">
        <f t="shared" si="93"/>
        <v>91.394660704560025</v>
      </c>
      <c r="N989" s="63">
        <f t="shared" si="94"/>
        <v>-35.59786428182403</v>
      </c>
      <c r="O989" s="62">
        <f t="shared" si="95"/>
        <v>-0.14102682783132461</v>
      </c>
      <c r="P989" s="63">
        <v>2.75</v>
      </c>
      <c r="X989" s="99">
        <v>0</v>
      </c>
      <c r="Y989" s="99">
        <v>0</v>
      </c>
      <c r="Z989" s="99">
        <v>0</v>
      </c>
      <c r="AB989" s="103"/>
    </row>
    <row r="990" spans="1:28" ht="15.75">
      <c r="A990" s="66" t="s">
        <v>386</v>
      </c>
      <c r="B990" s="66" t="s">
        <v>379</v>
      </c>
      <c r="C990" s="66" t="s">
        <v>1975</v>
      </c>
      <c r="D990" s="66" t="s">
        <v>431</v>
      </c>
      <c r="E990" s="67" t="s">
        <v>352</v>
      </c>
      <c r="F990" s="69" t="s">
        <v>6405</v>
      </c>
      <c r="G990" s="68" t="s">
        <v>6303</v>
      </c>
      <c r="H990" s="65" t="s">
        <v>5466</v>
      </c>
      <c r="I990" s="101">
        <f t="shared" si="90"/>
        <v>216.50706312402818</v>
      </c>
      <c r="J990" s="63">
        <f t="shared" si="91"/>
        <v>305.42710520671363</v>
      </c>
      <c r="K990" s="63">
        <v>121.85954760608003</v>
      </c>
      <c r="L990" s="61">
        <f t="shared" si="92"/>
        <v>0.25</v>
      </c>
      <c r="M990" s="63">
        <f t="shared" si="93"/>
        <v>91.394660704560025</v>
      </c>
      <c r="N990" s="63">
        <f t="shared" si="94"/>
        <v>-35.59786428182403</v>
      </c>
      <c r="O990" s="62">
        <f t="shared" si="95"/>
        <v>-0.14102682783132461</v>
      </c>
      <c r="P990" s="63">
        <v>2.75</v>
      </c>
      <c r="X990" s="99" t="s">
        <v>2670</v>
      </c>
      <c r="Y990" s="99" t="s">
        <v>2670</v>
      </c>
      <c r="Z990" s="99">
        <v>72</v>
      </c>
      <c r="AB990" s="103"/>
    </row>
    <row r="991" spans="1:28" ht="15.75">
      <c r="A991" s="66" t="s">
        <v>386</v>
      </c>
      <c r="B991" s="66" t="s">
        <v>384</v>
      </c>
      <c r="C991" s="66" t="s">
        <v>1973</v>
      </c>
      <c r="D991" s="66" t="s">
        <v>439</v>
      </c>
      <c r="E991" s="67" t="s">
        <v>356</v>
      </c>
      <c r="F991" s="69" t="s">
        <v>6405</v>
      </c>
      <c r="G991" s="68" t="s">
        <v>6293</v>
      </c>
      <c r="H991" s="65" t="s">
        <v>5467</v>
      </c>
      <c r="I991" s="101">
        <f t="shared" si="90"/>
        <v>229.03379325670272</v>
      </c>
      <c r="J991" s="63">
        <f t="shared" si="91"/>
        <v>326.30498876117122</v>
      </c>
      <c r="K991" s="63">
        <v>130.48677221536002</v>
      </c>
      <c r="L991" s="61">
        <f t="shared" si="92"/>
        <v>0.25</v>
      </c>
      <c r="M991" s="63">
        <f t="shared" si="93"/>
        <v>97.865079161520015</v>
      </c>
      <c r="N991" s="63">
        <f t="shared" si="94"/>
        <v>-38.186031664608038</v>
      </c>
      <c r="O991" s="62">
        <f t="shared" si="95"/>
        <v>-0.14160095587136151</v>
      </c>
      <c r="P991" s="63">
        <v>2.75</v>
      </c>
      <c r="X991" s="99" t="s">
        <v>2672</v>
      </c>
      <c r="Y991" s="99" t="s">
        <v>2672</v>
      </c>
      <c r="Z991" s="99">
        <v>71</v>
      </c>
      <c r="AB991" s="103"/>
    </row>
    <row r="992" spans="1:28" ht="15.75">
      <c r="A992" s="66" t="s">
        <v>386</v>
      </c>
      <c r="B992" s="66" t="s">
        <v>384</v>
      </c>
      <c r="C992" s="66" t="s">
        <v>1963</v>
      </c>
      <c r="D992" s="66" t="s">
        <v>437</v>
      </c>
      <c r="E992" s="67" t="s">
        <v>352</v>
      </c>
      <c r="F992" s="69" t="s">
        <v>6405</v>
      </c>
      <c r="G992" s="68" t="s">
        <v>6297</v>
      </c>
      <c r="H992" s="65" t="s">
        <v>5468</v>
      </c>
      <c r="I992" s="101">
        <f t="shared" si="90"/>
        <v>245.4751265558381</v>
      </c>
      <c r="J992" s="63">
        <f t="shared" si="91"/>
        <v>353.70721092639684</v>
      </c>
      <c r="K992" s="63">
        <v>141.81000451504002</v>
      </c>
      <c r="L992" s="61">
        <f t="shared" si="92"/>
        <v>0.25</v>
      </c>
      <c r="M992" s="63">
        <f t="shared" si="93"/>
        <v>106.35750338628002</v>
      </c>
      <c r="N992" s="63">
        <f t="shared" si="94"/>
        <v>-41.583001354512021</v>
      </c>
      <c r="O992" s="62">
        <f t="shared" si="95"/>
        <v>-0.14225164227547998</v>
      </c>
      <c r="P992" s="63">
        <v>2.75</v>
      </c>
      <c r="X992" s="99">
        <v>0</v>
      </c>
      <c r="Y992" s="99">
        <v>0</v>
      </c>
      <c r="Z992" s="99">
        <v>0</v>
      </c>
      <c r="AB992" s="103"/>
    </row>
    <row r="993" spans="1:28" ht="15.75">
      <c r="A993" s="66" t="s">
        <v>386</v>
      </c>
      <c r="B993" s="66" t="s">
        <v>384</v>
      </c>
      <c r="C993" s="66" t="s">
        <v>1963</v>
      </c>
      <c r="D993" s="66" t="s">
        <v>437</v>
      </c>
      <c r="E993" s="67" t="s">
        <v>352</v>
      </c>
      <c r="F993" s="69" t="s">
        <v>6405</v>
      </c>
      <c r="G993" s="68" t="s">
        <v>6293</v>
      </c>
      <c r="H993" s="65" t="s">
        <v>5469</v>
      </c>
      <c r="I993" s="101">
        <f t="shared" si="90"/>
        <v>245.4751265558381</v>
      </c>
      <c r="J993" s="63">
        <f t="shared" si="91"/>
        <v>353.70721092639684</v>
      </c>
      <c r="K993" s="63">
        <v>141.81000451504002</v>
      </c>
      <c r="L993" s="61">
        <f t="shared" si="92"/>
        <v>0.25</v>
      </c>
      <c r="M993" s="63">
        <f t="shared" si="93"/>
        <v>106.35750338628002</v>
      </c>
      <c r="N993" s="63">
        <f t="shared" si="94"/>
        <v>-41.583001354512021</v>
      </c>
      <c r="O993" s="62">
        <f t="shared" si="95"/>
        <v>-0.14225164227547998</v>
      </c>
      <c r="P993" s="63">
        <v>2.75</v>
      </c>
      <c r="X993" s="99" t="s">
        <v>2672</v>
      </c>
      <c r="Y993" s="99" t="s">
        <v>2672</v>
      </c>
      <c r="Z993" s="99">
        <v>71</v>
      </c>
      <c r="AB993" s="103"/>
    </row>
    <row r="994" spans="1:28" ht="15.75">
      <c r="A994" s="66" t="s">
        <v>386</v>
      </c>
      <c r="B994" s="66" t="s">
        <v>384</v>
      </c>
      <c r="C994" s="66" t="s">
        <v>1963</v>
      </c>
      <c r="D994" s="66" t="s">
        <v>437</v>
      </c>
      <c r="E994" s="67" t="s">
        <v>352</v>
      </c>
      <c r="F994" s="69" t="s">
        <v>6405</v>
      </c>
      <c r="G994" s="68" t="s">
        <v>6303</v>
      </c>
      <c r="H994" s="65" t="s">
        <v>5470</v>
      </c>
      <c r="I994" s="101">
        <f t="shared" si="90"/>
        <v>245.4751265558381</v>
      </c>
      <c r="J994" s="63">
        <f t="shared" si="91"/>
        <v>353.70721092639684</v>
      </c>
      <c r="K994" s="63">
        <v>141.81000451504002</v>
      </c>
      <c r="L994" s="61">
        <f t="shared" si="92"/>
        <v>0.25</v>
      </c>
      <c r="M994" s="63">
        <f t="shared" si="93"/>
        <v>106.35750338628002</v>
      </c>
      <c r="N994" s="63">
        <f t="shared" si="94"/>
        <v>-41.583001354512021</v>
      </c>
      <c r="O994" s="62">
        <f t="shared" si="95"/>
        <v>-0.14225164227547998</v>
      </c>
      <c r="P994" s="63">
        <v>2.75</v>
      </c>
      <c r="X994" s="99" t="s">
        <v>2670</v>
      </c>
      <c r="Y994" s="99" t="s">
        <v>2670</v>
      </c>
      <c r="Z994" s="99">
        <v>72</v>
      </c>
      <c r="AB994" s="103"/>
    </row>
    <row r="995" spans="1:28" ht="15.75">
      <c r="A995" s="66" t="s">
        <v>386</v>
      </c>
      <c r="B995" s="66" t="s">
        <v>384</v>
      </c>
      <c r="C995" s="66" t="s">
        <v>1963</v>
      </c>
      <c r="D995" s="66" t="s">
        <v>437</v>
      </c>
      <c r="E995" s="67" t="s">
        <v>360</v>
      </c>
      <c r="F995" s="69" t="s">
        <v>6405</v>
      </c>
      <c r="G995" s="68" t="s">
        <v>6303</v>
      </c>
      <c r="H995" s="65" t="s">
        <v>5471</v>
      </c>
      <c r="I995" s="101">
        <f t="shared" si="90"/>
        <v>245.4751265558381</v>
      </c>
      <c r="J995" s="63">
        <f t="shared" si="91"/>
        <v>353.70721092639684</v>
      </c>
      <c r="K995" s="63">
        <v>141.81000451504002</v>
      </c>
      <c r="L995" s="61">
        <f t="shared" si="92"/>
        <v>0.25</v>
      </c>
      <c r="M995" s="63">
        <f t="shared" si="93"/>
        <v>106.35750338628002</v>
      </c>
      <c r="N995" s="63">
        <f t="shared" si="94"/>
        <v>-41.583001354512021</v>
      </c>
      <c r="O995" s="62">
        <f t="shared" si="95"/>
        <v>-0.14225164227547998</v>
      </c>
      <c r="P995" s="63">
        <v>2.75</v>
      </c>
      <c r="X995" s="99" t="s">
        <v>2670</v>
      </c>
      <c r="Y995" s="99" t="s">
        <v>2670</v>
      </c>
      <c r="Z995" s="99">
        <v>72</v>
      </c>
      <c r="AB995" s="103"/>
    </row>
    <row r="996" spans="1:28" ht="15.75">
      <c r="A996" s="66" t="s">
        <v>386</v>
      </c>
      <c r="B996" s="66" t="s">
        <v>384</v>
      </c>
      <c r="C996" s="66" t="s">
        <v>1963</v>
      </c>
      <c r="D996" s="66" t="s">
        <v>430</v>
      </c>
      <c r="E996" s="67" t="s">
        <v>352</v>
      </c>
      <c r="F996" s="69" t="s">
        <v>6405</v>
      </c>
      <c r="G996" s="68" t="s">
        <v>6293</v>
      </c>
      <c r="H996" s="65" t="s">
        <v>5472</v>
      </c>
      <c r="I996" s="101">
        <f t="shared" si="90"/>
        <v>263.48230112155773</v>
      </c>
      <c r="J996" s="63">
        <f t="shared" si="91"/>
        <v>383.71916853592961</v>
      </c>
      <c r="K996" s="63">
        <v>154.21163989088001</v>
      </c>
      <c r="L996" s="61">
        <f t="shared" si="92"/>
        <v>0.25</v>
      </c>
      <c r="M996" s="63">
        <f t="shared" si="93"/>
        <v>115.65872991816001</v>
      </c>
      <c r="N996" s="63">
        <f t="shared" si="94"/>
        <v>-45.30349196726408</v>
      </c>
      <c r="O996" s="62">
        <f t="shared" si="95"/>
        <v>-0.14285766720892057</v>
      </c>
      <c r="P996" s="63">
        <v>2.75</v>
      </c>
      <c r="X996" s="99" t="s">
        <v>2672</v>
      </c>
      <c r="Y996" s="99" t="s">
        <v>2672</v>
      </c>
      <c r="Z996" s="99">
        <v>71</v>
      </c>
      <c r="AB996" s="103"/>
    </row>
    <row r="997" spans="1:28" ht="15.75">
      <c r="A997" s="66" t="s">
        <v>386</v>
      </c>
      <c r="B997" s="66" t="s">
        <v>384</v>
      </c>
      <c r="C997" s="66" t="s">
        <v>1963</v>
      </c>
      <c r="D997" s="66" t="s">
        <v>6242</v>
      </c>
      <c r="E997" s="67" t="s">
        <v>352</v>
      </c>
      <c r="F997" s="69" t="s">
        <v>6405</v>
      </c>
      <c r="G997" s="68" t="s">
        <v>6305</v>
      </c>
      <c r="H997" s="65" t="s">
        <v>5473</v>
      </c>
      <c r="I997" s="101">
        <f t="shared" si="90"/>
        <v>266.61398365472638</v>
      </c>
      <c r="J997" s="63">
        <f t="shared" si="91"/>
        <v>388.93863942454402</v>
      </c>
      <c r="K997" s="63">
        <v>156.36844604320001</v>
      </c>
      <c r="L997" s="61">
        <f t="shared" si="92"/>
        <v>0.25</v>
      </c>
      <c r="M997" s="63">
        <f t="shared" si="93"/>
        <v>117.2763345324</v>
      </c>
      <c r="N997" s="63">
        <f t="shared" si="94"/>
        <v>-45.950533812960003</v>
      </c>
      <c r="O997" s="62">
        <f t="shared" si="95"/>
        <v>-0.14295351574208481</v>
      </c>
      <c r="P997" s="63">
        <v>2.75</v>
      </c>
      <c r="X997" s="99" t="s">
        <v>2672</v>
      </c>
      <c r="Y997" s="99" t="s">
        <v>2670</v>
      </c>
      <c r="Z997" s="99">
        <v>72</v>
      </c>
      <c r="AB997" s="103"/>
    </row>
    <row r="998" spans="1:28" ht="15.75">
      <c r="A998" s="66" t="s">
        <v>386</v>
      </c>
      <c r="B998" s="66" t="s">
        <v>377</v>
      </c>
      <c r="C998" s="66" t="s">
        <v>1975</v>
      </c>
      <c r="D998" s="66" t="s">
        <v>432</v>
      </c>
      <c r="E998" s="67" t="s">
        <v>554</v>
      </c>
      <c r="F998" s="69" t="s">
        <v>6405</v>
      </c>
      <c r="G998" s="68" t="s">
        <v>6306</v>
      </c>
      <c r="H998" s="65" t="s">
        <v>5474</v>
      </c>
      <c r="I998" s="101">
        <f t="shared" si="90"/>
        <v>223.55334882365759</v>
      </c>
      <c r="J998" s="63">
        <f t="shared" si="91"/>
        <v>317.17091470609603</v>
      </c>
      <c r="K998" s="63">
        <v>126.71236144880001</v>
      </c>
      <c r="L998" s="61">
        <f t="shared" si="92"/>
        <v>0.25</v>
      </c>
      <c r="M998" s="63">
        <f t="shared" si="93"/>
        <v>95.0342710866</v>
      </c>
      <c r="N998" s="63">
        <f t="shared" si="94"/>
        <v>-37.053708434640015</v>
      </c>
      <c r="O998" s="62">
        <f t="shared" si="95"/>
        <v>-0.14135907527164152</v>
      </c>
      <c r="P998" s="63">
        <v>2.75</v>
      </c>
      <c r="X998" s="99" t="s">
        <v>2673</v>
      </c>
      <c r="Y998" s="99" t="s">
        <v>2672</v>
      </c>
      <c r="Z998" s="99">
        <v>72</v>
      </c>
      <c r="AB998" s="103"/>
    </row>
    <row r="999" spans="1:28" ht="15.75">
      <c r="A999" s="66" t="s">
        <v>386</v>
      </c>
      <c r="B999" s="66" t="s">
        <v>377</v>
      </c>
      <c r="C999" s="66" t="s">
        <v>1973</v>
      </c>
      <c r="D999" s="66" t="s">
        <v>439</v>
      </c>
      <c r="E999" s="67" t="s">
        <v>356</v>
      </c>
      <c r="F999" s="69" t="s">
        <v>6405</v>
      </c>
      <c r="G999" s="68" t="s">
        <v>6297</v>
      </c>
      <c r="H999" s="65" t="s">
        <v>5475</v>
      </c>
      <c r="I999" s="101">
        <f t="shared" si="90"/>
        <v>239.99468212279299</v>
      </c>
      <c r="J999" s="63">
        <f t="shared" si="91"/>
        <v>344.57313687132165</v>
      </c>
      <c r="K999" s="63">
        <v>138.03559374848004</v>
      </c>
      <c r="L999" s="61">
        <f t="shared" si="92"/>
        <v>0.25</v>
      </c>
      <c r="M999" s="63">
        <f t="shared" si="93"/>
        <v>103.52669531136003</v>
      </c>
      <c r="N999" s="63">
        <f t="shared" si="94"/>
        <v>-40.450678124544027</v>
      </c>
      <c r="O999" s="62">
        <f t="shared" si="95"/>
        <v>-0.14204624590040676</v>
      </c>
      <c r="P999" s="63">
        <v>2.75</v>
      </c>
      <c r="X999" s="99">
        <v>0</v>
      </c>
      <c r="Y999" s="99">
        <v>0</v>
      </c>
      <c r="Z999" s="99">
        <v>0</v>
      </c>
      <c r="AB999" s="103"/>
    </row>
    <row r="1000" spans="1:28" ht="15.75">
      <c r="A1000" s="66" t="s">
        <v>388</v>
      </c>
      <c r="B1000" s="66" t="s">
        <v>2003</v>
      </c>
      <c r="C1000" s="66" t="s">
        <v>2032</v>
      </c>
      <c r="D1000" s="66" t="s">
        <v>444</v>
      </c>
      <c r="E1000" s="67" t="s">
        <v>465</v>
      </c>
      <c r="F1000" s="69" t="s">
        <v>6405</v>
      </c>
      <c r="G1000" s="68" t="s">
        <v>6299</v>
      </c>
      <c r="H1000" s="65" t="s">
        <v>5476</v>
      </c>
      <c r="I1000" s="101">
        <f t="shared" si="90"/>
        <v>360.08182154966215</v>
      </c>
      <c r="J1000" s="63">
        <f t="shared" si="91"/>
        <v>546.60596924943684</v>
      </c>
      <c r="K1000" s="63">
        <v>222.69023522704003</v>
      </c>
      <c r="L1000" s="61">
        <f t="shared" si="92"/>
        <v>0.25</v>
      </c>
      <c r="M1000" s="63">
        <f t="shared" si="93"/>
        <v>167.01767642028003</v>
      </c>
      <c r="N1000" s="63">
        <f t="shared" si="94"/>
        <v>-65.847070568112031</v>
      </c>
      <c r="O1000" s="62">
        <f t="shared" si="95"/>
        <v>-0.14576305395424044</v>
      </c>
      <c r="P1000" s="63">
        <v>1.58</v>
      </c>
      <c r="X1000" s="99" t="s">
        <v>2671</v>
      </c>
      <c r="Y1000" s="99" t="s">
        <v>2670</v>
      </c>
      <c r="Z1000" s="99">
        <v>73</v>
      </c>
      <c r="AB1000" s="103"/>
    </row>
    <row r="1001" spans="1:28" ht="15.75">
      <c r="A1001" s="66" t="s">
        <v>388</v>
      </c>
      <c r="B1001" s="66" t="s">
        <v>2003</v>
      </c>
      <c r="C1001" s="66" t="s">
        <v>2032</v>
      </c>
      <c r="D1001" s="66" t="s">
        <v>444</v>
      </c>
      <c r="E1001" s="67" t="s">
        <v>465</v>
      </c>
      <c r="F1001" s="69" t="s">
        <v>6405</v>
      </c>
      <c r="G1001" s="68" t="s">
        <v>6307</v>
      </c>
      <c r="H1001" s="65" t="s">
        <v>5477</v>
      </c>
      <c r="I1001" s="101">
        <f t="shared" si="90"/>
        <v>360.08182154966215</v>
      </c>
      <c r="J1001" s="63">
        <f t="shared" si="91"/>
        <v>546.60596924943684</v>
      </c>
      <c r="K1001" s="63">
        <v>222.69023522704003</v>
      </c>
      <c r="L1001" s="61">
        <f t="shared" si="92"/>
        <v>0.25</v>
      </c>
      <c r="M1001" s="63">
        <f t="shared" si="93"/>
        <v>167.01767642028003</v>
      </c>
      <c r="N1001" s="63">
        <f t="shared" si="94"/>
        <v>-65.847070568112031</v>
      </c>
      <c r="O1001" s="62">
        <f t="shared" si="95"/>
        <v>-0.14576305395424044</v>
      </c>
      <c r="P1001" s="63">
        <v>1.58</v>
      </c>
      <c r="X1001" s="99">
        <v>0</v>
      </c>
      <c r="Y1001" s="99">
        <v>0</v>
      </c>
      <c r="Z1001" s="99">
        <v>0</v>
      </c>
      <c r="AB1001" s="103"/>
    </row>
    <row r="1002" spans="1:28" ht="15.75">
      <c r="A1002" s="66" t="s">
        <v>388</v>
      </c>
      <c r="B1002" s="66" t="s">
        <v>2003</v>
      </c>
      <c r="C1002" s="66" t="s">
        <v>2032</v>
      </c>
      <c r="D1002" s="66" t="s">
        <v>444</v>
      </c>
      <c r="E1002" s="67" t="s">
        <v>362</v>
      </c>
      <c r="F1002" s="69" t="s">
        <v>6405</v>
      </c>
      <c r="G1002" s="68" t="s">
        <v>6307</v>
      </c>
      <c r="H1002" s="65" t="s">
        <v>5478</v>
      </c>
      <c r="I1002" s="101">
        <f t="shared" si="90"/>
        <v>311.54074228554816</v>
      </c>
      <c r="J1002" s="63">
        <f t="shared" si="91"/>
        <v>465.70417047591366</v>
      </c>
      <c r="K1002" s="63">
        <v>189.25973986608003</v>
      </c>
      <c r="L1002" s="61">
        <f t="shared" si="92"/>
        <v>0.25</v>
      </c>
      <c r="M1002" s="63">
        <f t="shared" si="93"/>
        <v>141.94480489956001</v>
      </c>
      <c r="N1002" s="63">
        <f t="shared" si="94"/>
        <v>-55.817921959824048</v>
      </c>
      <c r="O1002" s="62">
        <f t="shared" si="95"/>
        <v>-0.14502701468695622</v>
      </c>
      <c r="P1002" s="63">
        <v>1.58</v>
      </c>
      <c r="X1002" s="99" t="s">
        <v>2673</v>
      </c>
      <c r="Y1002" s="99" t="s">
        <v>2695</v>
      </c>
      <c r="Z1002" s="99">
        <v>72</v>
      </c>
      <c r="AB1002" s="103"/>
    </row>
    <row r="1003" spans="1:28" ht="15.75">
      <c r="A1003" s="66" t="s">
        <v>388</v>
      </c>
      <c r="B1003" s="66" t="s">
        <v>2003</v>
      </c>
      <c r="C1003" s="66" t="s">
        <v>2032</v>
      </c>
      <c r="D1003" s="66" t="s">
        <v>444</v>
      </c>
      <c r="E1003" s="67" t="s">
        <v>362</v>
      </c>
      <c r="F1003" s="69" t="s">
        <v>6405</v>
      </c>
      <c r="G1003" s="68" t="s">
        <v>6300</v>
      </c>
      <c r="H1003" s="65" t="s">
        <v>5479</v>
      </c>
      <c r="I1003" s="101">
        <f t="shared" si="90"/>
        <v>311.54074228554816</v>
      </c>
      <c r="J1003" s="63">
        <f t="shared" si="91"/>
        <v>465.70417047591366</v>
      </c>
      <c r="K1003" s="63">
        <v>189.25973986608003</v>
      </c>
      <c r="L1003" s="61">
        <f t="shared" si="92"/>
        <v>0.25</v>
      </c>
      <c r="M1003" s="63">
        <f t="shared" si="93"/>
        <v>141.94480489956001</v>
      </c>
      <c r="N1003" s="63">
        <f t="shared" si="94"/>
        <v>-55.817921959824048</v>
      </c>
      <c r="O1003" s="62">
        <f t="shared" si="95"/>
        <v>-0.14502701468695622</v>
      </c>
      <c r="P1003" s="63">
        <v>1.58</v>
      </c>
      <c r="X1003" s="99" t="s">
        <v>2671</v>
      </c>
      <c r="Y1003" s="99" t="s">
        <v>2672</v>
      </c>
      <c r="Z1003" s="99">
        <v>72</v>
      </c>
      <c r="AB1003" s="103"/>
    </row>
    <row r="1004" spans="1:28" ht="15.75">
      <c r="A1004" s="66" t="s">
        <v>388</v>
      </c>
      <c r="B1004" s="66" t="s">
        <v>387</v>
      </c>
      <c r="C1004" s="66" t="s">
        <v>1963</v>
      </c>
      <c r="D1004" s="66" t="s">
        <v>426</v>
      </c>
      <c r="E1004" s="67" t="s">
        <v>362</v>
      </c>
      <c r="F1004" s="69" t="s">
        <v>6405</v>
      </c>
      <c r="G1004" s="68" t="s">
        <v>6287</v>
      </c>
      <c r="H1004" s="65" t="s">
        <v>5480</v>
      </c>
      <c r="I1004" s="101">
        <f t="shared" si="90"/>
        <v>261.43382175484993</v>
      </c>
      <c r="J1004" s="63">
        <f t="shared" si="91"/>
        <v>382.19263625808327</v>
      </c>
      <c r="K1004" s="63">
        <v>154.75084142896003</v>
      </c>
      <c r="L1004" s="61">
        <f t="shared" si="92"/>
        <v>0.25</v>
      </c>
      <c r="M1004" s="63">
        <f t="shared" si="93"/>
        <v>116.06313107172002</v>
      </c>
      <c r="N1004" s="63">
        <f t="shared" si="94"/>
        <v>-45.465252428688018</v>
      </c>
      <c r="O1004" s="62">
        <f t="shared" si="95"/>
        <v>-0.14394038560586994</v>
      </c>
      <c r="P1004" s="63">
        <v>1.58</v>
      </c>
      <c r="X1004" s="99" t="s">
        <v>2673</v>
      </c>
      <c r="Y1004" s="99" t="s">
        <v>2670</v>
      </c>
      <c r="Z1004" s="99">
        <v>71</v>
      </c>
      <c r="AB1004" s="103"/>
    </row>
    <row r="1005" spans="1:28" ht="15.75">
      <c r="A1005" s="66" t="s">
        <v>388</v>
      </c>
      <c r="B1005" s="66" t="s">
        <v>387</v>
      </c>
      <c r="C1005" s="66" t="s">
        <v>2032</v>
      </c>
      <c r="D1005" s="66" t="s">
        <v>444</v>
      </c>
      <c r="E1005" s="67" t="s">
        <v>362</v>
      </c>
      <c r="F1005" s="69" t="s">
        <v>6405</v>
      </c>
      <c r="G1005" s="68" t="s">
        <v>6308</v>
      </c>
      <c r="H1005" s="65" t="s">
        <v>5481</v>
      </c>
      <c r="I1005" s="101">
        <f t="shared" si="90"/>
        <v>400.79369448085447</v>
      </c>
      <c r="J1005" s="63">
        <f t="shared" si="91"/>
        <v>614.45909080142417</v>
      </c>
      <c r="K1005" s="63">
        <v>250.72871520720005</v>
      </c>
      <c r="L1005" s="61">
        <f t="shared" si="92"/>
        <v>0.25</v>
      </c>
      <c r="M1005" s="63">
        <f t="shared" si="93"/>
        <v>188.04653640540005</v>
      </c>
      <c r="N1005" s="63">
        <f t="shared" si="94"/>
        <v>-74.258614562160062</v>
      </c>
      <c r="O1005" s="62">
        <f t="shared" si="95"/>
        <v>-0.14623092890207007</v>
      </c>
      <c r="P1005" s="63">
        <v>1.58</v>
      </c>
      <c r="X1005" s="99" t="s">
        <v>2671</v>
      </c>
      <c r="Y1005" s="99" t="s">
        <v>2670</v>
      </c>
      <c r="Z1005" s="99">
        <v>72</v>
      </c>
      <c r="AB1005" s="103"/>
    </row>
    <row r="1006" spans="1:28" ht="15.75">
      <c r="A1006" s="66" t="s">
        <v>388</v>
      </c>
      <c r="B1006" s="66" t="s">
        <v>387</v>
      </c>
      <c r="C1006" s="66" t="s">
        <v>2032</v>
      </c>
      <c r="D1006" s="66" t="s">
        <v>423</v>
      </c>
      <c r="E1006" s="67" t="s">
        <v>465</v>
      </c>
      <c r="F1006" s="69" t="s">
        <v>6405</v>
      </c>
      <c r="G1006" s="68" t="s">
        <v>6307</v>
      </c>
      <c r="H1006" s="65" t="s">
        <v>5482</v>
      </c>
      <c r="I1006" s="101">
        <f t="shared" si="90"/>
        <v>351.46969458344836</v>
      </c>
      <c r="J1006" s="63">
        <f t="shared" si="91"/>
        <v>532.25242430574724</v>
      </c>
      <c r="K1006" s="63">
        <v>216.75901830816002</v>
      </c>
      <c r="L1006" s="61">
        <f t="shared" si="92"/>
        <v>0.25</v>
      </c>
      <c r="M1006" s="63">
        <f t="shared" si="93"/>
        <v>162.56926373112003</v>
      </c>
      <c r="N1006" s="63">
        <f t="shared" si="94"/>
        <v>-64.067705492448056</v>
      </c>
      <c r="O1006" s="62">
        <f t="shared" si="95"/>
        <v>-0.14564879389131805</v>
      </c>
      <c r="P1006" s="63">
        <v>1.58</v>
      </c>
      <c r="X1006" s="99" t="s">
        <v>2672</v>
      </c>
      <c r="Y1006" s="99" t="s">
        <v>2695</v>
      </c>
      <c r="Z1006" s="99">
        <v>72</v>
      </c>
      <c r="AB1006" s="103"/>
    </row>
    <row r="1007" spans="1:28" ht="15.75">
      <c r="A1007" s="66" t="s">
        <v>388</v>
      </c>
      <c r="B1007" s="66" t="s">
        <v>383</v>
      </c>
      <c r="C1007" s="66" t="s">
        <v>2032</v>
      </c>
      <c r="D1007" s="66" t="s">
        <v>420</v>
      </c>
      <c r="E1007" s="67" t="s">
        <v>554</v>
      </c>
      <c r="F1007" s="69" t="s">
        <v>6405</v>
      </c>
      <c r="G1007" s="68" t="s">
        <v>6287</v>
      </c>
      <c r="H1007" s="65" t="s">
        <v>5483</v>
      </c>
      <c r="I1007" s="101">
        <f t="shared" si="90"/>
        <v>299.79693278616577</v>
      </c>
      <c r="J1007" s="63">
        <f t="shared" si="91"/>
        <v>446.1311546436097</v>
      </c>
      <c r="K1007" s="63">
        <v>181.17171679488004</v>
      </c>
      <c r="L1007" s="61">
        <f t="shared" si="92"/>
        <v>0.25</v>
      </c>
      <c r="M1007" s="63">
        <f t="shared" si="93"/>
        <v>135.87878759616004</v>
      </c>
      <c r="N1007" s="63">
        <f t="shared" si="94"/>
        <v>-53.391515038464092</v>
      </c>
      <c r="O1007" s="62">
        <f t="shared" si="95"/>
        <v>-0.1448088359759363</v>
      </c>
      <c r="P1007" s="63">
        <v>1.58</v>
      </c>
      <c r="X1007" s="99" t="s">
        <v>2673</v>
      </c>
      <c r="Y1007" s="99" t="s">
        <v>2670</v>
      </c>
      <c r="Z1007" s="99">
        <v>71</v>
      </c>
      <c r="AB1007" s="103"/>
    </row>
    <row r="1008" spans="1:28" ht="15.75">
      <c r="A1008" s="66" t="s">
        <v>388</v>
      </c>
      <c r="B1008" s="66" t="s">
        <v>383</v>
      </c>
      <c r="C1008" s="66" t="s">
        <v>2032</v>
      </c>
      <c r="D1008" s="66" t="s">
        <v>420</v>
      </c>
      <c r="E1008" s="67" t="s">
        <v>465</v>
      </c>
      <c r="F1008" s="69" t="s">
        <v>6405</v>
      </c>
      <c r="G1008" s="68" t="s">
        <v>6287</v>
      </c>
      <c r="H1008" s="65" t="s">
        <v>5484</v>
      </c>
      <c r="I1008" s="101">
        <f t="shared" si="90"/>
        <v>324.06747241822274</v>
      </c>
      <c r="J1008" s="63">
        <f t="shared" si="91"/>
        <v>486.5820540303713</v>
      </c>
      <c r="K1008" s="63">
        <v>197.88696447536003</v>
      </c>
      <c r="L1008" s="61">
        <f t="shared" si="92"/>
        <v>0.25</v>
      </c>
      <c r="M1008" s="63">
        <f t="shared" si="93"/>
        <v>148.41522335652002</v>
      </c>
      <c r="N1008" s="63">
        <f t="shared" si="94"/>
        <v>-58.406089342608027</v>
      </c>
      <c r="O1008" s="62">
        <f t="shared" si="95"/>
        <v>-0.14524039166505012</v>
      </c>
      <c r="P1008" s="63">
        <v>1.58</v>
      </c>
      <c r="X1008" s="99" t="s">
        <v>2673</v>
      </c>
      <c r="Y1008" s="99" t="s">
        <v>2672</v>
      </c>
      <c r="Z1008" s="99">
        <v>71</v>
      </c>
      <c r="AB1008" s="103"/>
    </row>
    <row r="1009" spans="1:28" ht="15.75">
      <c r="A1009" s="66" t="s">
        <v>388</v>
      </c>
      <c r="B1009" s="66" t="s">
        <v>383</v>
      </c>
      <c r="C1009" s="66" t="s">
        <v>2032</v>
      </c>
      <c r="D1009" s="66" t="s">
        <v>420</v>
      </c>
      <c r="E1009" s="67" t="s">
        <v>465</v>
      </c>
      <c r="F1009" s="69" t="s">
        <v>6405</v>
      </c>
      <c r="G1009" s="68" t="s">
        <v>6307</v>
      </c>
      <c r="H1009" s="65" t="s">
        <v>5485</v>
      </c>
      <c r="I1009" s="101">
        <f t="shared" si="90"/>
        <v>324.06747241822274</v>
      </c>
      <c r="J1009" s="63">
        <f t="shared" si="91"/>
        <v>486.5820540303713</v>
      </c>
      <c r="K1009" s="63">
        <v>197.88696447536003</v>
      </c>
      <c r="L1009" s="61">
        <f t="shared" si="92"/>
        <v>0.25</v>
      </c>
      <c r="M1009" s="63">
        <f t="shared" si="93"/>
        <v>148.41522335652002</v>
      </c>
      <c r="N1009" s="63">
        <f t="shared" si="94"/>
        <v>-58.406089342608027</v>
      </c>
      <c r="O1009" s="62">
        <f t="shared" si="95"/>
        <v>-0.14524039166505012</v>
      </c>
      <c r="P1009" s="63">
        <v>1.58</v>
      </c>
      <c r="X1009" s="99" t="s">
        <v>2672</v>
      </c>
      <c r="Y1009" s="99" t="s">
        <v>2695</v>
      </c>
      <c r="Z1009" s="99">
        <v>71</v>
      </c>
      <c r="AB1009" s="103"/>
    </row>
    <row r="1010" spans="1:28" ht="15.75">
      <c r="A1010" s="66" t="s">
        <v>388</v>
      </c>
      <c r="B1010" s="66" t="s">
        <v>383</v>
      </c>
      <c r="C1010" s="66" t="s">
        <v>2032</v>
      </c>
      <c r="D1010" s="66" t="s">
        <v>420</v>
      </c>
      <c r="E1010" s="67" t="s">
        <v>559</v>
      </c>
      <c r="F1010" s="69" t="s">
        <v>6405</v>
      </c>
      <c r="G1010" s="68" t="s">
        <v>6301</v>
      </c>
      <c r="H1010" s="65" t="s">
        <v>5486</v>
      </c>
      <c r="I1010" s="101">
        <f t="shared" si="90"/>
        <v>402.35953574743877</v>
      </c>
      <c r="J1010" s="63">
        <f t="shared" si="91"/>
        <v>617.06882624573132</v>
      </c>
      <c r="K1010" s="63">
        <v>251.80711828336004</v>
      </c>
      <c r="L1010" s="61">
        <f t="shared" si="92"/>
        <v>0.25</v>
      </c>
      <c r="M1010" s="63">
        <f t="shared" si="93"/>
        <v>188.85533871252002</v>
      </c>
      <c r="N1010" s="63">
        <f t="shared" si="94"/>
        <v>-74.582135485008052</v>
      </c>
      <c r="O1010" s="62">
        <f t="shared" si="95"/>
        <v>-0.14624686922836433</v>
      </c>
      <c r="P1010" s="63">
        <v>1.58</v>
      </c>
      <c r="X1010" s="99" t="s">
        <v>2673</v>
      </c>
      <c r="Y1010" s="99" t="s">
        <v>2670</v>
      </c>
      <c r="Z1010" s="99">
        <v>71</v>
      </c>
      <c r="AB1010" s="103"/>
    </row>
    <row r="1011" spans="1:28" ht="15.75">
      <c r="A1011" s="66" t="s">
        <v>388</v>
      </c>
      <c r="B1011" s="66" t="s">
        <v>383</v>
      </c>
      <c r="C1011" s="66" t="s">
        <v>1963</v>
      </c>
      <c r="D1011" s="66" t="s">
        <v>6243</v>
      </c>
      <c r="E1011" s="67" t="s">
        <v>503</v>
      </c>
      <c r="F1011" s="69" t="s">
        <v>6405</v>
      </c>
      <c r="G1011" s="68" t="s">
        <v>6300</v>
      </c>
      <c r="H1011" s="65" t="s">
        <v>5487</v>
      </c>
      <c r="I1011" s="101">
        <f t="shared" si="90"/>
        <v>282.57267885373824</v>
      </c>
      <c r="J1011" s="63">
        <f t="shared" si="91"/>
        <v>417.42406475623045</v>
      </c>
      <c r="K1011" s="63">
        <v>169.30928295712002</v>
      </c>
      <c r="L1011" s="61">
        <f t="shared" si="92"/>
        <v>0.25</v>
      </c>
      <c r="M1011" s="63">
        <f t="shared" si="93"/>
        <v>126.98196221784002</v>
      </c>
      <c r="N1011" s="63">
        <f t="shared" si="94"/>
        <v>-49.832784887136057</v>
      </c>
      <c r="O1011" s="62">
        <f t="shared" si="95"/>
        <v>-0.14445182921748315</v>
      </c>
      <c r="P1011" s="63">
        <v>1.58</v>
      </c>
      <c r="X1011" s="99" t="s">
        <v>2673</v>
      </c>
      <c r="Y1011" s="99" t="s">
        <v>2670</v>
      </c>
      <c r="Z1011" s="99">
        <v>71</v>
      </c>
      <c r="AB1011" s="103"/>
    </row>
    <row r="1012" spans="1:28" ht="15.75">
      <c r="A1012" s="66" t="s">
        <v>388</v>
      </c>
      <c r="B1012" s="66" t="s">
        <v>863</v>
      </c>
      <c r="C1012" s="66" t="s">
        <v>1975</v>
      </c>
      <c r="D1012" s="66" t="s">
        <v>423</v>
      </c>
      <c r="E1012" s="67" t="s">
        <v>465</v>
      </c>
      <c r="F1012" s="69" t="s">
        <v>6405</v>
      </c>
      <c r="G1012" s="68" t="s">
        <v>6287</v>
      </c>
      <c r="H1012" s="65" t="s">
        <v>5488</v>
      </c>
      <c r="I1012" s="101">
        <f t="shared" si="90"/>
        <v>279.44099632056958</v>
      </c>
      <c r="J1012" s="63">
        <f t="shared" si="91"/>
        <v>412.20459386761604</v>
      </c>
      <c r="K1012" s="63">
        <v>167.15247680480002</v>
      </c>
      <c r="L1012" s="61">
        <f t="shared" si="92"/>
        <v>0.25</v>
      </c>
      <c r="M1012" s="63">
        <f t="shared" si="93"/>
        <v>125.36435760360001</v>
      </c>
      <c r="N1012" s="63">
        <f t="shared" si="94"/>
        <v>-49.18574304144002</v>
      </c>
      <c r="O1012" s="62">
        <f t="shared" si="95"/>
        <v>-0.14438157644418739</v>
      </c>
      <c r="P1012" s="63">
        <v>1.58</v>
      </c>
      <c r="X1012" s="99" t="s">
        <v>2673</v>
      </c>
      <c r="Y1012" s="99" t="s">
        <v>2670</v>
      </c>
      <c r="Z1012" s="99">
        <v>71</v>
      </c>
      <c r="AB1012" s="103"/>
    </row>
    <row r="1013" spans="1:28" ht="15.75">
      <c r="A1013" s="66" t="s">
        <v>388</v>
      </c>
      <c r="B1013" s="66" t="s">
        <v>863</v>
      </c>
      <c r="C1013" s="66" t="s">
        <v>1963</v>
      </c>
      <c r="D1013" s="66" t="s">
        <v>445</v>
      </c>
      <c r="E1013" s="67" t="s">
        <v>554</v>
      </c>
      <c r="F1013" s="69" t="s">
        <v>6405</v>
      </c>
      <c r="G1013" s="68" t="s">
        <v>6289</v>
      </c>
      <c r="H1013" s="65" t="s">
        <v>5489</v>
      </c>
      <c r="I1013" s="101">
        <f t="shared" si="90"/>
        <v>196.45140919160062</v>
      </c>
      <c r="J1013" s="63">
        <f t="shared" si="91"/>
        <v>273.88861531933441</v>
      </c>
      <c r="K1013" s="63">
        <v>109.99711376832002</v>
      </c>
      <c r="L1013" s="61">
        <f t="shared" si="92"/>
        <v>0.25</v>
      </c>
      <c r="M1013" s="63">
        <f t="shared" si="93"/>
        <v>82.497835326240022</v>
      </c>
      <c r="N1013" s="63">
        <f t="shared" si="94"/>
        <v>-32.039134130496052</v>
      </c>
      <c r="O1013" s="62">
        <f t="shared" si="95"/>
        <v>-0.14154422684820353</v>
      </c>
      <c r="P1013" s="63">
        <v>1.58</v>
      </c>
      <c r="X1013" s="99" t="s">
        <v>2670</v>
      </c>
      <c r="Y1013" s="99" t="s">
        <v>2670</v>
      </c>
      <c r="Z1013" s="99">
        <v>71</v>
      </c>
      <c r="AB1013" s="103"/>
    </row>
    <row r="1014" spans="1:28" ht="15.75">
      <c r="A1014" s="66" t="s">
        <v>388</v>
      </c>
      <c r="B1014" s="66" t="s">
        <v>863</v>
      </c>
      <c r="C1014" s="66" t="s">
        <v>1963</v>
      </c>
      <c r="D1014" s="66" t="s">
        <v>445</v>
      </c>
      <c r="E1014" s="67" t="s">
        <v>554</v>
      </c>
      <c r="F1014" s="69" t="s">
        <v>6405</v>
      </c>
      <c r="G1014" s="68" t="s">
        <v>6287</v>
      </c>
      <c r="H1014" s="65" t="s">
        <v>5490</v>
      </c>
      <c r="I1014" s="101">
        <f t="shared" si="90"/>
        <v>196.45140919160062</v>
      </c>
      <c r="J1014" s="63">
        <f t="shared" si="91"/>
        <v>273.88861531933441</v>
      </c>
      <c r="K1014" s="63">
        <v>109.99711376832002</v>
      </c>
      <c r="L1014" s="61">
        <f t="shared" si="92"/>
        <v>0.25</v>
      </c>
      <c r="M1014" s="63">
        <f t="shared" si="93"/>
        <v>82.497835326240022</v>
      </c>
      <c r="N1014" s="63">
        <f t="shared" si="94"/>
        <v>-32.039134130496052</v>
      </c>
      <c r="O1014" s="62">
        <f t="shared" si="95"/>
        <v>-0.14154422684820353</v>
      </c>
      <c r="P1014" s="63">
        <v>1.58</v>
      </c>
      <c r="X1014" s="99" t="s">
        <v>2673</v>
      </c>
      <c r="Y1014" s="99" t="s">
        <v>2670</v>
      </c>
      <c r="Z1014" s="99">
        <v>71</v>
      </c>
      <c r="AB1014" s="103"/>
    </row>
    <row r="1015" spans="1:28" ht="15.75">
      <c r="A1015" s="66" t="s">
        <v>388</v>
      </c>
      <c r="B1015" s="66" t="s">
        <v>863</v>
      </c>
      <c r="C1015" s="66" t="s">
        <v>1963</v>
      </c>
      <c r="D1015" s="66" t="s">
        <v>445</v>
      </c>
      <c r="E1015" s="67" t="s">
        <v>554</v>
      </c>
      <c r="F1015" s="69" t="s">
        <v>6405</v>
      </c>
      <c r="G1015" s="68" t="s">
        <v>6287</v>
      </c>
      <c r="H1015" s="65" t="s">
        <v>5491</v>
      </c>
      <c r="I1015" s="101">
        <f t="shared" si="90"/>
        <v>196.45140919160062</v>
      </c>
      <c r="J1015" s="63">
        <f t="shared" si="91"/>
        <v>273.88861531933441</v>
      </c>
      <c r="K1015" s="63">
        <v>109.99711376832002</v>
      </c>
      <c r="L1015" s="61">
        <f t="shared" si="92"/>
        <v>0.25</v>
      </c>
      <c r="M1015" s="63">
        <f t="shared" si="93"/>
        <v>82.497835326240022</v>
      </c>
      <c r="N1015" s="63">
        <f t="shared" si="94"/>
        <v>-32.039134130496052</v>
      </c>
      <c r="O1015" s="62">
        <f t="shared" si="95"/>
        <v>-0.14154422684820353</v>
      </c>
      <c r="P1015" s="63">
        <v>1.58</v>
      </c>
      <c r="X1015" s="99" t="s">
        <v>2672</v>
      </c>
      <c r="Y1015" s="99" t="s">
        <v>2670</v>
      </c>
      <c r="Z1015" s="99">
        <v>71</v>
      </c>
      <c r="AB1015" s="103"/>
    </row>
    <row r="1016" spans="1:28" ht="15.75">
      <c r="A1016" s="66" t="s">
        <v>388</v>
      </c>
      <c r="B1016" s="66" t="s">
        <v>863</v>
      </c>
      <c r="C1016" s="66" t="s">
        <v>1963</v>
      </c>
      <c r="D1016" s="66" t="s">
        <v>445</v>
      </c>
      <c r="E1016" s="67" t="s">
        <v>554</v>
      </c>
      <c r="F1016" s="69" t="s">
        <v>6405</v>
      </c>
      <c r="G1016" s="68" t="s">
        <v>6292</v>
      </c>
      <c r="H1016" s="65" t="s">
        <v>5492</v>
      </c>
      <c r="I1016" s="101">
        <f t="shared" si="90"/>
        <v>196.45140919160062</v>
      </c>
      <c r="J1016" s="63">
        <f t="shared" si="91"/>
        <v>273.88861531933441</v>
      </c>
      <c r="K1016" s="63">
        <v>109.99711376832002</v>
      </c>
      <c r="L1016" s="61">
        <f t="shared" si="92"/>
        <v>0.25</v>
      </c>
      <c r="M1016" s="63">
        <f t="shared" si="93"/>
        <v>82.497835326240022</v>
      </c>
      <c r="N1016" s="63">
        <f t="shared" si="94"/>
        <v>-32.039134130496052</v>
      </c>
      <c r="O1016" s="62">
        <f t="shared" si="95"/>
        <v>-0.14154422684820353</v>
      </c>
      <c r="P1016" s="63">
        <v>1.58</v>
      </c>
      <c r="X1016" s="99" t="s">
        <v>2672</v>
      </c>
      <c r="Y1016" s="99" t="s">
        <v>2695</v>
      </c>
      <c r="Z1016" s="99">
        <v>71</v>
      </c>
      <c r="AB1016" s="103"/>
    </row>
    <row r="1017" spans="1:28" ht="15.75">
      <c r="A1017" s="66" t="s">
        <v>388</v>
      </c>
      <c r="B1017" s="66" t="s">
        <v>863</v>
      </c>
      <c r="C1017" s="66" t="s">
        <v>1963</v>
      </c>
      <c r="D1017" s="66" t="s">
        <v>445</v>
      </c>
      <c r="E1017" s="67" t="s">
        <v>554</v>
      </c>
      <c r="F1017" s="69" t="s">
        <v>6405</v>
      </c>
      <c r="G1017" s="68" t="s">
        <v>6294</v>
      </c>
      <c r="H1017" s="65" t="s">
        <v>5493</v>
      </c>
      <c r="I1017" s="101">
        <f t="shared" si="90"/>
        <v>196.45140919160062</v>
      </c>
      <c r="J1017" s="63">
        <f t="shared" si="91"/>
        <v>273.88861531933441</v>
      </c>
      <c r="K1017" s="63">
        <v>109.99711376832002</v>
      </c>
      <c r="L1017" s="61">
        <f t="shared" si="92"/>
        <v>0.25</v>
      </c>
      <c r="M1017" s="63">
        <f t="shared" si="93"/>
        <v>82.497835326240022</v>
      </c>
      <c r="N1017" s="63">
        <f t="shared" si="94"/>
        <v>-32.039134130496052</v>
      </c>
      <c r="O1017" s="62">
        <f t="shared" si="95"/>
        <v>-0.14154422684820353</v>
      </c>
      <c r="P1017" s="63">
        <v>1.58</v>
      </c>
      <c r="X1017" s="99" t="s">
        <v>2673</v>
      </c>
      <c r="Y1017" s="99" t="s">
        <v>2670</v>
      </c>
      <c r="Z1017" s="99">
        <v>68</v>
      </c>
      <c r="AB1017" s="103"/>
    </row>
    <row r="1018" spans="1:28" ht="15.75">
      <c r="A1018" s="66" t="s">
        <v>388</v>
      </c>
      <c r="B1018" s="66" t="s">
        <v>863</v>
      </c>
      <c r="C1018" s="66" t="s">
        <v>1963</v>
      </c>
      <c r="D1018" s="66" t="s">
        <v>445</v>
      </c>
      <c r="E1018" s="67" t="s">
        <v>554</v>
      </c>
      <c r="F1018" s="69" t="s">
        <v>6405</v>
      </c>
      <c r="G1018" s="68" t="s">
        <v>6287</v>
      </c>
      <c r="H1018" s="65" t="s">
        <v>5494</v>
      </c>
      <c r="I1018" s="101">
        <f t="shared" si="90"/>
        <v>196.45140919160062</v>
      </c>
      <c r="J1018" s="63">
        <f t="shared" si="91"/>
        <v>273.88861531933441</v>
      </c>
      <c r="K1018" s="63">
        <v>109.99711376832002</v>
      </c>
      <c r="L1018" s="61">
        <f t="shared" si="92"/>
        <v>0.25</v>
      </c>
      <c r="M1018" s="63">
        <f t="shared" si="93"/>
        <v>82.497835326240022</v>
      </c>
      <c r="N1018" s="63">
        <f t="shared" si="94"/>
        <v>-32.039134130496052</v>
      </c>
      <c r="O1018" s="62">
        <f t="shared" si="95"/>
        <v>-0.14154422684820353</v>
      </c>
      <c r="P1018" s="63">
        <v>1.58</v>
      </c>
      <c r="X1018" s="99" t="s">
        <v>2671</v>
      </c>
      <c r="Y1018" s="99" t="s">
        <v>2670</v>
      </c>
      <c r="Z1018" s="99">
        <v>71</v>
      </c>
      <c r="AB1018" s="103"/>
    </row>
    <row r="1019" spans="1:28" ht="15.75">
      <c r="A1019" s="66" t="s">
        <v>388</v>
      </c>
      <c r="B1019" s="66" t="s">
        <v>863</v>
      </c>
      <c r="C1019" s="66" t="s">
        <v>1963</v>
      </c>
      <c r="D1019" s="66" t="s">
        <v>445</v>
      </c>
      <c r="E1019" s="67" t="s">
        <v>465</v>
      </c>
      <c r="F1019" s="69" t="s">
        <v>6405</v>
      </c>
      <c r="G1019" s="68" t="s">
        <v>6300</v>
      </c>
      <c r="H1019" s="65" t="s">
        <v>5495</v>
      </c>
      <c r="I1019" s="101">
        <f t="shared" si="90"/>
        <v>200.87026632526656</v>
      </c>
      <c r="J1019" s="63">
        <f t="shared" si="91"/>
        <v>281.25337720877758</v>
      </c>
      <c r="K1019" s="63">
        <v>113.04040380528001</v>
      </c>
      <c r="L1019" s="61">
        <f t="shared" si="92"/>
        <v>0.25</v>
      </c>
      <c r="M1019" s="63">
        <f t="shared" si="93"/>
        <v>84.780302853960009</v>
      </c>
      <c r="N1019" s="63">
        <f t="shared" si="94"/>
        <v>-32.95212114158403</v>
      </c>
      <c r="O1019" s="62">
        <f t="shared" si="95"/>
        <v>-0.1417656455435882</v>
      </c>
      <c r="P1019" s="63">
        <v>1.58</v>
      </c>
      <c r="X1019" s="99" t="s">
        <v>2673</v>
      </c>
      <c r="Y1019" s="99" t="s">
        <v>2672</v>
      </c>
      <c r="Z1019" s="99">
        <v>71</v>
      </c>
      <c r="AB1019" s="103"/>
    </row>
    <row r="1020" spans="1:28" ht="15.75">
      <c r="A1020" s="66" t="s">
        <v>388</v>
      </c>
      <c r="B1020" s="66" t="s">
        <v>863</v>
      </c>
      <c r="C1020" s="66" t="s">
        <v>1963</v>
      </c>
      <c r="D1020" s="66" t="s">
        <v>445</v>
      </c>
      <c r="E1020" s="67" t="s">
        <v>465</v>
      </c>
      <c r="F1020" s="69" t="s">
        <v>6405</v>
      </c>
      <c r="G1020" s="68" t="s">
        <v>6289</v>
      </c>
      <c r="H1020" s="65" t="s">
        <v>5496</v>
      </c>
      <c r="I1020" s="101">
        <f t="shared" si="90"/>
        <v>200.87026632526656</v>
      </c>
      <c r="J1020" s="63">
        <f t="shared" si="91"/>
        <v>281.25337720877758</v>
      </c>
      <c r="K1020" s="63">
        <v>113.04040380528001</v>
      </c>
      <c r="L1020" s="61">
        <f t="shared" si="92"/>
        <v>0.25</v>
      </c>
      <c r="M1020" s="63">
        <f t="shared" si="93"/>
        <v>84.780302853960009</v>
      </c>
      <c r="N1020" s="63">
        <f t="shared" si="94"/>
        <v>-32.95212114158403</v>
      </c>
      <c r="O1020" s="62">
        <f t="shared" si="95"/>
        <v>-0.1417656455435882</v>
      </c>
      <c r="P1020" s="63">
        <v>1.58</v>
      </c>
      <c r="X1020" s="99" t="s">
        <v>2670</v>
      </c>
      <c r="Y1020" s="99" t="s">
        <v>2670</v>
      </c>
      <c r="Z1020" s="99">
        <v>71</v>
      </c>
      <c r="AB1020" s="103"/>
    </row>
    <row r="1021" spans="1:28" ht="15.75">
      <c r="A1021" s="66" t="s">
        <v>388</v>
      </c>
      <c r="B1021" s="66" t="s">
        <v>863</v>
      </c>
      <c r="C1021" s="66" t="s">
        <v>1963</v>
      </c>
      <c r="D1021" s="66" t="s">
        <v>445</v>
      </c>
      <c r="E1021" s="67" t="s">
        <v>465</v>
      </c>
      <c r="F1021" s="69" t="s">
        <v>6405</v>
      </c>
      <c r="G1021" s="68" t="s">
        <v>6289</v>
      </c>
      <c r="H1021" s="65" t="s">
        <v>5497</v>
      </c>
      <c r="I1021" s="101">
        <f t="shared" si="90"/>
        <v>200.87026632526656</v>
      </c>
      <c r="J1021" s="63">
        <f t="shared" si="91"/>
        <v>281.25337720877758</v>
      </c>
      <c r="K1021" s="63">
        <v>113.04040380528001</v>
      </c>
      <c r="L1021" s="61">
        <f t="shared" si="92"/>
        <v>0.25</v>
      </c>
      <c r="M1021" s="63">
        <f t="shared" si="93"/>
        <v>84.780302853960009</v>
      </c>
      <c r="N1021" s="63">
        <f t="shared" si="94"/>
        <v>-32.95212114158403</v>
      </c>
      <c r="O1021" s="62">
        <f t="shared" si="95"/>
        <v>-0.1417656455435882</v>
      </c>
      <c r="P1021" s="63">
        <v>1.58</v>
      </c>
      <c r="X1021" s="99" t="s">
        <v>2670</v>
      </c>
      <c r="Y1021" s="99" t="s">
        <v>2670</v>
      </c>
      <c r="Z1021" s="99">
        <v>71</v>
      </c>
      <c r="AB1021" s="103"/>
    </row>
    <row r="1022" spans="1:28" ht="15.75">
      <c r="A1022" s="66" t="s">
        <v>388</v>
      </c>
      <c r="B1022" s="66" t="s">
        <v>863</v>
      </c>
      <c r="C1022" s="66" t="s">
        <v>1963</v>
      </c>
      <c r="D1022" s="66" t="s">
        <v>445</v>
      </c>
      <c r="E1022" s="67" t="s">
        <v>465</v>
      </c>
      <c r="F1022" s="69" t="s">
        <v>6405</v>
      </c>
      <c r="G1022" s="68" t="s">
        <v>6287</v>
      </c>
      <c r="H1022" s="65" t="s">
        <v>5498</v>
      </c>
      <c r="I1022" s="101">
        <f t="shared" si="90"/>
        <v>200.87026632526656</v>
      </c>
      <c r="J1022" s="63">
        <f t="shared" si="91"/>
        <v>281.25337720877758</v>
      </c>
      <c r="K1022" s="63">
        <v>113.04040380528001</v>
      </c>
      <c r="L1022" s="61">
        <f t="shared" si="92"/>
        <v>0.25</v>
      </c>
      <c r="M1022" s="63">
        <f t="shared" si="93"/>
        <v>84.780302853960009</v>
      </c>
      <c r="N1022" s="63">
        <f t="shared" si="94"/>
        <v>-32.95212114158403</v>
      </c>
      <c r="O1022" s="62">
        <f t="shared" si="95"/>
        <v>-0.1417656455435882</v>
      </c>
      <c r="P1022" s="63">
        <v>1.58</v>
      </c>
      <c r="X1022" s="99" t="s">
        <v>2673</v>
      </c>
      <c r="Y1022" s="99" t="s">
        <v>2670</v>
      </c>
      <c r="Z1022" s="99">
        <v>71</v>
      </c>
      <c r="AB1022" s="103"/>
    </row>
    <row r="1023" spans="1:28" ht="15.75">
      <c r="A1023" s="66" t="s">
        <v>388</v>
      </c>
      <c r="B1023" s="66" t="s">
        <v>863</v>
      </c>
      <c r="C1023" s="66" t="s">
        <v>1963</v>
      </c>
      <c r="D1023" s="66" t="s">
        <v>445</v>
      </c>
      <c r="E1023" s="67" t="s">
        <v>465</v>
      </c>
      <c r="F1023" s="69" t="s">
        <v>6405</v>
      </c>
      <c r="G1023" s="68" t="s">
        <v>6287</v>
      </c>
      <c r="H1023" s="65" t="s">
        <v>5499</v>
      </c>
      <c r="I1023" s="101">
        <f t="shared" si="90"/>
        <v>200.87026632526656</v>
      </c>
      <c r="J1023" s="63">
        <f t="shared" si="91"/>
        <v>281.25337720877758</v>
      </c>
      <c r="K1023" s="63">
        <v>113.04040380528001</v>
      </c>
      <c r="L1023" s="61">
        <f t="shared" si="92"/>
        <v>0.25</v>
      </c>
      <c r="M1023" s="63">
        <f t="shared" si="93"/>
        <v>84.780302853960009</v>
      </c>
      <c r="N1023" s="63">
        <f t="shared" si="94"/>
        <v>-32.95212114158403</v>
      </c>
      <c r="O1023" s="62">
        <f t="shared" si="95"/>
        <v>-0.1417656455435882</v>
      </c>
      <c r="P1023" s="63">
        <v>1.58</v>
      </c>
      <c r="X1023" s="99" t="s">
        <v>2673</v>
      </c>
      <c r="Y1023" s="99" t="s">
        <v>2672</v>
      </c>
      <c r="Z1023" s="99">
        <v>71</v>
      </c>
      <c r="AB1023" s="103"/>
    </row>
    <row r="1024" spans="1:28" ht="15.75">
      <c r="A1024" s="66" t="s">
        <v>388</v>
      </c>
      <c r="B1024" s="66" t="s">
        <v>863</v>
      </c>
      <c r="C1024" s="66" t="s">
        <v>1963</v>
      </c>
      <c r="D1024" s="66" t="s">
        <v>445</v>
      </c>
      <c r="E1024" s="67" t="s">
        <v>465</v>
      </c>
      <c r="F1024" s="69" t="s">
        <v>6405</v>
      </c>
      <c r="G1024" s="68" t="s">
        <v>6292</v>
      </c>
      <c r="H1024" s="65" t="s">
        <v>5500</v>
      </c>
      <c r="I1024" s="101">
        <f t="shared" si="90"/>
        <v>200.87026632526656</v>
      </c>
      <c r="J1024" s="63">
        <f t="shared" si="91"/>
        <v>281.25337720877758</v>
      </c>
      <c r="K1024" s="63">
        <v>113.04040380528001</v>
      </c>
      <c r="L1024" s="61">
        <f t="shared" si="92"/>
        <v>0.25</v>
      </c>
      <c r="M1024" s="63">
        <f t="shared" si="93"/>
        <v>84.780302853960009</v>
      </c>
      <c r="N1024" s="63">
        <f t="shared" si="94"/>
        <v>-32.95212114158403</v>
      </c>
      <c r="O1024" s="62">
        <f t="shared" si="95"/>
        <v>-0.1417656455435882</v>
      </c>
      <c r="P1024" s="63">
        <v>1.58</v>
      </c>
      <c r="X1024" s="99" t="s">
        <v>2672</v>
      </c>
      <c r="Y1024" s="99" t="s">
        <v>2695</v>
      </c>
      <c r="Z1024" s="99">
        <v>71</v>
      </c>
      <c r="AB1024" s="103"/>
    </row>
    <row r="1025" spans="1:28" ht="15.75">
      <c r="A1025" s="66" t="s">
        <v>388</v>
      </c>
      <c r="B1025" s="66" t="s">
        <v>863</v>
      </c>
      <c r="C1025" s="66" t="s">
        <v>1963</v>
      </c>
      <c r="D1025" s="66" t="s">
        <v>445</v>
      </c>
      <c r="E1025" s="67" t="s">
        <v>465</v>
      </c>
      <c r="F1025" s="69" t="s">
        <v>6405</v>
      </c>
      <c r="G1025" s="68" t="s">
        <v>6309</v>
      </c>
      <c r="H1025" s="65" t="s">
        <v>5501</v>
      </c>
      <c r="I1025" s="101">
        <f t="shared" si="90"/>
        <v>241.07788528925374</v>
      </c>
      <c r="J1025" s="63">
        <f t="shared" si="91"/>
        <v>348.2660754820896</v>
      </c>
      <c r="K1025" s="63">
        <v>140.73160143888001</v>
      </c>
      <c r="L1025" s="61">
        <f t="shared" si="92"/>
        <v>0.25</v>
      </c>
      <c r="M1025" s="63">
        <f t="shared" si="93"/>
        <v>105.54870107916</v>
      </c>
      <c r="N1025" s="63">
        <f t="shared" si="94"/>
        <v>-41.259480431664002</v>
      </c>
      <c r="O1025" s="62">
        <f t="shared" si="95"/>
        <v>-0.14335008442382985</v>
      </c>
      <c r="P1025" s="63">
        <v>1.58</v>
      </c>
      <c r="X1025" s="99" t="s">
        <v>394</v>
      </c>
      <c r="Y1025" s="99" t="s">
        <v>2672</v>
      </c>
      <c r="Z1025" s="99">
        <v>68</v>
      </c>
      <c r="AB1025" s="103"/>
    </row>
    <row r="1026" spans="1:28" ht="15.75">
      <c r="A1026" s="66" t="s">
        <v>388</v>
      </c>
      <c r="B1026" s="66" t="s">
        <v>863</v>
      </c>
      <c r="C1026" s="66" t="s">
        <v>1963</v>
      </c>
      <c r="D1026" s="66" t="s">
        <v>445</v>
      </c>
      <c r="E1026" s="67" t="s">
        <v>465</v>
      </c>
      <c r="F1026" s="69" t="s">
        <v>6405</v>
      </c>
      <c r="G1026" s="68" t="s">
        <v>6292</v>
      </c>
      <c r="H1026" s="65" t="s">
        <v>5502</v>
      </c>
      <c r="I1026" s="101">
        <f t="shared" si="90"/>
        <v>200.87026632526656</v>
      </c>
      <c r="J1026" s="63">
        <f t="shared" si="91"/>
        <v>281.25337720877758</v>
      </c>
      <c r="K1026" s="63">
        <v>113.04040380528001</v>
      </c>
      <c r="L1026" s="61">
        <f t="shared" si="92"/>
        <v>0.25</v>
      </c>
      <c r="M1026" s="63">
        <f t="shared" si="93"/>
        <v>84.780302853960009</v>
      </c>
      <c r="N1026" s="63">
        <f t="shared" si="94"/>
        <v>-32.95212114158403</v>
      </c>
      <c r="O1026" s="62">
        <f t="shared" si="95"/>
        <v>-0.1417656455435882</v>
      </c>
      <c r="P1026" s="63">
        <v>1.58</v>
      </c>
      <c r="X1026" s="99" t="s">
        <v>2672</v>
      </c>
      <c r="Y1026" s="99" t="s">
        <v>2695</v>
      </c>
      <c r="Z1026" s="99">
        <v>71</v>
      </c>
      <c r="AB1026" s="103"/>
    </row>
    <row r="1027" spans="1:28" ht="15.75">
      <c r="A1027" s="66" t="s">
        <v>388</v>
      </c>
      <c r="B1027" s="66" t="s">
        <v>863</v>
      </c>
      <c r="C1027" s="66" t="s">
        <v>1963</v>
      </c>
      <c r="D1027" s="66" t="s">
        <v>445</v>
      </c>
      <c r="E1027" s="67" t="s">
        <v>465</v>
      </c>
      <c r="F1027" s="69" t="s">
        <v>6405</v>
      </c>
      <c r="G1027" s="68" t="s">
        <v>6294</v>
      </c>
      <c r="H1027" s="65" t="s">
        <v>5503</v>
      </c>
      <c r="I1027" s="101">
        <f t="shared" si="90"/>
        <v>200.87026632526656</v>
      </c>
      <c r="J1027" s="63">
        <f t="shared" si="91"/>
        <v>281.25337720877758</v>
      </c>
      <c r="K1027" s="63">
        <v>113.04040380528001</v>
      </c>
      <c r="L1027" s="61">
        <f t="shared" si="92"/>
        <v>0.25</v>
      </c>
      <c r="M1027" s="63">
        <f t="shared" si="93"/>
        <v>84.780302853960009</v>
      </c>
      <c r="N1027" s="63">
        <f t="shared" si="94"/>
        <v>-32.95212114158403</v>
      </c>
      <c r="O1027" s="62">
        <f t="shared" si="95"/>
        <v>-0.1417656455435882</v>
      </c>
      <c r="P1027" s="63">
        <v>1.58</v>
      </c>
      <c r="X1027" s="99" t="s">
        <v>2673</v>
      </c>
      <c r="Y1027" s="99" t="s">
        <v>2670</v>
      </c>
      <c r="Z1027" s="99">
        <v>68</v>
      </c>
      <c r="AB1027" s="103"/>
    </row>
    <row r="1028" spans="1:28" ht="15.75">
      <c r="A1028" s="66" t="s">
        <v>388</v>
      </c>
      <c r="B1028" s="66" t="s">
        <v>863</v>
      </c>
      <c r="C1028" s="66" t="s">
        <v>1963</v>
      </c>
      <c r="D1028" s="66" t="s">
        <v>445</v>
      </c>
      <c r="E1028" s="67" t="s">
        <v>465</v>
      </c>
      <c r="F1028" s="69" t="s">
        <v>6405</v>
      </c>
      <c r="G1028" s="68" t="s">
        <v>6300</v>
      </c>
      <c r="H1028" s="65" t="s">
        <v>5504</v>
      </c>
      <c r="I1028" s="101">
        <f t="shared" si="90"/>
        <v>200.87026632526656</v>
      </c>
      <c r="J1028" s="63">
        <f t="shared" si="91"/>
        <v>281.25337720877758</v>
      </c>
      <c r="K1028" s="63">
        <v>113.04040380528001</v>
      </c>
      <c r="L1028" s="61">
        <f t="shared" si="92"/>
        <v>0.25</v>
      </c>
      <c r="M1028" s="63">
        <f t="shared" si="93"/>
        <v>84.780302853960009</v>
      </c>
      <c r="N1028" s="63">
        <f t="shared" si="94"/>
        <v>-32.95212114158403</v>
      </c>
      <c r="O1028" s="62">
        <f t="shared" si="95"/>
        <v>-0.1417656455435882</v>
      </c>
      <c r="P1028" s="63">
        <v>1.58</v>
      </c>
      <c r="X1028" s="99" t="s">
        <v>2673</v>
      </c>
      <c r="Y1028" s="99" t="s">
        <v>2670</v>
      </c>
      <c r="Z1028" s="99">
        <v>71</v>
      </c>
      <c r="AB1028" s="103"/>
    </row>
    <row r="1029" spans="1:28" ht="15.75">
      <c r="A1029" s="66" t="s">
        <v>388</v>
      </c>
      <c r="B1029" s="66" t="s">
        <v>863</v>
      </c>
      <c r="C1029" s="66" t="s">
        <v>1963</v>
      </c>
      <c r="D1029" s="66" t="s">
        <v>445</v>
      </c>
      <c r="E1029" s="67" t="s">
        <v>465</v>
      </c>
      <c r="F1029" s="69" t="s">
        <v>6405</v>
      </c>
      <c r="G1029" s="68" t="s">
        <v>6287</v>
      </c>
      <c r="H1029" s="65" t="s">
        <v>5505</v>
      </c>
      <c r="I1029" s="101">
        <f t="shared" si="90"/>
        <v>200.87026632526656</v>
      </c>
      <c r="J1029" s="63">
        <f t="shared" si="91"/>
        <v>281.25337720877758</v>
      </c>
      <c r="K1029" s="63">
        <v>113.04040380528001</v>
      </c>
      <c r="L1029" s="61">
        <f t="shared" si="92"/>
        <v>0.25</v>
      </c>
      <c r="M1029" s="63">
        <f t="shared" si="93"/>
        <v>84.780302853960009</v>
      </c>
      <c r="N1029" s="63">
        <f t="shared" si="94"/>
        <v>-32.95212114158403</v>
      </c>
      <c r="O1029" s="62">
        <f t="shared" si="95"/>
        <v>-0.1417656455435882</v>
      </c>
      <c r="P1029" s="63">
        <v>1.58</v>
      </c>
      <c r="X1029" s="99" t="s">
        <v>2671</v>
      </c>
      <c r="Y1029" s="99" t="s">
        <v>2670</v>
      </c>
      <c r="Z1029" s="99">
        <v>71</v>
      </c>
      <c r="AB1029" s="103"/>
    </row>
    <row r="1030" spans="1:28" ht="15.75">
      <c r="A1030" s="66" t="s">
        <v>388</v>
      </c>
      <c r="B1030" s="66" t="s">
        <v>863</v>
      </c>
      <c r="C1030" s="66" t="s">
        <v>1963</v>
      </c>
      <c r="D1030" s="66" t="s">
        <v>445</v>
      </c>
      <c r="E1030" s="67" t="s">
        <v>362</v>
      </c>
      <c r="F1030" s="69" t="s">
        <v>6405</v>
      </c>
      <c r="G1030" s="68" t="s">
        <v>6300</v>
      </c>
      <c r="H1030" s="65" t="s">
        <v>5506</v>
      </c>
      <c r="I1030" s="101">
        <f t="shared" si="90"/>
        <v>211.32690122415167</v>
      </c>
      <c r="J1030" s="63">
        <f t="shared" si="91"/>
        <v>298.68110204025282</v>
      </c>
      <c r="K1030" s="63">
        <v>120.24194299184002</v>
      </c>
      <c r="L1030" s="61">
        <f t="shared" si="92"/>
        <v>0.25</v>
      </c>
      <c r="M1030" s="63">
        <f t="shared" si="93"/>
        <v>90.181457243880018</v>
      </c>
      <c r="N1030" s="63">
        <f t="shared" si="94"/>
        <v>-35.112582897552045</v>
      </c>
      <c r="O1030" s="62">
        <f t="shared" si="95"/>
        <v>-0.14224611137370241</v>
      </c>
      <c r="P1030" s="63">
        <v>1.58</v>
      </c>
      <c r="X1030" s="99" t="s">
        <v>2671</v>
      </c>
      <c r="Y1030" s="99" t="s">
        <v>2672</v>
      </c>
      <c r="Z1030" s="99">
        <v>71</v>
      </c>
      <c r="AB1030" s="103"/>
    </row>
    <row r="1031" spans="1:28" ht="15.75">
      <c r="A1031" s="66" t="s">
        <v>388</v>
      </c>
      <c r="B1031" s="66" t="s">
        <v>863</v>
      </c>
      <c r="C1031" s="66" t="s">
        <v>1963</v>
      </c>
      <c r="D1031" s="66" t="s">
        <v>445</v>
      </c>
      <c r="E1031" s="67" t="s">
        <v>362</v>
      </c>
      <c r="F1031" s="69" t="s">
        <v>6405</v>
      </c>
      <c r="G1031" s="68" t="s">
        <v>6289</v>
      </c>
      <c r="H1031" s="65" t="s">
        <v>5507</v>
      </c>
      <c r="I1031" s="101">
        <f t="shared" si="90"/>
        <v>211.32690122415167</v>
      </c>
      <c r="J1031" s="63">
        <f t="shared" si="91"/>
        <v>298.68110204025282</v>
      </c>
      <c r="K1031" s="63">
        <v>120.24194299184002</v>
      </c>
      <c r="L1031" s="61">
        <f t="shared" si="92"/>
        <v>0.25</v>
      </c>
      <c r="M1031" s="63">
        <f t="shared" si="93"/>
        <v>90.181457243880018</v>
      </c>
      <c r="N1031" s="63">
        <f t="shared" si="94"/>
        <v>-35.112582897552045</v>
      </c>
      <c r="O1031" s="62">
        <f t="shared" si="95"/>
        <v>-0.14224611137370241</v>
      </c>
      <c r="P1031" s="63">
        <v>1.58</v>
      </c>
      <c r="X1031" s="99" t="s">
        <v>2672</v>
      </c>
      <c r="Y1031" s="99" t="s">
        <v>2670</v>
      </c>
      <c r="Z1031" s="99">
        <v>71</v>
      </c>
      <c r="AB1031" s="103"/>
    </row>
    <row r="1032" spans="1:28" ht="15.75">
      <c r="A1032" s="66" t="s">
        <v>388</v>
      </c>
      <c r="B1032" s="66" t="s">
        <v>863</v>
      </c>
      <c r="C1032" s="66" t="s">
        <v>1963</v>
      </c>
      <c r="D1032" s="66" t="s">
        <v>445</v>
      </c>
      <c r="E1032" s="67" t="s">
        <v>362</v>
      </c>
      <c r="F1032" s="69" t="s">
        <v>6405</v>
      </c>
      <c r="G1032" s="68" t="s">
        <v>6292</v>
      </c>
      <c r="H1032" s="65" t="s">
        <v>5508</v>
      </c>
      <c r="I1032" s="101">
        <f t="shared" si="90"/>
        <v>211.32690122415167</v>
      </c>
      <c r="J1032" s="63">
        <f t="shared" si="91"/>
        <v>298.68110204025282</v>
      </c>
      <c r="K1032" s="63">
        <v>120.24194299184002</v>
      </c>
      <c r="L1032" s="61">
        <f t="shared" si="92"/>
        <v>0.25</v>
      </c>
      <c r="M1032" s="63">
        <f t="shared" si="93"/>
        <v>90.181457243880018</v>
      </c>
      <c r="N1032" s="63">
        <f t="shared" si="94"/>
        <v>-35.112582897552045</v>
      </c>
      <c r="O1032" s="62">
        <f t="shared" si="95"/>
        <v>-0.14224611137370241</v>
      </c>
      <c r="P1032" s="63">
        <v>1.58</v>
      </c>
      <c r="X1032" s="99" t="s">
        <v>2672</v>
      </c>
      <c r="Y1032" s="99" t="s">
        <v>2695</v>
      </c>
      <c r="Z1032" s="99">
        <v>71</v>
      </c>
      <c r="AB1032" s="103"/>
    </row>
    <row r="1033" spans="1:28" ht="15.75">
      <c r="A1033" s="66" t="s">
        <v>388</v>
      </c>
      <c r="B1033" s="66" t="s">
        <v>863</v>
      </c>
      <c r="C1033" s="66" t="s">
        <v>1963</v>
      </c>
      <c r="D1033" s="66" t="s">
        <v>445</v>
      </c>
      <c r="E1033" s="67" t="s">
        <v>362</v>
      </c>
      <c r="F1033" s="69" t="s">
        <v>6405</v>
      </c>
      <c r="G1033" s="68" t="s">
        <v>6292</v>
      </c>
      <c r="H1033" s="65" t="s">
        <v>5509</v>
      </c>
      <c r="I1033" s="101">
        <f t="shared" si="90"/>
        <v>211.32690122415167</v>
      </c>
      <c r="J1033" s="63">
        <f t="shared" si="91"/>
        <v>298.68110204025282</v>
      </c>
      <c r="K1033" s="63">
        <v>120.24194299184002</v>
      </c>
      <c r="L1033" s="61">
        <f t="shared" si="92"/>
        <v>0.25</v>
      </c>
      <c r="M1033" s="63">
        <f t="shared" si="93"/>
        <v>90.181457243880018</v>
      </c>
      <c r="N1033" s="63">
        <f t="shared" si="94"/>
        <v>-35.112582897552045</v>
      </c>
      <c r="O1033" s="62">
        <f t="shared" si="95"/>
        <v>-0.14224611137370241</v>
      </c>
      <c r="P1033" s="63">
        <v>1.58</v>
      </c>
      <c r="X1033" s="99" t="s">
        <v>2672</v>
      </c>
      <c r="Y1033" s="99" t="s">
        <v>2670</v>
      </c>
      <c r="Z1033" s="99">
        <v>71</v>
      </c>
      <c r="AB1033" s="103"/>
    </row>
    <row r="1034" spans="1:28" ht="15.75">
      <c r="A1034" s="66" t="s">
        <v>388</v>
      </c>
      <c r="B1034" s="66" t="s">
        <v>863</v>
      </c>
      <c r="C1034" s="66" t="s">
        <v>1963</v>
      </c>
      <c r="D1034" s="66" t="s">
        <v>445</v>
      </c>
      <c r="E1034" s="67" t="s">
        <v>362</v>
      </c>
      <c r="F1034" s="69" t="s">
        <v>6405</v>
      </c>
      <c r="G1034" s="68" t="s">
        <v>6309</v>
      </c>
      <c r="H1034" s="65" t="s">
        <v>5510</v>
      </c>
      <c r="I1034" s="101">
        <f t="shared" si="90"/>
        <v>241.86080592254589</v>
      </c>
      <c r="J1034" s="63">
        <f t="shared" si="91"/>
        <v>349.57094320424318</v>
      </c>
      <c r="K1034" s="63">
        <v>141.27080297696</v>
      </c>
      <c r="L1034" s="61">
        <f t="shared" si="92"/>
        <v>0.25</v>
      </c>
      <c r="M1034" s="63">
        <f t="shared" si="93"/>
        <v>105.95310223272</v>
      </c>
      <c r="N1034" s="63">
        <f t="shared" si="94"/>
        <v>-41.421240893088026</v>
      </c>
      <c r="O1034" s="62">
        <f t="shared" si="95"/>
        <v>-0.14337490702524769</v>
      </c>
      <c r="P1034" s="63">
        <v>1.58</v>
      </c>
      <c r="X1034" s="99" t="s">
        <v>394</v>
      </c>
      <c r="Y1034" s="99" t="s">
        <v>2672</v>
      </c>
      <c r="Z1034" s="99">
        <v>68</v>
      </c>
      <c r="AB1034" s="103"/>
    </row>
    <row r="1035" spans="1:28" ht="15.75">
      <c r="A1035" s="66" t="s">
        <v>388</v>
      </c>
      <c r="B1035" s="66" t="s">
        <v>863</v>
      </c>
      <c r="C1035" s="66" t="s">
        <v>1963</v>
      </c>
      <c r="D1035" s="66" t="s">
        <v>422</v>
      </c>
      <c r="E1035" s="67" t="s">
        <v>554</v>
      </c>
      <c r="F1035" s="69" t="s">
        <v>6405</v>
      </c>
      <c r="G1035" s="68" t="s">
        <v>6289</v>
      </c>
      <c r="H1035" s="65" t="s">
        <v>5511</v>
      </c>
      <c r="I1035" s="101">
        <f t="shared" si="90"/>
        <v>212.89274249073603</v>
      </c>
      <c r="J1035" s="63">
        <f t="shared" si="91"/>
        <v>301.29083748456003</v>
      </c>
      <c r="K1035" s="63">
        <v>121.32034606800002</v>
      </c>
      <c r="L1035" s="61">
        <f t="shared" si="92"/>
        <v>0.25</v>
      </c>
      <c r="M1035" s="63">
        <f t="shared" si="93"/>
        <v>90.990259551000008</v>
      </c>
      <c r="N1035" s="63">
        <f t="shared" si="94"/>
        <v>-35.436103820400007</v>
      </c>
      <c r="O1035" s="62">
        <f t="shared" si="95"/>
        <v>-0.14231327437855232</v>
      </c>
      <c r="P1035" s="63">
        <v>1.58</v>
      </c>
      <c r="X1035" s="99" t="s">
        <v>2670</v>
      </c>
      <c r="Y1035" s="99" t="s">
        <v>2670</v>
      </c>
      <c r="Z1035" s="99">
        <v>72</v>
      </c>
      <c r="AB1035" s="103"/>
    </row>
    <row r="1036" spans="1:28" ht="15.75">
      <c r="A1036" s="66" t="s">
        <v>388</v>
      </c>
      <c r="B1036" s="66" t="s">
        <v>863</v>
      </c>
      <c r="C1036" s="66" t="s">
        <v>1963</v>
      </c>
      <c r="D1036" s="66" t="s">
        <v>422</v>
      </c>
      <c r="E1036" s="67" t="s">
        <v>554</v>
      </c>
      <c r="F1036" s="69" t="s">
        <v>6405</v>
      </c>
      <c r="G1036" s="68" t="s">
        <v>6287</v>
      </c>
      <c r="H1036" s="65" t="s">
        <v>5512</v>
      </c>
      <c r="I1036" s="101">
        <f t="shared" si="90"/>
        <v>212.89274249073603</v>
      </c>
      <c r="J1036" s="63">
        <f t="shared" si="91"/>
        <v>301.29083748456003</v>
      </c>
      <c r="K1036" s="63">
        <v>121.32034606800002</v>
      </c>
      <c r="L1036" s="61">
        <f t="shared" si="92"/>
        <v>0.25</v>
      </c>
      <c r="M1036" s="63">
        <f t="shared" si="93"/>
        <v>90.990259551000008</v>
      </c>
      <c r="N1036" s="63">
        <f t="shared" si="94"/>
        <v>-35.436103820400007</v>
      </c>
      <c r="O1036" s="62">
        <f t="shared" si="95"/>
        <v>-0.14231327437855232</v>
      </c>
      <c r="P1036" s="63">
        <v>1.58</v>
      </c>
      <c r="X1036" s="99" t="s">
        <v>2672</v>
      </c>
      <c r="Y1036" s="99" t="s">
        <v>2670</v>
      </c>
      <c r="Z1036" s="99">
        <v>72</v>
      </c>
      <c r="AB1036" s="103"/>
    </row>
    <row r="1037" spans="1:28" ht="15.75">
      <c r="A1037" s="66" t="s">
        <v>388</v>
      </c>
      <c r="B1037" s="66" t="s">
        <v>863</v>
      </c>
      <c r="C1037" s="66" t="s">
        <v>1963</v>
      </c>
      <c r="D1037" s="66" t="s">
        <v>422</v>
      </c>
      <c r="E1037" s="67" t="s">
        <v>465</v>
      </c>
      <c r="F1037" s="69" t="s">
        <v>6405</v>
      </c>
      <c r="G1037" s="68" t="s">
        <v>6289</v>
      </c>
      <c r="H1037" s="65" t="s">
        <v>5513</v>
      </c>
      <c r="I1037" s="101">
        <f t="shared" si="90"/>
        <v>236.38036148950079</v>
      </c>
      <c r="J1037" s="63">
        <f t="shared" si="91"/>
        <v>340.43686914916805</v>
      </c>
      <c r="K1037" s="63">
        <v>137.49639221040002</v>
      </c>
      <c r="L1037" s="61">
        <f t="shared" si="92"/>
        <v>0.25</v>
      </c>
      <c r="M1037" s="63">
        <f t="shared" si="93"/>
        <v>103.12229415780001</v>
      </c>
      <c r="N1037" s="63">
        <f t="shared" si="94"/>
        <v>-40.288917663120031</v>
      </c>
      <c r="O1037" s="62">
        <f t="shared" si="95"/>
        <v>-0.14319715280607517</v>
      </c>
      <c r="P1037" s="63">
        <v>1.58</v>
      </c>
      <c r="X1037" s="99" t="s">
        <v>2670</v>
      </c>
      <c r="Y1037" s="99" t="s">
        <v>2670</v>
      </c>
      <c r="Z1037" s="99">
        <v>72</v>
      </c>
      <c r="AB1037" s="103"/>
    </row>
    <row r="1038" spans="1:28" ht="15.75">
      <c r="A1038" s="66" t="s">
        <v>388</v>
      </c>
      <c r="B1038" s="66" t="s">
        <v>863</v>
      </c>
      <c r="C1038" s="66" t="s">
        <v>1963</v>
      </c>
      <c r="D1038" s="66" t="s">
        <v>422</v>
      </c>
      <c r="E1038" s="67" t="s">
        <v>465</v>
      </c>
      <c r="F1038" s="69" t="s">
        <v>6405</v>
      </c>
      <c r="G1038" s="68" t="s">
        <v>6287</v>
      </c>
      <c r="H1038" s="65" t="s">
        <v>5514</v>
      </c>
      <c r="I1038" s="101">
        <f t="shared" si="90"/>
        <v>236.38036148950079</v>
      </c>
      <c r="J1038" s="63">
        <f t="shared" si="91"/>
        <v>340.43686914916805</v>
      </c>
      <c r="K1038" s="63">
        <v>137.49639221040002</v>
      </c>
      <c r="L1038" s="61">
        <f t="shared" si="92"/>
        <v>0.25</v>
      </c>
      <c r="M1038" s="63">
        <f t="shared" si="93"/>
        <v>103.12229415780001</v>
      </c>
      <c r="N1038" s="63">
        <f t="shared" si="94"/>
        <v>-40.288917663120031</v>
      </c>
      <c r="O1038" s="62">
        <f t="shared" si="95"/>
        <v>-0.14319715280607517</v>
      </c>
      <c r="P1038" s="63">
        <v>1.58</v>
      </c>
      <c r="X1038" s="99" t="s">
        <v>2672</v>
      </c>
      <c r="Y1038" s="99" t="s">
        <v>2670</v>
      </c>
      <c r="Z1038" s="99">
        <v>72</v>
      </c>
      <c r="AB1038" s="103"/>
    </row>
    <row r="1039" spans="1:28" ht="15.75">
      <c r="A1039" s="66" t="s">
        <v>388</v>
      </c>
      <c r="B1039" s="66" t="s">
        <v>863</v>
      </c>
      <c r="C1039" s="66" t="s">
        <v>1963</v>
      </c>
      <c r="D1039" s="66" t="s">
        <v>422</v>
      </c>
      <c r="E1039" s="67" t="s">
        <v>362</v>
      </c>
      <c r="F1039" s="69" t="s">
        <v>6405</v>
      </c>
      <c r="G1039" s="68" t="s">
        <v>6292</v>
      </c>
      <c r="H1039" s="65" t="s">
        <v>5515</v>
      </c>
      <c r="I1039" s="101">
        <f t="shared" si="90"/>
        <v>238.72912338937726</v>
      </c>
      <c r="J1039" s="63">
        <f t="shared" si="91"/>
        <v>344.35147231562888</v>
      </c>
      <c r="K1039" s="63">
        <v>139.11399682464003</v>
      </c>
      <c r="L1039" s="61">
        <f t="shared" si="92"/>
        <v>0.25</v>
      </c>
      <c r="M1039" s="63">
        <f t="shared" si="93"/>
        <v>104.33549761848002</v>
      </c>
      <c r="N1039" s="63">
        <f t="shared" si="94"/>
        <v>-40.774199047392045</v>
      </c>
      <c r="O1039" s="62">
        <f t="shared" si="95"/>
        <v>-0.14327448788173849</v>
      </c>
      <c r="P1039" s="63">
        <v>1.58</v>
      </c>
      <c r="X1039" s="99" t="s">
        <v>2672</v>
      </c>
      <c r="Y1039" s="99" t="s">
        <v>2695</v>
      </c>
      <c r="Z1039" s="99">
        <v>72</v>
      </c>
      <c r="AB1039" s="103"/>
    </row>
    <row r="1040" spans="1:28" ht="15.75">
      <c r="A1040" s="66" t="s">
        <v>388</v>
      </c>
      <c r="B1040" s="66" t="s">
        <v>863</v>
      </c>
      <c r="C1040" s="66" t="s">
        <v>1963</v>
      </c>
      <c r="D1040" s="66" t="s">
        <v>422</v>
      </c>
      <c r="E1040" s="67" t="s">
        <v>362</v>
      </c>
      <c r="F1040" s="69" t="s">
        <v>6405</v>
      </c>
      <c r="G1040" s="68" t="s">
        <v>6289</v>
      </c>
      <c r="H1040" s="65" t="s">
        <v>5516</v>
      </c>
      <c r="I1040" s="101">
        <f t="shared" si="90"/>
        <v>238.72912338937726</v>
      </c>
      <c r="J1040" s="63">
        <f t="shared" si="91"/>
        <v>344.35147231562888</v>
      </c>
      <c r="K1040" s="63">
        <v>139.11399682464003</v>
      </c>
      <c r="L1040" s="61">
        <f t="shared" si="92"/>
        <v>0.25</v>
      </c>
      <c r="M1040" s="63">
        <f t="shared" si="93"/>
        <v>104.33549761848002</v>
      </c>
      <c r="N1040" s="63">
        <f t="shared" si="94"/>
        <v>-40.774199047392045</v>
      </c>
      <c r="O1040" s="62">
        <f t="shared" si="95"/>
        <v>-0.14327448788173849</v>
      </c>
      <c r="P1040" s="63">
        <v>1.58</v>
      </c>
      <c r="X1040" s="99" t="s">
        <v>2670</v>
      </c>
      <c r="Y1040" s="99" t="s">
        <v>2670</v>
      </c>
      <c r="Z1040" s="99">
        <v>72</v>
      </c>
      <c r="AB1040" s="103"/>
    </row>
    <row r="1041" spans="1:28" ht="15.75">
      <c r="A1041" s="66" t="s">
        <v>388</v>
      </c>
      <c r="B1041" s="66" t="s">
        <v>863</v>
      </c>
      <c r="C1041" s="66" t="s">
        <v>2032</v>
      </c>
      <c r="D1041" s="66" t="s">
        <v>445</v>
      </c>
      <c r="E1041" s="67" t="s">
        <v>465</v>
      </c>
      <c r="F1041" s="69" t="s">
        <v>6405</v>
      </c>
      <c r="G1041" s="68" t="s">
        <v>6301</v>
      </c>
      <c r="H1041" s="65" t="s">
        <v>5517</v>
      </c>
      <c r="I1041" s="101">
        <f t="shared" si="90"/>
        <v>397.66201194768581</v>
      </c>
      <c r="J1041" s="63">
        <f t="shared" si="91"/>
        <v>609.23961991280964</v>
      </c>
      <c r="K1041" s="63">
        <v>248.57190905488002</v>
      </c>
      <c r="L1041" s="61">
        <f t="shared" si="92"/>
        <v>0.25</v>
      </c>
      <c r="M1041" s="63">
        <f t="shared" si="93"/>
        <v>186.42893179116001</v>
      </c>
      <c r="N1041" s="63">
        <f t="shared" si="94"/>
        <v>-73.611572716464025</v>
      </c>
      <c r="O1041" s="62">
        <f t="shared" si="95"/>
        <v>-0.14619863855812362</v>
      </c>
      <c r="P1041" s="63">
        <v>1.58</v>
      </c>
      <c r="X1041" s="99" t="s">
        <v>2671</v>
      </c>
      <c r="Y1041" s="99" t="s">
        <v>2670</v>
      </c>
      <c r="Z1041" s="99">
        <v>71</v>
      </c>
      <c r="AB1041" s="103"/>
    </row>
    <row r="1042" spans="1:28" ht="15.75">
      <c r="A1042" s="66" t="s">
        <v>388</v>
      </c>
      <c r="B1042" s="66" t="s">
        <v>863</v>
      </c>
      <c r="C1042" s="66" t="s">
        <v>2032</v>
      </c>
      <c r="D1042" s="66" t="s">
        <v>445</v>
      </c>
      <c r="E1042" s="67" t="s">
        <v>465</v>
      </c>
      <c r="F1042" s="69" t="s">
        <v>6405</v>
      </c>
      <c r="G1042" s="68" t="s">
        <v>6287</v>
      </c>
      <c r="H1042" s="65" t="s">
        <v>5518</v>
      </c>
      <c r="I1042" s="101">
        <f t="shared" si="90"/>
        <v>390.61572624805643</v>
      </c>
      <c r="J1042" s="63">
        <f t="shared" si="91"/>
        <v>597.49581041342731</v>
      </c>
      <c r="K1042" s="63">
        <v>243.71909521216006</v>
      </c>
      <c r="L1042" s="61">
        <f t="shared" si="92"/>
        <v>0.25</v>
      </c>
      <c r="M1042" s="63">
        <f t="shared" si="93"/>
        <v>182.78932140912005</v>
      </c>
      <c r="N1042" s="63">
        <f t="shared" si="94"/>
        <v>-72.15572856364804</v>
      </c>
      <c r="O1042" s="62">
        <f t="shared" si="95"/>
        <v>-0.14612392261228158</v>
      </c>
      <c r="P1042" s="63">
        <v>1.58</v>
      </c>
      <c r="X1042" s="99" t="s">
        <v>2673</v>
      </c>
      <c r="Y1042" s="99" t="s">
        <v>2670</v>
      </c>
      <c r="Z1042" s="99">
        <v>71</v>
      </c>
      <c r="AB1042" s="103"/>
    </row>
    <row r="1043" spans="1:28" ht="15.75">
      <c r="A1043" s="66" t="s">
        <v>388</v>
      </c>
      <c r="B1043" s="66" t="s">
        <v>863</v>
      </c>
      <c r="C1043" s="66" t="s">
        <v>2032</v>
      </c>
      <c r="D1043" s="66" t="s">
        <v>424</v>
      </c>
      <c r="E1043" s="67" t="s">
        <v>554</v>
      </c>
      <c r="F1043" s="69" t="s">
        <v>6405</v>
      </c>
      <c r="G1043" s="68" t="s">
        <v>6287</v>
      </c>
      <c r="H1043" s="65" t="s">
        <v>5519</v>
      </c>
      <c r="I1043" s="101">
        <f t="shared" si="90"/>
        <v>394.53032941451721</v>
      </c>
      <c r="J1043" s="63">
        <f t="shared" si="91"/>
        <v>604.02014902419535</v>
      </c>
      <c r="K1043" s="63">
        <v>246.41510290256008</v>
      </c>
      <c r="L1043" s="61">
        <f t="shared" si="92"/>
        <v>0.25</v>
      </c>
      <c r="M1043" s="63">
        <f t="shared" si="93"/>
        <v>184.81132717692006</v>
      </c>
      <c r="N1043" s="63">
        <f t="shared" si="94"/>
        <v>-72.964530870768044</v>
      </c>
      <c r="O1043" s="62">
        <f t="shared" si="95"/>
        <v>-0.14616579015825645</v>
      </c>
      <c r="P1043" s="63">
        <v>1.58</v>
      </c>
      <c r="X1043" s="99" t="s">
        <v>2673</v>
      </c>
      <c r="Y1043" s="99" t="s">
        <v>2670</v>
      </c>
      <c r="Z1043" s="99">
        <v>72</v>
      </c>
      <c r="AB1043" s="103"/>
    </row>
    <row r="1044" spans="1:28" ht="15.75">
      <c r="A1044" s="66" t="s">
        <v>388</v>
      </c>
      <c r="B1044" s="66" t="s">
        <v>863</v>
      </c>
      <c r="C1044" s="66" t="s">
        <v>2032</v>
      </c>
      <c r="D1044" s="66" t="s">
        <v>424</v>
      </c>
      <c r="E1044" s="67" t="s">
        <v>465</v>
      </c>
      <c r="F1044" s="69" t="s">
        <v>6405</v>
      </c>
      <c r="G1044" s="68" t="s">
        <v>6292</v>
      </c>
      <c r="H1044" s="65" t="s">
        <v>5520</v>
      </c>
      <c r="I1044" s="101">
        <f t="shared" si="90"/>
        <v>346.7721707836954</v>
      </c>
      <c r="J1044" s="63">
        <f t="shared" si="91"/>
        <v>524.42321797282568</v>
      </c>
      <c r="K1044" s="63">
        <v>213.52380907968003</v>
      </c>
      <c r="L1044" s="61">
        <f t="shared" si="92"/>
        <v>0.25</v>
      </c>
      <c r="M1044" s="63">
        <f t="shared" si="93"/>
        <v>160.14285680976002</v>
      </c>
      <c r="N1044" s="63">
        <f t="shared" si="94"/>
        <v>-63.097142723904028</v>
      </c>
      <c r="O1044" s="62">
        <f t="shared" si="95"/>
        <v>-0.14558383397105812</v>
      </c>
      <c r="P1044" s="63">
        <v>1.58</v>
      </c>
      <c r="X1044" s="99" t="s">
        <v>2672</v>
      </c>
      <c r="Y1044" s="99" t="s">
        <v>2670</v>
      </c>
      <c r="Z1044" s="99">
        <v>72</v>
      </c>
      <c r="AB1044" s="103"/>
    </row>
    <row r="1045" spans="1:28" ht="15.75">
      <c r="A1045" s="66" t="s">
        <v>388</v>
      </c>
      <c r="B1045" s="66" t="s">
        <v>863</v>
      </c>
      <c r="C1045" s="66" t="s">
        <v>2032</v>
      </c>
      <c r="D1045" s="66" t="s">
        <v>445</v>
      </c>
      <c r="E1045" s="67" t="s">
        <v>559</v>
      </c>
      <c r="F1045" s="69" t="s">
        <v>6405</v>
      </c>
      <c r="G1045" s="68" t="s">
        <v>6299</v>
      </c>
      <c r="H1045" s="65" t="s">
        <v>5521</v>
      </c>
      <c r="I1045" s="101">
        <f t="shared" si="90"/>
        <v>370.25978978246019</v>
      </c>
      <c r="J1045" s="63">
        <f t="shared" si="91"/>
        <v>563.5692496374337</v>
      </c>
      <c r="K1045" s="63">
        <v>229.69985522208003</v>
      </c>
      <c r="L1045" s="61">
        <f t="shared" si="92"/>
        <v>0.25</v>
      </c>
      <c r="M1045" s="63">
        <f t="shared" si="93"/>
        <v>172.27489141656002</v>
      </c>
      <c r="N1045" s="63">
        <f t="shared" si="94"/>
        <v>-67.949956566624053</v>
      </c>
      <c r="O1045" s="62">
        <f t="shared" si="95"/>
        <v>-0.14589058487224082</v>
      </c>
      <c r="P1045" s="63">
        <v>1.58</v>
      </c>
      <c r="X1045" s="99" t="s">
        <v>394</v>
      </c>
      <c r="Y1045" s="99" t="s">
        <v>2695</v>
      </c>
      <c r="Z1045" s="99">
        <v>72</v>
      </c>
      <c r="AB1045" s="103"/>
    </row>
    <row r="1046" spans="1:28" ht="15.75">
      <c r="A1046" s="66" t="s">
        <v>388</v>
      </c>
      <c r="B1046" s="66" t="s">
        <v>1962</v>
      </c>
      <c r="C1046" s="66" t="s">
        <v>1975</v>
      </c>
      <c r="D1046" s="66" t="s">
        <v>445</v>
      </c>
      <c r="E1046" s="67" t="s">
        <v>465</v>
      </c>
      <c r="F1046" s="69" t="s">
        <v>6405</v>
      </c>
      <c r="G1046" s="68" t="s">
        <v>6292</v>
      </c>
      <c r="H1046" s="65" t="s">
        <v>5522</v>
      </c>
      <c r="I1046" s="101">
        <f t="shared" si="90"/>
        <v>224.63655199011836</v>
      </c>
      <c r="J1046" s="63">
        <f t="shared" si="91"/>
        <v>320.86385331686404</v>
      </c>
      <c r="K1046" s="63">
        <v>129.4083691392</v>
      </c>
      <c r="L1046" s="61">
        <f t="shared" si="92"/>
        <v>0.25</v>
      </c>
      <c r="M1046" s="63">
        <f t="shared" si="93"/>
        <v>97.056276854400011</v>
      </c>
      <c r="N1046" s="63">
        <f t="shared" si="94"/>
        <v>-37.862510741760047</v>
      </c>
      <c r="O1046" s="62">
        <f t="shared" si="95"/>
        <v>-0.14278217232617699</v>
      </c>
      <c r="P1046" s="63">
        <v>1.58</v>
      </c>
      <c r="X1046" s="99" t="s">
        <v>2672</v>
      </c>
      <c r="Y1046" s="99" t="s">
        <v>2695</v>
      </c>
      <c r="Z1046" s="99">
        <v>71</v>
      </c>
      <c r="AB1046" s="103"/>
    </row>
    <row r="1047" spans="1:28" ht="15.75">
      <c r="A1047" s="66" t="s">
        <v>388</v>
      </c>
      <c r="B1047" s="66" t="s">
        <v>1962</v>
      </c>
      <c r="C1047" s="66" t="s">
        <v>1975</v>
      </c>
      <c r="D1047" s="66" t="s">
        <v>424</v>
      </c>
      <c r="E1047" s="67" t="s">
        <v>465</v>
      </c>
      <c r="F1047" s="69" t="s">
        <v>6405</v>
      </c>
      <c r="G1047" s="68" t="s">
        <v>6289</v>
      </c>
      <c r="H1047" s="65" t="s">
        <v>5523</v>
      </c>
      <c r="I1047" s="101">
        <f t="shared" si="90"/>
        <v>238.72912338937726</v>
      </c>
      <c r="J1047" s="63">
        <f t="shared" si="91"/>
        <v>344.35147231562888</v>
      </c>
      <c r="K1047" s="63">
        <v>139.11399682464003</v>
      </c>
      <c r="L1047" s="61">
        <f t="shared" si="92"/>
        <v>0.25</v>
      </c>
      <c r="M1047" s="63">
        <f t="shared" si="93"/>
        <v>104.33549761848002</v>
      </c>
      <c r="N1047" s="63">
        <f t="shared" si="94"/>
        <v>-40.774199047392045</v>
      </c>
      <c r="O1047" s="62">
        <f t="shared" si="95"/>
        <v>-0.14327448788173849</v>
      </c>
      <c r="P1047" s="63">
        <v>1.58</v>
      </c>
      <c r="X1047" s="99" t="s">
        <v>2670</v>
      </c>
      <c r="Y1047" s="99" t="s">
        <v>2670</v>
      </c>
      <c r="Z1047" s="99">
        <v>72</v>
      </c>
      <c r="AB1047" s="103"/>
    </row>
    <row r="1048" spans="1:28" ht="15.75">
      <c r="A1048" s="66" t="s">
        <v>388</v>
      </c>
      <c r="B1048" s="66" t="s">
        <v>1962</v>
      </c>
      <c r="C1048" s="66" t="s">
        <v>1963</v>
      </c>
      <c r="D1048" s="66" t="s">
        <v>421</v>
      </c>
      <c r="E1048" s="67" t="s">
        <v>554</v>
      </c>
      <c r="F1048" s="69" t="s">
        <v>6405</v>
      </c>
      <c r="G1048" s="68" t="s">
        <v>6287</v>
      </c>
      <c r="H1048" s="65" t="s">
        <v>5524</v>
      </c>
      <c r="I1048" s="101">
        <f t="shared" ref="I1048:I1111" si="96">(IF($I$7="",$I$5*$U$4*(1-$I$6),$I$7*$I$4)+($I$4*(K1048*(1-VLOOKUP(F1048,$K$4:$N$20,3,0))+P1048+$I$9)))*$U$9</f>
        <v>232.46575832304001</v>
      </c>
      <c r="J1048" s="63">
        <f t="shared" ref="J1048:J1111" si="97">($I$4*(K1048+P1048+$I$9)+$I$5*$U$4)*$U$9</f>
        <v>333.91253053840006</v>
      </c>
      <c r="K1048" s="63">
        <v>134.80038452000002</v>
      </c>
      <c r="L1048" s="61">
        <f t="shared" ref="L1048:L1111" si="98">VLOOKUP(F1048,$K$4:$N$20,4,0)</f>
        <v>0.25</v>
      </c>
      <c r="M1048" s="63">
        <f t="shared" ref="M1048:M1111" si="99">K1048*(1-L1048)</f>
        <v>101.10028839000002</v>
      </c>
      <c r="N1048" s="63">
        <f t="shared" ref="N1048:N1111" si="100">(I1048/$U$9)-(IF($I$7="",$I$5*$U$4*(1-$I$6)*(1-$I$8),$I$7*$I$4*(1-$I$8))+$I$4*(M1048+P1048+$I$9*(1-30%)))</f>
        <v>-39.480115356000027</v>
      </c>
      <c r="O1048" s="62">
        <f t="shared" ref="O1048:O1111" si="101">N1048/(($I$4*(K1048+$I$9+P1048))+$I$5*$U$4)</f>
        <v>-0.14306423153313305</v>
      </c>
      <c r="P1048" s="63">
        <v>1.58</v>
      </c>
      <c r="X1048" s="99" t="s">
        <v>2673</v>
      </c>
      <c r="Y1048" s="99" t="s">
        <v>2670</v>
      </c>
      <c r="Z1048" s="99">
        <v>71</v>
      </c>
      <c r="AB1048" s="103"/>
    </row>
    <row r="1049" spans="1:28" ht="15.75">
      <c r="A1049" s="66" t="s">
        <v>388</v>
      </c>
      <c r="B1049" s="66" t="s">
        <v>1962</v>
      </c>
      <c r="C1049" s="66" t="s">
        <v>1963</v>
      </c>
      <c r="D1049" s="66" t="s">
        <v>421</v>
      </c>
      <c r="E1049" s="67" t="s">
        <v>554</v>
      </c>
      <c r="F1049" s="69" t="s">
        <v>6405</v>
      </c>
      <c r="G1049" s="68" t="s">
        <v>6287</v>
      </c>
      <c r="H1049" s="65" t="s">
        <v>5525</v>
      </c>
      <c r="I1049" s="101">
        <f t="shared" si="96"/>
        <v>232.46575832304001</v>
      </c>
      <c r="J1049" s="63">
        <f t="shared" si="97"/>
        <v>333.91253053840006</v>
      </c>
      <c r="K1049" s="63">
        <v>134.80038452000002</v>
      </c>
      <c r="L1049" s="61">
        <f t="shared" si="98"/>
        <v>0.25</v>
      </c>
      <c r="M1049" s="63">
        <f t="shared" si="99"/>
        <v>101.10028839000002</v>
      </c>
      <c r="N1049" s="63">
        <f t="shared" si="100"/>
        <v>-39.480115356000027</v>
      </c>
      <c r="O1049" s="62">
        <f t="shared" si="101"/>
        <v>-0.14306423153313305</v>
      </c>
      <c r="P1049" s="63">
        <v>1.58</v>
      </c>
      <c r="X1049" s="99" t="s">
        <v>2672</v>
      </c>
      <c r="Y1049" s="99" t="s">
        <v>2672</v>
      </c>
      <c r="Z1049" s="99">
        <v>71</v>
      </c>
      <c r="AB1049" s="103"/>
    </row>
    <row r="1050" spans="1:28" ht="15.75">
      <c r="A1050" s="66" t="s">
        <v>388</v>
      </c>
      <c r="B1050" s="66" t="s">
        <v>1962</v>
      </c>
      <c r="C1050" s="66" t="s">
        <v>1963</v>
      </c>
      <c r="D1050" s="66" t="s">
        <v>421</v>
      </c>
      <c r="E1050" s="67" t="s">
        <v>554</v>
      </c>
      <c r="F1050" s="69" t="s">
        <v>6405</v>
      </c>
      <c r="G1050" s="68" t="s">
        <v>6292</v>
      </c>
      <c r="H1050" s="65" t="s">
        <v>5526</v>
      </c>
      <c r="I1050" s="101">
        <f t="shared" si="96"/>
        <v>232.46575832304001</v>
      </c>
      <c r="J1050" s="63">
        <f t="shared" si="97"/>
        <v>333.91253053840006</v>
      </c>
      <c r="K1050" s="63">
        <v>134.80038452000002</v>
      </c>
      <c r="L1050" s="61">
        <f t="shared" si="98"/>
        <v>0.25</v>
      </c>
      <c r="M1050" s="63">
        <f t="shared" si="99"/>
        <v>101.10028839000002</v>
      </c>
      <c r="N1050" s="63">
        <f t="shared" si="100"/>
        <v>-39.480115356000027</v>
      </c>
      <c r="O1050" s="62">
        <f t="shared" si="101"/>
        <v>-0.14306423153313305</v>
      </c>
      <c r="P1050" s="63">
        <v>1.58</v>
      </c>
      <c r="X1050" s="99" t="s">
        <v>2672</v>
      </c>
      <c r="Y1050" s="99" t="s">
        <v>2695</v>
      </c>
      <c r="Z1050" s="99">
        <v>71</v>
      </c>
      <c r="AB1050" s="103"/>
    </row>
    <row r="1051" spans="1:28" ht="15.75">
      <c r="A1051" s="66" t="s">
        <v>388</v>
      </c>
      <c r="B1051" s="66" t="s">
        <v>1962</v>
      </c>
      <c r="C1051" s="66" t="s">
        <v>1963</v>
      </c>
      <c r="D1051" s="66" t="s">
        <v>421</v>
      </c>
      <c r="E1051" s="67" t="s">
        <v>465</v>
      </c>
      <c r="F1051" s="69" t="s">
        <v>6405</v>
      </c>
      <c r="G1051" s="68" t="s">
        <v>6289</v>
      </c>
      <c r="H1051" s="65" t="s">
        <v>5527</v>
      </c>
      <c r="I1051" s="101">
        <f t="shared" si="96"/>
        <v>292.75064708653633</v>
      </c>
      <c r="J1051" s="63">
        <f t="shared" si="97"/>
        <v>434.38734514422731</v>
      </c>
      <c r="K1051" s="63">
        <v>176.31890295216004</v>
      </c>
      <c r="L1051" s="61">
        <f t="shared" si="98"/>
        <v>0.25</v>
      </c>
      <c r="M1051" s="63">
        <f t="shared" si="99"/>
        <v>132.23917721412005</v>
      </c>
      <c r="N1051" s="63">
        <f t="shared" si="100"/>
        <v>-51.935670885648108</v>
      </c>
      <c r="O1051" s="62">
        <f t="shared" si="101"/>
        <v>-0.1446684910923661</v>
      </c>
      <c r="P1051" s="63">
        <v>1.58</v>
      </c>
      <c r="X1051" s="99" t="s">
        <v>2670</v>
      </c>
      <c r="Y1051" s="99" t="s">
        <v>2670</v>
      </c>
      <c r="Z1051" s="99">
        <v>71</v>
      </c>
      <c r="AB1051" s="103"/>
    </row>
    <row r="1052" spans="1:28" ht="15.75">
      <c r="A1052" s="66" t="s">
        <v>388</v>
      </c>
      <c r="B1052" s="66" t="s">
        <v>1962</v>
      </c>
      <c r="C1052" s="66" t="s">
        <v>1963</v>
      </c>
      <c r="D1052" s="66" t="s">
        <v>421</v>
      </c>
      <c r="E1052" s="67" t="s">
        <v>465</v>
      </c>
      <c r="F1052" s="69" t="s">
        <v>6405</v>
      </c>
      <c r="G1052" s="68" t="s">
        <v>6287</v>
      </c>
      <c r="H1052" s="65" t="s">
        <v>5528</v>
      </c>
      <c r="I1052" s="101">
        <f t="shared" si="96"/>
        <v>292.75064708653633</v>
      </c>
      <c r="J1052" s="63">
        <f t="shared" si="97"/>
        <v>434.38734514422731</v>
      </c>
      <c r="K1052" s="63">
        <v>176.31890295216004</v>
      </c>
      <c r="L1052" s="61">
        <f t="shared" si="98"/>
        <v>0.25</v>
      </c>
      <c r="M1052" s="63">
        <f t="shared" si="99"/>
        <v>132.23917721412005</v>
      </c>
      <c r="N1052" s="63">
        <f t="shared" si="100"/>
        <v>-51.935670885648108</v>
      </c>
      <c r="O1052" s="62">
        <f t="shared" si="101"/>
        <v>-0.1446684910923661</v>
      </c>
      <c r="P1052" s="63">
        <v>1.58</v>
      </c>
      <c r="X1052" s="99" t="s">
        <v>2672</v>
      </c>
      <c r="Y1052" s="99" t="s">
        <v>2670</v>
      </c>
      <c r="Z1052" s="99">
        <v>71</v>
      </c>
      <c r="AB1052" s="103"/>
    </row>
    <row r="1053" spans="1:28" ht="15.75">
      <c r="A1053" s="66" t="s">
        <v>388</v>
      </c>
      <c r="B1053" s="66" t="s">
        <v>1962</v>
      </c>
      <c r="C1053" s="66" t="s">
        <v>1963</v>
      </c>
      <c r="D1053" s="66" t="s">
        <v>432</v>
      </c>
      <c r="E1053" s="67" t="s">
        <v>554</v>
      </c>
      <c r="F1053" s="69" t="s">
        <v>6405</v>
      </c>
      <c r="G1053" s="68" t="s">
        <v>6287</v>
      </c>
      <c r="H1053" s="65" t="s">
        <v>5529</v>
      </c>
      <c r="I1053" s="101">
        <f t="shared" si="96"/>
        <v>274.74347252081662</v>
      </c>
      <c r="J1053" s="63">
        <f t="shared" si="97"/>
        <v>404.37538753469448</v>
      </c>
      <c r="K1053" s="63">
        <v>163.91726757632003</v>
      </c>
      <c r="L1053" s="61">
        <f t="shared" si="98"/>
        <v>0.25</v>
      </c>
      <c r="M1053" s="63">
        <f t="shared" si="99"/>
        <v>122.93795068224003</v>
      </c>
      <c r="N1053" s="63">
        <f t="shared" si="100"/>
        <v>-48.215180272896106</v>
      </c>
      <c r="O1053" s="62">
        <f t="shared" si="101"/>
        <v>-0.14427279683336022</v>
      </c>
      <c r="P1053" s="63">
        <v>1.58</v>
      </c>
      <c r="X1053" s="99" t="s">
        <v>2673</v>
      </c>
      <c r="Y1053" s="99" t="s">
        <v>2670</v>
      </c>
      <c r="Z1053" s="99">
        <v>72</v>
      </c>
      <c r="AB1053" s="103"/>
    </row>
    <row r="1054" spans="1:28" ht="15.75">
      <c r="A1054" s="66" t="s">
        <v>388</v>
      </c>
      <c r="B1054" s="66" t="s">
        <v>1962</v>
      </c>
      <c r="C1054" s="66" t="s">
        <v>1963</v>
      </c>
      <c r="D1054" s="66" t="s">
        <v>432</v>
      </c>
      <c r="E1054" s="67" t="s">
        <v>554</v>
      </c>
      <c r="F1054" s="69" t="s">
        <v>6405</v>
      </c>
      <c r="G1054" s="68" t="s">
        <v>6289</v>
      </c>
      <c r="H1054" s="65" t="s">
        <v>5530</v>
      </c>
      <c r="I1054" s="101">
        <f t="shared" si="96"/>
        <v>274.74347252081662</v>
      </c>
      <c r="J1054" s="63">
        <f t="shared" si="97"/>
        <v>404.37538753469448</v>
      </c>
      <c r="K1054" s="63">
        <v>163.91726757632003</v>
      </c>
      <c r="L1054" s="61">
        <f t="shared" si="98"/>
        <v>0.25</v>
      </c>
      <c r="M1054" s="63">
        <f t="shared" si="99"/>
        <v>122.93795068224003</v>
      </c>
      <c r="N1054" s="63">
        <f t="shared" si="100"/>
        <v>-48.215180272896106</v>
      </c>
      <c r="O1054" s="62">
        <f t="shared" si="101"/>
        <v>-0.14427279683336022</v>
      </c>
      <c r="P1054" s="63">
        <v>1.58</v>
      </c>
      <c r="X1054" s="99" t="s">
        <v>2670</v>
      </c>
      <c r="Y1054" s="99" t="s">
        <v>2670</v>
      </c>
      <c r="Z1054" s="99">
        <v>72</v>
      </c>
      <c r="AB1054" s="103"/>
    </row>
    <row r="1055" spans="1:28" ht="15.75">
      <c r="A1055" s="66" t="s">
        <v>388</v>
      </c>
      <c r="B1055" s="66" t="s">
        <v>1962</v>
      </c>
      <c r="C1055" s="66" t="s">
        <v>1963</v>
      </c>
      <c r="D1055" s="66" t="s">
        <v>432</v>
      </c>
      <c r="E1055" s="67" t="s">
        <v>554</v>
      </c>
      <c r="F1055" s="69" t="s">
        <v>6405</v>
      </c>
      <c r="G1055" s="68" t="s">
        <v>6310</v>
      </c>
      <c r="H1055" s="65" t="s">
        <v>5531</v>
      </c>
      <c r="I1055" s="101">
        <f t="shared" si="96"/>
        <v>309.97490101896381</v>
      </c>
      <c r="J1055" s="63">
        <f t="shared" si="97"/>
        <v>463.09443503160645</v>
      </c>
      <c r="K1055" s="63">
        <v>188.18133678992001</v>
      </c>
      <c r="L1055" s="61">
        <f t="shared" si="98"/>
        <v>0.25</v>
      </c>
      <c r="M1055" s="63">
        <f t="shared" si="99"/>
        <v>141.13600259244001</v>
      </c>
      <c r="N1055" s="63">
        <f t="shared" si="100"/>
        <v>-55.494401036976058</v>
      </c>
      <c r="O1055" s="62">
        <f t="shared" si="101"/>
        <v>-0.14499898978522194</v>
      </c>
      <c r="P1055" s="63">
        <v>1.58</v>
      </c>
      <c r="X1055" s="99" t="s">
        <v>2673</v>
      </c>
      <c r="Y1055" s="99" t="s">
        <v>2670</v>
      </c>
      <c r="Z1055" s="99">
        <v>72</v>
      </c>
      <c r="AB1055" s="103"/>
    </row>
    <row r="1056" spans="1:28" ht="15.75">
      <c r="A1056" s="66" t="s">
        <v>388</v>
      </c>
      <c r="B1056" s="66" t="s">
        <v>1962</v>
      </c>
      <c r="C1056" s="66" t="s">
        <v>1963</v>
      </c>
      <c r="D1056" s="66" t="s">
        <v>432</v>
      </c>
      <c r="E1056" s="67" t="s">
        <v>362</v>
      </c>
      <c r="F1056" s="69" t="s">
        <v>6405</v>
      </c>
      <c r="G1056" s="68" t="s">
        <v>6289</v>
      </c>
      <c r="H1056" s="65" t="s">
        <v>5532</v>
      </c>
      <c r="I1056" s="101">
        <f t="shared" si="96"/>
        <v>306.84321848579521</v>
      </c>
      <c r="J1056" s="63">
        <f t="shared" si="97"/>
        <v>457.8749641429921</v>
      </c>
      <c r="K1056" s="63">
        <v>186.02453063760004</v>
      </c>
      <c r="L1056" s="61">
        <f t="shared" si="98"/>
        <v>0.25</v>
      </c>
      <c r="M1056" s="63">
        <f t="shared" si="99"/>
        <v>139.51839797820003</v>
      </c>
      <c r="N1056" s="63">
        <f t="shared" si="100"/>
        <v>-54.847359191280077</v>
      </c>
      <c r="O1056" s="62">
        <f t="shared" si="101"/>
        <v>-0.1449419815858797</v>
      </c>
      <c r="P1056" s="63">
        <v>1.58</v>
      </c>
      <c r="X1056" s="99" t="s">
        <v>2670</v>
      </c>
      <c r="Y1056" s="99" t="s">
        <v>2670</v>
      </c>
      <c r="Z1056" s="99">
        <v>72</v>
      </c>
      <c r="AB1056" s="103"/>
    </row>
    <row r="1057" spans="1:28" ht="15.75">
      <c r="A1057" s="66" t="s">
        <v>388</v>
      </c>
      <c r="B1057" s="66" t="s">
        <v>1962</v>
      </c>
      <c r="C1057" s="66" t="s">
        <v>1963</v>
      </c>
      <c r="D1057" s="66" t="s">
        <v>432</v>
      </c>
      <c r="E1057" s="67" t="s">
        <v>362</v>
      </c>
      <c r="F1057" s="69" t="s">
        <v>6405</v>
      </c>
      <c r="G1057" s="68" t="s">
        <v>6287</v>
      </c>
      <c r="H1057" s="65" t="s">
        <v>5533</v>
      </c>
      <c r="I1057" s="101">
        <f t="shared" si="96"/>
        <v>306.84321848579521</v>
      </c>
      <c r="J1057" s="63">
        <f t="shared" si="97"/>
        <v>457.8749641429921</v>
      </c>
      <c r="K1057" s="63">
        <v>186.02453063760004</v>
      </c>
      <c r="L1057" s="61">
        <f t="shared" si="98"/>
        <v>0.25</v>
      </c>
      <c r="M1057" s="63">
        <f t="shared" si="99"/>
        <v>139.51839797820003</v>
      </c>
      <c r="N1057" s="63">
        <f t="shared" si="100"/>
        <v>-54.847359191280077</v>
      </c>
      <c r="O1057" s="62">
        <f t="shared" si="101"/>
        <v>-0.1449419815858797</v>
      </c>
      <c r="P1057" s="63">
        <v>1.58</v>
      </c>
      <c r="X1057" s="99" t="s">
        <v>2673</v>
      </c>
      <c r="Y1057" s="99" t="s">
        <v>2670</v>
      </c>
      <c r="Z1057" s="99">
        <v>72</v>
      </c>
      <c r="AB1057" s="103"/>
    </row>
    <row r="1058" spans="1:28" ht="15.75">
      <c r="A1058" s="66" t="s">
        <v>388</v>
      </c>
      <c r="B1058" s="66" t="s">
        <v>866</v>
      </c>
      <c r="C1058" s="66" t="s">
        <v>1975</v>
      </c>
      <c r="D1058" s="66" t="s">
        <v>422</v>
      </c>
      <c r="E1058" s="67" t="s">
        <v>465</v>
      </c>
      <c r="F1058" s="69" t="s">
        <v>6405</v>
      </c>
      <c r="G1058" s="68" t="s">
        <v>6289</v>
      </c>
      <c r="H1058" s="65" t="s">
        <v>5534</v>
      </c>
      <c r="I1058" s="101">
        <f t="shared" si="96"/>
        <v>245.77540908900679</v>
      </c>
      <c r="J1058" s="63">
        <f t="shared" si="97"/>
        <v>356.09528181501133</v>
      </c>
      <c r="K1058" s="63">
        <v>143.96681066736005</v>
      </c>
      <c r="L1058" s="61">
        <f t="shared" si="98"/>
        <v>0.25</v>
      </c>
      <c r="M1058" s="63">
        <f t="shared" si="99"/>
        <v>107.97510800052004</v>
      </c>
      <c r="N1058" s="63">
        <f t="shared" si="100"/>
        <v>-42.23004320020803</v>
      </c>
      <c r="O1058" s="62">
        <f t="shared" si="101"/>
        <v>-0.14349629125048868</v>
      </c>
      <c r="P1058" s="63">
        <v>1.58</v>
      </c>
      <c r="X1058" s="99" t="s">
        <v>2670</v>
      </c>
      <c r="Y1058" s="99" t="s">
        <v>2670</v>
      </c>
      <c r="Z1058" s="99">
        <v>71</v>
      </c>
      <c r="AB1058" s="103"/>
    </row>
    <row r="1059" spans="1:28" ht="15.75">
      <c r="A1059" s="66" t="s">
        <v>388</v>
      </c>
      <c r="B1059" s="66" t="s">
        <v>866</v>
      </c>
      <c r="C1059" s="66" t="s">
        <v>1975</v>
      </c>
      <c r="D1059" s="66" t="s">
        <v>436</v>
      </c>
      <c r="E1059" s="67" t="s">
        <v>360</v>
      </c>
      <c r="F1059" s="69" t="s">
        <v>6405</v>
      </c>
      <c r="G1059" s="68" t="s">
        <v>6297</v>
      </c>
      <c r="H1059" s="65" t="s">
        <v>5535</v>
      </c>
      <c r="I1059" s="101">
        <f t="shared" si="96"/>
        <v>266.61398365472638</v>
      </c>
      <c r="J1059" s="63">
        <f t="shared" si="97"/>
        <v>388.93863942454402</v>
      </c>
      <c r="K1059" s="63">
        <v>156.36844604320001</v>
      </c>
      <c r="L1059" s="61">
        <f t="shared" si="98"/>
        <v>0.25</v>
      </c>
      <c r="M1059" s="63">
        <f t="shared" si="99"/>
        <v>117.2763345324</v>
      </c>
      <c r="N1059" s="63">
        <f t="shared" si="100"/>
        <v>-45.950533812960003</v>
      </c>
      <c r="O1059" s="62">
        <f t="shared" si="101"/>
        <v>-0.14295351574208481</v>
      </c>
      <c r="P1059" s="63">
        <v>2.75</v>
      </c>
      <c r="X1059" s="99">
        <v>0</v>
      </c>
      <c r="Y1059" s="99">
        <v>0</v>
      </c>
      <c r="Z1059" s="99">
        <v>0</v>
      </c>
      <c r="AB1059" s="103"/>
    </row>
    <row r="1060" spans="1:28" ht="15.75">
      <c r="A1060" s="66" t="s">
        <v>388</v>
      </c>
      <c r="B1060" s="66" t="s">
        <v>866</v>
      </c>
      <c r="C1060" s="66" t="s">
        <v>1963</v>
      </c>
      <c r="D1060" s="66" t="s">
        <v>451</v>
      </c>
      <c r="E1060" s="67" t="s">
        <v>554</v>
      </c>
      <c r="F1060" s="69" t="s">
        <v>6405</v>
      </c>
      <c r="G1060" s="68" t="s">
        <v>6288</v>
      </c>
      <c r="H1060" s="65" t="s">
        <v>5536</v>
      </c>
      <c r="I1060" s="101">
        <f t="shared" si="96"/>
        <v>314.37214228554819</v>
      </c>
      <c r="J1060" s="63">
        <f t="shared" si="97"/>
        <v>468.53557047591363</v>
      </c>
      <c r="K1060" s="63">
        <v>189.25973986608003</v>
      </c>
      <c r="L1060" s="61">
        <f t="shared" si="98"/>
        <v>0.25</v>
      </c>
      <c r="M1060" s="63">
        <f t="shared" si="99"/>
        <v>141.94480489956001</v>
      </c>
      <c r="N1060" s="63">
        <f t="shared" si="100"/>
        <v>-55.817921959823991</v>
      </c>
      <c r="O1060" s="62">
        <f t="shared" si="101"/>
        <v>-0.14415060419592859</v>
      </c>
      <c r="P1060" s="63">
        <v>2.75</v>
      </c>
      <c r="X1060" s="99" t="s">
        <v>2672</v>
      </c>
      <c r="Y1060" s="99" t="s">
        <v>2672</v>
      </c>
      <c r="Z1060" s="99">
        <v>72</v>
      </c>
      <c r="AB1060" s="103"/>
    </row>
    <row r="1061" spans="1:28" ht="15.75">
      <c r="A1061" s="66" t="s">
        <v>388</v>
      </c>
      <c r="B1061" s="66" t="s">
        <v>866</v>
      </c>
      <c r="C1061" s="66" t="s">
        <v>1963</v>
      </c>
      <c r="D1061" s="66" t="s">
        <v>437</v>
      </c>
      <c r="E1061" s="67" t="s">
        <v>360</v>
      </c>
      <c r="F1061" s="69" t="s">
        <v>6405</v>
      </c>
      <c r="G1061" s="68" t="s">
        <v>6288</v>
      </c>
      <c r="H1061" s="65" t="s">
        <v>5537</v>
      </c>
      <c r="I1061" s="101">
        <f t="shared" si="96"/>
        <v>308.89169785250306</v>
      </c>
      <c r="J1061" s="63">
        <f t="shared" si="97"/>
        <v>459.4014964208385</v>
      </c>
      <c r="K1061" s="63">
        <v>185.48532909952004</v>
      </c>
      <c r="L1061" s="61">
        <f t="shared" si="98"/>
        <v>0.25</v>
      </c>
      <c r="M1061" s="63">
        <f t="shared" si="99"/>
        <v>139.11399682464003</v>
      </c>
      <c r="N1061" s="63">
        <f t="shared" si="100"/>
        <v>-54.685598729856025</v>
      </c>
      <c r="O1061" s="62">
        <f t="shared" si="101"/>
        <v>-0.14403430328078559</v>
      </c>
      <c r="P1061" s="63">
        <v>2.75</v>
      </c>
      <c r="X1061" s="99" t="s">
        <v>2672</v>
      </c>
      <c r="Y1061" s="99" t="s">
        <v>2670</v>
      </c>
      <c r="Z1061" s="99">
        <v>72</v>
      </c>
      <c r="AB1061" s="103"/>
    </row>
    <row r="1062" spans="1:28" ht="15.75">
      <c r="A1062" s="66" t="s">
        <v>388</v>
      </c>
      <c r="B1062" s="66" t="s">
        <v>866</v>
      </c>
      <c r="C1062" s="66" t="s">
        <v>1963</v>
      </c>
      <c r="D1062" s="66" t="s">
        <v>437</v>
      </c>
      <c r="E1062" s="67" t="s">
        <v>360</v>
      </c>
      <c r="F1062" s="69" t="s">
        <v>6405</v>
      </c>
      <c r="G1062" s="68" t="s">
        <v>6303</v>
      </c>
      <c r="H1062" s="65" t="s">
        <v>5538</v>
      </c>
      <c r="I1062" s="101">
        <f t="shared" si="96"/>
        <v>308.89169785250306</v>
      </c>
      <c r="J1062" s="63">
        <f t="shared" si="97"/>
        <v>459.4014964208385</v>
      </c>
      <c r="K1062" s="63">
        <v>185.48532909952004</v>
      </c>
      <c r="L1062" s="61">
        <f t="shared" si="98"/>
        <v>0.25</v>
      </c>
      <c r="M1062" s="63">
        <f t="shared" si="99"/>
        <v>139.11399682464003</v>
      </c>
      <c r="N1062" s="63">
        <f t="shared" si="100"/>
        <v>-54.685598729856025</v>
      </c>
      <c r="O1062" s="62">
        <f t="shared" si="101"/>
        <v>-0.14403430328078559</v>
      </c>
      <c r="P1062" s="63">
        <v>2.75</v>
      </c>
      <c r="X1062" s="99" t="s">
        <v>2670</v>
      </c>
      <c r="Y1062" s="99" t="s">
        <v>2670</v>
      </c>
      <c r="Z1062" s="99">
        <v>71</v>
      </c>
      <c r="AB1062" s="103"/>
    </row>
    <row r="1063" spans="1:28" ht="15.75">
      <c r="A1063" s="66" t="s">
        <v>388</v>
      </c>
      <c r="B1063" s="66" t="s">
        <v>866</v>
      </c>
      <c r="C1063" s="66" t="s">
        <v>1963</v>
      </c>
      <c r="D1063" s="66" t="s">
        <v>437</v>
      </c>
      <c r="E1063" s="67" t="s">
        <v>360</v>
      </c>
      <c r="F1063" s="69" t="s">
        <v>6405</v>
      </c>
      <c r="G1063" s="68" t="s">
        <v>6297</v>
      </c>
      <c r="H1063" s="65" t="s">
        <v>5539</v>
      </c>
      <c r="I1063" s="101">
        <f t="shared" si="96"/>
        <v>308.89169785250306</v>
      </c>
      <c r="J1063" s="63">
        <f t="shared" si="97"/>
        <v>459.4014964208385</v>
      </c>
      <c r="K1063" s="63">
        <v>185.48532909952004</v>
      </c>
      <c r="L1063" s="61">
        <f t="shared" si="98"/>
        <v>0.25</v>
      </c>
      <c r="M1063" s="63">
        <f t="shared" si="99"/>
        <v>139.11399682464003</v>
      </c>
      <c r="N1063" s="63">
        <f t="shared" si="100"/>
        <v>-54.685598729856025</v>
      </c>
      <c r="O1063" s="62">
        <f t="shared" si="101"/>
        <v>-0.14403430328078559</v>
      </c>
      <c r="P1063" s="63">
        <v>2.75</v>
      </c>
      <c r="X1063" s="99">
        <v>0</v>
      </c>
      <c r="Y1063" s="99">
        <v>0</v>
      </c>
      <c r="Z1063" s="99">
        <v>0</v>
      </c>
      <c r="AB1063" s="103"/>
    </row>
    <row r="1064" spans="1:28" ht="15.75">
      <c r="A1064" s="66" t="s">
        <v>388</v>
      </c>
      <c r="B1064" s="66" t="s">
        <v>379</v>
      </c>
      <c r="C1064" s="66" t="s">
        <v>1975</v>
      </c>
      <c r="D1064" s="66" t="s">
        <v>432</v>
      </c>
      <c r="E1064" s="67" t="s">
        <v>554</v>
      </c>
      <c r="F1064" s="69" t="s">
        <v>6405</v>
      </c>
      <c r="G1064" s="68" t="s">
        <v>6311</v>
      </c>
      <c r="H1064" s="65" t="s">
        <v>5540</v>
      </c>
      <c r="I1064" s="101">
        <f t="shared" si="96"/>
        <v>247.04096782242243</v>
      </c>
      <c r="J1064" s="63">
        <f t="shared" si="97"/>
        <v>356.31694637070404</v>
      </c>
      <c r="K1064" s="63">
        <v>142.88840759120004</v>
      </c>
      <c r="L1064" s="61">
        <f t="shared" si="98"/>
        <v>0.25</v>
      </c>
      <c r="M1064" s="63">
        <f t="shared" si="99"/>
        <v>107.16630569340003</v>
      </c>
      <c r="N1064" s="63">
        <f t="shared" si="100"/>
        <v>-41.90652227736004</v>
      </c>
      <c r="O1064" s="62">
        <f t="shared" si="101"/>
        <v>-0.1423083927724598</v>
      </c>
      <c r="P1064" s="63">
        <v>2.75</v>
      </c>
      <c r="X1064" s="99" t="s">
        <v>2673</v>
      </c>
      <c r="Y1064" s="99" t="s">
        <v>2672</v>
      </c>
      <c r="Z1064" s="99">
        <v>71</v>
      </c>
      <c r="AB1064" s="103"/>
    </row>
    <row r="1065" spans="1:28" ht="15.75">
      <c r="A1065" s="66" t="s">
        <v>388</v>
      </c>
      <c r="B1065" s="66" t="s">
        <v>379</v>
      </c>
      <c r="C1065" s="66" t="s">
        <v>1975</v>
      </c>
      <c r="D1065" s="66" t="s">
        <v>432</v>
      </c>
      <c r="E1065" s="67" t="s">
        <v>360</v>
      </c>
      <c r="F1065" s="69" t="s">
        <v>6405</v>
      </c>
      <c r="G1065" s="68" t="s">
        <v>6306</v>
      </c>
      <c r="H1065" s="65" t="s">
        <v>5541</v>
      </c>
      <c r="I1065" s="101">
        <f t="shared" si="96"/>
        <v>226.68503135682624</v>
      </c>
      <c r="J1065" s="63">
        <f t="shared" si="97"/>
        <v>322.39038559471038</v>
      </c>
      <c r="K1065" s="63">
        <v>128.86916760112001</v>
      </c>
      <c r="L1065" s="61">
        <f t="shared" si="98"/>
        <v>0.25</v>
      </c>
      <c r="M1065" s="63">
        <f t="shared" si="99"/>
        <v>96.651875700840009</v>
      </c>
      <c r="N1065" s="63">
        <f t="shared" si="100"/>
        <v>-37.700750280336024</v>
      </c>
      <c r="O1065" s="62">
        <f t="shared" si="101"/>
        <v>-0.14149897105354328</v>
      </c>
      <c r="P1065" s="63">
        <v>2.75</v>
      </c>
      <c r="X1065" s="99" t="s">
        <v>2673</v>
      </c>
      <c r="Y1065" s="99" t="s">
        <v>2672</v>
      </c>
      <c r="Z1065" s="99">
        <v>72</v>
      </c>
      <c r="AB1065" s="103"/>
    </row>
    <row r="1066" spans="1:28" ht="15.75">
      <c r="A1066" s="66" t="s">
        <v>388</v>
      </c>
      <c r="B1066" s="66" t="s">
        <v>379</v>
      </c>
      <c r="C1066" s="66" t="s">
        <v>1975</v>
      </c>
      <c r="D1066" s="66" t="s">
        <v>432</v>
      </c>
      <c r="E1066" s="67" t="s">
        <v>360</v>
      </c>
      <c r="F1066" s="69" t="s">
        <v>6405</v>
      </c>
      <c r="G1066" s="68" t="s">
        <v>6312</v>
      </c>
      <c r="H1066" s="65" t="s">
        <v>5542</v>
      </c>
      <c r="I1066" s="101">
        <f t="shared" si="96"/>
        <v>217.2899837573203</v>
      </c>
      <c r="J1066" s="63">
        <f t="shared" si="97"/>
        <v>306.73197292886721</v>
      </c>
      <c r="K1066" s="63">
        <v>122.39874914416001</v>
      </c>
      <c r="L1066" s="61">
        <f t="shared" si="98"/>
        <v>0.25</v>
      </c>
      <c r="M1066" s="63">
        <f t="shared" si="99"/>
        <v>91.799061858120012</v>
      </c>
      <c r="N1066" s="63">
        <f t="shared" si="100"/>
        <v>-35.759624743248054</v>
      </c>
      <c r="O1066" s="62">
        <f t="shared" si="101"/>
        <v>-0.14106500058070076</v>
      </c>
      <c r="P1066" s="63">
        <v>2.75</v>
      </c>
      <c r="X1066" s="99" t="s">
        <v>2671</v>
      </c>
      <c r="Y1066" s="99" t="s">
        <v>2671</v>
      </c>
      <c r="Z1066" s="99">
        <v>72</v>
      </c>
      <c r="AB1066" s="103"/>
    </row>
    <row r="1067" spans="1:28" ht="15.75">
      <c r="A1067" s="66" t="s">
        <v>388</v>
      </c>
      <c r="B1067" s="66" t="s">
        <v>379</v>
      </c>
      <c r="C1067" s="66" t="s">
        <v>1975</v>
      </c>
      <c r="D1067" s="66" t="s">
        <v>439</v>
      </c>
      <c r="E1067" s="67" t="s">
        <v>352</v>
      </c>
      <c r="F1067" s="69" t="s">
        <v>6405</v>
      </c>
      <c r="G1067" s="68" t="s">
        <v>6297</v>
      </c>
      <c r="H1067" s="65" t="s">
        <v>5543</v>
      </c>
      <c r="I1067" s="101">
        <f t="shared" si="96"/>
        <v>256.43601542192835</v>
      </c>
      <c r="J1067" s="63">
        <f t="shared" si="97"/>
        <v>371.97535903654727</v>
      </c>
      <c r="K1067" s="63">
        <v>149.35882604816004</v>
      </c>
      <c r="L1067" s="61">
        <f t="shared" si="98"/>
        <v>0.25</v>
      </c>
      <c r="M1067" s="63">
        <f t="shared" si="99"/>
        <v>112.01911953612003</v>
      </c>
      <c r="N1067" s="63">
        <f t="shared" si="100"/>
        <v>-43.847647814448038</v>
      </c>
      <c r="O1067" s="62">
        <f t="shared" si="101"/>
        <v>-0.1426321732517484</v>
      </c>
      <c r="P1067" s="63">
        <v>2.75</v>
      </c>
      <c r="X1067" s="99">
        <v>0</v>
      </c>
      <c r="Y1067" s="99">
        <v>0</v>
      </c>
      <c r="Z1067" s="99">
        <v>0</v>
      </c>
      <c r="AB1067" s="103"/>
    </row>
    <row r="1068" spans="1:28" ht="15.75">
      <c r="A1068" s="66" t="s">
        <v>388</v>
      </c>
      <c r="B1068" s="66" t="s">
        <v>379</v>
      </c>
      <c r="C1068" s="66" t="s">
        <v>1963</v>
      </c>
      <c r="D1068" s="66" t="s">
        <v>427</v>
      </c>
      <c r="E1068" s="67" t="s">
        <v>554</v>
      </c>
      <c r="F1068" s="69" t="s">
        <v>6405</v>
      </c>
      <c r="G1068" s="68" t="s">
        <v>6287</v>
      </c>
      <c r="H1068" s="65" t="s">
        <v>5544</v>
      </c>
      <c r="I1068" s="101">
        <f t="shared" si="96"/>
        <v>256.73629795509697</v>
      </c>
      <c r="J1068" s="63">
        <f t="shared" si="97"/>
        <v>374.36342992516165</v>
      </c>
      <c r="K1068" s="63">
        <v>151.51563220048001</v>
      </c>
      <c r="L1068" s="61">
        <f t="shared" si="98"/>
        <v>0.25</v>
      </c>
      <c r="M1068" s="63">
        <f t="shared" si="99"/>
        <v>113.63672415036001</v>
      </c>
      <c r="N1068" s="63">
        <f t="shared" si="100"/>
        <v>-44.49468966014399</v>
      </c>
      <c r="O1068" s="62">
        <f t="shared" si="101"/>
        <v>-0.14381365856044487</v>
      </c>
      <c r="P1068" s="63">
        <v>1.58</v>
      </c>
      <c r="X1068" s="99" t="s">
        <v>2672</v>
      </c>
      <c r="Y1068" s="99" t="s">
        <v>2670</v>
      </c>
      <c r="Z1068" s="99">
        <v>71</v>
      </c>
      <c r="AB1068" s="103"/>
    </row>
    <row r="1069" spans="1:28" ht="15.75">
      <c r="A1069" s="66" t="s">
        <v>388</v>
      </c>
      <c r="B1069" s="66" t="s">
        <v>384</v>
      </c>
      <c r="C1069" s="66" t="s">
        <v>1963</v>
      </c>
      <c r="D1069" s="66" t="s">
        <v>430</v>
      </c>
      <c r="E1069" s="67" t="s">
        <v>352</v>
      </c>
      <c r="F1069" s="69" t="s">
        <v>6405</v>
      </c>
      <c r="G1069" s="68" t="s">
        <v>6297</v>
      </c>
      <c r="H1069" s="65" t="s">
        <v>5545</v>
      </c>
      <c r="I1069" s="101">
        <f t="shared" si="96"/>
        <v>294.01620581995201</v>
      </c>
      <c r="J1069" s="63">
        <f t="shared" si="97"/>
        <v>434.60900969992002</v>
      </c>
      <c r="K1069" s="63">
        <v>175.24049987600003</v>
      </c>
      <c r="L1069" s="61">
        <f t="shared" si="98"/>
        <v>0.25</v>
      </c>
      <c r="M1069" s="63">
        <f t="shared" si="99"/>
        <v>131.43037490700002</v>
      </c>
      <c r="N1069" s="63">
        <f t="shared" si="100"/>
        <v>-51.612149962800032</v>
      </c>
      <c r="O1069" s="62">
        <f t="shared" si="101"/>
        <v>-0.14369398714975495</v>
      </c>
      <c r="P1069" s="63">
        <v>2.75</v>
      </c>
      <c r="X1069" s="99">
        <v>0</v>
      </c>
      <c r="Y1069" s="99">
        <v>0</v>
      </c>
      <c r="Z1069" s="99">
        <v>0</v>
      </c>
      <c r="AB1069" s="103"/>
    </row>
    <row r="1070" spans="1:28" ht="15.75">
      <c r="A1070" s="66" t="s">
        <v>388</v>
      </c>
      <c r="B1070" s="66" t="s">
        <v>384</v>
      </c>
      <c r="C1070" s="66" t="s">
        <v>1963</v>
      </c>
      <c r="D1070" s="66" t="s">
        <v>430</v>
      </c>
      <c r="E1070" s="67" t="s">
        <v>352</v>
      </c>
      <c r="F1070" s="69" t="s">
        <v>6405</v>
      </c>
      <c r="G1070" s="68" t="s">
        <v>6293</v>
      </c>
      <c r="H1070" s="65" t="s">
        <v>5546</v>
      </c>
      <c r="I1070" s="101">
        <f t="shared" si="96"/>
        <v>294.01620581995201</v>
      </c>
      <c r="J1070" s="63">
        <f t="shared" si="97"/>
        <v>434.60900969992002</v>
      </c>
      <c r="K1070" s="63">
        <v>175.24049987600003</v>
      </c>
      <c r="L1070" s="61">
        <f t="shared" si="98"/>
        <v>0.25</v>
      </c>
      <c r="M1070" s="63">
        <f t="shared" si="99"/>
        <v>131.43037490700002</v>
      </c>
      <c r="N1070" s="63">
        <f t="shared" si="100"/>
        <v>-51.612149962800032</v>
      </c>
      <c r="O1070" s="62">
        <f t="shared" si="101"/>
        <v>-0.14369398714975495</v>
      </c>
      <c r="P1070" s="63">
        <v>2.75</v>
      </c>
      <c r="X1070" s="99" t="s">
        <v>2672</v>
      </c>
      <c r="Y1070" s="99" t="s">
        <v>2672</v>
      </c>
      <c r="Z1070" s="99">
        <v>71</v>
      </c>
      <c r="AB1070" s="103"/>
    </row>
    <row r="1071" spans="1:28" ht="15.75">
      <c r="A1071" s="66" t="s">
        <v>388</v>
      </c>
      <c r="B1071" s="66" t="s">
        <v>384</v>
      </c>
      <c r="C1071" s="66" t="s">
        <v>1963</v>
      </c>
      <c r="D1071" s="66" t="s">
        <v>438</v>
      </c>
      <c r="E1071" s="67" t="s">
        <v>352</v>
      </c>
      <c r="F1071" s="69" t="s">
        <v>6405</v>
      </c>
      <c r="G1071" s="68" t="s">
        <v>6297</v>
      </c>
      <c r="H1071" s="65" t="s">
        <v>5547</v>
      </c>
      <c r="I1071" s="101">
        <f t="shared" si="96"/>
        <v>317.50382481871679</v>
      </c>
      <c r="J1071" s="63">
        <f t="shared" si="97"/>
        <v>473.75504136452804</v>
      </c>
      <c r="K1071" s="63">
        <v>191.41654601840003</v>
      </c>
      <c r="L1071" s="61">
        <f t="shared" si="98"/>
        <v>0.25</v>
      </c>
      <c r="M1071" s="63">
        <f t="shared" si="99"/>
        <v>143.56240951380002</v>
      </c>
      <c r="N1071" s="63">
        <f t="shared" si="100"/>
        <v>-56.464963805520028</v>
      </c>
      <c r="O1071" s="62">
        <f t="shared" si="101"/>
        <v>-0.14421504836738783</v>
      </c>
      <c r="P1071" s="63">
        <v>2.75</v>
      </c>
      <c r="X1071" s="99">
        <v>0</v>
      </c>
      <c r="Y1071" s="99">
        <v>0</v>
      </c>
      <c r="Z1071" s="99">
        <v>0</v>
      </c>
      <c r="AB1071" s="103"/>
    </row>
    <row r="1072" spans="1:28" ht="15.75">
      <c r="A1072" s="66" t="s">
        <v>388</v>
      </c>
      <c r="B1072" s="66" t="s">
        <v>377</v>
      </c>
      <c r="C1072" s="66" t="s">
        <v>1963</v>
      </c>
      <c r="D1072" s="66" t="s">
        <v>452</v>
      </c>
      <c r="E1072" s="67" t="s">
        <v>360</v>
      </c>
      <c r="F1072" s="69" t="s">
        <v>6405</v>
      </c>
      <c r="G1072" s="68" t="s">
        <v>6312</v>
      </c>
      <c r="H1072" s="65" t="s">
        <v>5548</v>
      </c>
      <c r="I1072" s="101">
        <f t="shared" si="96"/>
        <v>242.34344402266944</v>
      </c>
      <c r="J1072" s="63">
        <f t="shared" si="97"/>
        <v>348.48774003778243</v>
      </c>
      <c r="K1072" s="63">
        <v>139.65319836272002</v>
      </c>
      <c r="L1072" s="61">
        <f t="shared" si="98"/>
        <v>0.25</v>
      </c>
      <c r="M1072" s="63">
        <f t="shared" si="99"/>
        <v>104.73989877204002</v>
      </c>
      <c r="N1072" s="63">
        <f t="shared" si="100"/>
        <v>-40.93595950881604</v>
      </c>
      <c r="O1072" s="62">
        <f t="shared" si="101"/>
        <v>-0.1421355913418853</v>
      </c>
      <c r="P1072" s="63">
        <v>2.75</v>
      </c>
      <c r="X1072" s="99" t="s">
        <v>394</v>
      </c>
      <c r="Y1072" s="99" t="s">
        <v>2671</v>
      </c>
      <c r="Z1072" s="99">
        <v>73</v>
      </c>
      <c r="AB1072" s="103"/>
    </row>
    <row r="1073" spans="1:28" ht="15.75">
      <c r="A1073" s="66" t="s">
        <v>388</v>
      </c>
      <c r="B1073" s="66" t="s">
        <v>377</v>
      </c>
      <c r="C1073" s="66" t="s">
        <v>1963</v>
      </c>
      <c r="D1073" s="66" t="s">
        <v>2715</v>
      </c>
      <c r="E1073" s="67" t="s">
        <v>352</v>
      </c>
      <c r="F1073" s="69" t="s">
        <v>6405</v>
      </c>
      <c r="G1073" s="68" t="s">
        <v>6306</v>
      </c>
      <c r="H1073" s="65" t="s">
        <v>5549</v>
      </c>
      <c r="I1073" s="101">
        <f t="shared" si="96"/>
        <v>250.17265035559103</v>
      </c>
      <c r="J1073" s="63">
        <f t="shared" si="97"/>
        <v>361.5364172593184</v>
      </c>
      <c r="K1073" s="63">
        <v>145.04521374352001</v>
      </c>
      <c r="L1073" s="61">
        <f t="shared" si="98"/>
        <v>0.25</v>
      </c>
      <c r="M1073" s="63">
        <f t="shared" si="99"/>
        <v>108.78391030764001</v>
      </c>
      <c r="N1073" s="63">
        <f t="shared" si="100"/>
        <v>-42.553564123056049</v>
      </c>
      <c r="O1073" s="62">
        <f t="shared" si="101"/>
        <v>-0.14241943585994501</v>
      </c>
      <c r="P1073" s="63">
        <v>2.75</v>
      </c>
      <c r="X1073" s="99" t="s">
        <v>2673</v>
      </c>
      <c r="Y1073" s="99" t="s">
        <v>2672</v>
      </c>
      <c r="Z1073" s="99">
        <v>73</v>
      </c>
      <c r="AB1073" s="103"/>
    </row>
    <row r="1074" spans="1:28" ht="15.75">
      <c r="A1074" s="66" t="s">
        <v>388</v>
      </c>
      <c r="B1074" s="66" t="s">
        <v>377</v>
      </c>
      <c r="C1074" s="66" t="s">
        <v>1963</v>
      </c>
      <c r="D1074" s="66" t="s">
        <v>2715</v>
      </c>
      <c r="E1074" s="67" t="s">
        <v>485</v>
      </c>
      <c r="F1074" s="69" t="s">
        <v>6405</v>
      </c>
      <c r="G1074" s="68" t="s">
        <v>6306</v>
      </c>
      <c r="H1074" s="65" t="s">
        <v>5550</v>
      </c>
      <c r="I1074" s="101">
        <f t="shared" si="96"/>
        <v>250.17265035559103</v>
      </c>
      <c r="J1074" s="63">
        <f t="shared" si="97"/>
        <v>361.5364172593184</v>
      </c>
      <c r="K1074" s="63">
        <v>145.04521374352001</v>
      </c>
      <c r="L1074" s="61">
        <f t="shared" si="98"/>
        <v>0.25</v>
      </c>
      <c r="M1074" s="63">
        <f t="shared" si="99"/>
        <v>108.78391030764001</v>
      </c>
      <c r="N1074" s="63">
        <f t="shared" si="100"/>
        <v>-42.553564123056049</v>
      </c>
      <c r="O1074" s="62">
        <f t="shared" si="101"/>
        <v>-0.14241943585994501</v>
      </c>
      <c r="P1074" s="63">
        <v>2.75</v>
      </c>
      <c r="X1074" s="99" t="s">
        <v>2673</v>
      </c>
      <c r="Y1074" s="99" t="s">
        <v>2672</v>
      </c>
      <c r="Z1074" s="99">
        <v>72</v>
      </c>
      <c r="AB1074" s="103"/>
    </row>
    <row r="1075" spans="1:28" ht="15.75">
      <c r="A1075" s="66" t="s">
        <v>388</v>
      </c>
      <c r="B1075" s="66" t="s">
        <v>377</v>
      </c>
      <c r="C1075" s="66" t="s">
        <v>1963</v>
      </c>
      <c r="D1075" s="66" t="s">
        <v>2715</v>
      </c>
      <c r="E1075" s="67" t="s">
        <v>360</v>
      </c>
      <c r="F1075" s="69" t="s">
        <v>6405</v>
      </c>
      <c r="G1075" s="68" t="s">
        <v>6293</v>
      </c>
      <c r="H1075" s="65" t="s">
        <v>5551</v>
      </c>
      <c r="I1075" s="101">
        <f t="shared" si="96"/>
        <v>273.66026935435582</v>
      </c>
      <c r="J1075" s="63">
        <f t="shared" si="97"/>
        <v>400.68244892392642</v>
      </c>
      <c r="K1075" s="63">
        <v>161.22125988592001</v>
      </c>
      <c r="L1075" s="61">
        <f t="shared" si="98"/>
        <v>0.25</v>
      </c>
      <c r="M1075" s="63">
        <f t="shared" si="99"/>
        <v>120.91594491444</v>
      </c>
      <c r="N1075" s="63">
        <f t="shared" si="100"/>
        <v>-47.406377965775988</v>
      </c>
      <c r="O1075" s="62">
        <f t="shared" si="101"/>
        <v>-0.14316004480016453</v>
      </c>
      <c r="P1075" s="63">
        <v>2.75</v>
      </c>
      <c r="X1075" s="99" t="s">
        <v>2672</v>
      </c>
      <c r="Y1075" s="99" t="s">
        <v>2672</v>
      </c>
      <c r="Z1075" s="99">
        <v>72</v>
      </c>
      <c r="AB1075" s="103"/>
    </row>
    <row r="1076" spans="1:28" ht="15.75">
      <c r="A1076" s="66" t="s">
        <v>389</v>
      </c>
      <c r="B1076" s="66" t="s">
        <v>6244</v>
      </c>
      <c r="C1076" s="66" t="s">
        <v>2032</v>
      </c>
      <c r="D1076" s="66" t="s">
        <v>426</v>
      </c>
      <c r="E1076" s="67" t="s">
        <v>465</v>
      </c>
      <c r="F1076" s="69" t="s">
        <v>6405</v>
      </c>
      <c r="G1076" s="68" t="s">
        <v>6299</v>
      </c>
      <c r="H1076" s="65" t="s">
        <v>5552</v>
      </c>
      <c r="I1076" s="101">
        <f t="shared" si="96"/>
        <v>390.61572624805643</v>
      </c>
      <c r="J1076" s="63">
        <f t="shared" si="97"/>
        <v>597.49581041342731</v>
      </c>
      <c r="K1076" s="63">
        <v>243.71909521216006</v>
      </c>
      <c r="L1076" s="61">
        <f t="shared" si="98"/>
        <v>0.25</v>
      </c>
      <c r="M1076" s="63">
        <f t="shared" si="99"/>
        <v>182.78932140912005</v>
      </c>
      <c r="N1076" s="63">
        <f t="shared" si="100"/>
        <v>-72.15572856364804</v>
      </c>
      <c r="O1076" s="62">
        <f t="shared" si="101"/>
        <v>-0.14612392261228158</v>
      </c>
      <c r="P1076" s="63">
        <v>1.58</v>
      </c>
      <c r="X1076" s="99" t="s">
        <v>2673</v>
      </c>
      <c r="Y1076" s="99" t="s">
        <v>2670</v>
      </c>
      <c r="Z1076" s="99">
        <v>73</v>
      </c>
      <c r="AB1076" s="103"/>
    </row>
    <row r="1077" spans="1:28" ht="15.75">
      <c r="A1077" s="66" t="s">
        <v>389</v>
      </c>
      <c r="B1077" s="66" t="s">
        <v>6244</v>
      </c>
      <c r="C1077" s="66" t="s">
        <v>6245</v>
      </c>
      <c r="D1077" s="66" t="s">
        <v>6243</v>
      </c>
      <c r="E1077" s="67" t="s">
        <v>503</v>
      </c>
      <c r="F1077" s="69" t="s">
        <v>6405</v>
      </c>
      <c r="G1077" s="68" t="s">
        <v>6300</v>
      </c>
      <c r="H1077" s="65" t="s">
        <v>5553</v>
      </c>
      <c r="I1077" s="101">
        <f t="shared" si="96"/>
        <v>367.91102788258371</v>
      </c>
      <c r="J1077" s="63">
        <f t="shared" si="97"/>
        <v>559.65464647097281</v>
      </c>
      <c r="K1077" s="63">
        <v>228.08225060784002</v>
      </c>
      <c r="L1077" s="61">
        <f t="shared" si="98"/>
        <v>0.25</v>
      </c>
      <c r="M1077" s="63">
        <f t="shared" si="99"/>
        <v>171.06168795588002</v>
      </c>
      <c r="N1077" s="63">
        <f t="shared" si="100"/>
        <v>-67.464675182352039</v>
      </c>
      <c r="O1077" s="62">
        <f t="shared" si="101"/>
        <v>-0.14586184084309201</v>
      </c>
      <c r="P1077" s="63">
        <v>1.58</v>
      </c>
      <c r="X1077" s="99" t="s">
        <v>2673</v>
      </c>
      <c r="Y1077" s="99" t="s">
        <v>2670</v>
      </c>
      <c r="Z1077" s="99">
        <v>72</v>
      </c>
      <c r="AB1077" s="103"/>
    </row>
    <row r="1078" spans="1:28" ht="15.75">
      <c r="A1078" s="66" t="s">
        <v>389</v>
      </c>
      <c r="B1078" s="66" t="s">
        <v>2003</v>
      </c>
      <c r="C1078" s="66" t="s">
        <v>2032</v>
      </c>
      <c r="D1078" s="66" t="s">
        <v>546</v>
      </c>
      <c r="E1078" s="67" t="s">
        <v>465</v>
      </c>
      <c r="F1078" s="69" t="s">
        <v>6405</v>
      </c>
      <c r="G1078" s="68" t="s">
        <v>6287</v>
      </c>
      <c r="H1078" s="65" t="s">
        <v>5554</v>
      </c>
      <c r="I1078" s="101">
        <f t="shared" si="96"/>
        <v>330.33083748455999</v>
      </c>
      <c r="J1078" s="63">
        <f t="shared" si="97"/>
        <v>497.02099580760006</v>
      </c>
      <c r="K1078" s="63">
        <v>202.20057678000003</v>
      </c>
      <c r="L1078" s="61">
        <f t="shared" si="98"/>
        <v>0.25</v>
      </c>
      <c r="M1078" s="63">
        <f t="shared" si="99"/>
        <v>151.65043258500003</v>
      </c>
      <c r="N1078" s="63">
        <f t="shared" si="100"/>
        <v>-59.700173034000102</v>
      </c>
      <c r="O1078" s="62">
        <f t="shared" si="101"/>
        <v>-0.1453403578127786</v>
      </c>
      <c r="P1078" s="63">
        <v>1.58</v>
      </c>
      <c r="X1078" s="99" t="s">
        <v>2673</v>
      </c>
      <c r="Y1078" s="99" t="s">
        <v>2670</v>
      </c>
      <c r="Z1078" s="99">
        <v>72</v>
      </c>
      <c r="AB1078" s="103"/>
    </row>
    <row r="1079" spans="1:28" ht="15.75">
      <c r="A1079" s="66" t="s">
        <v>389</v>
      </c>
      <c r="B1079" s="66" t="s">
        <v>2003</v>
      </c>
      <c r="C1079" s="66" t="s">
        <v>2032</v>
      </c>
      <c r="D1079" s="66" t="s">
        <v>546</v>
      </c>
      <c r="E1079" s="67" t="s">
        <v>362</v>
      </c>
      <c r="F1079" s="69" t="s">
        <v>6405</v>
      </c>
      <c r="G1079" s="68" t="s">
        <v>6287</v>
      </c>
      <c r="H1079" s="65" t="s">
        <v>5555</v>
      </c>
      <c r="I1079" s="101">
        <f t="shared" si="96"/>
        <v>354.60137711661696</v>
      </c>
      <c r="J1079" s="63">
        <f t="shared" si="97"/>
        <v>537.47189519436165</v>
      </c>
      <c r="K1079" s="63">
        <v>218.91582446048002</v>
      </c>
      <c r="L1079" s="61">
        <f t="shared" si="98"/>
        <v>0.25</v>
      </c>
      <c r="M1079" s="63">
        <f t="shared" si="99"/>
        <v>164.18686834536001</v>
      </c>
      <c r="N1079" s="63">
        <f t="shared" si="100"/>
        <v>-64.714747338144036</v>
      </c>
      <c r="O1079" s="62">
        <f t="shared" si="101"/>
        <v>-0.14569104911213548</v>
      </c>
      <c r="P1079" s="63">
        <v>1.58</v>
      </c>
      <c r="X1079" s="99" t="s">
        <v>2673</v>
      </c>
      <c r="Y1079" s="99" t="s">
        <v>2670</v>
      </c>
      <c r="Z1079" s="99">
        <v>72</v>
      </c>
      <c r="AB1079" s="103"/>
    </row>
    <row r="1080" spans="1:28" ht="15.75">
      <c r="A1080" s="66" t="s">
        <v>389</v>
      </c>
      <c r="B1080" s="66" t="s">
        <v>2003</v>
      </c>
      <c r="C1080" s="66" t="s">
        <v>1963</v>
      </c>
      <c r="D1080" s="66" t="s">
        <v>419</v>
      </c>
      <c r="E1080" s="67" t="s">
        <v>362</v>
      </c>
      <c r="F1080" s="69" t="s">
        <v>6405</v>
      </c>
      <c r="G1080" s="68" t="s">
        <v>6300</v>
      </c>
      <c r="H1080" s="65" t="s">
        <v>5556</v>
      </c>
      <c r="I1080" s="101">
        <f t="shared" si="96"/>
        <v>309.97490101896381</v>
      </c>
      <c r="J1080" s="63">
        <f t="shared" si="97"/>
        <v>463.09443503160645</v>
      </c>
      <c r="K1080" s="63">
        <v>188.18133678992001</v>
      </c>
      <c r="L1080" s="61">
        <f t="shared" si="98"/>
        <v>0.25</v>
      </c>
      <c r="M1080" s="63">
        <f t="shared" si="99"/>
        <v>141.13600259244001</v>
      </c>
      <c r="N1080" s="63">
        <f t="shared" si="100"/>
        <v>-55.494401036976058</v>
      </c>
      <c r="O1080" s="62">
        <f t="shared" si="101"/>
        <v>-0.14499898978522194</v>
      </c>
      <c r="P1080" s="63">
        <v>1.58</v>
      </c>
      <c r="X1080" s="99" t="s">
        <v>2673</v>
      </c>
      <c r="Y1080" s="99" t="s">
        <v>2670</v>
      </c>
      <c r="Z1080" s="99">
        <v>72</v>
      </c>
      <c r="AB1080" s="103"/>
    </row>
    <row r="1081" spans="1:28" ht="15.75">
      <c r="A1081" s="66" t="s">
        <v>389</v>
      </c>
      <c r="B1081" s="66" t="s">
        <v>2003</v>
      </c>
      <c r="C1081" s="66" t="s">
        <v>6245</v>
      </c>
      <c r="D1081" s="66" t="s">
        <v>420</v>
      </c>
      <c r="E1081" s="67" t="s">
        <v>362</v>
      </c>
      <c r="F1081" s="69" t="s">
        <v>6405</v>
      </c>
      <c r="G1081" s="68" t="s">
        <v>6300</v>
      </c>
      <c r="H1081" s="65" t="s">
        <v>5557</v>
      </c>
      <c r="I1081" s="101">
        <f t="shared" si="96"/>
        <v>390.61572624805643</v>
      </c>
      <c r="J1081" s="63">
        <f t="shared" si="97"/>
        <v>597.49581041342731</v>
      </c>
      <c r="K1081" s="63">
        <v>243.71909521216006</v>
      </c>
      <c r="L1081" s="61">
        <f t="shared" si="98"/>
        <v>0.25</v>
      </c>
      <c r="M1081" s="63">
        <f t="shared" si="99"/>
        <v>182.78932140912005</v>
      </c>
      <c r="N1081" s="63">
        <f t="shared" si="100"/>
        <v>-72.15572856364804</v>
      </c>
      <c r="O1081" s="62">
        <f t="shared" si="101"/>
        <v>-0.14612392261228158</v>
      </c>
      <c r="P1081" s="63">
        <v>1.58</v>
      </c>
      <c r="X1081" s="99" t="s">
        <v>2671</v>
      </c>
      <c r="Y1081" s="99" t="s">
        <v>2670</v>
      </c>
      <c r="Z1081" s="99">
        <v>72</v>
      </c>
      <c r="AB1081" s="103"/>
    </row>
    <row r="1082" spans="1:28" ht="15.75">
      <c r="A1082" s="66" t="s">
        <v>389</v>
      </c>
      <c r="B1082" s="66" t="s">
        <v>387</v>
      </c>
      <c r="C1082" s="66" t="s">
        <v>1963</v>
      </c>
      <c r="D1082" s="66" t="s">
        <v>419</v>
      </c>
      <c r="E1082" s="67" t="s">
        <v>554</v>
      </c>
      <c r="F1082" s="69" t="s">
        <v>6405</v>
      </c>
      <c r="G1082" s="68" t="s">
        <v>6287</v>
      </c>
      <c r="H1082" s="65" t="s">
        <v>5558</v>
      </c>
      <c r="I1082" s="101">
        <f t="shared" si="96"/>
        <v>280.22391695386176</v>
      </c>
      <c r="J1082" s="63">
        <f t="shared" si="97"/>
        <v>413.50946158976967</v>
      </c>
      <c r="K1082" s="63">
        <v>167.69167834288004</v>
      </c>
      <c r="L1082" s="61">
        <f t="shared" si="98"/>
        <v>0.25</v>
      </c>
      <c r="M1082" s="63">
        <f t="shared" si="99"/>
        <v>125.76875875716003</v>
      </c>
      <c r="N1082" s="63">
        <f t="shared" si="100"/>
        <v>-49.347503502864043</v>
      </c>
      <c r="O1082" s="62">
        <f t="shared" si="101"/>
        <v>-0.14439930590440145</v>
      </c>
      <c r="P1082" s="63">
        <v>1.58</v>
      </c>
      <c r="X1082" s="99" t="s">
        <v>2671</v>
      </c>
      <c r="Y1082" s="99" t="s">
        <v>2670</v>
      </c>
      <c r="Z1082" s="99">
        <v>71</v>
      </c>
      <c r="AB1082" s="103"/>
    </row>
    <row r="1083" spans="1:28" ht="15.75">
      <c r="A1083" s="66" t="s">
        <v>389</v>
      </c>
      <c r="B1083" s="66" t="s">
        <v>387</v>
      </c>
      <c r="C1083" s="66" t="s">
        <v>1963</v>
      </c>
      <c r="D1083" s="66" t="s">
        <v>425</v>
      </c>
      <c r="E1083" s="67" t="s">
        <v>465</v>
      </c>
      <c r="F1083" s="69" t="s">
        <v>6405</v>
      </c>
      <c r="G1083" s="68" t="s">
        <v>6287</v>
      </c>
      <c r="H1083" s="65" t="s">
        <v>5559</v>
      </c>
      <c r="I1083" s="101">
        <f t="shared" si="96"/>
        <v>302.14569468604219</v>
      </c>
      <c r="J1083" s="63">
        <f t="shared" si="97"/>
        <v>450.04575781007037</v>
      </c>
      <c r="K1083" s="63">
        <v>182.78932140911999</v>
      </c>
      <c r="L1083" s="61">
        <f t="shared" si="98"/>
        <v>0.25</v>
      </c>
      <c r="M1083" s="63">
        <f t="shared" si="99"/>
        <v>137.09199105683999</v>
      </c>
      <c r="N1083" s="63">
        <f t="shared" si="100"/>
        <v>-53.876796422736049</v>
      </c>
      <c r="O1083" s="62">
        <f t="shared" si="101"/>
        <v>-0.14485398993366955</v>
      </c>
      <c r="P1083" s="63">
        <v>1.58</v>
      </c>
      <c r="X1083" s="99" t="s">
        <v>2673</v>
      </c>
      <c r="Y1083" s="99" t="s">
        <v>2670</v>
      </c>
      <c r="Z1083" s="99">
        <v>72</v>
      </c>
      <c r="AB1083" s="103"/>
    </row>
    <row r="1084" spans="1:28" ht="15.75">
      <c r="A1084" s="66" t="s">
        <v>389</v>
      </c>
      <c r="B1084" s="66" t="s">
        <v>387</v>
      </c>
      <c r="C1084" s="66" t="s">
        <v>2032</v>
      </c>
      <c r="D1084" s="66" t="s">
        <v>546</v>
      </c>
      <c r="E1084" s="67" t="s">
        <v>465</v>
      </c>
      <c r="F1084" s="69" t="s">
        <v>6405</v>
      </c>
      <c r="G1084" s="68" t="s">
        <v>6289</v>
      </c>
      <c r="H1084" s="65" t="s">
        <v>5560</v>
      </c>
      <c r="I1084" s="101">
        <f t="shared" si="96"/>
        <v>312.32366291884034</v>
      </c>
      <c r="J1084" s="63">
        <f t="shared" si="97"/>
        <v>467.00903819806734</v>
      </c>
      <c r="K1084" s="63">
        <v>189.79894140416005</v>
      </c>
      <c r="L1084" s="61">
        <f t="shared" si="98"/>
        <v>0.25</v>
      </c>
      <c r="M1084" s="63">
        <f t="shared" si="99"/>
        <v>142.34920605312004</v>
      </c>
      <c r="N1084" s="63">
        <f t="shared" si="100"/>
        <v>-55.979682421248071</v>
      </c>
      <c r="O1084" s="62">
        <f t="shared" si="101"/>
        <v>-0.14504090968145739</v>
      </c>
      <c r="P1084" s="63">
        <v>1.58</v>
      </c>
      <c r="X1084" s="99">
        <v>0</v>
      </c>
      <c r="Y1084" s="99">
        <v>0</v>
      </c>
      <c r="Z1084" s="99">
        <v>0</v>
      </c>
      <c r="AB1084" s="103"/>
    </row>
    <row r="1085" spans="1:28" ht="15.75">
      <c r="A1085" s="66" t="s">
        <v>389</v>
      </c>
      <c r="B1085" s="66" t="s">
        <v>387</v>
      </c>
      <c r="C1085" s="66" t="s">
        <v>2032</v>
      </c>
      <c r="D1085" s="66" t="s">
        <v>546</v>
      </c>
      <c r="E1085" s="67" t="s">
        <v>465</v>
      </c>
      <c r="F1085" s="69" t="s">
        <v>6405</v>
      </c>
      <c r="G1085" s="68" t="s">
        <v>6299</v>
      </c>
      <c r="H1085" s="65" t="s">
        <v>5561</v>
      </c>
      <c r="I1085" s="101">
        <f t="shared" si="96"/>
        <v>312.32366291884034</v>
      </c>
      <c r="J1085" s="63">
        <f t="shared" si="97"/>
        <v>467.00903819806734</v>
      </c>
      <c r="K1085" s="63">
        <v>189.79894140416005</v>
      </c>
      <c r="L1085" s="61">
        <f t="shared" si="98"/>
        <v>0.25</v>
      </c>
      <c r="M1085" s="63">
        <f t="shared" si="99"/>
        <v>142.34920605312004</v>
      </c>
      <c r="N1085" s="63">
        <f t="shared" si="100"/>
        <v>-55.979682421248071</v>
      </c>
      <c r="O1085" s="62">
        <f t="shared" si="101"/>
        <v>-0.14504090968145739</v>
      </c>
      <c r="P1085" s="63">
        <v>1.58</v>
      </c>
      <c r="X1085" s="99" t="s">
        <v>2671</v>
      </c>
      <c r="Y1085" s="99" t="s">
        <v>2670</v>
      </c>
      <c r="Z1085" s="99">
        <v>72</v>
      </c>
      <c r="AB1085" s="103"/>
    </row>
    <row r="1086" spans="1:28" ht="15.75">
      <c r="A1086" s="66" t="s">
        <v>389</v>
      </c>
      <c r="B1086" s="66" t="s">
        <v>387</v>
      </c>
      <c r="C1086" s="66" t="s">
        <v>2032</v>
      </c>
      <c r="D1086" s="66" t="s">
        <v>546</v>
      </c>
      <c r="E1086" s="67" t="s">
        <v>465</v>
      </c>
      <c r="F1086" s="69" t="s">
        <v>6405</v>
      </c>
      <c r="G1086" s="68" t="s">
        <v>6300</v>
      </c>
      <c r="H1086" s="65" t="s">
        <v>5562</v>
      </c>
      <c r="I1086" s="101">
        <f t="shared" si="96"/>
        <v>312.32366291884034</v>
      </c>
      <c r="J1086" s="63">
        <f t="shared" si="97"/>
        <v>467.00903819806734</v>
      </c>
      <c r="K1086" s="63">
        <v>189.79894140416005</v>
      </c>
      <c r="L1086" s="61">
        <f t="shared" si="98"/>
        <v>0.25</v>
      </c>
      <c r="M1086" s="63">
        <f t="shared" si="99"/>
        <v>142.34920605312004</v>
      </c>
      <c r="N1086" s="63">
        <f t="shared" si="100"/>
        <v>-55.979682421248071</v>
      </c>
      <c r="O1086" s="62">
        <f t="shared" si="101"/>
        <v>-0.14504090968145739</v>
      </c>
      <c r="P1086" s="63">
        <v>1.58</v>
      </c>
      <c r="X1086" s="99" t="s">
        <v>2673</v>
      </c>
      <c r="Y1086" s="99" t="s">
        <v>2670</v>
      </c>
      <c r="Z1086" s="99">
        <v>71</v>
      </c>
      <c r="AB1086" s="103"/>
    </row>
    <row r="1087" spans="1:28" ht="15.75">
      <c r="A1087" s="66" t="s">
        <v>389</v>
      </c>
      <c r="B1087" s="66" t="s">
        <v>387</v>
      </c>
      <c r="C1087" s="66" t="s">
        <v>2032</v>
      </c>
      <c r="D1087" s="66" t="s">
        <v>546</v>
      </c>
      <c r="E1087" s="67" t="s">
        <v>362</v>
      </c>
      <c r="F1087" s="69" t="s">
        <v>6405</v>
      </c>
      <c r="G1087" s="68" t="s">
        <v>6307</v>
      </c>
      <c r="H1087" s="65" t="s">
        <v>5563</v>
      </c>
      <c r="I1087" s="101">
        <f t="shared" si="96"/>
        <v>304.49445658591873</v>
      </c>
      <c r="J1087" s="63">
        <f t="shared" si="97"/>
        <v>453.96036097653126</v>
      </c>
      <c r="K1087" s="63">
        <v>184.40692602336003</v>
      </c>
      <c r="L1087" s="61">
        <f t="shared" si="98"/>
        <v>0.25</v>
      </c>
      <c r="M1087" s="63">
        <f t="shared" si="99"/>
        <v>138.30519451752002</v>
      </c>
      <c r="N1087" s="63">
        <f t="shared" si="100"/>
        <v>-54.362077807008063</v>
      </c>
      <c r="O1087" s="62">
        <f t="shared" si="101"/>
        <v>-0.14489836514576288</v>
      </c>
      <c r="P1087" s="63">
        <v>1.58</v>
      </c>
      <c r="X1087" s="99" t="s">
        <v>2673</v>
      </c>
      <c r="Y1087" s="99" t="s">
        <v>2695</v>
      </c>
      <c r="Z1087" s="99">
        <v>71</v>
      </c>
      <c r="AB1087" s="103"/>
    </row>
    <row r="1088" spans="1:28" ht="15.75">
      <c r="A1088" s="66" t="s">
        <v>389</v>
      </c>
      <c r="B1088" s="66" t="s">
        <v>383</v>
      </c>
      <c r="C1088" s="66" t="s">
        <v>2032</v>
      </c>
      <c r="D1088" s="66" t="s">
        <v>424</v>
      </c>
      <c r="E1088" s="67" t="s">
        <v>465</v>
      </c>
      <c r="F1088" s="69" t="s">
        <v>6405</v>
      </c>
      <c r="G1088" s="68" t="s">
        <v>6299</v>
      </c>
      <c r="H1088" s="65" t="s">
        <v>5564</v>
      </c>
      <c r="I1088" s="101">
        <f t="shared" si="96"/>
        <v>389.8328056147642</v>
      </c>
      <c r="J1088" s="63">
        <f t="shared" si="97"/>
        <v>596.19094269127368</v>
      </c>
      <c r="K1088" s="63">
        <v>243.17989367408003</v>
      </c>
      <c r="L1088" s="61">
        <f t="shared" si="98"/>
        <v>0.25</v>
      </c>
      <c r="M1088" s="63">
        <f t="shared" si="99"/>
        <v>182.38492025556002</v>
      </c>
      <c r="N1088" s="63">
        <f t="shared" si="100"/>
        <v>-71.993968102224017</v>
      </c>
      <c r="O1088" s="62">
        <f t="shared" si="101"/>
        <v>-0.1461154391417864</v>
      </c>
      <c r="P1088" s="63">
        <v>1.58</v>
      </c>
      <c r="X1088" s="99" t="s">
        <v>2673</v>
      </c>
      <c r="Y1088" s="99" t="s">
        <v>2672</v>
      </c>
      <c r="Z1088" s="99">
        <v>73</v>
      </c>
      <c r="AB1088" s="103"/>
    </row>
    <row r="1089" spans="1:28" ht="15.75">
      <c r="A1089" s="66" t="s">
        <v>389</v>
      </c>
      <c r="B1089" s="66" t="s">
        <v>383</v>
      </c>
      <c r="C1089" s="66" t="s">
        <v>2032</v>
      </c>
      <c r="D1089" s="66" t="s">
        <v>445</v>
      </c>
      <c r="E1089" s="67" t="s">
        <v>362</v>
      </c>
      <c r="F1089" s="69" t="s">
        <v>6405</v>
      </c>
      <c r="G1089" s="68" t="s">
        <v>6307</v>
      </c>
      <c r="H1089" s="65" t="s">
        <v>5565</v>
      </c>
      <c r="I1089" s="101">
        <f t="shared" si="96"/>
        <v>371.82563104904455</v>
      </c>
      <c r="J1089" s="63">
        <f t="shared" si="97"/>
        <v>566.17898508174096</v>
      </c>
      <c r="K1089" s="63">
        <v>230.77825829824005</v>
      </c>
      <c r="L1089" s="61">
        <f t="shared" si="98"/>
        <v>0.25</v>
      </c>
      <c r="M1089" s="63">
        <f t="shared" si="99"/>
        <v>173.08369372368003</v>
      </c>
      <c r="N1089" s="63">
        <f t="shared" si="100"/>
        <v>-68.273477489472043</v>
      </c>
      <c r="O1089" s="62">
        <f t="shared" si="101"/>
        <v>-0.14590952673797031</v>
      </c>
      <c r="P1089" s="63">
        <v>1.58</v>
      </c>
      <c r="X1089" s="99" t="s">
        <v>2673</v>
      </c>
      <c r="Y1089" s="99" t="s">
        <v>2695</v>
      </c>
      <c r="Z1089" s="99">
        <v>71</v>
      </c>
      <c r="AB1089" s="103"/>
    </row>
    <row r="1090" spans="1:28" ht="15.75">
      <c r="A1090" s="66" t="s">
        <v>389</v>
      </c>
      <c r="B1090" s="66" t="s">
        <v>383</v>
      </c>
      <c r="C1090" s="66" t="s">
        <v>2032</v>
      </c>
      <c r="D1090" s="66" t="s">
        <v>424</v>
      </c>
      <c r="E1090" s="67" t="s">
        <v>362</v>
      </c>
      <c r="F1090" s="69" t="s">
        <v>6405</v>
      </c>
      <c r="G1090" s="68" t="s">
        <v>6299</v>
      </c>
      <c r="H1090" s="65" t="s">
        <v>5566</v>
      </c>
      <c r="I1090" s="101">
        <f t="shared" si="96"/>
        <v>368.03045645376386</v>
      </c>
      <c r="J1090" s="63">
        <f t="shared" si="97"/>
        <v>559.85369408960651</v>
      </c>
      <c r="K1090" s="63">
        <v>228.16450168992003</v>
      </c>
      <c r="L1090" s="61">
        <f t="shared" si="98"/>
        <v>0.25</v>
      </c>
      <c r="M1090" s="63">
        <f t="shared" si="99"/>
        <v>171.12337626744002</v>
      </c>
      <c r="N1090" s="63">
        <f t="shared" si="100"/>
        <v>-67.489350506976052</v>
      </c>
      <c r="O1090" s="62">
        <f t="shared" si="101"/>
        <v>-0.14586331210377032</v>
      </c>
      <c r="P1090" s="63">
        <v>1.58</v>
      </c>
      <c r="X1090" s="99" t="s">
        <v>2673</v>
      </c>
      <c r="Y1090" s="99" t="s">
        <v>2670</v>
      </c>
      <c r="Z1090" s="99">
        <v>73</v>
      </c>
      <c r="AB1090" s="103"/>
    </row>
    <row r="1091" spans="1:28" ht="15.75">
      <c r="A1091" s="66" t="s">
        <v>389</v>
      </c>
      <c r="B1091" s="66" t="s">
        <v>863</v>
      </c>
      <c r="C1091" s="66" t="s">
        <v>1963</v>
      </c>
      <c r="D1091" s="66" t="s">
        <v>434</v>
      </c>
      <c r="E1091" s="67" t="s">
        <v>554</v>
      </c>
      <c r="F1091" s="69" t="s">
        <v>6405</v>
      </c>
      <c r="G1091" s="68" t="s">
        <v>6287</v>
      </c>
      <c r="H1091" s="65" t="s">
        <v>5567</v>
      </c>
      <c r="I1091" s="101">
        <f t="shared" si="96"/>
        <v>305.27737721921085</v>
      </c>
      <c r="J1091" s="63">
        <f t="shared" si="97"/>
        <v>455.26522869868484</v>
      </c>
      <c r="K1091" s="63">
        <v>184.94612756144002</v>
      </c>
      <c r="L1091" s="61">
        <f t="shared" si="98"/>
        <v>0.25</v>
      </c>
      <c r="M1091" s="63">
        <f t="shared" si="99"/>
        <v>138.70959567108002</v>
      </c>
      <c r="N1091" s="63">
        <f t="shared" si="100"/>
        <v>-54.523838268432087</v>
      </c>
      <c r="O1091" s="62">
        <f t="shared" si="101"/>
        <v>-0.14491298730056826</v>
      </c>
      <c r="P1091" s="63">
        <v>1.58</v>
      </c>
      <c r="X1091" s="99" t="s">
        <v>2673</v>
      </c>
      <c r="Y1091" s="99" t="s">
        <v>2670</v>
      </c>
      <c r="Z1091" s="99">
        <v>71</v>
      </c>
      <c r="AB1091" s="103"/>
    </row>
    <row r="1092" spans="1:28" ht="15.75">
      <c r="A1092" s="66" t="s">
        <v>389</v>
      </c>
      <c r="B1092" s="66" t="s">
        <v>863</v>
      </c>
      <c r="C1092" s="66" t="s">
        <v>1963</v>
      </c>
      <c r="D1092" s="66" t="s">
        <v>434</v>
      </c>
      <c r="E1092" s="67" t="s">
        <v>465</v>
      </c>
      <c r="F1092" s="69" t="s">
        <v>6405</v>
      </c>
      <c r="G1092" s="68" t="s">
        <v>6292</v>
      </c>
      <c r="H1092" s="65" t="s">
        <v>5568</v>
      </c>
      <c r="I1092" s="101">
        <f t="shared" si="96"/>
        <v>320.15286925176196</v>
      </c>
      <c r="J1092" s="63">
        <f t="shared" si="97"/>
        <v>480.05771541960331</v>
      </c>
      <c r="K1092" s="63">
        <v>195.19095678496004</v>
      </c>
      <c r="L1092" s="61">
        <f t="shared" si="98"/>
        <v>0.25</v>
      </c>
      <c r="M1092" s="63">
        <f t="shared" si="99"/>
        <v>146.39321758872003</v>
      </c>
      <c r="N1092" s="63">
        <f t="shared" si="100"/>
        <v>-57.59728703548808</v>
      </c>
      <c r="O1092" s="62">
        <f t="shared" si="101"/>
        <v>-0.14517570507542904</v>
      </c>
      <c r="P1092" s="63">
        <v>1.58</v>
      </c>
      <c r="X1092" s="99" t="s">
        <v>2672</v>
      </c>
      <c r="Y1092" s="99" t="s">
        <v>2695</v>
      </c>
      <c r="Z1092" s="99">
        <v>71</v>
      </c>
      <c r="AB1092" s="103"/>
    </row>
    <row r="1093" spans="1:28" ht="15.75">
      <c r="A1093" s="66" t="s">
        <v>389</v>
      </c>
      <c r="B1093" s="66" t="s">
        <v>863</v>
      </c>
      <c r="C1093" s="66" t="s">
        <v>2032</v>
      </c>
      <c r="D1093" s="66" t="s">
        <v>422</v>
      </c>
      <c r="E1093" s="67" t="s">
        <v>465</v>
      </c>
      <c r="F1093" s="69" t="s">
        <v>6405</v>
      </c>
      <c r="G1093" s="68" t="s">
        <v>6287</v>
      </c>
      <c r="H1093" s="65" t="s">
        <v>5569</v>
      </c>
      <c r="I1093" s="101">
        <f t="shared" si="96"/>
        <v>382.78651991513476</v>
      </c>
      <c r="J1093" s="63">
        <f t="shared" si="97"/>
        <v>584.44713319189134</v>
      </c>
      <c r="K1093" s="63">
        <v>238.32707983136004</v>
      </c>
      <c r="L1093" s="61">
        <f t="shared" si="98"/>
        <v>0.25</v>
      </c>
      <c r="M1093" s="63">
        <f t="shared" si="99"/>
        <v>178.74530987352003</v>
      </c>
      <c r="N1093" s="63">
        <f t="shared" si="100"/>
        <v>-70.538123949408032</v>
      </c>
      <c r="O1093" s="62">
        <f t="shared" si="101"/>
        <v>-0.1460373832491029</v>
      </c>
      <c r="P1093" s="63">
        <v>1.58</v>
      </c>
      <c r="X1093" s="99" t="s">
        <v>2673</v>
      </c>
      <c r="Y1093" s="99" t="s">
        <v>2670</v>
      </c>
      <c r="Z1093" s="99">
        <v>71</v>
      </c>
      <c r="AB1093" s="103"/>
    </row>
    <row r="1094" spans="1:28" ht="15.75">
      <c r="A1094" s="66" t="s">
        <v>389</v>
      </c>
      <c r="B1094" s="66" t="s">
        <v>863</v>
      </c>
      <c r="C1094" s="66" t="s">
        <v>6245</v>
      </c>
      <c r="D1094" s="66" t="s">
        <v>424</v>
      </c>
      <c r="E1094" s="67" t="s">
        <v>554</v>
      </c>
      <c r="F1094" s="69" t="s">
        <v>6405</v>
      </c>
      <c r="G1094" s="68" t="s">
        <v>6287</v>
      </c>
      <c r="H1094" s="65" t="s">
        <v>5570</v>
      </c>
      <c r="I1094" s="101">
        <f t="shared" si="96"/>
        <v>446.98601184509181</v>
      </c>
      <c r="J1094" s="63">
        <f t="shared" si="97"/>
        <v>691.44628640848634</v>
      </c>
      <c r="K1094" s="63">
        <v>282.54160595392</v>
      </c>
      <c r="L1094" s="61">
        <f t="shared" si="98"/>
        <v>0.25</v>
      </c>
      <c r="M1094" s="63">
        <f t="shared" si="99"/>
        <v>211.90620446544</v>
      </c>
      <c r="N1094" s="63">
        <f t="shared" si="100"/>
        <v>-83.802481786176031</v>
      </c>
      <c r="O1094" s="62">
        <f t="shared" si="101"/>
        <v>-0.1466505858148007</v>
      </c>
      <c r="P1094" s="63">
        <v>1.58</v>
      </c>
      <c r="X1094" s="99" t="s">
        <v>2673</v>
      </c>
      <c r="Y1094" s="99" t="s">
        <v>2672</v>
      </c>
      <c r="Z1094" s="99">
        <v>71</v>
      </c>
      <c r="AB1094" s="103"/>
    </row>
    <row r="1095" spans="1:28" ht="15.75">
      <c r="A1095" s="66" t="s">
        <v>389</v>
      </c>
      <c r="B1095" s="66" t="s">
        <v>863</v>
      </c>
      <c r="C1095" s="66" t="s">
        <v>6245</v>
      </c>
      <c r="D1095" s="66" t="s">
        <v>424</v>
      </c>
      <c r="E1095" s="67" t="s">
        <v>554</v>
      </c>
      <c r="F1095" s="69" t="s">
        <v>6405</v>
      </c>
      <c r="G1095" s="68" t="s">
        <v>6287</v>
      </c>
      <c r="H1095" s="65" t="s">
        <v>5571</v>
      </c>
      <c r="I1095" s="101">
        <f t="shared" si="96"/>
        <v>446.98601184509181</v>
      </c>
      <c r="J1095" s="63">
        <f t="shared" si="97"/>
        <v>691.44628640848634</v>
      </c>
      <c r="K1095" s="63">
        <v>282.54160595392</v>
      </c>
      <c r="L1095" s="61">
        <f t="shared" si="98"/>
        <v>0.25</v>
      </c>
      <c r="M1095" s="63">
        <f t="shared" si="99"/>
        <v>211.90620446544</v>
      </c>
      <c r="N1095" s="63">
        <f t="shared" si="100"/>
        <v>-83.802481786176031</v>
      </c>
      <c r="O1095" s="62">
        <f t="shared" si="101"/>
        <v>-0.1466505858148007</v>
      </c>
      <c r="P1095" s="63">
        <v>1.58</v>
      </c>
      <c r="X1095" s="99" t="s">
        <v>2673</v>
      </c>
      <c r="Y1095" s="99" t="s">
        <v>2670</v>
      </c>
      <c r="Z1095" s="99">
        <v>71</v>
      </c>
      <c r="AB1095" s="103"/>
    </row>
    <row r="1096" spans="1:28" ht="15.75">
      <c r="A1096" s="66" t="s">
        <v>389</v>
      </c>
      <c r="B1096" s="66" t="s">
        <v>1962</v>
      </c>
      <c r="C1096" s="66" t="s">
        <v>1963</v>
      </c>
      <c r="D1096" s="66" t="s">
        <v>424</v>
      </c>
      <c r="E1096" s="67" t="s">
        <v>554</v>
      </c>
      <c r="F1096" s="69" t="s">
        <v>6405</v>
      </c>
      <c r="G1096" s="68" t="s">
        <v>6287</v>
      </c>
      <c r="H1096" s="65" t="s">
        <v>5572</v>
      </c>
      <c r="I1096" s="101">
        <f t="shared" si="96"/>
        <v>271.61178998764802</v>
      </c>
      <c r="J1096" s="63">
        <f t="shared" si="97"/>
        <v>399.15591664608007</v>
      </c>
      <c r="K1096" s="63">
        <v>161.76046142400003</v>
      </c>
      <c r="L1096" s="61">
        <f t="shared" si="98"/>
        <v>0.25</v>
      </c>
      <c r="M1096" s="63">
        <f t="shared" si="99"/>
        <v>121.32034606800002</v>
      </c>
      <c r="N1096" s="63">
        <f t="shared" si="100"/>
        <v>-47.56813842720004</v>
      </c>
      <c r="O1096" s="62">
        <f t="shared" si="101"/>
        <v>-0.14419790637337981</v>
      </c>
      <c r="P1096" s="63">
        <v>1.58</v>
      </c>
      <c r="X1096" s="99" t="s">
        <v>2673</v>
      </c>
      <c r="Y1096" s="99" t="s">
        <v>2670</v>
      </c>
      <c r="Z1096" s="99">
        <v>71</v>
      </c>
      <c r="AB1096" s="103"/>
    </row>
    <row r="1097" spans="1:28" ht="15.75">
      <c r="A1097" s="66" t="s">
        <v>389</v>
      </c>
      <c r="B1097" s="66" t="s">
        <v>1962</v>
      </c>
      <c r="C1097" s="66" t="s">
        <v>1963</v>
      </c>
      <c r="D1097" s="66" t="s">
        <v>424</v>
      </c>
      <c r="E1097" s="67" t="s">
        <v>554</v>
      </c>
      <c r="F1097" s="69" t="s">
        <v>6405</v>
      </c>
      <c r="G1097" s="68" t="s">
        <v>6310</v>
      </c>
      <c r="H1097" s="65" t="s">
        <v>5573</v>
      </c>
      <c r="I1097" s="101">
        <f t="shared" si="96"/>
        <v>320.93578988505408</v>
      </c>
      <c r="J1097" s="63">
        <f t="shared" si="97"/>
        <v>481.36258314175683</v>
      </c>
      <c r="K1097" s="63">
        <v>195.73015832304</v>
      </c>
      <c r="L1097" s="61">
        <f t="shared" si="98"/>
        <v>0.25</v>
      </c>
      <c r="M1097" s="63">
        <f t="shared" si="99"/>
        <v>146.79761874228001</v>
      </c>
      <c r="N1097" s="63">
        <f t="shared" si="100"/>
        <v>-57.759047496912046</v>
      </c>
      <c r="O1097" s="62">
        <f t="shared" si="101"/>
        <v>-0.14518878267420732</v>
      </c>
      <c r="P1097" s="63">
        <v>1.58</v>
      </c>
      <c r="X1097" s="99" t="s">
        <v>2673</v>
      </c>
      <c r="Y1097" s="99" t="s">
        <v>2670</v>
      </c>
      <c r="Z1097" s="99">
        <v>71</v>
      </c>
      <c r="AB1097" s="103"/>
    </row>
    <row r="1098" spans="1:28" ht="15.75">
      <c r="A1098" s="66" t="s">
        <v>389</v>
      </c>
      <c r="B1098" s="66" t="s">
        <v>1962</v>
      </c>
      <c r="C1098" s="66" t="s">
        <v>1963</v>
      </c>
      <c r="D1098" s="66" t="s">
        <v>424</v>
      </c>
      <c r="E1098" s="67" t="s">
        <v>465</v>
      </c>
      <c r="F1098" s="69" t="s">
        <v>6405</v>
      </c>
      <c r="G1098" s="68" t="s">
        <v>6289</v>
      </c>
      <c r="H1098" s="65" t="s">
        <v>5574</v>
      </c>
      <c r="I1098" s="101">
        <f t="shared" si="96"/>
        <v>317.80410735188536</v>
      </c>
      <c r="J1098" s="63">
        <f t="shared" si="97"/>
        <v>476.14311225314248</v>
      </c>
      <c r="K1098" s="63">
        <v>193.57335217072003</v>
      </c>
      <c r="L1098" s="61">
        <f t="shared" si="98"/>
        <v>0.25</v>
      </c>
      <c r="M1098" s="63">
        <f t="shared" si="99"/>
        <v>145.18001412804003</v>
      </c>
      <c r="N1098" s="63">
        <f t="shared" si="100"/>
        <v>-57.112005651216123</v>
      </c>
      <c r="O1098" s="62">
        <f t="shared" si="101"/>
        <v>-0.14513604220999718</v>
      </c>
      <c r="P1098" s="63">
        <v>1.58</v>
      </c>
      <c r="X1098" s="99" t="s">
        <v>2670</v>
      </c>
      <c r="Y1098" s="99" t="s">
        <v>2670</v>
      </c>
      <c r="Z1098" s="99">
        <v>71</v>
      </c>
      <c r="AB1098" s="103"/>
    </row>
    <row r="1099" spans="1:28" ht="15.75">
      <c r="A1099" s="66" t="s">
        <v>389</v>
      </c>
      <c r="B1099" s="66" t="s">
        <v>1962</v>
      </c>
      <c r="C1099" s="66" t="s">
        <v>1963</v>
      </c>
      <c r="D1099" s="66" t="s">
        <v>424</v>
      </c>
      <c r="E1099" s="67" t="s">
        <v>465</v>
      </c>
      <c r="F1099" s="69" t="s">
        <v>6405</v>
      </c>
      <c r="G1099" s="68" t="s">
        <v>6287</v>
      </c>
      <c r="H1099" s="65" t="s">
        <v>5575</v>
      </c>
      <c r="I1099" s="101">
        <f t="shared" si="96"/>
        <v>317.80410735188536</v>
      </c>
      <c r="J1099" s="63">
        <f t="shared" si="97"/>
        <v>476.14311225314248</v>
      </c>
      <c r="K1099" s="63">
        <v>193.57335217072003</v>
      </c>
      <c r="L1099" s="61">
        <f t="shared" si="98"/>
        <v>0.25</v>
      </c>
      <c r="M1099" s="63">
        <f t="shared" si="99"/>
        <v>145.18001412804003</v>
      </c>
      <c r="N1099" s="63">
        <f t="shared" si="100"/>
        <v>-57.112005651216123</v>
      </c>
      <c r="O1099" s="62">
        <f t="shared" si="101"/>
        <v>-0.14513604220999718</v>
      </c>
      <c r="P1099" s="63">
        <v>1.58</v>
      </c>
      <c r="X1099" s="99" t="s">
        <v>2673</v>
      </c>
      <c r="Y1099" s="99" t="s">
        <v>2670</v>
      </c>
      <c r="Z1099" s="99">
        <v>71</v>
      </c>
      <c r="AB1099" s="103"/>
    </row>
    <row r="1100" spans="1:28" ht="15.75">
      <c r="A1100" s="66" t="s">
        <v>389</v>
      </c>
      <c r="B1100" s="66" t="s">
        <v>1962</v>
      </c>
      <c r="C1100" s="66" t="s">
        <v>1963</v>
      </c>
      <c r="D1100" s="66" t="s">
        <v>424</v>
      </c>
      <c r="E1100" s="67" t="s">
        <v>465</v>
      </c>
      <c r="F1100" s="69" t="s">
        <v>6405</v>
      </c>
      <c r="G1100" s="68" t="s">
        <v>6310</v>
      </c>
      <c r="H1100" s="65" t="s">
        <v>5576</v>
      </c>
      <c r="I1100" s="101">
        <f t="shared" si="96"/>
        <v>360.08182154966215</v>
      </c>
      <c r="J1100" s="63">
        <f t="shared" si="97"/>
        <v>546.60596924943684</v>
      </c>
      <c r="K1100" s="63">
        <v>222.69023522704003</v>
      </c>
      <c r="L1100" s="61">
        <f t="shared" si="98"/>
        <v>0.25</v>
      </c>
      <c r="M1100" s="63">
        <f t="shared" si="99"/>
        <v>167.01767642028003</v>
      </c>
      <c r="N1100" s="63">
        <f t="shared" si="100"/>
        <v>-65.847070568112031</v>
      </c>
      <c r="O1100" s="62">
        <f t="shared" si="101"/>
        <v>-0.14576305395424044</v>
      </c>
      <c r="P1100" s="63">
        <v>1.58</v>
      </c>
      <c r="X1100" s="99" t="s">
        <v>2673</v>
      </c>
      <c r="Y1100" s="99" t="s">
        <v>2670</v>
      </c>
      <c r="Z1100" s="99">
        <v>71</v>
      </c>
      <c r="AB1100" s="103"/>
    </row>
    <row r="1101" spans="1:28" ht="15.75">
      <c r="A1101" s="66" t="s">
        <v>389</v>
      </c>
      <c r="B1101" s="66" t="s">
        <v>1962</v>
      </c>
      <c r="C1101" s="66" t="s">
        <v>1963</v>
      </c>
      <c r="D1101" s="66" t="s">
        <v>435</v>
      </c>
      <c r="E1101" s="67" t="s">
        <v>554</v>
      </c>
      <c r="F1101" s="69" t="s">
        <v>6405</v>
      </c>
      <c r="G1101" s="68" t="s">
        <v>6313</v>
      </c>
      <c r="H1101" s="65" t="s">
        <v>5577</v>
      </c>
      <c r="I1101" s="101">
        <f t="shared" si="96"/>
        <v>299.01401215287365</v>
      </c>
      <c r="J1101" s="63">
        <f t="shared" si="97"/>
        <v>444.82628692145613</v>
      </c>
      <c r="K1101" s="63">
        <v>180.63251525680005</v>
      </c>
      <c r="L1101" s="61">
        <f t="shared" si="98"/>
        <v>0.25</v>
      </c>
      <c r="M1101" s="63">
        <f t="shared" si="99"/>
        <v>135.47438644260004</v>
      </c>
      <c r="N1101" s="63">
        <f t="shared" si="100"/>
        <v>-53.229754577040069</v>
      </c>
      <c r="O1101" s="62">
        <f t="shared" si="101"/>
        <v>-0.14479360804859792</v>
      </c>
      <c r="P1101" s="63">
        <v>1.58</v>
      </c>
      <c r="X1101" s="99">
        <v>0</v>
      </c>
      <c r="Y1101" s="99">
        <v>0</v>
      </c>
      <c r="Z1101" s="99">
        <v>0</v>
      </c>
      <c r="AB1101" s="103"/>
    </row>
    <row r="1102" spans="1:28" ht="15.75">
      <c r="A1102" s="66" t="s">
        <v>389</v>
      </c>
      <c r="B1102" s="66" t="s">
        <v>1962</v>
      </c>
      <c r="C1102" s="66" t="s">
        <v>1963</v>
      </c>
      <c r="D1102" s="66" t="s">
        <v>435</v>
      </c>
      <c r="E1102" s="67" t="s">
        <v>465</v>
      </c>
      <c r="F1102" s="69" t="s">
        <v>6405</v>
      </c>
      <c r="G1102" s="68" t="s">
        <v>6289</v>
      </c>
      <c r="H1102" s="65" t="s">
        <v>5578</v>
      </c>
      <c r="I1102" s="101">
        <f t="shared" si="96"/>
        <v>328.76499621797569</v>
      </c>
      <c r="J1102" s="63">
        <f t="shared" si="97"/>
        <v>494.41126036329285</v>
      </c>
      <c r="K1102" s="63">
        <v>201.12217370384002</v>
      </c>
      <c r="L1102" s="61">
        <f t="shared" si="98"/>
        <v>0.25</v>
      </c>
      <c r="M1102" s="63">
        <f t="shared" si="99"/>
        <v>150.84163027788003</v>
      </c>
      <c r="N1102" s="63">
        <f t="shared" si="100"/>
        <v>-59.376652111152055</v>
      </c>
      <c r="O1102" s="62">
        <f t="shared" si="101"/>
        <v>-0.1453157620271468</v>
      </c>
      <c r="P1102" s="63">
        <v>1.58</v>
      </c>
      <c r="X1102" s="99" t="s">
        <v>2670</v>
      </c>
      <c r="Y1102" s="99" t="s">
        <v>2670</v>
      </c>
      <c r="Z1102" s="99">
        <v>72</v>
      </c>
      <c r="AB1102" s="103"/>
    </row>
    <row r="1103" spans="1:28" ht="15.75">
      <c r="A1103" s="66" t="s">
        <v>389</v>
      </c>
      <c r="B1103" s="66" t="s">
        <v>1962</v>
      </c>
      <c r="C1103" s="66" t="s">
        <v>1963</v>
      </c>
      <c r="D1103" s="66" t="s">
        <v>435</v>
      </c>
      <c r="E1103" s="67" t="s">
        <v>465</v>
      </c>
      <c r="F1103" s="69" t="s">
        <v>6405</v>
      </c>
      <c r="G1103" s="68" t="s">
        <v>6287</v>
      </c>
      <c r="H1103" s="65" t="s">
        <v>5579</v>
      </c>
      <c r="I1103" s="101">
        <f t="shared" si="96"/>
        <v>329.54791685126787</v>
      </c>
      <c r="J1103" s="63">
        <f t="shared" si="97"/>
        <v>495.71612808544643</v>
      </c>
      <c r="K1103" s="63">
        <v>201.66137524192001</v>
      </c>
      <c r="L1103" s="61">
        <f t="shared" si="98"/>
        <v>0.25</v>
      </c>
      <c r="M1103" s="63">
        <f t="shared" si="99"/>
        <v>151.24603143144</v>
      </c>
      <c r="N1103" s="63">
        <f t="shared" si="100"/>
        <v>-59.538412572576021</v>
      </c>
      <c r="O1103" s="62">
        <f t="shared" si="101"/>
        <v>-0.14532809229156091</v>
      </c>
      <c r="P1103" s="63">
        <v>1.58</v>
      </c>
      <c r="X1103" s="99" t="s">
        <v>2673</v>
      </c>
      <c r="Y1103" s="99" t="s">
        <v>2670</v>
      </c>
      <c r="Z1103" s="99">
        <v>72</v>
      </c>
      <c r="AB1103" s="103"/>
    </row>
    <row r="1104" spans="1:28" ht="15.75">
      <c r="A1104" s="66" t="s">
        <v>389</v>
      </c>
      <c r="B1104" s="66" t="s">
        <v>1962</v>
      </c>
      <c r="C1104" s="66" t="s">
        <v>1963</v>
      </c>
      <c r="D1104" s="66" t="s">
        <v>451</v>
      </c>
      <c r="E1104" s="67" t="s">
        <v>360</v>
      </c>
      <c r="F1104" s="69" t="s">
        <v>6405</v>
      </c>
      <c r="G1104" s="68" t="s">
        <v>6313</v>
      </c>
      <c r="H1104" s="65" t="s">
        <v>5580</v>
      </c>
      <c r="I1104" s="101">
        <f t="shared" si="96"/>
        <v>335.5109993844365</v>
      </c>
      <c r="J1104" s="63">
        <f t="shared" si="97"/>
        <v>503.76699897406087</v>
      </c>
      <c r="K1104" s="63">
        <v>203.81818139424004</v>
      </c>
      <c r="L1104" s="61">
        <f t="shared" si="98"/>
        <v>0.25</v>
      </c>
      <c r="M1104" s="63">
        <f t="shared" si="99"/>
        <v>152.86363604568004</v>
      </c>
      <c r="N1104" s="63">
        <f t="shared" si="100"/>
        <v>-60.185454418272059</v>
      </c>
      <c r="O1104" s="62">
        <f t="shared" si="101"/>
        <v>-0.14455968730468377</v>
      </c>
      <c r="P1104" s="63">
        <v>2.75</v>
      </c>
      <c r="X1104" s="99">
        <v>0</v>
      </c>
      <c r="Y1104" s="99">
        <v>0</v>
      </c>
      <c r="Z1104" s="99">
        <v>0</v>
      </c>
      <c r="AB1104" s="103"/>
    </row>
    <row r="1105" spans="1:28" ht="15.75">
      <c r="A1105" s="66" t="s">
        <v>389</v>
      </c>
      <c r="B1105" s="66" t="s">
        <v>1962</v>
      </c>
      <c r="C1105" s="66" t="s">
        <v>2032</v>
      </c>
      <c r="D1105" s="66" t="s">
        <v>432</v>
      </c>
      <c r="E1105" s="67" t="s">
        <v>554</v>
      </c>
      <c r="F1105" s="69" t="s">
        <v>6405</v>
      </c>
      <c r="G1105" s="68" t="s">
        <v>6311</v>
      </c>
      <c r="H1105" s="65" t="s">
        <v>5581</v>
      </c>
      <c r="I1105" s="101">
        <f t="shared" si="96"/>
        <v>333.94515811785215</v>
      </c>
      <c r="J1105" s="63">
        <f t="shared" si="97"/>
        <v>501.15726352975366</v>
      </c>
      <c r="K1105" s="63">
        <v>202.73977831808003</v>
      </c>
      <c r="L1105" s="61">
        <f t="shared" si="98"/>
        <v>0.25</v>
      </c>
      <c r="M1105" s="63">
        <f t="shared" si="99"/>
        <v>152.05483373856003</v>
      </c>
      <c r="N1105" s="63">
        <f t="shared" si="100"/>
        <v>-59.861933495424068</v>
      </c>
      <c r="O1105" s="62">
        <f t="shared" si="101"/>
        <v>-0.14453135732145841</v>
      </c>
      <c r="P1105" s="63">
        <v>2.75</v>
      </c>
      <c r="X1105" s="99" t="s">
        <v>2673</v>
      </c>
      <c r="Y1105" s="99" t="s">
        <v>2672</v>
      </c>
      <c r="Z1105" s="99">
        <v>71</v>
      </c>
      <c r="AB1105" s="103"/>
    </row>
    <row r="1106" spans="1:28" ht="15.75">
      <c r="A1106" s="66" t="s">
        <v>389</v>
      </c>
      <c r="B1106" s="66" t="s">
        <v>1962</v>
      </c>
      <c r="C1106" s="66" t="s">
        <v>2032</v>
      </c>
      <c r="D1106" s="66" t="s">
        <v>432</v>
      </c>
      <c r="E1106" s="67" t="s">
        <v>465</v>
      </c>
      <c r="F1106" s="69" t="s">
        <v>6405</v>
      </c>
      <c r="G1106" s="68" t="s">
        <v>6289</v>
      </c>
      <c r="H1106" s="65" t="s">
        <v>5582</v>
      </c>
      <c r="I1106" s="101">
        <f t="shared" si="96"/>
        <v>397.66201194768581</v>
      </c>
      <c r="J1106" s="63">
        <f t="shared" si="97"/>
        <v>609.23961991280964</v>
      </c>
      <c r="K1106" s="63">
        <v>248.57190905488002</v>
      </c>
      <c r="L1106" s="61">
        <f t="shared" si="98"/>
        <v>0.25</v>
      </c>
      <c r="M1106" s="63">
        <f t="shared" si="99"/>
        <v>186.42893179116001</v>
      </c>
      <c r="N1106" s="63">
        <f t="shared" si="100"/>
        <v>-73.611572716464025</v>
      </c>
      <c r="O1106" s="62">
        <f t="shared" si="101"/>
        <v>-0.14619863855812362</v>
      </c>
      <c r="P1106" s="63">
        <v>1.58</v>
      </c>
      <c r="X1106" s="99" t="s">
        <v>2670</v>
      </c>
      <c r="Y1106" s="99" t="s">
        <v>2670</v>
      </c>
      <c r="Z1106" s="99">
        <v>71</v>
      </c>
      <c r="AB1106" s="103"/>
    </row>
    <row r="1107" spans="1:28" ht="15.75">
      <c r="A1107" s="66" t="s">
        <v>389</v>
      </c>
      <c r="B1107" s="66" t="s">
        <v>866</v>
      </c>
      <c r="C1107" s="66" t="s">
        <v>1975</v>
      </c>
      <c r="D1107" s="66" t="s">
        <v>453</v>
      </c>
      <c r="E1107" s="67" t="s">
        <v>360</v>
      </c>
      <c r="F1107" s="69" t="s">
        <v>6405</v>
      </c>
      <c r="G1107" s="68" t="s">
        <v>6313</v>
      </c>
      <c r="H1107" s="65" t="s">
        <v>5583</v>
      </c>
      <c r="I1107" s="101">
        <f t="shared" si="96"/>
        <v>237.94620275608514</v>
      </c>
      <c r="J1107" s="63">
        <f t="shared" si="97"/>
        <v>343.04660459347531</v>
      </c>
      <c r="K1107" s="63">
        <v>138.57479528656003</v>
      </c>
      <c r="L1107" s="61">
        <f t="shared" si="98"/>
        <v>0.25</v>
      </c>
      <c r="M1107" s="63">
        <f t="shared" si="99"/>
        <v>103.93109646492002</v>
      </c>
      <c r="N1107" s="63">
        <f t="shared" si="100"/>
        <v>-40.612438585968022</v>
      </c>
      <c r="O1107" s="62">
        <f t="shared" si="101"/>
        <v>-0.14324890563267789</v>
      </c>
      <c r="P1107" s="63">
        <v>1.58</v>
      </c>
      <c r="X1107" s="99">
        <v>0</v>
      </c>
      <c r="Y1107" s="99">
        <v>0</v>
      </c>
      <c r="Z1107" s="99">
        <v>0</v>
      </c>
      <c r="AB1107" s="103"/>
    </row>
    <row r="1108" spans="1:28" ht="15.75">
      <c r="A1108" s="66" t="s">
        <v>389</v>
      </c>
      <c r="B1108" s="66" t="s">
        <v>866</v>
      </c>
      <c r="C1108" s="66" t="s">
        <v>1975</v>
      </c>
      <c r="D1108" s="66" t="s">
        <v>432</v>
      </c>
      <c r="E1108" s="67" t="s">
        <v>554</v>
      </c>
      <c r="F1108" s="69" t="s">
        <v>6405</v>
      </c>
      <c r="G1108" s="68" t="s">
        <v>6292</v>
      </c>
      <c r="H1108" s="65" t="s">
        <v>5584</v>
      </c>
      <c r="I1108" s="101">
        <f t="shared" si="96"/>
        <v>237.94620275608514</v>
      </c>
      <c r="J1108" s="63">
        <f t="shared" si="97"/>
        <v>343.04660459347531</v>
      </c>
      <c r="K1108" s="63">
        <v>138.57479528656003</v>
      </c>
      <c r="L1108" s="61">
        <f t="shared" si="98"/>
        <v>0.25</v>
      </c>
      <c r="M1108" s="63">
        <f t="shared" si="99"/>
        <v>103.93109646492002</v>
      </c>
      <c r="N1108" s="63">
        <f t="shared" si="100"/>
        <v>-40.612438585968022</v>
      </c>
      <c r="O1108" s="62">
        <f t="shared" si="101"/>
        <v>-0.14324890563267789</v>
      </c>
      <c r="P1108" s="63">
        <v>1.58</v>
      </c>
      <c r="X1108" s="99">
        <v>0</v>
      </c>
      <c r="Y1108" s="99">
        <v>0</v>
      </c>
      <c r="Z1108" s="99">
        <v>0</v>
      </c>
      <c r="AB1108" s="103"/>
    </row>
    <row r="1109" spans="1:28" ht="15.75">
      <c r="A1109" s="66" t="s">
        <v>389</v>
      </c>
      <c r="B1109" s="66" t="s">
        <v>866</v>
      </c>
      <c r="C1109" s="66" t="s">
        <v>1975</v>
      </c>
      <c r="D1109" s="66" t="s">
        <v>431</v>
      </c>
      <c r="E1109" s="67" t="s">
        <v>360</v>
      </c>
      <c r="F1109" s="69" t="s">
        <v>6405</v>
      </c>
      <c r="G1109" s="68" t="s">
        <v>6293</v>
      </c>
      <c r="H1109" s="65" t="s">
        <v>5585</v>
      </c>
      <c r="I1109" s="101">
        <f t="shared" si="96"/>
        <v>326.11595178493059</v>
      </c>
      <c r="J1109" s="63">
        <f t="shared" si="97"/>
        <v>488.10858630821764</v>
      </c>
      <c r="K1109" s="63">
        <v>197.34776293728004</v>
      </c>
      <c r="L1109" s="61">
        <f t="shared" si="98"/>
        <v>0.25</v>
      </c>
      <c r="M1109" s="63">
        <f t="shared" si="99"/>
        <v>148.01082220296001</v>
      </c>
      <c r="N1109" s="63">
        <f t="shared" si="100"/>
        <v>-58.244328881184003</v>
      </c>
      <c r="O1109" s="62">
        <f t="shared" si="101"/>
        <v>-0.1443851633081713</v>
      </c>
      <c r="P1109" s="63">
        <v>2.75</v>
      </c>
      <c r="X1109" s="99" t="s">
        <v>2672</v>
      </c>
      <c r="Y1109" s="99" t="s">
        <v>2672</v>
      </c>
      <c r="Z1109" s="99">
        <v>72</v>
      </c>
      <c r="AB1109" s="103"/>
    </row>
    <row r="1110" spans="1:28" ht="15.75">
      <c r="A1110" s="66" t="s">
        <v>389</v>
      </c>
      <c r="B1110" s="66" t="s">
        <v>866</v>
      </c>
      <c r="C1110" s="66" t="s">
        <v>1963</v>
      </c>
      <c r="D1110" s="66" t="s">
        <v>433</v>
      </c>
      <c r="E1110" s="67" t="s">
        <v>554</v>
      </c>
      <c r="F1110" s="69" t="s">
        <v>6405</v>
      </c>
      <c r="G1110" s="68" t="s">
        <v>6311</v>
      </c>
      <c r="H1110" s="65" t="s">
        <v>5586</v>
      </c>
      <c r="I1110" s="101">
        <f t="shared" si="96"/>
        <v>260.35061858838912</v>
      </c>
      <c r="J1110" s="63">
        <f t="shared" si="97"/>
        <v>378.49969764731526</v>
      </c>
      <c r="K1110" s="63">
        <v>152.05483373856003</v>
      </c>
      <c r="L1110" s="61">
        <f t="shared" si="98"/>
        <v>0.25</v>
      </c>
      <c r="M1110" s="63">
        <f t="shared" si="99"/>
        <v>114.04112530392003</v>
      </c>
      <c r="N1110" s="63">
        <f t="shared" si="100"/>
        <v>-44.656450121568014</v>
      </c>
      <c r="O1110" s="62">
        <f t="shared" si="101"/>
        <v>-0.14275917519344039</v>
      </c>
      <c r="P1110" s="63">
        <v>2.75</v>
      </c>
      <c r="X1110" s="99" t="s">
        <v>2673</v>
      </c>
      <c r="Y1110" s="99" t="s">
        <v>2672</v>
      </c>
      <c r="Z1110" s="99">
        <v>71</v>
      </c>
      <c r="AB1110" s="103"/>
    </row>
    <row r="1111" spans="1:28" ht="15.75">
      <c r="A1111" s="66" t="s">
        <v>389</v>
      </c>
      <c r="B1111" s="66" t="s">
        <v>866</v>
      </c>
      <c r="C1111" s="66" t="s">
        <v>1963</v>
      </c>
      <c r="D1111" s="66" t="s">
        <v>433</v>
      </c>
      <c r="E1111" s="67" t="s">
        <v>554</v>
      </c>
      <c r="F1111" s="69" t="s">
        <v>6405</v>
      </c>
      <c r="G1111" s="68" t="s">
        <v>6306</v>
      </c>
      <c r="H1111" s="65" t="s">
        <v>5587</v>
      </c>
      <c r="I1111" s="101">
        <f t="shared" si="96"/>
        <v>260.35061858838912</v>
      </c>
      <c r="J1111" s="63">
        <f t="shared" si="97"/>
        <v>378.49969764731526</v>
      </c>
      <c r="K1111" s="63">
        <v>152.05483373856003</v>
      </c>
      <c r="L1111" s="61">
        <f t="shared" si="98"/>
        <v>0.25</v>
      </c>
      <c r="M1111" s="63">
        <f t="shared" si="99"/>
        <v>114.04112530392003</v>
      </c>
      <c r="N1111" s="63">
        <f t="shared" si="100"/>
        <v>-44.656450121568014</v>
      </c>
      <c r="O1111" s="62">
        <f t="shared" si="101"/>
        <v>-0.14275917519344039</v>
      </c>
      <c r="P1111" s="63">
        <v>2.75</v>
      </c>
      <c r="X1111" s="99" t="s">
        <v>2673</v>
      </c>
      <c r="Y1111" s="99" t="s">
        <v>2672</v>
      </c>
      <c r="Z1111" s="99">
        <v>72</v>
      </c>
      <c r="AB1111" s="103"/>
    </row>
    <row r="1112" spans="1:28" ht="15.75">
      <c r="A1112" s="66" t="s">
        <v>389</v>
      </c>
      <c r="B1112" s="66" t="s">
        <v>866</v>
      </c>
      <c r="C1112" s="66" t="s">
        <v>1963</v>
      </c>
      <c r="D1112" s="66" t="s">
        <v>433</v>
      </c>
      <c r="E1112" s="67" t="s">
        <v>554</v>
      </c>
      <c r="F1112" s="69" t="s">
        <v>6405</v>
      </c>
      <c r="G1112" s="68" t="s">
        <v>6287</v>
      </c>
      <c r="H1112" s="65" t="s">
        <v>5588</v>
      </c>
      <c r="I1112" s="101">
        <f t="shared" ref="I1112:I1175" si="102">(IF($I$7="",$I$5*$U$4*(1-$I$6),$I$7*$I$4)+($I$4*(K1112*(1-VLOOKUP(F1112,$K$4:$N$20,3,0))+P1112+$I$9)))*$U$9</f>
        <v>262.99966302143423</v>
      </c>
      <c r="J1112" s="63">
        <f t="shared" ref="J1112:J1175" si="103">($I$4*(K1112+P1112+$I$9)+$I$5*$U$4)*$U$9</f>
        <v>384.80237170239042</v>
      </c>
      <c r="K1112" s="63">
        <v>155.82924450512002</v>
      </c>
      <c r="L1112" s="61">
        <f t="shared" ref="L1112:L1175" si="104">VLOOKUP(F1112,$K$4:$N$20,4,0)</f>
        <v>0.25</v>
      </c>
      <c r="M1112" s="63">
        <f t="shared" ref="M1112:M1175" si="105">K1112*(1-L1112)</f>
        <v>116.87193337884001</v>
      </c>
      <c r="N1112" s="63">
        <f t="shared" ref="N1112:N1175" si="106">(I1112/$U$9)-(IF($I$7="",$I$5*$U$4*(1-$I$6)*(1-$I$8),$I$7*$I$4*(1-$I$8))+$I$4*(M1112+P1112+$I$9*(1-30%)))</f>
        <v>-45.788773351536037</v>
      </c>
      <c r="O1112" s="62">
        <f t="shared" ref="O1112:O1175" si="107">N1112/(($I$4*(K1112+$I$9+P1112))+$I$5*$U$4)</f>
        <v>-0.14398148200138658</v>
      </c>
      <c r="P1112" s="63">
        <v>1.58</v>
      </c>
      <c r="X1112" s="99" t="s">
        <v>2672</v>
      </c>
      <c r="Y1112" s="99" t="s">
        <v>2670</v>
      </c>
      <c r="Z1112" s="99">
        <v>71</v>
      </c>
      <c r="AB1112" s="103"/>
    </row>
    <row r="1113" spans="1:28" ht="15.75">
      <c r="A1113" s="66" t="s">
        <v>389</v>
      </c>
      <c r="B1113" s="66" t="s">
        <v>866</v>
      </c>
      <c r="C1113" s="66" t="s">
        <v>1963</v>
      </c>
      <c r="D1113" s="66" t="s">
        <v>433</v>
      </c>
      <c r="E1113" s="67" t="s">
        <v>554</v>
      </c>
      <c r="F1113" s="69" t="s">
        <v>6405</v>
      </c>
      <c r="G1113" s="68" t="s">
        <v>6292</v>
      </c>
      <c r="H1113" s="65" t="s">
        <v>5589</v>
      </c>
      <c r="I1113" s="101">
        <f t="shared" si="102"/>
        <v>262.99966302143423</v>
      </c>
      <c r="J1113" s="63">
        <f t="shared" si="103"/>
        <v>384.80237170239042</v>
      </c>
      <c r="K1113" s="63">
        <v>155.82924450512002</v>
      </c>
      <c r="L1113" s="61">
        <f t="shared" si="104"/>
        <v>0.25</v>
      </c>
      <c r="M1113" s="63">
        <f t="shared" si="105"/>
        <v>116.87193337884001</v>
      </c>
      <c r="N1113" s="63">
        <f t="shared" si="106"/>
        <v>-45.788773351536037</v>
      </c>
      <c r="O1113" s="62">
        <f t="shared" si="107"/>
        <v>-0.14398148200138658</v>
      </c>
      <c r="P1113" s="63">
        <v>1.58</v>
      </c>
      <c r="X1113" s="99">
        <v>0</v>
      </c>
      <c r="Y1113" s="99">
        <v>0</v>
      </c>
      <c r="Z1113" s="99">
        <v>0</v>
      </c>
      <c r="AB1113" s="103"/>
    </row>
    <row r="1114" spans="1:28" ht="15.75">
      <c r="A1114" s="66" t="s">
        <v>389</v>
      </c>
      <c r="B1114" s="66" t="s">
        <v>866</v>
      </c>
      <c r="C1114" s="66" t="s">
        <v>1963</v>
      </c>
      <c r="D1114" s="66" t="s">
        <v>433</v>
      </c>
      <c r="E1114" s="67" t="s">
        <v>554</v>
      </c>
      <c r="F1114" s="69" t="s">
        <v>6405</v>
      </c>
      <c r="G1114" s="68" t="s">
        <v>6314</v>
      </c>
      <c r="H1114" s="65" t="s">
        <v>5590</v>
      </c>
      <c r="I1114" s="101">
        <f t="shared" si="102"/>
        <v>260.35061858838912</v>
      </c>
      <c r="J1114" s="63">
        <f t="shared" si="103"/>
        <v>378.49969764731526</v>
      </c>
      <c r="K1114" s="63">
        <v>152.05483373856003</v>
      </c>
      <c r="L1114" s="61">
        <f t="shared" si="104"/>
        <v>0.25</v>
      </c>
      <c r="M1114" s="63">
        <f t="shared" si="105"/>
        <v>114.04112530392003</v>
      </c>
      <c r="N1114" s="63">
        <f t="shared" si="106"/>
        <v>-44.656450121568014</v>
      </c>
      <c r="O1114" s="62">
        <f t="shared" si="107"/>
        <v>-0.14275917519344039</v>
      </c>
      <c r="P1114" s="63">
        <v>2.75</v>
      </c>
      <c r="X1114" s="99" t="s">
        <v>2673</v>
      </c>
      <c r="Y1114" s="99" t="s">
        <v>2695</v>
      </c>
      <c r="Z1114" s="99">
        <v>72</v>
      </c>
      <c r="AB1114" s="103"/>
    </row>
    <row r="1115" spans="1:28" ht="15.75">
      <c r="A1115" s="66" t="s">
        <v>389</v>
      </c>
      <c r="B1115" s="66" t="s">
        <v>866</v>
      </c>
      <c r="C1115" s="66" t="s">
        <v>1963</v>
      </c>
      <c r="D1115" s="66" t="s">
        <v>433</v>
      </c>
      <c r="E1115" s="67" t="s">
        <v>554</v>
      </c>
      <c r="F1115" s="69" t="s">
        <v>6405</v>
      </c>
      <c r="G1115" s="68" t="s">
        <v>6302</v>
      </c>
      <c r="H1115" s="65" t="s">
        <v>5591</v>
      </c>
      <c r="I1115" s="101">
        <f t="shared" si="102"/>
        <v>260.35061858838912</v>
      </c>
      <c r="J1115" s="63">
        <f t="shared" si="103"/>
        <v>378.49969764731526</v>
      </c>
      <c r="K1115" s="63">
        <v>152.05483373856003</v>
      </c>
      <c r="L1115" s="61">
        <f t="shared" si="104"/>
        <v>0.25</v>
      </c>
      <c r="M1115" s="63">
        <f t="shared" si="105"/>
        <v>114.04112530392003</v>
      </c>
      <c r="N1115" s="63">
        <f t="shared" si="106"/>
        <v>-44.656450121568014</v>
      </c>
      <c r="O1115" s="62">
        <f t="shared" si="107"/>
        <v>-0.14275917519344039</v>
      </c>
      <c r="P1115" s="63">
        <v>2.75</v>
      </c>
      <c r="X1115" s="99" t="s">
        <v>2673</v>
      </c>
      <c r="Y1115" s="99" t="s">
        <v>2672</v>
      </c>
      <c r="Z1115" s="99">
        <v>72</v>
      </c>
      <c r="AB1115" s="103"/>
    </row>
    <row r="1116" spans="1:28" ht="15.75">
      <c r="A1116" s="66" t="s">
        <v>389</v>
      </c>
      <c r="B1116" s="66" t="s">
        <v>866</v>
      </c>
      <c r="C1116" s="66" t="s">
        <v>1963</v>
      </c>
      <c r="D1116" s="66" t="s">
        <v>433</v>
      </c>
      <c r="E1116" s="67" t="s">
        <v>360</v>
      </c>
      <c r="F1116" s="69" t="s">
        <v>6405</v>
      </c>
      <c r="G1116" s="68" t="s">
        <v>6312</v>
      </c>
      <c r="H1116" s="65" t="s">
        <v>5592</v>
      </c>
      <c r="I1116" s="101">
        <f t="shared" si="102"/>
        <v>265.04814238814208</v>
      </c>
      <c r="J1116" s="63">
        <f t="shared" si="103"/>
        <v>386.32890398023682</v>
      </c>
      <c r="K1116" s="63">
        <v>155.29004296704002</v>
      </c>
      <c r="L1116" s="61">
        <f t="shared" si="104"/>
        <v>0.25</v>
      </c>
      <c r="M1116" s="63">
        <f t="shared" si="105"/>
        <v>116.46753222528002</v>
      </c>
      <c r="N1116" s="63">
        <f t="shared" si="106"/>
        <v>-45.627012890112042</v>
      </c>
      <c r="O1116" s="62">
        <f t="shared" si="107"/>
        <v>-0.14290591521430621</v>
      </c>
      <c r="P1116" s="63">
        <v>2.75</v>
      </c>
      <c r="X1116" s="99" t="s">
        <v>2671</v>
      </c>
      <c r="Y1116" s="99" t="s">
        <v>2673</v>
      </c>
      <c r="Z1116" s="99">
        <v>75</v>
      </c>
      <c r="AB1116" s="103"/>
    </row>
    <row r="1117" spans="1:28" ht="15.75">
      <c r="A1117" s="66" t="s">
        <v>389</v>
      </c>
      <c r="B1117" s="66" t="s">
        <v>866</v>
      </c>
      <c r="C1117" s="66" t="s">
        <v>1963</v>
      </c>
      <c r="D1117" s="66" t="s">
        <v>436</v>
      </c>
      <c r="E1117" s="67" t="s">
        <v>554</v>
      </c>
      <c r="F1117" s="69" t="s">
        <v>6405</v>
      </c>
      <c r="G1117" s="68" t="s">
        <v>6295</v>
      </c>
      <c r="H1117" s="65" t="s">
        <v>5593</v>
      </c>
      <c r="I1117" s="101">
        <f t="shared" si="102"/>
        <v>287.75284075361475</v>
      </c>
      <c r="J1117" s="63">
        <f t="shared" si="103"/>
        <v>424.17006792269132</v>
      </c>
      <c r="K1117" s="63">
        <v>170.92688757136006</v>
      </c>
      <c r="L1117" s="61">
        <f t="shared" si="104"/>
        <v>0.25</v>
      </c>
      <c r="M1117" s="63">
        <f t="shared" si="105"/>
        <v>128.19516567852003</v>
      </c>
      <c r="N1117" s="63">
        <f t="shared" si="106"/>
        <v>-50.318066271408043</v>
      </c>
      <c r="O1117" s="62">
        <f t="shared" si="107"/>
        <v>-0.14353879444294151</v>
      </c>
      <c r="P1117" s="63">
        <v>2.75</v>
      </c>
      <c r="X1117" s="99" t="s">
        <v>2673</v>
      </c>
      <c r="Y1117" s="99" t="s">
        <v>2670</v>
      </c>
      <c r="Z1117" s="99">
        <v>72</v>
      </c>
      <c r="AB1117" s="103"/>
    </row>
    <row r="1118" spans="1:28" ht="15.75">
      <c r="A1118" s="66" t="s">
        <v>389</v>
      </c>
      <c r="B1118" s="66" t="s">
        <v>866</v>
      </c>
      <c r="C1118" s="66" t="s">
        <v>1963</v>
      </c>
      <c r="D1118" s="66" t="s">
        <v>439</v>
      </c>
      <c r="E1118" s="67" t="s">
        <v>360</v>
      </c>
      <c r="F1118" s="69" t="s">
        <v>6405</v>
      </c>
      <c r="G1118" s="68" t="s">
        <v>6293</v>
      </c>
      <c r="H1118" s="65" t="s">
        <v>5594</v>
      </c>
      <c r="I1118" s="101">
        <f t="shared" si="102"/>
        <v>307.32585658591876</v>
      </c>
      <c r="J1118" s="63">
        <f t="shared" si="103"/>
        <v>456.79176097653124</v>
      </c>
      <c r="K1118" s="63">
        <v>184.40692602336003</v>
      </c>
      <c r="L1118" s="61">
        <f t="shared" si="104"/>
        <v>0.25</v>
      </c>
      <c r="M1118" s="63">
        <f t="shared" si="105"/>
        <v>138.30519451752002</v>
      </c>
      <c r="N1118" s="63">
        <f t="shared" si="106"/>
        <v>-54.362077807008006</v>
      </c>
      <c r="O1118" s="62">
        <f t="shared" si="107"/>
        <v>-0.1440002201569025</v>
      </c>
      <c r="P1118" s="63">
        <v>2.75</v>
      </c>
      <c r="X1118" s="99" t="s">
        <v>2672</v>
      </c>
      <c r="Y1118" s="99" t="s">
        <v>2672</v>
      </c>
      <c r="Z1118" s="99">
        <v>71</v>
      </c>
      <c r="AB1118" s="103"/>
    </row>
    <row r="1119" spans="1:28" ht="15.75">
      <c r="A1119" s="66" t="s">
        <v>389</v>
      </c>
      <c r="B1119" s="66" t="s">
        <v>866</v>
      </c>
      <c r="C1119" s="66" t="s">
        <v>1963</v>
      </c>
      <c r="D1119" s="66" t="s">
        <v>439</v>
      </c>
      <c r="E1119" s="67" t="s">
        <v>360</v>
      </c>
      <c r="F1119" s="69" t="s">
        <v>6405</v>
      </c>
      <c r="G1119" s="68" t="s">
        <v>6295</v>
      </c>
      <c r="H1119" s="65" t="s">
        <v>5595</v>
      </c>
      <c r="I1119" s="101">
        <f t="shared" si="102"/>
        <v>307.32585658591876</v>
      </c>
      <c r="J1119" s="63">
        <f t="shared" si="103"/>
        <v>456.79176097653124</v>
      </c>
      <c r="K1119" s="63">
        <v>184.40692602336003</v>
      </c>
      <c r="L1119" s="61">
        <f t="shared" si="104"/>
        <v>0.25</v>
      </c>
      <c r="M1119" s="63">
        <f t="shared" si="105"/>
        <v>138.30519451752002</v>
      </c>
      <c r="N1119" s="63">
        <f t="shared" si="106"/>
        <v>-54.362077807008006</v>
      </c>
      <c r="O1119" s="62">
        <f t="shared" si="107"/>
        <v>-0.1440002201569025</v>
      </c>
      <c r="P1119" s="63">
        <v>2.75</v>
      </c>
      <c r="X1119" s="99" t="s">
        <v>2673</v>
      </c>
      <c r="Y1119" s="99" t="s">
        <v>2670</v>
      </c>
      <c r="Z1119" s="99">
        <v>72</v>
      </c>
      <c r="AB1119" s="103"/>
    </row>
    <row r="1120" spans="1:28" ht="15.75">
      <c r="A1120" s="66" t="s">
        <v>389</v>
      </c>
      <c r="B1120" s="66" t="s">
        <v>866</v>
      </c>
      <c r="C1120" s="66" t="s">
        <v>1963</v>
      </c>
      <c r="D1120" s="66" t="s">
        <v>440</v>
      </c>
      <c r="E1120" s="67" t="s">
        <v>352</v>
      </c>
      <c r="F1120" s="69" t="s">
        <v>6405</v>
      </c>
      <c r="G1120" s="68" t="s">
        <v>6293</v>
      </c>
      <c r="H1120" s="65" t="s">
        <v>5596</v>
      </c>
      <c r="I1120" s="101">
        <f t="shared" si="102"/>
        <v>313.58922165225607</v>
      </c>
      <c r="J1120" s="63">
        <f t="shared" si="103"/>
        <v>467.23070275376006</v>
      </c>
      <c r="K1120" s="63">
        <v>188.72053832800003</v>
      </c>
      <c r="L1120" s="61">
        <f t="shared" si="104"/>
        <v>0.25</v>
      </c>
      <c r="M1120" s="63">
        <f t="shared" si="105"/>
        <v>141.54040374600004</v>
      </c>
      <c r="N1120" s="63">
        <f t="shared" si="106"/>
        <v>-55.656161498400024</v>
      </c>
      <c r="O1120" s="62">
        <f t="shared" si="107"/>
        <v>-0.14413426818090685</v>
      </c>
      <c r="P1120" s="63">
        <v>2.75</v>
      </c>
      <c r="X1120" s="99" t="s">
        <v>2672</v>
      </c>
      <c r="Y1120" s="99" t="s">
        <v>2672</v>
      </c>
      <c r="Z1120" s="99">
        <v>71</v>
      </c>
      <c r="AB1120" s="103"/>
    </row>
    <row r="1121" spans="1:28" ht="15.75">
      <c r="A1121" s="66" t="s">
        <v>389</v>
      </c>
      <c r="B1121" s="66" t="s">
        <v>866</v>
      </c>
      <c r="C1121" s="66" t="s">
        <v>1963</v>
      </c>
      <c r="D1121" s="66" t="s">
        <v>440</v>
      </c>
      <c r="E1121" s="67" t="s">
        <v>352</v>
      </c>
      <c r="F1121" s="69" t="s">
        <v>6405</v>
      </c>
      <c r="G1121" s="68" t="s">
        <v>6303</v>
      </c>
      <c r="H1121" s="65" t="s">
        <v>5597</v>
      </c>
      <c r="I1121" s="101">
        <f t="shared" si="102"/>
        <v>313.58922165225607</v>
      </c>
      <c r="J1121" s="63">
        <f t="shared" si="103"/>
        <v>467.23070275376006</v>
      </c>
      <c r="K1121" s="63">
        <v>188.72053832800003</v>
      </c>
      <c r="L1121" s="61">
        <f t="shared" si="104"/>
        <v>0.25</v>
      </c>
      <c r="M1121" s="63">
        <f t="shared" si="105"/>
        <v>141.54040374600004</v>
      </c>
      <c r="N1121" s="63">
        <f t="shared" si="106"/>
        <v>-55.656161498400024</v>
      </c>
      <c r="O1121" s="62">
        <f t="shared" si="107"/>
        <v>-0.14413426818090685</v>
      </c>
      <c r="P1121" s="63">
        <v>2.75</v>
      </c>
      <c r="X1121" s="99" t="s">
        <v>2670</v>
      </c>
      <c r="Y1121" s="99" t="s">
        <v>2670</v>
      </c>
      <c r="Z1121" s="99">
        <v>72</v>
      </c>
      <c r="AB1121" s="103"/>
    </row>
    <row r="1122" spans="1:28" ht="15.75">
      <c r="A1122" s="66" t="s">
        <v>389</v>
      </c>
      <c r="B1122" s="66" t="s">
        <v>866</v>
      </c>
      <c r="C1122" s="66" t="s">
        <v>1963</v>
      </c>
      <c r="D1122" s="66" t="s">
        <v>440</v>
      </c>
      <c r="E1122" s="67" t="s">
        <v>360</v>
      </c>
      <c r="F1122" s="69" t="s">
        <v>6405</v>
      </c>
      <c r="G1122" s="68" t="s">
        <v>6303</v>
      </c>
      <c r="H1122" s="65" t="s">
        <v>5598</v>
      </c>
      <c r="I1122" s="101">
        <f t="shared" si="102"/>
        <v>313.58922165225607</v>
      </c>
      <c r="J1122" s="63">
        <f t="shared" si="103"/>
        <v>467.23070275376006</v>
      </c>
      <c r="K1122" s="63">
        <v>188.72053832800003</v>
      </c>
      <c r="L1122" s="61">
        <f t="shared" si="104"/>
        <v>0.25</v>
      </c>
      <c r="M1122" s="63">
        <f t="shared" si="105"/>
        <v>141.54040374600004</v>
      </c>
      <c r="N1122" s="63">
        <f t="shared" si="106"/>
        <v>-55.656161498400024</v>
      </c>
      <c r="O1122" s="62">
        <f t="shared" si="107"/>
        <v>-0.14413426818090685</v>
      </c>
      <c r="P1122" s="63">
        <v>2.75</v>
      </c>
      <c r="X1122" s="99" t="s">
        <v>2670</v>
      </c>
      <c r="Y1122" s="99" t="s">
        <v>2670</v>
      </c>
      <c r="Z1122" s="99">
        <v>72</v>
      </c>
      <c r="AB1122" s="103"/>
    </row>
    <row r="1123" spans="1:28" ht="15.75">
      <c r="A1123" s="66" t="s">
        <v>389</v>
      </c>
      <c r="B1123" s="66" t="s">
        <v>379</v>
      </c>
      <c r="C1123" s="66" t="s">
        <v>1975</v>
      </c>
      <c r="D1123" s="66" t="s">
        <v>440</v>
      </c>
      <c r="E1123" s="67" t="s">
        <v>352</v>
      </c>
      <c r="F1123" s="69" t="s">
        <v>6405</v>
      </c>
      <c r="G1123" s="68" t="s">
        <v>6297</v>
      </c>
      <c r="H1123" s="65" t="s">
        <v>5599</v>
      </c>
      <c r="I1123" s="101">
        <f t="shared" si="102"/>
        <v>291.66744392007553</v>
      </c>
      <c r="J1123" s="63">
        <f t="shared" si="103"/>
        <v>430.69440653345924</v>
      </c>
      <c r="K1123" s="63">
        <v>173.62289526176002</v>
      </c>
      <c r="L1123" s="61">
        <f t="shared" si="104"/>
        <v>0.25</v>
      </c>
      <c r="M1123" s="63">
        <f t="shared" si="105"/>
        <v>130.21717144632001</v>
      </c>
      <c r="N1123" s="63">
        <f t="shared" si="106"/>
        <v>-51.126868578528018</v>
      </c>
      <c r="O1123" s="62">
        <f t="shared" si="107"/>
        <v>-0.14363667148115825</v>
      </c>
      <c r="P1123" s="63">
        <v>2.75</v>
      </c>
      <c r="X1123" s="99">
        <v>0</v>
      </c>
      <c r="Y1123" s="99">
        <v>0</v>
      </c>
      <c r="Z1123" s="99">
        <v>0</v>
      </c>
      <c r="AB1123" s="103"/>
    </row>
    <row r="1124" spans="1:28" ht="15.75">
      <c r="A1124" s="66" t="s">
        <v>389</v>
      </c>
      <c r="B1124" s="66" t="s">
        <v>379</v>
      </c>
      <c r="C1124" s="66" t="s">
        <v>1975</v>
      </c>
      <c r="D1124" s="66" t="s">
        <v>440</v>
      </c>
      <c r="E1124" s="67" t="s">
        <v>485</v>
      </c>
      <c r="F1124" s="69" t="s">
        <v>6405</v>
      </c>
      <c r="G1124" s="68" t="s">
        <v>6293</v>
      </c>
      <c r="H1124" s="65" t="s">
        <v>5600</v>
      </c>
      <c r="I1124" s="101">
        <f t="shared" si="102"/>
        <v>291.66744392007553</v>
      </c>
      <c r="J1124" s="63">
        <f t="shared" si="103"/>
        <v>430.69440653345924</v>
      </c>
      <c r="K1124" s="63">
        <v>173.62289526176002</v>
      </c>
      <c r="L1124" s="61">
        <f t="shared" si="104"/>
        <v>0.25</v>
      </c>
      <c r="M1124" s="63">
        <f t="shared" si="105"/>
        <v>130.21717144632001</v>
      </c>
      <c r="N1124" s="63">
        <f t="shared" si="106"/>
        <v>-51.126868578528018</v>
      </c>
      <c r="O1124" s="62">
        <f t="shared" si="107"/>
        <v>-0.14363667148115825</v>
      </c>
      <c r="P1124" s="63">
        <v>2.75</v>
      </c>
      <c r="X1124" s="99" t="s">
        <v>2672</v>
      </c>
      <c r="Y1124" s="99" t="s">
        <v>2672</v>
      </c>
      <c r="Z1124" s="99">
        <v>71</v>
      </c>
      <c r="AB1124" s="103"/>
    </row>
    <row r="1125" spans="1:28" ht="15.75">
      <c r="A1125" s="66" t="s">
        <v>389</v>
      </c>
      <c r="B1125" s="66" t="s">
        <v>379</v>
      </c>
      <c r="C1125" s="66" t="s">
        <v>1975</v>
      </c>
      <c r="D1125" s="66" t="s">
        <v>6246</v>
      </c>
      <c r="E1125" s="67" t="s">
        <v>352</v>
      </c>
      <c r="F1125" s="69" t="s">
        <v>6405</v>
      </c>
      <c r="G1125" s="68" t="s">
        <v>6305</v>
      </c>
      <c r="H1125" s="65" t="s">
        <v>5601</v>
      </c>
      <c r="I1125" s="101">
        <f t="shared" si="102"/>
        <v>316.72090418542462</v>
      </c>
      <c r="J1125" s="63">
        <f t="shared" si="103"/>
        <v>472.45017364237447</v>
      </c>
      <c r="K1125" s="63">
        <v>190.87734448032003</v>
      </c>
      <c r="L1125" s="61">
        <f t="shared" si="104"/>
        <v>0.25</v>
      </c>
      <c r="M1125" s="63">
        <f t="shared" si="105"/>
        <v>143.15800836024002</v>
      </c>
      <c r="N1125" s="63">
        <f t="shared" si="106"/>
        <v>-56.303203344096062</v>
      </c>
      <c r="O1125" s="62">
        <f t="shared" si="107"/>
        <v>-0.14419907081656722</v>
      </c>
      <c r="P1125" s="63">
        <v>2.75</v>
      </c>
      <c r="X1125" s="99" t="s">
        <v>2673</v>
      </c>
      <c r="Y1125" s="99" t="s">
        <v>2670</v>
      </c>
      <c r="Z1125" s="99">
        <v>72</v>
      </c>
      <c r="AB1125" s="103"/>
    </row>
    <row r="1126" spans="1:28" ht="15.75">
      <c r="A1126" s="66" t="s">
        <v>389</v>
      </c>
      <c r="B1126" s="66" t="s">
        <v>379</v>
      </c>
      <c r="C1126" s="66" t="s">
        <v>1963</v>
      </c>
      <c r="D1126" s="66" t="s">
        <v>453</v>
      </c>
      <c r="E1126" s="67" t="s">
        <v>554</v>
      </c>
      <c r="F1126" s="69" t="s">
        <v>6405</v>
      </c>
      <c r="G1126" s="68" t="s">
        <v>6315</v>
      </c>
      <c r="H1126" s="65" t="s">
        <v>5602</v>
      </c>
      <c r="I1126" s="101">
        <f t="shared" si="102"/>
        <v>272.87734872106364</v>
      </c>
      <c r="J1126" s="63">
        <f t="shared" si="103"/>
        <v>399.37758120177278</v>
      </c>
      <c r="K1126" s="63">
        <v>160.68205834784001</v>
      </c>
      <c r="L1126" s="61">
        <f t="shared" si="104"/>
        <v>0.25</v>
      </c>
      <c r="M1126" s="63">
        <f t="shared" si="105"/>
        <v>120.51154376088002</v>
      </c>
      <c r="N1126" s="63">
        <f t="shared" si="106"/>
        <v>-47.244617504352078</v>
      </c>
      <c r="O1126" s="62">
        <f t="shared" si="107"/>
        <v>-0.14313769693393161</v>
      </c>
      <c r="P1126" s="63">
        <v>2.75</v>
      </c>
      <c r="X1126" s="99" t="s">
        <v>2673</v>
      </c>
      <c r="Y1126" s="99" t="s">
        <v>2672</v>
      </c>
      <c r="Z1126" s="99">
        <v>74</v>
      </c>
      <c r="AB1126" s="103"/>
    </row>
    <row r="1127" spans="1:28" ht="15.75">
      <c r="A1127" s="66" t="s">
        <v>389</v>
      </c>
      <c r="B1127" s="66" t="s">
        <v>379</v>
      </c>
      <c r="C1127" s="66" t="s">
        <v>1963</v>
      </c>
      <c r="D1127" s="66" t="s">
        <v>453</v>
      </c>
      <c r="E1127" s="67" t="s">
        <v>485</v>
      </c>
      <c r="F1127" s="69" t="s">
        <v>6405</v>
      </c>
      <c r="G1127" s="68" t="s">
        <v>6302</v>
      </c>
      <c r="H1127" s="65" t="s">
        <v>5603</v>
      </c>
      <c r="I1127" s="101">
        <f t="shared" si="102"/>
        <v>264.2652217548499</v>
      </c>
      <c r="J1127" s="63">
        <f t="shared" si="103"/>
        <v>385.02403625808324</v>
      </c>
      <c r="K1127" s="63">
        <v>154.75084142896003</v>
      </c>
      <c r="L1127" s="61">
        <f t="shared" si="104"/>
        <v>0.25</v>
      </c>
      <c r="M1127" s="63">
        <f t="shared" si="105"/>
        <v>116.06313107172002</v>
      </c>
      <c r="N1127" s="63">
        <f t="shared" si="106"/>
        <v>-45.465252428688046</v>
      </c>
      <c r="O1127" s="62">
        <f t="shared" si="107"/>
        <v>-0.14288187296919072</v>
      </c>
      <c r="P1127" s="63">
        <v>2.75</v>
      </c>
      <c r="X1127" s="99" t="s">
        <v>2670</v>
      </c>
      <c r="Y1127" s="99" t="s">
        <v>2672</v>
      </c>
      <c r="Z1127" s="99">
        <v>72</v>
      </c>
      <c r="AB1127" s="103"/>
    </row>
    <row r="1128" spans="1:28" ht="15.75">
      <c r="A1128" s="66" t="s">
        <v>389</v>
      </c>
      <c r="B1128" s="66" t="s">
        <v>379</v>
      </c>
      <c r="C1128" s="66" t="s">
        <v>1963</v>
      </c>
      <c r="D1128" s="66" t="s">
        <v>453</v>
      </c>
      <c r="E1128" s="67" t="s">
        <v>360</v>
      </c>
      <c r="F1128" s="69" t="s">
        <v>6405</v>
      </c>
      <c r="G1128" s="68" t="s">
        <v>6311</v>
      </c>
      <c r="H1128" s="65" t="s">
        <v>5604</v>
      </c>
      <c r="I1128" s="101">
        <f t="shared" si="102"/>
        <v>264.2652217548499</v>
      </c>
      <c r="J1128" s="63">
        <f t="shared" si="103"/>
        <v>385.02403625808324</v>
      </c>
      <c r="K1128" s="63">
        <v>154.75084142896003</v>
      </c>
      <c r="L1128" s="61">
        <f t="shared" si="104"/>
        <v>0.25</v>
      </c>
      <c r="M1128" s="63">
        <f t="shared" si="105"/>
        <v>116.06313107172002</v>
      </c>
      <c r="N1128" s="63">
        <f t="shared" si="106"/>
        <v>-45.465252428688046</v>
      </c>
      <c r="O1128" s="62">
        <f t="shared" si="107"/>
        <v>-0.14288187296919072</v>
      </c>
      <c r="P1128" s="63">
        <v>2.75</v>
      </c>
      <c r="X1128" s="99" t="s">
        <v>2673</v>
      </c>
      <c r="Y1128" s="99" t="s">
        <v>2672</v>
      </c>
      <c r="Z1128" s="99">
        <v>71</v>
      </c>
      <c r="AB1128" s="103"/>
    </row>
    <row r="1129" spans="1:28" ht="15.75">
      <c r="A1129" s="66" t="s">
        <v>389</v>
      </c>
      <c r="B1129" s="66" t="s">
        <v>384</v>
      </c>
      <c r="C1129" s="66" t="s">
        <v>1963</v>
      </c>
      <c r="D1129" s="66" t="s">
        <v>6242</v>
      </c>
      <c r="E1129" s="67" t="s">
        <v>554</v>
      </c>
      <c r="F1129" s="69" t="s">
        <v>6405</v>
      </c>
      <c r="G1129" s="68" t="s">
        <v>6306</v>
      </c>
      <c r="H1129" s="65" t="s">
        <v>5605</v>
      </c>
      <c r="I1129" s="101">
        <f t="shared" si="102"/>
        <v>275.22611062094018</v>
      </c>
      <c r="J1129" s="63">
        <f t="shared" si="103"/>
        <v>403.29218436823362</v>
      </c>
      <c r="K1129" s="63">
        <v>162.29966296208002</v>
      </c>
      <c r="L1129" s="61">
        <f t="shared" si="104"/>
        <v>0.25</v>
      </c>
      <c r="M1129" s="63">
        <f t="shared" si="105"/>
        <v>121.72474722156002</v>
      </c>
      <c r="N1129" s="63">
        <f t="shared" si="106"/>
        <v>-47.729898888624035</v>
      </c>
      <c r="O1129" s="62">
        <f t="shared" si="107"/>
        <v>-0.14320430668823089</v>
      </c>
      <c r="P1129" s="63">
        <v>2.75</v>
      </c>
      <c r="X1129" s="99" t="s">
        <v>2673</v>
      </c>
      <c r="Y1129" s="99" t="s">
        <v>2672</v>
      </c>
      <c r="Z1129" s="99">
        <v>73</v>
      </c>
      <c r="AB1129" s="103"/>
    </row>
    <row r="1130" spans="1:28" ht="15.75">
      <c r="A1130" s="66" t="s">
        <v>389</v>
      </c>
      <c r="B1130" s="66" t="s">
        <v>384</v>
      </c>
      <c r="C1130" s="66" t="s">
        <v>1963</v>
      </c>
      <c r="D1130" s="66" t="s">
        <v>438</v>
      </c>
      <c r="E1130" s="67" t="s">
        <v>352</v>
      </c>
      <c r="F1130" s="69" t="s">
        <v>6405</v>
      </c>
      <c r="G1130" s="68" t="s">
        <v>6293</v>
      </c>
      <c r="H1130" s="65" t="s">
        <v>5606</v>
      </c>
      <c r="I1130" s="101">
        <f t="shared" si="102"/>
        <v>330.81347558468349</v>
      </c>
      <c r="J1130" s="63">
        <f t="shared" si="103"/>
        <v>495.93779264113925</v>
      </c>
      <c r="K1130" s="63">
        <v>200.58297216576003</v>
      </c>
      <c r="L1130" s="61">
        <f t="shared" si="104"/>
        <v>0.25</v>
      </c>
      <c r="M1130" s="63">
        <f t="shared" si="105"/>
        <v>150.43722912432003</v>
      </c>
      <c r="N1130" s="63">
        <f t="shared" si="106"/>
        <v>-59.214891649728088</v>
      </c>
      <c r="O1130" s="62">
        <f t="shared" si="107"/>
        <v>-0.14447380288280826</v>
      </c>
      <c r="P1130" s="63">
        <v>2.75</v>
      </c>
      <c r="X1130" s="99" t="s">
        <v>2672</v>
      </c>
      <c r="Y1130" s="99" t="s">
        <v>2672</v>
      </c>
      <c r="Z1130" s="99">
        <v>71</v>
      </c>
      <c r="AB1130" s="103"/>
    </row>
    <row r="1131" spans="1:28" ht="15.75">
      <c r="A1131" s="66" t="s">
        <v>389</v>
      </c>
      <c r="B1131" s="66" t="s">
        <v>384</v>
      </c>
      <c r="C1131" s="66" t="s">
        <v>1963</v>
      </c>
      <c r="D1131" s="66" t="s">
        <v>438</v>
      </c>
      <c r="E1131" s="67" t="s">
        <v>352</v>
      </c>
      <c r="F1131" s="69" t="s">
        <v>6405</v>
      </c>
      <c r="G1131" s="68" t="s">
        <v>6303</v>
      </c>
      <c r="H1131" s="65" t="s">
        <v>5607</v>
      </c>
      <c r="I1131" s="101">
        <f t="shared" si="102"/>
        <v>330.81347558468349</v>
      </c>
      <c r="J1131" s="63">
        <f t="shared" si="103"/>
        <v>495.93779264113925</v>
      </c>
      <c r="K1131" s="63">
        <v>200.58297216576003</v>
      </c>
      <c r="L1131" s="61">
        <f t="shared" si="104"/>
        <v>0.25</v>
      </c>
      <c r="M1131" s="63">
        <f t="shared" si="105"/>
        <v>150.43722912432003</v>
      </c>
      <c r="N1131" s="63">
        <f t="shared" si="106"/>
        <v>-59.214891649728088</v>
      </c>
      <c r="O1131" s="62">
        <f t="shared" si="107"/>
        <v>-0.14447380288280826</v>
      </c>
      <c r="P1131" s="63">
        <v>2.75</v>
      </c>
      <c r="X1131" s="99" t="s">
        <v>2670</v>
      </c>
      <c r="Y1131" s="99" t="s">
        <v>2670</v>
      </c>
      <c r="Z1131" s="99">
        <v>71</v>
      </c>
      <c r="AB1131" s="103"/>
    </row>
    <row r="1132" spans="1:28" ht="15.75">
      <c r="A1132" s="66" t="s">
        <v>389</v>
      </c>
      <c r="B1132" s="66" t="s">
        <v>384</v>
      </c>
      <c r="C1132" s="66" t="s">
        <v>1963</v>
      </c>
      <c r="D1132" s="66" t="s">
        <v>185</v>
      </c>
      <c r="E1132" s="67" t="s">
        <v>352</v>
      </c>
      <c r="F1132" s="69" t="s">
        <v>6405</v>
      </c>
      <c r="G1132" s="68" t="s">
        <v>6293</v>
      </c>
      <c r="H1132" s="65" t="s">
        <v>5608</v>
      </c>
      <c r="I1132" s="101">
        <f t="shared" si="102"/>
        <v>373.87411041575234</v>
      </c>
      <c r="J1132" s="63">
        <f t="shared" si="103"/>
        <v>567.70551735958725</v>
      </c>
      <c r="K1132" s="63">
        <v>230.23905676016005</v>
      </c>
      <c r="L1132" s="61">
        <f t="shared" si="104"/>
        <v>0.25</v>
      </c>
      <c r="M1132" s="63">
        <f t="shared" si="105"/>
        <v>172.67929257012003</v>
      </c>
      <c r="N1132" s="63">
        <f t="shared" si="106"/>
        <v>-68.11171702804802</v>
      </c>
      <c r="O1132" s="62">
        <f t="shared" si="107"/>
        <v>-0.14517240908147797</v>
      </c>
      <c r="P1132" s="63">
        <v>2.75</v>
      </c>
      <c r="X1132" s="99" t="s">
        <v>2672</v>
      </c>
      <c r="Y1132" s="99" t="s">
        <v>2672</v>
      </c>
      <c r="Z1132" s="99">
        <v>72</v>
      </c>
      <c r="AB1132" s="103"/>
    </row>
    <row r="1133" spans="1:28" ht="15.75">
      <c r="A1133" s="66" t="s">
        <v>389</v>
      </c>
      <c r="B1133" s="66" t="s">
        <v>384</v>
      </c>
      <c r="C1133" s="66" t="s">
        <v>1963</v>
      </c>
      <c r="D1133" s="66" t="s">
        <v>185</v>
      </c>
      <c r="E1133" s="67" t="s">
        <v>352</v>
      </c>
      <c r="F1133" s="69" t="s">
        <v>6405</v>
      </c>
      <c r="G1133" s="68" t="s">
        <v>6305</v>
      </c>
      <c r="H1133" s="65" t="s">
        <v>5609</v>
      </c>
      <c r="I1133" s="101">
        <f t="shared" si="102"/>
        <v>407.53969764731517</v>
      </c>
      <c r="J1133" s="63">
        <f t="shared" si="103"/>
        <v>623.81482941219213</v>
      </c>
      <c r="K1133" s="63">
        <v>253.42472289760002</v>
      </c>
      <c r="L1133" s="61">
        <f t="shared" si="104"/>
        <v>0.25</v>
      </c>
      <c r="M1133" s="63">
        <f t="shared" si="105"/>
        <v>190.0685421732</v>
      </c>
      <c r="N1133" s="63">
        <f t="shared" si="106"/>
        <v>-75.067416869280009</v>
      </c>
      <c r="O1133" s="62">
        <f t="shared" si="107"/>
        <v>-0.14560662896939716</v>
      </c>
      <c r="P1133" s="63">
        <v>2.75</v>
      </c>
      <c r="X1133" s="99" t="s">
        <v>2672</v>
      </c>
      <c r="Y1133" s="99" t="s">
        <v>2670</v>
      </c>
      <c r="Z1133" s="99">
        <v>72</v>
      </c>
      <c r="AB1133" s="103"/>
    </row>
    <row r="1134" spans="1:28" ht="15.75">
      <c r="A1134" s="66" t="s">
        <v>389</v>
      </c>
      <c r="B1134" s="66" t="s">
        <v>377</v>
      </c>
      <c r="C1134" s="66" t="s">
        <v>1975</v>
      </c>
      <c r="D1134" s="66" t="s">
        <v>6247</v>
      </c>
      <c r="E1134" s="67" t="s">
        <v>485</v>
      </c>
      <c r="F1134" s="69" t="s">
        <v>6405</v>
      </c>
      <c r="G1134" s="68" t="s">
        <v>6312</v>
      </c>
      <c r="H1134" s="65" t="s">
        <v>5610</v>
      </c>
      <c r="I1134" s="101">
        <f t="shared" si="102"/>
        <v>247.82388845571458</v>
      </c>
      <c r="J1134" s="63">
        <f t="shared" si="103"/>
        <v>357.62181409285762</v>
      </c>
      <c r="K1134" s="63">
        <v>143.42760912928003</v>
      </c>
      <c r="L1134" s="61">
        <f t="shared" si="104"/>
        <v>0.25</v>
      </c>
      <c r="M1134" s="63">
        <f t="shared" si="105"/>
        <v>107.57070684696002</v>
      </c>
      <c r="N1134" s="63">
        <f t="shared" si="106"/>
        <v>-42.068282738784035</v>
      </c>
      <c r="O1134" s="62">
        <f t="shared" si="107"/>
        <v>-0.14233645741954559</v>
      </c>
      <c r="P1134" s="63">
        <v>2.75</v>
      </c>
      <c r="X1134" s="99" t="s">
        <v>2673</v>
      </c>
      <c r="Y1134" s="99" t="s">
        <v>2672</v>
      </c>
      <c r="Z1134" s="99">
        <v>75</v>
      </c>
      <c r="AB1134" s="103"/>
    </row>
    <row r="1135" spans="1:28" ht="15.75">
      <c r="A1135" s="66" t="s">
        <v>389</v>
      </c>
      <c r="B1135" s="66" t="s">
        <v>377</v>
      </c>
      <c r="C1135" s="66" t="s">
        <v>1973</v>
      </c>
      <c r="D1135" s="66" t="s">
        <v>429</v>
      </c>
      <c r="E1135" s="67" t="s">
        <v>413</v>
      </c>
      <c r="F1135" s="69" t="s">
        <v>6405</v>
      </c>
      <c r="G1135" s="68" t="s">
        <v>6293</v>
      </c>
      <c r="H1135" s="65" t="s">
        <v>5611</v>
      </c>
      <c r="I1135" s="101">
        <f t="shared" si="102"/>
        <v>265.8310630214342</v>
      </c>
      <c r="J1135" s="63">
        <f t="shared" si="103"/>
        <v>387.63377170239039</v>
      </c>
      <c r="K1135" s="63">
        <v>155.82924450512002</v>
      </c>
      <c r="L1135" s="61">
        <f t="shared" si="104"/>
        <v>0.25</v>
      </c>
      <c r="M1135" s="63">
        <f t="shared" si="105"/>
        <v>116.87193337884001</v>
      </c>
      <c r="N1135" s="63">
        <f t="shared" si="106"/>
        <v>-45.788773351536094</v>
      </c>
      <c r="O1135" s="62">
        <f t="shared" si="107"/>
        <v>-0.1429297955955601</v>
      </c>
      <c r="P1135" s="63">
        <v>2.75</v>
      </c>
      <c r="X1135" s="99" t="s">
        <v>2672</v>
      </c>
      <c r="Y1135" s="99" t="s">
        <v>2672</v>
      </c>
      <c r="Z1135" s="99">
        <v>71</v>
      </c>
      <c r="AB1135" s="103"/>
    </row>
    <row r="1136" spans="1:28" ht="15.75">
      <c r="A1136" s="66" t="s">
        <v>390</v>
      </c>
      <c r="B1136" s="66" t="s">
        <v>6244</v>
      </c>
      <c r="C1136" s="66" t="s">
        <v>6245</v>
      </c>
      <c r="D1136" s="66" t="s">
        <v>546</v>
      </c>
      <c r="E1136" s="67" t="s">
        <v>362</v>
      </c>
      <c r="F1136" s="69" t="s">
        <v>6405</v>
      </c>
      <c r="G1136" s="68" t="s">
        <v>6299</v>
      </c>
      <c r="H1136" s="65" t="s">
        <v>5612</v>
      </c>
      <c r="I1136" s="101">
        <f t="shared" si="102"/>
        <v>419.5837896798663</v>
      </c>
      <c r="J1136" s="63">
        <f t="shared" si="103"/>
        <v>645.77591613311051</v>
      </c>
      <c r="K1136" s="63">
        <v>263.66955212112003</v>
      </c>
      <c r="L1136" s="61">
        <f t="shared" si="104"/>
        <v>0.25</v>
      </c>
      <c r="M1136" s="63">
        <f t="shared" si="105"/>
        <v>197.75216409084004</v>
      </c>
      <c r="N1136" s="63">
        <f t="shared" si="106"/>
        <v>-78.140865636336059</v>
      </c>
      <c r="O1136" s="62">
        <f t="shared" si="107"/>
        <v>-0.14641370955134447</v>
      </c>
      <c r="P1136" s="63">
        <v>1.58</v>
      </c>
      <c r="X1136" s="99" t="s">
        <v>2671</v>
      </c>
      <c r="Y1136" s="99" t="s">
        <v>2670</v>
      </c>
      <c r="Z1136" s="99">
        <v>73</v>
      </c>
      <c r="AB1136" s="103"/>
    </row>
    <row r="1137" spans="1:28" ht="15.75">
      <c r="A1137" s="66" t="s">
        <v>390</v>
      </c>
      <c r="B1137" s="66" t="s">
        <v>6244</v>
      </c>
      <c r="C1137" s="66" t="s">
        <v>6245</v>
      </c>
      <c r="D1137" s="66" t="s">
        <v>6243</v>
      </c>
      <c r="E1137" s="67" t="s">
        <v>503</v>
      </c>
      <c r="F1137" s="69" t="s">
        <v>6405</v>
      </c>
      <c r="G1137" s="68" t="s">
        <v>6299</v>
      </c>
      <c r="H1137" s="65" t="s">
        <v>5613</v>
      </c>
      <c r="I1137" s="101">
        <f t="shared" si="102"/>
        <v>419.5837896798663</v>
      </c>
      <c r="J1137" s="63">
        <f t="shared" si="103"/>
        <v>645.77591613311051</v>
      </c>
      <c r="K1137" s="63">
        <v>263.66955212112003</v>
      </c>
      <c r="L1137" s="61">
        <f t="shared" si="104"/>
        <v>0.25</v>
      </c>
      <c r="M1137" s="63">
        <f t="shared" si="105"/>
        <v>197.75216409084004</v>
      </c>
      <c r="N1137" s="63">
        <f t="shared" si="106"/>
        <v>-78.140865636336059</v>
      </c>
      <c r="O1137" s="62">
        <f t="shared" si="107"/>
        <v>-0.14641370955134447</v>
      </c>
      <c r="P1137" s="63">
        <v>1.58</v>
      </c>
      <c r="X1137" s="99" t="s">
        <v>2673</v>
      </c>
      <c r="Y1137" s="99" t="s">
        <v>2670</v>
      </c>
      <c r="Z1137" s="99">
        <v>73</v>
      </c>
      <c r="AB1137" s="103"/>
    </row>
    <row r="1138" spans="1:28" ht="15.75">
      <c r="A1138" s="66" t="s">
        <v>390</v>
      </c>
      <c r="B1138" s="66" t="s">
        <v>6244</v>
      </c>
      <c r="C1138" s="66" t="s">
        <v>6245</v>
      </c>
      <c r="D1138" s="66" t="s">
        <v>6243</v>
      </c>
      <c r="E1138" s="67" t="s">
        <v>503</v>
      </c>
      <c r="F1138" s="69" t="s">
        <v>6405</v>
      </c>
      <c r="G1138" s="68" t="s">
        <v>6300</v>
      </c>
      <c r="H1138" s="65" t="s">
        <v>5614</v>
      </c>
      <c r="I1138" s="101">
        <f t="shared" si="102"/>
        <v>419.5837896798663</v>
      </c>
      <c r="J1138" s="63">
        <f t="shared" si="103"/>
        <v>645.77591613311051</v>
      </c>
      <c r="K1138" s="63">
        <v>263.66955212112003</v>
      </c>
      <c r="L1138" s="61">
        <f t="shared" si="104"/>
        <v>0.25</v>
      </c>
      <c r="M1138" s="63">
        <f t="shared" si="105"/>
        <v>197.75216409084004</v>
      </c>
      <c r="N1138" s="63">
        <f t="shared" si="106"/>
        <v>-78.140865636336059</v>
      </c>
      <c r="O1138" s="62">
        <f t="shared" si="107"/>
        <v>-0.14641370955134447</v>
      </c>
      <c r="P1138" s="63">
        <v>1.58</v>
      </c>
      <c r="X1138" s="99" t="s">
        <v>2673</v>
      </c>
      <c r="Y1138" s="99" t="s">
        <v>2670</v>
      </c>
      <c r="Z1138" s="99">
        <v>72</v>
      </c>
      <c r="AB1138" s="103"/>
    </row>
    <row r="1139" spans="1:28" ht="15.75">
      <c r="A1139" s="66" t="s">
        <v>390</v>
      </c>
      <c r="B1139" s="66" t="s">
        <v>6244</v>
      </c>
      <c r="C1139" s="66" t="s">
        <v>6248</v>
      </c>
      <c r="D1139" s="66" t="s">
        <v>423</v>
      </c>
      <c r="E1139" s="67" t="s">
        <v>559</v>
      </c>
      <c r="F1139" s="69" t="s">
        <v>6405</v>
      </c>
      <c r="G1139" s="68" t="s">
        <v>6316</v>
      </c>
      <c r="H1139" s="65" t="s">
        <v>5615</v>
      </c>
      <c r="I1139" s="101">
        <f t="shared" si="102"/>
        <v>452.466456278137</v>
      </c>
      <c r="J1139" s="63">
        <f t="shared" si="103"/>
        <v>700.58036046356165</v>
      </c>
      <c r="K1139" s="63">
        <v>286.31601672048004</v>
      </c>
      <c r="L1139" s="61">
        <f t="shared" si="104"/>
        <v>0.25</v>
      </c>
      <c r="M1139" s="63">
        <f t="shared" si="105"/>
        <v>214.73701254036001</v>
      </c>
      <c r="N1139" s="63">
        <f t="shared" si="106"/>
        <v>-84.934805016144026</v>
      </c>
      <c r="O1139" s="62">
        <f t="shared" si="107"/>
        <v>-0.14669425503382999</v>
      </c>
      <c r="P1139" s="63">
        <v>1.58</v>
      </c>
      <c r="X1139" s="99" t="s">
        <v>2671</v>
      </c>
      <c r="Y1139" s="99" t="s">
        <v>2670</v>
      </c>
      <c r="Z1139" s="99">
        <v>72</v>
      </c>
      <c r="AB1139" s="103"/>
    </row>
    <row r="1140" spans="1:28" ht="15.75">
      <c r="A1140" s="66" t="s">
        <v>390</v>
      </c>
      <c r="B1140" s="66" t="s">
        <v>6244</v>
      </c>
      <c r="C1140" s="66" t="s">
        <v>6248</v>
      </c>
      <c r="D1140" s="66" t="s">
        <v>6243</v>
      </c>
      <c r="E1140" s="67" t="s">
        <v>503</v>
      </c>
      <c r="F1140" s="69" t="s">
        <v>6405</v>
      </c>
      <c r="G1140" s="68" t="s">
        <v>6316</v>
      </c>
      <c r="H1140" s="65" t="s">
        <v>5616</v>
      </c>
      <c r="I1140" s="101">
        <f t="shared" si="102"/>
        <v>452.466456278137</v>
      </c>
      <c r="J1140" s="63">
        <f t="shared" si="103"/>
        <v>700.58036046356165</v>
      </c>
      <c r="K1140" s="63">
        <v>286.31601672048004</v>
      </c>
      <c r="L1140" s="61">
        <f t="shared" si="104"/>
        <v>0.25</v>
      </c>
      <c r="M1140" s="63">
        <f t="shared" si="105"/>
        <v>214.73701254036001</v>
      </c>
      <c r="N1140" s="63">
        <f t="shared" si="106"/>
        <v>-84.934805016144026</v>
      </c>
      <c r="O1140" s="62">
        <f t="shared" si="107"/>
        <v>-0.14669425503382999</v>
      </c>
      <c r="P1140" s="63">
        <v>1.58</v>
      </c>
      <c r="X1140" s="99" t="s">
        <v>2671</v>
      </c>
      <c r="Y1140" s="99" t="s">
        <v>2695</v>
      </c>
      <c r="Z1140" s="99">
        <v>72</v>
      </c>
      <c r="AB1140" s="103"/>
    </row>
    <row r="1141" spans="1:28" ht="15.75">
      <c r="A1141" s="66" t="s">
        <v>390</v>
      </c>
      <c r="B1141" s="66" t="s">
        <v>6244</v>
      </c>
      <c r="C1141" s="66" t="s">
        <v>6249</v>
      </c>
      <c r="D1141" s="66" t="s">
        <v>6243</v>
      </c>
      <c r="E1141" s="67" t="s">
        <v>503</v>
      </c>
      <c r="F1141" s="69" t="s">
        <v>6405</v>
      </c>
      <c r="G1141" s="68" t="s">
        <v>6316</v>
      </c>
      <c r="H1141" s="65" t="s">
        <v>5617</v>
      </c>
      <c r="I1141" s="101">
        <f t="shared" si="102"/>
        <v>534.67312277381382</v>
      </c>
      <c r="J1141" s="63">
        <f t="shared" si="103"/>
        <v>837.59147128968982</v>
      </c>
      <c r="K1141" s="63">
        <v>342.9321782188801</v>
      </c>
      <c r="L1141" s="61">
        <f t="shared" si="104"/>
        <v>0.25</v>
      </c>
      <c r="M1141" s="63">
        <f t="shared" si="105"/>
        <v>257.19913366416006</v>
      </c>
      <c r="N1141" s="63">
        <f t="shared" si="106"/>
        <v>-101.91965346566406</v>
      </c>
      <c r="O1141" s="62">
        <f t="shared" si="107"/>
        <v>-0.1472350004991885</v>
      </c>
      <c r="P1141" s="63">
        <v>1.58</v>
      </c>
      <c r="X1141" s="99" t="s">
        <v>394</v>
      </c>
      <c r="Y1141" s="99" t="s">
        <v>2695</v>
      </c>
      <c r="Z1141" s="99">
        <v>72</v>
      </c>
      <c r="AB1141" s="103"/>
    </row>
    <row r="1142" spans="1:28" ht="15.75">
      <c r="A1142" s="66" t="s">
        <v>390</v>
      </c>
      <c r="B1142" s="66" t="s">
        <v>2003</v>
      </c>
      <c r="C1142" s="66" t="s">
        <v>6245</v>
      </c>
      <c r="D1142" s="66" t="s">
        <v>421</v>
      </c>
      <c r="E1142" s="67" t="s">
        <v>559</v>
      </c>
      <c r="F1142" s="69" t="s">
        <v>6405</v>
      </c>
      <c r="G1142" s="68" t="s">
        <v>6300</v>
      </c>
      <c r="H1142" s="65" t="s">
        <v>5618</v>
      </c>
      <c r="I1142" s="101">
        <f t="shared" si="102"/>
        <v>315.455345452009</v>
      </c>
      <c r="J1142" s="63">
        <f t="shared" si="103"/>
        <v>472.22850908668164</v>
      </c>
      <c r="K1142" s="63">
        <v>191.95574755648002</v>
      </c>
      <c r="L1142" s="61">
        <f t="shared" si="104"/>
        <v>0.25</v>
      </c>
      <c r="M1142" s="63">
        <f t="shared" si="105"/>
        <v>143.96681066736002</v>
      </c>
      <c r="N1142" s="63">
        <f t="shared" si="106"/>
        <v>-56.626724266944052</v>
      </c>
      <c r="O1142" s="62">
        <f t="shared" si="107"/>
        <v>-0.14509572176301022</v>
      </c>
      <c r="P1142" s="63">
        <v>1.58</v>
      </c>
      <c r="X1142" s="99" t="s">
        <v>2671</v>
      </c>
      <c r="Y1142" s="99" t="s">
        <v>2670</v>
      </c>
      <c r="Z1142" s="99">
        <v>72</v>
      </c>
      <c r="AB1142" s="103"/>
    </row>
    <row r="1143" spans="1:28" ht="15.75">
      <c r="A1143" s="66" t="s">
        <v>390</v>
      </c>
      <c r="B1143" s="66" t="s">
        <v>2003</v>
      </c>
      <c r="C1143" s="66" t="s">
        <v>6245</v>
      </c>
      <c r="D1143" s="66" t="s">
        <v>423</v>
      </c>
      <c r="E1143" s="67" t="s">
        <v>559</v>
      </c>
      <c r="F1143" s="69" t="s">
        <v>6405</v>
      </c>
      <c r="G1143" s="68" t="s">
        <v>6317</v>
      </c>
      <c r="H1143" s="65" t="s">
        <v>5619</v>
      </c>
      <c r="I1143" s="101">
        <f t="shared" si="102"/>
        <v>414.10334524682122</v>
      </c>
      <c r="J1143" s="63">
        <f t="shared" si="103"/>
        <v>636.64184207803532</v>
      </c>
      <c r="K1143" s="63">
        <v>259.89514135456005</v>
      </c>
      <c r="L1143" s="61">
        <f t="shared" si="104"/>
        <v>0.25</v>
      </c>
      <c r="M1143" s="63">
        <f t="shared" si="105"/>
        <v>194.92135601592003</v>
      </c>
      <c r="N1143" s="63">
        <f t="shared" si="106"/>
        <v>-77.008542406368008</v>
      </c>
      <c r="O1143" s="62">
        <f t="shared" si="107"/>
        <v>-0.1463622560646648</v>
      </c>
      <c r="P1143" s="63">
        <v>1.58</v>
      </c>
      <c r="X1143" s="99" t="s">
        <v>2671</v>
      </c>
      <c r="Y1143" s="99" t="s">
        <v>2670</v>
      </c>
      <c r="Z1143" s="99">
        <v>71</v>
      </c>
      <c r="AB1143" s="103"/>
    </row>
    <row r="1144" spans="1:28" ht="15.75">
      <c r="A1144" s="66" t="s">
        <v>390</v>
      </c>
      <c r="B1144" s="66" t="s">
        <v>2003</v>
      </c>
      <c r="C1144" s="66" t="s">
        <v>6245</v>
      </c>
      <c r="D1144" s="66" t="s">
        <v>421</v>
      </c>
      <c r="E1144" s="67" t="s">
        <v>362</v>
      </c>
      <c r="F1144" s="69" t="s">
        <v>6405</v>
      </c>
      <c r="G1144" s="68" t="s">
        <v>6317</v>
      </c>
      <c r="H1144" s="65" t="s">
        <v>5620</v>
      </c>
      <c r="I1144" s="101">
        <f t="shared" si="102"/>
        <v>371.82563104904455</v>
      </c>
      <c r="J1144" s="63">
        <f t="shared" si="103"/>
        <v>566.17898508174096</v>
      </c>
      <c r="K1144" s="63">
        <v>230.77825829824005</v>
      </c>
      <c r="L1144" s="61">
        <f t="shared" si="104"/>
        <v>0.25</v>
      </c>
      <c r="M1144" s="63">
        <f t="shared" si="105"/>
        <v>173.08369372368003</v>
      </c>
      <c r="N1144" s="63">
        <f t="shared" si="106"/>
        <v>-68.273477489472043</v>
      </c>
      <c r="O1144" s="62">
        <f t="shared" si="107"/>
        <v>-0.14590952673797031</v>
      </c>
      <c r="P1144" s="63">
        <v>1.58</v>
      </c>
      <c r="X1144" s="99" t="s">
        <v>2673</v>
      </c>
      <c r="Y1144" s="99" t="s">
        <v>2670</v>
      </c>
      <c r="Z1144" s="99">
        <v>72</v>
      </c>
      <c r="AB1144" s="103"/>
    </row>
    <row r="1145" spans="1:28" ht="15.75">
      <c r="A1145" s="66" t="s">
        <v>390</v>
      </c>
      <c r="B1145" s="66" t="s">
        <v>2003</v>
      </c>
      <c r="C1145" s="66" t="s">
        <v>6245</v>
      </c>
      <c r="D1145" s="66" t="s">
        <v>421</v>
      </c>
      <c r="E1145" s="67" t="s">
        <v>559</v>
      </c>
      <c r="F1145" s="69" t="s">
        <v>6405</v>
      </c>
      <c r="G1145" s="68" t="s">
        <v>6307</v>
      </c>
      <c r="H1145" s="65" t="s">
        <v>5621</v>
      </c>
      <c r="I1145" s="101">
        <f t="shared" si="102"/>
        <v>315.455345452009</v>
      </c>
      <c r="J1145" s="63">
        <f t="shared" si="103"/>
        <v>472.22850908668164</v>
      </c>
      <c r="K1145" s="63">
        <v>191.95574755648002</v>
      </c>
      <c r="L1145" s="61">
        <f t="shared" si="104"/>
        <v>0.25</v>
      </c>
      <c r="M1145" s="63">
        <f t="shared" si="105"/>
        <v>143.96681066736002</v>
      </c>
      <c r="N1145" s="63">
        <f t="shared" si="106"/>
        <v>-56.626724266944052</v>
      </c>
      <c r="O1145" s="62">
        <f t="shared" si="107"/>
        <v>-0.14509572176301022</v>
      </c>
      <c r="P1145" s="63">
        <v>1.58</v>
      </c>
      <c r="X1145" s="99" t="s">
        <v>2673</v>
      </c>
      <c r="Y1145" s="99" t="s">
        <v>2695</v>
      </c>
      <c r="Z1145" s="99">
        <v>72</v>
      </c>
      <c r="AB1145" s="103"/>
    </row>
    <row r="1146" spans="1:28" ht="15.75">
      <c r="A1146" s="66" t="s">
        <v>390</v>
      </c>
      <c r="B1146" s="66" t="s">
        <v>2003</v>
      </c>
      <c r="C1146" s="66" t="s">
        <v>6245</v>
      </c>
      <c r="D1146" s="66" t="s">
        <v>421</v>
      </c>
      <c r="E1146" s="67" t="s">
        <v>559</v>
      </c>
      <c r="F1146" s="69" t="s">
        <v>6405</v>
      </c>
      <c r="G1146" s="68" t="s">
        <v>6307</v>
      </c>
      <c r="H1146" s="65" t="s">
        <v>5622</v>
      </c>
      <c r="I1146" s="101">
        <f t="shared" si="102"/>
        <v>315.455345452009</v>
      </c>
      <c r="J1146" s="63">
        <f t="shared" si="103"/>
        <v>472.22850908668164</v>
      </c>
      <c r="K1146" s="63">
        <v>191.95574755648002</v>
      </c>
      <c r="L1146" s="61">
        <f t="shared" si="104"/>
        <v>0.25</v>
      </c>
      <c r="M1146" s="63">
        <f t="shared" si="105"/>
        <v>143.96681066736002</v>
      </c>
      <c r="N1146" s="63">
        <f t="shared" si="106"/>
        <v>-56.626724266944052</v>
      </c>
      <c r="O1146" s="62">
        <f t="shared" si="107"/>
        <v>-0.14509572176301022</v>
      </c>
      <c r="P1146" s="63">
        <v>1.58</v>
      </c>
      <c r="X1146" s="99" t="s">
        <v>2673</v>
      </c>
      <c r="Y1146" s="99" t="s">
        <v>2670</v>
      </c>
      <c r="Z1146" s="99">
        <v>72</v>
      </c>
      <c r="AB1146" s="103"/>
    </row>
    <row r="1147" spans="1:28" ht="15.75">
      <c r="A1147" s="66" t="s">
        <v>390</v>
      </c>
      <c r="B1147" s="66" t="s">
        <v>2003</v>
      </c>
      <c r="C1147" s="66" t="s">
        <v>6245</v>
      </c>
      <c r="D1147" s="66" t="s">
        <v>421</v>
      </c>
      <c r="E1147" s="67" t="s">
        <v>559</v>
      </c>
      <c r="F1147" s="69" t="s">
        <v>6405</v>
      </c>
      <c r="G1147" s="68" t="s">
        <v>6307</v>
      </c>
      <c r="H1147" s="65" t="s">
        <v>5623</v>
      </c>
      <c r="I1147" s="101">
        <f t="shared" si="102"/>
        <v>315.455345452009</v>
      </c>
      <c r="J1147" s="63">
        <f t="shared" si="103"/>
        <v>472.22850908668164</v>
      </c>
      <c r="K1147" s="63">
        <v>191.95574755648002</v>
      </c>
      <c r="L1147" s="61">
        <f t="shared" si="104"/>
        <v>0.25</v>
      </c>
      <c r="M1147" s="63">
        <f t="shared" si="105"/>
        <v>143.96681066736002</v>
      </c>
      <c r="N1147" s="63">
        <f t="shared" si="106"/>
        <v>-56.626724266944052</v>
      </c>
      <c r="O1147" s="62">
        <f t="shared" si="107"/>
        <v>-0.14509572176301022</v>
      </c>
      <c r="P1147" s="63">
        <v>1.58</v>
      </c>
      <c r="X1147" s="99" t="s">
        <v>2672</v>
      </c>
      <c r="Y1147" s="99" t="s">
        <v>2670</v>
      </c>
      <c r="Z1147" s="99">
        <v>72</v>
      </c>
      <c r="AB1147" s="103"/>
    </row>
    <row r="1148" spans="1:28" ht="15.75">
      <c r="A1148" s="66" t="s">
        <v>390</v>
      </c>
      <c r="B1148" s="66" t="s">
        <v>2003</v>
      </c>
      <c r="C1148" s="66" t="s">
        <v>6245</v>
      </c>
      <c r="D1148" s="66" t="s">
        <v>421</v>
      </c>
      <c r="E1148" s="67" t="s">
        <v>559</v>
      </c>
      <c r="F1148" s="69" t="s">
        <v>6405</v>
      </c>
      <c r="G1148" s="68" t="s">
        <v>6300</v>
      </c>
      <c r="H1148" s="65" t="s">
        <v>5624</v>
      </c>
      <c r="I1148" s="101">
        <f t="shared" si="102"/>
        <v>315.455345452009</v>
      </c>
      <c r="J1148" s="63">
        <f t="shared" si="103"/>
        <v>472.22850908668164</v>
      </c>
      <c r="K1148" s="63">
        <v>191.95574755648002</v>
      </c>
      <c r="L1148" s="61">
        <f t="shared" si="104"/>
        <v>0.25</v>
      </c>
      <c r="M1148" s="63">
        <f t="shared" si="105"/>
        <v>143.96681066736002</v>
      </c>
      <c r="N1148" s="63">
        <f t="shared" si="106"/>
        <v>-56.626724266944052</v>
      </c>
      <c r="O1148" s="62">
        <f t="shared" si="107"/>
        <v>-0.14509572176301022</v>
      </c>
      <c r="P1148" s="63">
        <v>1.58</v>
      </c>
      <c r="X1148" s="99" t="s">
        <v>2673</v>
      </c>
      <c r="Y1148" s="99" t="s">
        <v>2672</v>
      </c>
      <c r="Z1148" s="99">
        <v>72</v>
      </c>
      <c r="AB1148" s="103"/>
    </row>
    <row r="1149" spans="1:28" ht="15.75">
      <c r="A1149" s="66" t="s">
        <v>390</v>
      </c>
      <c r="B1149" s="66" t="s">
        <v>2003</v>
      </c>
      <c r="C1149" s="66" t="s">
        <v>6248</v>
      </c>
      <c r="D1149" s="66" t="s">
        <v>420</v>
      </c>
      <c r="E1149" s="67" t="s">
        <v>559</v>
      </c>
      <c r="F1149" s="69" t="s">
        <v>6405</v>
      </c>
      <c r="G1149" s="68" t="s">
        <v>6317</v>
      </c>
      <c r="H1149" s="65" t="s">
        <v>5625</v>
      </c>
      <c r="I1149" s="101">
        <f t="shared" si="102"/>
        <v>640.36740826825542</v>
      </c>
      <c r="J1149" s="63">
        <f t="shared" si="103"/>
        <v>1013.7486137804257</v>
      </c>
      <c r="K1149" s="63">
        <v>415.72438585968001</v>
      </c>
      <c r="L1149" s="61">
        <f t="shared" si="104"/>
        <v>0.25</v>
      </c>
      <c r="M1149" s="63">
        <f t="shared" si="105"/>
        <v>311.79328939476</v>
      </c>
      <c r="N1149" s="63">
        <f t="shared" si="106"/>
        <v>-123.75731575790394</v>
      </c>
      <c r="O1149" s="62">
        <f t="shared" si="107"/>
        <v>-0.14771546913256572</v>
      </c>
      <c r="P1149" s="63">
        <v>1.58</v>
      </c>
      <c r="X1149" s="99" t="s">
        <v>2671</v>
      </c>
      <c r="Y1149" s="99" t="s">
        <v>2670</v>
      </c>
      <c r="Z1149" s="99">
        <v>71</v>
      </c>
      <c r="AB1149" s="103"/>
    </row>
    <row r="1150" spans="1:28" ht="15.75">
      <c r="A1150" s="66" t="s">
        <v>390</v>
      </c>
      <c r="B1150" s="66" t="s">
        <v>2003</v>
      </c>
      <c r="C1150" s="66" t="s">
        <v>6248</v>
      </c>
      <c r="D1150" s="66" t="s">
        <v>434</v>
      </c>
      <c r="E1150" s="67" t="s">
        <v>465</v>
      </c>
      <c r="F1150" s="69" t="s">
        <v>6405</v>
      </c>
      <c r="G1150" s="68" t="s">
        <v>6307</v>
      </c>
      <c r="H1150" s="65" t="s">
        <v>5626</v>
      </c>
      <c r="I1150" s="101">
        <f t="shared" si="102"/>
        <v>619.22855116936705</v>
      </c>
      <c r="J1150" s="63">
        <f t="shared" si="103"/>
        <v>978.51718528227855</v>
      </c>
      <c r="K1150" s="63">
        <v>401.16594433152005</v>
      </c>
      <c r="L1150" s="61">
        <f t="shared" si="104"/>
        <v>0.25</v>
      </c>
      <c r="M1150" s="63">
        <f t="shared" si="105"/>
        <v>300.87445824864005</v>
      </c>
      <c r="N1150" s="63">
        <f t="shared" si="106"/>
        <v>-119.38978329945604</v>
      </c>
      <c r="O1150" s="62">
        <f t="shared" si="107"/>
        <v>-0.14763321479189773</v>
      </c>
      <c r="P1150" s="63">
        <v>1.58</v>
      </c>
      <c r="X1150" s="99" t="s">
        <v>2673</v>
      </c>
      <c r="Y1150" s="99" t="s">
        <v>2670</v>
      </c>
      <c r="Z1150" s="99">
        <v>72</v>
      </c>
      <c r="AB1150" s="103"/>
    </row>
    <row r="1151" spans="1:28" ht="15.75">
      <c r="A1151" s="66" t="s">
        <v>390</v>
      </c>
      <c r="B1151" s="66" t="s">
        <v>2003</v>
      </c>
      <c r="C1151" s="66" t="s">
        <v>6248</v>
      </c>
      <c r="D1151" s="66" t="s">
        <v>6243</v>
      </c>
      <c r="E1151" s="67" t="s">
        <v>503</v>
      </c>
      <c r="F1151" s="69" t="s">
        <v>6405</v>
      </c>
      <c r="G1151" s="68" t="s">
        <v>6298</v>
      </c>
      <c r="H1151" s="65" t="s">
        <v>5627</v>
      </c>
      <c r="I1151" s="101">
        <f t="shared" si="102"/>
        <v>540.15356720685895</v>
      </c>
      <c r="J1151" s="63">
        <f t="shared" si="103"/>
        <v>846.72554534476501</v>
      </c>
      <c r="K1151" s="63">
        <v>346.70658898544008</v>
      </c>
      <c r="L1151" s="61">
        <f t="shared" si="104"/>
        <v>0.25</v>
      </c>
      <c r="M1151" s="63">
        <f t="shared" si="105"/>
        <v>260.02994173908007</v>
      </c>
      <c r="N1151" s="63">
        <f t="shared" si="106"/>
        <v>-103.05197669563205</v>
      </c>
      <c r="O1151" s="62">
        <f t="shared" si="107"/>
        <v>-0.14726482800391125</v>
      </c>
      <c r="P1151" s="63">
        <v>1.58</v>
      </c>
      <c r="X1151" s="99" t="s">
        <v>2671</v>
      </c>
      <c r="Y1151" s="99" t="s">
        <v>2670</v>
      </c>
      <c r="Z1151" s="99">
        <v>75</v>
      </c>
      <c r="AB1151" s="103"/>
    </row>
    <row r="1152" spans="1:28" ht="15.75">
      <c r="A1152" s="66" t="s">
        <v>390</v>
      </c>
      <c r="B1152" s="66" t="s">
        <v>387</v>
      </c>
      <c r="C1152" s="66" t="s">
        <v>6245</v>
      </c>
      <c r="D1152" s="66" t="s">
        <v>424</v>
      </c>
      <c r="E1152" s="67" t="s">
        <v>362</v>
      </c>
      <c r="F1152" s="69" t="s">
        <v>6405</v>
      </c>
      <c r="G1152" s="68" t="s">
        <v>6318</v>
      </c>
      <c r="H1152" s="65" t="s">
        <v>5628</v>
      </c>
      <c r="I1152" s="101">
        <f t="shared" si="102"/>
        <v>472.03947211044095</v>
      </c>
      <c r="J1152" s="63">
        <f t="shared" si="103"/>
        <v>733.20205351740162</v>
      </c>
      <c r="K1152" s="63">
        <v>299.79605517248001</v>
      </c>
      <c r="L1152" s="61">
        <f t="shared" si="104"/>
        <v>0.25</v>
      </c>
      <c r="M1152" s="63">
        <f t="shared" si="105"/>
        <v>224.84704137936001</v>
      </c>
      <c r="N1152" s="63">
        <f t="shared" si="106"/>
        <v>-88.978816551744046</v>
      </c>
      <c r="O1152" s="62">
        <f t="shared" si="107"/>
        <v>-0.14684133454224568</v>
      </c>
      <c r="P1152" s="63">
        <v>1.58</v>
      </c>
      <c r="X1152" s="99" t="s">
        <v>2673</v>
      </c>
      <c r="Y1152" s="99" t="s">
        <v>2670</v>
      </c>
      <c r="Z1152" s="99">
        <v>73</v>
      </c>
      <c r="AB1152" s="103"/>
    </row>
    <row r="1153" spans="1:28" ht="15.75">
      <c r="A1153" s="66" t="s">
        <v>390</v>
      </c>
      <c r="B1153" s="66" t="s">
        <v>387</v>
      </c>
      <c r="C1153" s="66" t="s">
        <v>2032</v>
      </c>
      <c r="D1153" s="66" t="s">
        <v>445</v>
      </c>
      <c r="E1153" s="67" t="s">
        <v>465</v>
      </c>
      <c r="F1153" s="69" t="s">
        <v>6405</v>
      </c>
      <c r="G1153" s="68" t="s">
        <v>6299</v>
      </c>
      <c r="H1153" s="65" t="s">
        <v>5629</v>
      </c>
      <c r="I1153" s="101">
        <f t="shared" si="102"/>
        <v>288.05312328678332</v>
      </c>
      <c r="J1153" s="63">
        <f t="shared" si="103"/>
        <v>426.55813881130558</v>
      </c>
      <c r="K1153" s="63">
        <v>173.08369372368</v>
      </c>
      <c r="L1153" s="61">
        <f t="shared" si="104"/>
        <v>0.25</v>
      </c>
      <c r="M1153" s="63">
        <f t="shared" si="105"/>
        <v>129.81277029276001</v>
      </c>
      <c r="N1153" s="63">
        <f t="shared" si="106"/>
        <v>-50.96510811710408</v>
      </c>
      <c r="O1153" s="62">
        <f t="shared" si="107"/>
        <v>-0.14457063459988417</v>
      </c>
      <c r="P1153" s="63">
        <v>1.58</v>
      </c>
      <c r="X1153" s="99" t="s">
        <v>2671</v>
      </c>
      <c r="Y1153" s="99" t="s">
        <v>2670</v>
      </c>
      <c r="Z1153" s="99">
        <v>72</v>
      </c>
      <c r="AB1153" s="103"/>
    </row>
    <row r="1154" spans="1:28" ht="15.75">
      <c r="A1154" s="66" t="s">
        <v>390</v>
      </c>
      <c r="B1154" s="66" t="s">
        <v>387</v>
      </c>
      <c r="C1154" s="66" t="s">
        <v>2032</v>
      </c>
      <c r="D1154" s="66" t="s">
        <v>445</v>
      </c>
      <c r="E1154" s="67" t="s">
        <v>465</v>
      </c>
      <c r="F1154" s="69" t="s">
        <v>6405</v>
      </c>
      <c r="G1154" s="68" t="s">
        <v>6308</v>
      </c>
      <c r="H1154" s="65" t="s">
        <v>5630</v>
      </c>
      <c r="I1154" s="101">
        <f t="shared" si="102"/>
        <v>331.89667875114441</v>
      </c>
      <c r="J1154" s="63">
        <f t="shared" si="103"/>
        <v>499.63073125190732</v>
      </c>
      <c r="K1154" s="63">
        <v>203.27897985616005</v>
      </c>
      <c r="L1154" s="61">
        <f t="shared" si="104"/>
        <v>0.25</v>
      </c>
      <c r="M1154" s="63">
        <f t="shared" si="105"/>
        <v>152.45923489212004</v>
      </c>
      <c r="N1154" s="63">
        <f t="shared" si="106"/>
        <v>-60.023693956848035</v>
      </c>
      <c r="O1154" s="62">
        <f t="shared" si="107"/>
        <v>-0.14536469665467333</v>
      </c>
      <c r="P1154" s="63">
        <v>1.58</v>
      </c>
      <c r="X1154" s="99" t="s">
        <v>2673</v>
      </c>
      <c r="Y1154" s="99" t="s">
        <v>2670</v>
      </c>
      <c r="Z1154" s="99">
        <v>72</v>
      </c>
      <c r="AB1154" s="103"/>
    </row>
    <row r="1155" spans="1:28" ht="15.75">
      <c r="A1155" s="66" t="s">
        <v>390</v>
      </c>
      <c r="B1155" s="66" t="s">
        <v>387</v>
      </c>
      <c r="C1155" s="66" t="s">
        <v>2032</v>
      </c>
      <c r="D1155" s="66" t="s">
        <v>445</v>
      </c>
      <c r="E1155" s="67" t="s">
        <v>465</v>
      </c>
      <c r="F1155" s="69" t="s">
        <v>6405</v>
      </c>
      <c r="G1155" s="68" t="s">
        <v>6307</v>
      </c>
      <c r="H1155" s="65" t="s">
        <v>5631</v>
      </c>
      <c r="I1155" s="101">
        <f t="shared" si="102"/>
        <v>288.05312328678332</v>
      </c>
      <c r="J1155" s="63">
        <f t="shared" si="103"/>
        <v>426.55813881130558</v>
      </c>
      <c r="K1155" s="63">
        <v>173.08369372368</v>
      </c>
      <c r="L1155" s="61">
        <f t="shared" si="104"/>
        <v>0.25</v>
      </c>
      <c r="M1155" s="63">
        <f t="shared" si="105"/>
        <v>129.81277029276001</v>
      </c>
      <c r="N1155" s="63">
        <f t="shared" si="106"/>
        <v>-50.96510811710408</v>
      </c>
      <c r="O1155" s="62">
        <f t="shared" si="107"/>
        <v>-0.14457063459988417</v>
      </c>
      <c r="P1155" s="63">
        <v>1.58</v>
      </c>
      <c r="X1155" s="99" t="s">
        <v>2672</v>
      </c>
      <c r="Y1155" s="99" t="s">
        <v>2695</v>
      </c>
      <c r="Z1155" s="99">
        <v>71</v>
      </c>
      <c r="AB1155" s="103"/>
    </row>
    <row r="1156" spans="1:28" ht="15.75">
      <c r="A1156" s="66" t="s">
        <v>390</v>
      </c>
      <c r="B1156" s="66" t="s">
        <v>387</v>
      </c>
      <c r="C1156" s="66" t="s">
        <v>2032</v>
      </c>
      <c r="D1156" s="66" t="s">
        <v>445</v>
      </c>
      <c r="E1156" s="67" t="s">
        <v>465</v>
      </c>
      <c r="F1156" s="69" t="s">
        <v>6405</v>
      </c>
      <c r="G1156" s="68" t="s">
        <v>6307</v>
      </c>
      <c r="H1156" s="65" t="s">
        <v>5632</v>
      </c>
      <c r="I1156" s="101">
        <f t="shared" si="102"/>
        <v>288.05312328678332</v>
      </c>
      <c r="J1156" s="63">
        <f t="shared" si="103"/>
        <v>426.55813881130558</v>
      </c>
      <c r="K1156" s="63">
        <v>173.08369372368</v>
      </c>
      <c r="L1156" s="61">
        <f t="shared" si="104"/>
        <v>0.25</v>
      </c>
      <c r="M1156" s="63">
        <f t="shared" si="105"/>
        <v>129.81277029276001</v>
      </c>
      <c r="N1156" s="63">
        <f t="shared" si="106"/>
        <v>-50.96510811710408</v>
      </c>
      <c r="O1156" s="62">
        <f t="shared" si="107"/>
        <v>-0.14457063459988417</v>
      </c>
      <c r="P1156" s="63">
        <v>1.58</v>
      </c>
      <c r="X1156" s="99" t="s">
        <v>2672</v>
      </c>
      <c r="Y1156" s="99" t="s">
        <v>2670</v>
      </c>
      <c r="Z1156" s="99">
        <v>71</v>
      </c>
      <c r="AB1156" s="103"/>
    </row>
    <row r="1157" spans="1:28" ht="15.75">
      <c r="A1157" s="66" t="s">
        <v>390</v>
      </c>
      <c r="B1157" s="66" t="s">
        <v>387</v>
      </c>
      <c r="C1157" s="66" t="s">
        <v>2032</v>
      </c>
      <c r="D1157" s="66" t="s">
        <v>445</v>
      </c>
      <c r="E1157" s="67" t="s">
        <v>465</v>
      </c>
      <c r="F1157" s="69" t="s">
        <v>6405</v>
      </c>
      <c r="G1157" s="68" t="s">
        <v>6319</v>
      </c>
      <c r="H1157" s="65" t="s">
        <v>5633</v>
      </c>
      <c r="I1157" s="101">
        <f t="shared" si="102"/>
        <v>331.89667875114441</v>
      </c>
      <c r="J1157" s="63">
        <f t="shared" si="103"/>
        <v>499.63073125190732</v>
      </c>
      <c r="K1157" s="63">
        <v>203.27897985616005</v>
      </c>
      <c r="L1157" s="61">
        <f t="shared" si="104"/>
        <v>0.25</v>
      </c>
      <c r="M1157" s="63">
        <f t="shared" si="105"/>
        <v>152.45923489212004</v>
      </c>
      <c r="N1157" s="63">
        <f t="shared" si="106"/>
        <v>-60.023693956848035</v>
      </c>
      <c r="O1157" s="62">
        <f t="shared" si="107"/>
        <v>-0.14536469665467333</v>
      </c>
      <c r="P1157" s="63">
        <v>1.58</v>
      </c>
      <c r="X1157" s="99" t="s">
        <v>2671</v>
      </c>
      <c r="Y1157" s="99" t="s">
        <v>2672</v>
      </c>
      <c r="Z1157" s="99">
        <v>71</v>
      </c>
      <c r="AB1157" s="103"/>
    </row>
    <row r="1158" spans="1:28" ht="15.75">
      <c r="A1158" s="66" t="s">
        <v>390</v>
      </c>
      <c r="B1158" s="66" t="s">
        <v>387</v>
      </c>
      <c r="C1158" s="66" t="s">
        <v>2032</v>
      </c>
      <c r="D1158" s="66" t="s">
        <v>445</v>
      </c>
      <c r="E1158" s="67" t="s">
        <v>362</v>
      </c>
      <c r="F1158" s="69" t="s">
        <v>6405</v>
      </c>
      <c r="G1158" s="68" t="s">
        <v>6299</v>
      </c>
      <c r="H1158" s="65" t="s">
        <v>5634</v>
      </c>
      <c r="I1158" s="101">
        <f t="shared" si="102"/>
        <v>281.00683758715388</v>
      </c>
      <c r="J1158" s="63">
        <f t="shared" si="103"/>
        <v>414.81432931192319</v>
      </c>
      <c r="K1158" s="63">
        <v>168.23087988096</v>
      </c>
      <c r="L1158" s="61">
        <f t="shared" si="104"/>
        <v>0.25</v>
      </c>
      <c r="M1158" s="63">
        <f t="shared" si="105"/>
        <v>126.17315991072</v>
      </c>
      <c r="N1158" s="63">
        <f t="shared" si="106"/>
        <v>-49.509263964288039</v>
      </c>
      <c r="O1158" s="62">
        <f t="shared" si="107"/>
        <v>-0.14441692382266172</v>
      </c>
      <c r="P1158" s="63">
        <v>1.58</v>
      </c>
      <c r="X1158" s="99" t="s">
        <v>2671</v>
      </c>
      <c r="Y1158" s="99" t="s">
        <v>2670</v>
      </c>
      <c r="Z1158" s="99">
        <v>72</v>
      </c>
      <c r="AB1158" s="103"/>
    </row>
    <row r="1159" spans="1:28" ht="15.75">
      <c r="A1159" s="66" t="s">
        <v>390</v>
      </c>
      <c r="B1159" s="66" t="s">
        <v>387</v>
      </c>
      <c r="C1159" s="66" t="s">
        <v>2032</v>
      </c>
      <c r="D1159" s="66" t="s">
        <v>445</v>
      </c>
      <c r="E1159" s="67" t="s">
        <v>362</v>
      </c>
      <c r="F1159" s="69" t="s">
        <v>6405</v>
      </c>
      <c r="G1159" s="68" t="s">
        <v>6299</v>
      </c>
      <c r="H1159" s="65" t="s">
        <v>5635</v>
      </c>
      <c r="I1159" s="101">
        <f t="shared" si="102"/>
        <v>281.00683758715388</v>
      </c>
      <c r="J1159" s="63">
        <f t="shared" si="103"/>
        <v>414.81432931192319</v>
      </c>
      <c r="K1159" s="63">
        <v>168.23087988096</v>
      </c>
      <c r="L1159" s="61">
        <f t="shared" si="104"/>
        <v>0.25</v>
      </c>
      <c r="M1159" s="63">
        <f t="shared" si="105"/>
        <v>126.17315991072</v>
      </c>
      <c r="N1159" s="63">
        <f t="shared" si="106"/>
        <v>-49.509263964288039</v>
      </c>
      <c r="O1159" s="62">
        <f t="shared" si="107"/>
        <v>-0.14441692382266172</v>
      </c>
      <c r="P1159" s="63">
        <v>1.58</v>
      </c>
      <c r="X1159" s="99" t="s">
        <v>2671</v>
      </c>
      <c r="Y1159" s="99" t="s">
        <v>2670</v>
      </c>
      <c r="Z1159" s="99">
        <v>72</v>
      </c>
      <c r="AB1159" s="103"/>
    </row>
    <row r="1160" spans="1:28" ht="15.75">
      <c r="A1160" s="66" t="s">
        <v>390</v>
      </c>
      <c r="B1160" s="66" t="s">
        <v>387</v>
      </c>
      <c r="C1160" s="66" t="s">
        <v>2032</v>
      </c>
      <c r="D1160" s="66" t="s">
        <v>445</v>
      </c>
      <c r="E1160" s="67" t="s">
        <v>362</v>
      </c>
      <c r="F1160" s="69" t="s">
        <v>6405</v>
      </c>
      <c r="G1160" s="68" t="s">
        <v>6308</v>
      </c>
      <c r="H1160" s="65" t="s">
        <v>5636</v>
      </c>
      <c r="I1160" s="101">
        <f t="shared" si="102"/>
        <v>329.54791685126787</v>
      </c>
      <c r="J1160" s="63">
        <f t="shared" si="103"/>
        <v>495.71612808544643</v>
      </c>
      <c r="K1160" s="63">
        <v>201.66137524192001</v>
      </c>
      <c r="L1160" s="61">
        <f t="shared" si="104"/>
        <v>0.25</v>
      </c>
      <c r="M1160" s="63">
        <f t="shared" si="105"/>
        <v>151.24603143144</v>
      </c>
      <c r="N1160" s="63">
        <f t="shared" si="106"/>
        <v>-59.538412572576021</v>
      </c>
      <c r="O1160" s="62">
        <f t="shared" si="107"/>
        <v>-0.14532809229156091</v>
      </c>
      <c r="P1160" s="63">
        <v>1.58</v>
      </c>
      <c r="X1160" s="99" t="s">
        <v>2673</v>
      </c>
      <c r="Y1160" s="99" t="s">
        <v>2670</v>
      </c>
      <c r="Z1160" s="99">
        <v>72</v>
      </c>
      <c r="AB1160" s="103"/>
    </row>
    <row r="1161" spans="1:28" ht="15.75">
      <c r="A1161" s="66" t="s">
        <v>390</v>
      </c>
      <c r="B1161" s="66" t="s">
        <v>387</v>
      </c>
      <c r="C1161" s="66" t="s">
        <v>2032</v>
      </c>
      <c r="D1161" s="66" t="s">
        <v>445</v>
      </c>
      <c r="E1161" s="67" t="s">
        <v>362</v>
      </c>
      <c r="F1161" s="69" t="s">
        <v>6405</v>
      </c>
      <c r="G1161" s="68" t="s">
        <v>6307</v>
      </c>
      <c r="H1161" s="65" t="s">
        <v>5637</v>
      </c>
      <c r="I1161" s="101">
        <f t="shared" si="102"/>
        <v>281.00683758715388</v>
      </c>
      <c r="J1161" s="63">
        <f t="shared" si="103"/>
        <v>414.81432931192319</v>
      </c>
      <c r="K1161" s="63">
        <v>168.23087988096</v>
      </c>
      <c r="L1161" s="61">
        <f t="shared" si="104"/>
        <v>0.25</v>
      </c>
      <c r="M1161" s="63">
        <f t="shared" si="105"/>
        <v>126.17315991072</v>
      </c>
      <c r="N1161" s="63">
        <f t="shared" si="106"/>
        <v>-49.509263964288039</v>
      </c>
      <c r="O1161" s="62">
        <f t="shared" si="107"/>
        <v>-0.14441692382266172</v>
      </c>
      <c r="P1161" s="63">
        <v>1.58</v>
      </c>
      <c r="X1161" s="99" t="s">
        <v>2673</v>
      </c>
      <c r="Y1161" s="99" t="s">
        <v>2670</v>
      </c>
      <c r="Z1161" s="99">
        <v>71</v>
      </c>
      <c r="AB1161" s="103"/>
    </row>
    <row r="1162" spans="1:28" ht="15.75">
      <c r="A1162" s="66" t="s">
        <v>390</v>
      </c>
      <c r="B1162" s="66" t="s">
        <v>387</v>
      </c>
      <c r="C1162" s="66" t="s">
        <v>2032</v>
      </c>
      <c r="D1162" s="66" t="s">
        <v>445</v>
      </c>
      <c r="E1162" s="67" t="s">
        <v>362</v>
      </c>
      <c r="F1162" s="69" t="s">
        <v>6405</v>
      </c>
      <c r="G1162" s="68" t="s">
        <v>6307</v>
      </c>
      <c r="H1162" s="65" t="s">
        <v>5638</v>
      </c>
      <c r="I1162" s="101">
        <f t="shared" si="102"/>
        <v>281.00683758715388</v>
      </c>
      <c r="J1162" s="63">
        <f t="shared" si="103"/>
        <v>414.81432931192319</v>
      </c>
      <c r="K1162" s="63">
        <v>168.23087988096</v>
      </c>
      <c r="L1162" s="61">
        <f t="shared" si="104"/>
        <v>0.25</v>
      </c>
      <c r="M1162" s="63">
        <f t="shared" si="105"/>
        <v>126.17315991072</v>
      </c>
      <c r="N1162" s="63">
        <f t="shared" si="106"/>
        <v>-49.509263964288039</v>
      </c>
      <c r="O1162" s="62">
        <f t="shared" si="107"/>
        <v>-0.14441692382266172</v>
      </c>
      <c r="P1162" s="63">
        <v>1.58</v>
      </c>
      <c r="X1162" s="99" t="s">
        <v>2673</v>
      </c>
      <c r="Y1162" s="99" t="s">
        <v>2695</v>
      </c>
      <c r="Z1162" s="99">
        <v>71</v>
      </c>
      <c r="AB1162" s="103"/>
    </row>
    <row r="1163" spans="1:28" ht="15.75">
      <c r="A1163" s="66" t="s">
        <v>390</v>
      </c>
      <c r="B1163" s="66" t="s">
        <v>387</v>
      </c>
      <c r="C1163" s="66" t="s">
        <v>2032</v>
      </c>
      <c r="D1163" s="66" t="s">
        <v>445</v>
      </c>
      <c r="E1163" s="67" t="s">
        <v>362</v>
      </c>
      <c r="F1163" s="69" t="s">
        <v>6405</v>
      </c>
      <c r="G1163" s="68" t="s">
        <v>6307</v>
      </c>
      <c r="H1163" s="65" t="s">
        <v>5639</v>
      </c>
      <c r="I1163" s="101">
        <f t="shared" si="102"/>
        <v>281.00683758715388</v>
      </c>
      <c r="J1163" s="63">
        <f t="shared" si="103"/>
        <v>414.81432931192319</v>
      </c>
      <c r="K1163" s="63">
        <v>168.23087988096</v>
      </c>
      <c r="L1163" s="61">
        <f t="shared" si="104"/>
        <v>0.25</v>
      </c>
      <c r="M1163" s="63">
        <f t="shared" si="105"/>
        <v>126.17315991072</v>
      </c>
      <c r="N1163" s="63">
        <f t="shared" si="106"/>
        <v>-49.509263964288039</v>
      </c>
      <c r="O1163" s="62">
        <f t="shared" si="107"/>
        <v>-0.14441692382266172</v>
      </c>
      <c r="P1163" s="63">
        <v>1.58</v>
      </c>
      <c r="X1163" s="99" t="s">
        <v>2672</v>
      </c>
      <c r="Y1163" s="99" t="s">
        <v>2670</v>
      </c>
      <c r="Z1163" s="99">
        <v>71</v>
      </c>
      <c r="AB1163" s="103"/>
    </row>
    <row r="1164" spans="1:28" ht="15.75">
      <c r="A1164" s="66" t="s">
        <v>390</v>
      </c>
      <c r="B1164" s="66" t="s">
        <v>387</v>
      </c>
      <c r="C1164" s="66" t="s">
        <v>2032</v>
      </c>
      <c r="D1164" s="66" t="s">
        <v>445</v>
      </c>
      <c r="E1164" s="67" t="s">
        <v>362</v>
      </c>
      <c r="F1164" s="69" t="s">
        <v>6405</v>
      </c>
      <c r="G1164" s="68" t="s">
        <v>6317</v>
      </c>
      <c r="H1164" s="65" t="s">
        <v>5640</v>
      </c>
      <c r="I1164" s="101">
        <f t="shared" si="102"/>
        <v>329.54791685126787</v>
      </c>
      <c r="J1164" s="63">
        <f t="shared" si="103"/>
        <v>495.71612808544643</v>
      </c>
      <c r="K1164" s="63">
        <v>201.66137524192001</v>
      </c>
      <c r="L1164" s="61">
        <f t="shared" si="104"/>
        <v>0.25</v>
      </c>
      <c r="M1164" s="63">
        <f t="shared" si="105"/>
        <v>151.24603143144</v>
      </c>
      <c r="N1164" s="63">
        <f t="shared" si="106"/>
        <v>-59.538412572576021</v>
      </c>
      <c r="O1164" s="62">
        <f t="shared" si="107"/>
        <v>-0.14532809229156091</v>
      </c>
      <c r="P1164" s="63">
        <v>1.58</v>
      </c>
      <c r="X1164" s="99" t="s">
        <v>2673</v>
      </c>
      <c r="Y1164" s="99" t="s">
        <v>2670</v>
      </c>
      <c r="Z1164" s="99">
        <v>71</v>
      </c>
      <c r="AB1164" s="103"/>
    </row>
    <row r="1165" spans="1:28" ht="15.75">
      <c r="A1165" s="66" t="s">
        <v>390</v>
      </c>
      <c r="B1165" s="66" t="s">
        <v>387</v>
      </c>
      <c r="C1165" s="66" t="s">
        <v>2032</v>
      </c>
      <c r="D1165" s="66" t="s">
        <v>445</v>
      </c>
      <c r="E1165" s="67" t="s">
        <v>362</v>
      </c>
      <c r="F1165" s="69" t="s">
        <v>6405</v>
      </c>
      <c r="G1165" s="68" t="s">
        <v>6317</v>
      </c>
      <c r="H1165" s="65" t="s">
        <v>5641</v>
      </c>
      <c r="I1165" s="101">
        <f t="shared" si="102"/>
        <v>329.54791685126787</v>
      </c>
      <c r="J1165" s="63">
        <f t="shared" si="103"/>
        <v>495.71612808544643</v>
      </c>
      <c r="K1165" s="63">
        <v>201.66137524192001</v>
      </c>
      <c r="L1165" s="61">
        <f t="shared" si="104"/>
        <v>0.25</v>
      </c>
      <c r="M1165" s="63">
        <f t="shared" si="105"/>
        <v>151.24603143144</v>
      </c>
      <c r="N1165" s="63">
        <f t="shared" si="106"/>
        <v>-59.538412572576021</v>
      </c>
      <c r="O1165" s="62">
        <f t="shared" si="107"/>
        <v>-0.14532809229156091</v>
      </c>
      <c r="P1165" s="63">
        <v>1.58</v>
      </c>
      <c r="X1165" s="99" t="s">
        <v>2673</v>
      </c>
      <c r="Y1165" s="99" t="s">
        <v>2670</v>
      </c>
      <c r="Z1165" s="99">
        <v>71</v>
      </c>
      <c r="AB1165" s="103"/>
    </row>
    <row r="1166" spans="1:28" ht="15.75">
      <c r="A1166" s="66" t="s">
        <v>390</v>
      </c>
      <c r="B1166" s="66" t="s">
        <v>387</v>
      </c>
      <c r="C1166" s="66" t="s">
        <v>2032</v>
      </c>
      <c r="D1166" s="66" t="s">
        <v>445</v>
      </c>
      <c r="E1166" s="67" t="s">
        <v>559</v>
      </c>
      <c r="F1166" s="69" t="s">
        <v>6405</v>
      </c>
      <c r="G1166" s="68" t="s">
        <v>6308</v>
      </c>
      <c r="H1166" s="65" t="s">
        <v>5642</v>
      </c>
      <c r="I1166" s="101">
        <f t="shared" si="102"/>
        <v>329.54791685126787</v>
      </c>
      <c r="J1166" s="63">
        <f t="shared" si="103"/>
        <v>495.71612808544643</v>
      </c>
      <c r="K1166" s="63">
        <v>201.66137524192001</v>
      </c>
      <c r="L1166" s="61">
        <f t="shared" si="104"/>
        <v>0.25</v>
      </c>
      <c r="M1166" s="63">
        <f t="shared" si="105"/>
        <v>151.24603143144</v>
      </c>
      <c r="N1166" s="63">
        <f t="shared" si="106"/>
        <v>-59.538412572576021</v>
      </c>
      <c r="O1166" s="62">
        <f t="shared" si="107"/>
        <v>-0.14532809229156091</v>
      </c>
      <c r="P1166" s="63">
        <v>1.58</v>
      </c>
      <c r="X1166" s="99" t="s">
        <v>2673</v>
      </c>
      <c r="Y1166" s="99" t="s">
        <v>2670</v>
      </c>
      <c r="Z1166" s="99">
        <v>72</v>
      </c>
      <c r="AB1166" s="103"/>
    </row>
    <row r="1167" spans="1:28" ht="15.75">
      <c r="A1167" s="66" t="s">
        <v>390</v>
      </c>
      <c r="B1167" s="66" t="s">
        <v>387</v>
      </c>
      <c r="C1167" s="66" t="s">
        <v>2032</v>
      </c>
      <c r="D1167" s="66" t="s">
        <v>445</v>
      </c>
      <c r="E1167" s="67" t="s">
        <v>559</v>
      </c>
      <c r="F1167" s="69" t="s">
        <v>6405</v>
      </c>
      <c r="G1167" s="68" t="s">
        <v>6307</v>
      </c>
      <c r="H1167" s="65" t="s">
        <v>5643</v>
      </c>
      <c r="I1167" s="101">
        <f t="shared" si="102"/>
        <v>281.00683758715388</v>
      </c>
      <c r="J1167" s="63">
        <f t="shared" si="103"/>
        <v>414.81432931192319</v>
      </c>
      <c r="K1167" s="63">
        <v>168.23087988096</v>
      </c>
      <c r="L1167" s="61">
        <f t="shared" si="104"/>
        <v>0.25</v>
      </c>
      <c r="M1167" s="63">
        <f t="shared" si="105"/>
        <v>126.17315991072</v>
      </c>
      <c r="N1167" s="63">
        <f t="shared" si="106"/>
        <v>-49.509263964288039</v>
      </c>
      <c r="O1167" s="62">
        <f t="shared" si="107"/>
        <v>-0.14441692382266172</v>
      </c>
      <c r="P1167" s="63">
        <v>1.58</v>
      </c>
      <c r="X1167" s="99" t="s">
        <v>2672</v>
      </c>
      <c r="Y1167" s="99" t="s">
        <v>2695</v>
      </c>
      <c r="Z1167" s="99">
        <v>71</v>
      </c>
      <c r="AB1167" s="103"/>
    </row>
    <row r="1168" spans="1:28" ht="15.75">
      <c r="A1168" s="66" t="s">
        <v>390</v>
      </c>
      <c r="B1168" s="66" t="s">
        <v>387</v>
      </c>
      <c r="C1168" s="66" t="s">
        <v>2032</v>
      </c>
      <c r="D1168" s="66" t="s">
        <v>445</v>
      </c>
      <c r="E1168" s="67" t="s">
        <v>559</v>
      </c>
      <c r="F1168" s="69" t="s">
        <v>6405</v>
      </c>
      <c r="G1168" s="68" t="s">
        <v>6307</v>
      </c>
      <c r="H1168" s="65" t="s">
        <v>5644</v>
      </c>
      <c r="I1168" s="101">
        <f t="shared" si="102"/>
        <v>281.00683758715388</v>
      </c>
      <c r="J1168" s="63">
        <f t="shared" si="103"/>
        <v>414.81432931192319</v>
      </c>
      <c r="K1168" s="63">
        <v>168.23087988096</v>
      </c>
      <c r="L1168" s="61">
        <f t="shared" si="104"/>
        <v>0.25</v>
      </c>
      <c r="M1168" s="63">
        <f t="shared" si="105"/>
        <v>126.17315991072</v>
      </c>
      <c r="N1168" s="63">
        <f t="shared" si="106"/>
        <v>-49.509263964288039</v>
      </c>
      <c r="O1168" s="62">
        <f t="shared" si="107"/>
        <v>-0.14441692382266172</v>
      </c>
      <c r="P1168" s="63">
        <v>1.58</v>
      </c>
      <c r="X1168" s="99" t="s">
        <v>2673</v>
      </c>
      <c r="Y1168" s="99" t="s">
        <v>2670</v>
      </c>
      <c r="Z1168" s="99">
        <v>71</v>
      </c>
      <c r="AB1168" s="103"/>
    </row>
    <row r="1169" spans="1:28" ht="15.75">
      <c r="A1169" s="66" t="s">
        <v>390</v>
      </c>
      <c r="B1169" s="66" t="s">
        <v>387</v>
      </c>
      <c r="C1169" s="66" t="s">
        <v>2032</v>
      </c>
      <c r="D1169" s="66" t="s">
        <v>445</v>
      </c>
      <c r="E1169" s="67" t="s">
        <v>559</v>
      </c>
      <c r="F1169" s="69" t="s">
        <v>6405</v>
      </c>
      <c r="G1169" s="68" t="s">
        <v>6307</v>
      </c>
      <c r="H1169" s="65" t="s">
        <v>5645</v>
      </c>
      <c r="I1169" s="101">
        <f t="shared" si="102"/>
        <v>281.00683758715388</v>
      </c>
      <c r="J1169" s="63">
        <f t="shared" si="103"/>
        <v>414.81432931192319</v>
      </c>
      <c r="K1169" s="63">
        <v>168.23087988096</v>
      </c>
      <c r="L1169" s="61">
        <f t="shared" si="104"/>
        <v>0.25</v>
      </c>
      <c r="M1169" s="63">
        <f t="shared" si="105"/>
        <v>126.17315991072</v>
      </c>
      <c r="N1169" s="63">
        <f t="shared" si="106"/>
        <v>-49.509263964288039</v>
      </c>
      <c r="O1169" s="62">
        <f t="shared" si="107"/>
        <v>-0.14441692382266172</v>
      </c>
      <c r="P1169" s="63">
        <v>1.58</v>
      </c>
      <c r="X1169" s="99" t="s">
        <v>2672</v>
      </c>
      <c r="Y1169" s="99" t="s">
        <v>2670</v>
      </c>
      <c r="Z1169" s="99">
        <v>71</v>
      </c>
      <c r="AB1169" s="103"/>
    </row>
    <row r="1170" spans="1:28" ht="15.75">
      <c r="A1170" s="66" t="s">
        <v>390</v>
      </c>
      <c r="B1170" s="66" t="s">
        <v>387</v>
      </c>
      <c r="C1170" s="66" t="s">
        <v>2032</v>
      </c>
      <c r="D1170" s="66" t="s">
        <v>422</v>
      </c>
      <c r="E1170" s="67" t="s">
        <v>465</v>
      </c>
      <c r="F1170" s="69" t="s">
        <v>6405</v>
      </c>
      <c r="G1170" s="68" t="s">
        <v>6289</v>
      </c>
      <c r="H1170" s="65" t="s">
        <v>5646</v>
      </c>
      <c r="I1170" s="101">
        <f t="shared" si="102"/>
        <v>299.79693278616577</v>
      </c>
      <c r="J1170" s="63">
        <f t="shared" si="103"/>
        <v>446.1311546436097</v>
      </c>
      <c r="K1170" s="63">
        <v>181.17171679488004</v>
      </c>
      <c r="L1170" s="61">
        <f t="shared" si="104"/>
        <v>0.25</v>
      </c>
      <c r="M1170" s="63">
        <f t="shared" si="105"/>
        <v>135.87878759616004</v>
      </c>
      <c r="N1170" s="63">
        <f t="shared" si="106"/>
        <v>-53.391515038464092</v>
      </c>
      <c r="O1170" s="62">
        <f t="shared" si="107"/>
        <v>-0.1448088359759363</v>
      </c>
      <c r="P1170" s="63">
        <v>1.58</v>
      </c>
      <c r="X1170" s="99" t="s">
        <v>2670</v>
      </c>
      <c r="Y1170" s="99" t="s">
        <v>2670</v>
      </c>
      <c r="Z1170" s="99">
        <v>72</v>
      </c>
      <c r="AB1170" s="103"/>
    </row>
    <row r="1171" spans="1:28" ht="15.75">
      <c r="A1171" s="66" t="s">
        <v>390</v>
      </c>
      <c r="B1171" s="66" t="s">
        <v>387</v>
      </c>
      <c r="C1171" s="66" t="s">
        <v>2032</v>
      </c>
      <c r="D1171" s="66" t="s">
        <v>422</v>
      </c>
      <c r="E1171" s="67" t="s">
        <v>465</v>
      </c>
      <c r="F1171" s="69" t="s">
        <v>6405</v>
      </c>
      <c r="G1171" s="68" t="s">
        <v>6300</v>
      </c>
      <c r="H1171" s="65" t="s">
        <v>5647</v>
      </c>
      <c r="I1171" s="101">
        <f t="shared" si="102"/>
        <v>299.79693278616577</v>
      </c>
      <c r="J1171" s="63">
        <f t="shared" si="103"/>
        <v>446.1311546436097</v>
      </c>
      <c r="K1171" s="63">
        <v>181.17171679488004</v>
      </c>
      <c r="L1171" s="61">
        <f t="shared" si="104"/>
        <v>0.25</v>
      </c>
      <c r="M1171" s="63">
        <f t="shared" si="105"/>
        <v>135.87878759616004</v>
      </c>
      <c r="N1171" s="63">
        <f t="shared" si="106"/>
        <v>-53.391515038464092</v>
      </c>
      <c r="O1171" s="62">
        <f t="shared" si="107"/>
        <v>-0.1448088359759363</v>
      </c>
      <c r="P1171" s="63">
        <v>1.58</v>
      </c>
      <c r="X1171" s="99" t="s">
        <v>2673</v>
      </c>
      <c r="Y1171" s="99" t="s">
        <v>2670</v>
      </c>
      <c r="Z1171" s="99">
        <v>72</v>
      </c>
      <c r="AB1171" s="103"/>
    </row>
    <row r="1172" spans="1:28" ht="15.75">
      <c r="A1172" s="66" t="s">
        <v>390</v>
      </c>
      <c r="B1172" s="66" t="s">
        <v>387</v>
      </c>
      <c r="C1172" s="66" t="s">
        <v>2032</v>
      </c>
      <c r="D1172" s="66" t="s">
        <v>422</v>
      </c>
      <c r="E1172" s="67" t="s">
        <v>362</v>
      </c>
      <c r="F1172" s="69" t="s">
        <v>6405</v>
      </c>
      <c r="G1172" s="68" t="s">
        <v>6298</v>
      </c>
      <c r="H1172" s="65" t="s">
        <v>5648</v>
      </c>
      <c r="I1172" s="101">
        <f t="shared" si="102"/>
        <v>284.92144075361477</v>
      </c>
      <c r="J1172" s="63">
        <f t="shared" si="103"/>
        <v>421.33866792269134</v>
      </c>
      <c r="K1172" s="63">
        <v>170.92688757136006</v>
      </c>
      <c r="L1172" s="61">
        <f t="shared" si="104"/>
        <v>0.25</v>
      </c>
      <c r="M1172" s="63">
        <f t="shared" si="105"/>
        <v>128.19516567852003</v>
      </c>
      <c r="N1172" s="63">
        <f t="shared" si="106"/>
        <v>-50.318066271408043</v>
      </c>
      <c r="O1172" s="62">
        <f t="shared" si="107"/>
        <v>-0.14450337655592316</v>
      </c>
      <c r="P1172" s="63">
        <v>1.58</v>
      </c>
      <c r="X1172" s="99" t="s">
        <v>2673</v>
      </c>
      <c r="Y1172" s="99" t="s">
        <v>2670</v>
      </c>
      <c r="Z1172" s="99">
        <v>75</v>
      </c>
      <c r="AB1172" s="103"/>
    </row>
    <row r="1173" spans="1:28" ht="15.75">
      <c r="A1173" s="66" t="s">
        <v>390</v>
      </c>
      <c r="B1173" s="66" t="s">
        <v>387</v>
      </c>
      <c r="C1173" s="66" t="s">
        <v>6245</v>
      </c>
      <c r="D1173" s="66" t="s">
        <v>445</v>
      </c>
      <c r="E1173" s="67" t="s">
        <v>465</v>
      </c>
      <c r="F1173" s="69" t="s">
        <v>6405</v>
      </c>
      <c r="G1173" s="68" t="s">
        <v>6317</v>
      </c>
      <c r="H1173" s="65" t="s">
        <v>5649</v>
      </c>
      <c r="I1173" s="101">
        <f t="shared" si="102"/>
        <v>565.20702747220798</v>
      </c>
      <c r="J1173" s="63">
        <f t="shared" si="103"/>
        <v>888.48131245368006</v>
      </c>
      <c r="K1173" s="63">
        <v>363.96103820400003</v>
      </c>
      <c r="L1173" s="61">
        <f t="shared" si="104"/>
        <v>0.25</v>
      </c>
      <c r="M1173" s="63">
        <f t="shared" si="105"/>
        <v>272.97077865300002</v>
      </c>
      <c r="N1173" s="63">
        <f t="shared" si="106"/>
        <v>-108.22831146120001</v>
      </c>
      <c r="O1173" s="62">
        <f t="shared" si="107"/>
        <v>-0.14739337229997088</v>
      </c>
      <c r="P1173" s="63">
        <v>1.58</v>
      </c>
      <c r="X1173" s="99" t="s">
        <v>2673</v>
      </c>
      <c r="Y1173" s="99" t="s">
        <v>2670</v>
      </c>
      <c r="Z1173" s="99">
        <v>71</v>
      </c>
      <c r="AB1173" s="103"/>
    </row>
    <row r="1174" spans="1:28" ht="15.75">
      <c r="A1174" s="66" t="s">
        <v>390</v>
      </c>
      <c r="B1174" s="66" t="s">
        <v>387</v>
      </c>
      <c r="C1174" s="66" t="s">
        <v>6245</v>
      </c>
      <c r="D1174" s="66" t="s">
        <v>445</v>
      </c>
      <c r="E1174" s="67" t="s">
        <v>559</v>
      </c>
      <c r="F1174" s="69" t="s">
        <v>6405</v>
      </c>
      <c r="G1174" s="68" t="s">
        <v>6307</v>
      </c>
      <c r="H1174" s="65" t="s">
        <v>5650</v>
      </c>
      <c r="I1174" s="101">
        <f t="shared" si="102"/>
        <v>418.01794841328194</v>
      </c>
      <c r="J1174" s="63">
        <f t="shared" si="103"/>
        <v>643.16618068880337</v>
      </c>
      <c r="K1174" s="63">
        <v>262.59114904496005</v>
      </c>
      <c r="L1174" s="61">
        <f t="shared" si="104"/>
        <v>0.25</v>
      </c>
      <c r="M1174" s="63">
        <f t="shared" si="105"/>
        <v>196.94336178372004</v>
      </c>
      <c r="N1174" s="63">
        <f t="shared" si="106"/>
        <v>-77.817344713488069</v>
      </c>
      <c r="O1174" s="62">
        <f t="shared" si="107"/>
        <v>-0.14639915768344713</v>
      </c>
      <c r="P1174" s="63">
        <v>1.58</v>
      </c>
      <c r="X1174" s="99" t="s">
        <v>2672</v>
      </c>
      <c r="Y1174" s="99" t="s">
        <v>2695</v>
      </c>
      <c r="Z1174" s="99">
        <v>71</v>
      </c>
      <c r="AB1174" s="103"/>
    </row>
    <row r="1175" spans="1:28" ht="15.75">
      <c r="A1175" s="66" t="s">
        <v>390</v>
      </c>
      <c r="B1175" s="66" t="s">
        <v>387</v>
      </c>
      <c r="C1175" s="66" t="s">
        <v>6245</v>
      </c>
      <c r="D1175" s="66" t="s">
        <v>445</v>
      </c>
      <c r="E1175" s="67" t="s">
        <v>559</v>
      </c>
      <c r="F1175" s="69" t="s">
        <v>6405</v>
      </c>
      <c r="G1175" s="68" t="s">
        <v>6317</v>
      </c>
      <c r="H1175" s="65" t="s">
        <v>5651</v>
      </c>
      <c r="I1175" s="101">
        <f t="shared" si="102"/>
        <v>494.74417047591368</v>
      </c>
      <c r="J1175" s="63">
        <f t="shared" si="103"/>
        <v>771.04321745985612</v>
      </c>
      <c r="K1175" s="63">
        <v>315.43289977680007</v>
      </c>
      <c r="L1175" s="61">
        <f t="shared" si="104"/>
        <v>0.25</v>
      </c>
      <c r="M1175" s="63">
        <f t="shared" si="105"/>
        <v>236.57467483260007</v>
      </c>
      <c r="N1175" s="63">
        <f t="shared" si="106"/>
        <v>-93.669869933040104</v>
      </c>
      <c r="O1175" s="62">
        <f t="shared" si="107"/>
        <v>-0.14699635513605891</v>
      </c>
      <c r="P1175" s="63">
        <v>1.58</v>
      </c>
      <c r="X1175" s="99" t="s">
        <v>2673</v>
      </c>
      <c r="Y1175" s="99" t="s">
        <v>2670</v>
      </c>
      <c r="Z1175" s="99">
        <v>71</v>
      </c>
      <c r="AB1175" s="103"/>
    </row>
    <row r="1176" spans="1:28" ht="15.75">
      <c r="A1176" s="66" t="s">
        <v>390</v>
      </c>
      <c r="B1176" s="66" t="s">
        <v>387</v>
      </c>
      <c r="C1176" s="66" t="s">
        <v>6245</v>
      </c>
      <c r="D1176" s="66" t="s">
        <v>424</v>
      </c>
      <c r="E1176" s="67" t="s">
        <v>559</v>
      </c>
      <c r="F1176" s="69" t="s">
        <v>6405</v>
      </c>
      <c r="G1176" s="68" t="s">
        <v>6307</v>
      </c>
      <c r="H1176" s="65" t="s">
        <v>5652</v>
      </c>
      <c r="I1176" s="101">
        <f t="shared" ref="I1176:I1239" si="108">(IF($I$7="",$I$5*$U$4*(1-$I$6),$I$7*$I$4)+($I$4*(K1176*(1-VLOOKUP(F1176,$K$4:$N$20,3,0))+P1176+$I$9)))*$U$9</f>
        <v>432.89344044583294</v>
      </c>
      <c r="J1176" s="63">
        <f t="shared" ref="J1176:J1239" si="109">($I$4*(K1176+P1176+$I$9)+$I$5*$U$4)*$U$9</f>
        <v>667.95866740972156</v>
      </c>
      <c r="K1176" s="63">
        <v>272.83597826848001</v>
      </c>
      <c r="L1176" s="61">
        <f t="shared" ref="L1176:L1239" si="110">VLOOKUP(F1176,$K$4:$N$20,4,0)</f>
        <v>0.25</v>
      </c>
      <c r="M1176" s="63">
        <f t="shared" ref="M1176:M1239" si="111">K1176*(1-L1176)</f>
        <v>204.62698370136002</v>
      </c>
      <c r="N1176" s="63">
        <f t="shared" ref="N1176:N1239" si="112">(I1176/$U$9)-(IF($I$7="",$I$5*$U$4*(1-$I$6)*(1-$I$8),$I$7*$I$4*(1-$I$8))+$I$4*(M1176+P1176+$I$9*(1-30%)))</f>
        <v>-80.890793480544062</v>
      </c>
      <c r="O1176" s="62">
        <f t="shared" ref="O1176:O1239" si="113">N1176/(($I$4*(K1176+$I$9+P1176))+$I$5*$U$4)</f>
        <v>-0.14653280941921015</v>
      </c>
      <c r="P1176" s="63">
        <v>1.58</v>
      </c>
      <c r="X1176" s="99" t="s">
        <v>2672</v>
      </c>
      <c r="Y1176" s="99" t="s">
        <v>2695</v>
      </c>
      <c r="Z1176" s="99">
        <v>72</v>
      </c>
      <c r="AB1176" s="103"/>
    </row>
    <row r="1177" spans="1:28" ht="15.75">
      <c r="A1177" s="66" t="s">
        <v>390</v>
      </c>
      <c r="B1177" s="66" t="s">
        <v>387</v>
      </c>
      <c r="C1177" s="66" t="s">
        <v>6248</v>
      </c>
      <c r="D1177" s="66" t="s">
        <v>421</v>
      </c>
      <c r="E1177" s="67" t="s">
        <v>362</v>
      </c>
      <c r="F1177" s="69" t="s">
        <v>6405</v>
      </c>
      <c r="G1177" s="68" t="s">
        <v>6307</v>
      </c>
      <c r="H1177" s="65" t="s">
        <v>5653</v>
      </c>
      <c r="I1177" s="101">
        <f t="shared" si="108"/>
        <v>566.77286873879245</v>
      </c>
      <c r="J1177" s="63">
        <f t="shared" si="109"/>
        <v>891.09104789798732</v>
      </c>
      <c r="K1177" s="63">
        <v>365.03944128016008</v>
      </c>
      <c r="L1177" s="61">
        <f t="shared" si="110"/>
        <v>0.25</v>
      </c>
      <c r="M1177" s="63">
        <f t="shared" si="111"/>
        <v>273.77958096012003</v>
      </c>
      <c r="N1177" s="63">
        <f t="shared" si="112"/>
        <v>-108.55183238404788</v>
      </c>
      <c r="O1177" s="62">
        <f t="shared" si="113"/>
        <v>-0.1474010063220102</v>
      </c>
      <c r="P1177" s="63">
        <v>1.58</v>
      </c>
      <c r="X1177" s="99" t="s">
        <v>2673</v>
      </c>
      <c r="Y1177" s="99" t="s">
        <v>2695</v>
      </c>
      <c r="Z1177" s="99">
        <v>71</v>
      </c>
      <c r="AB1177" s="103"/>
    </row>
    <row r="1178" spans="1:28" ht="15.75">
      <c r="A1178" s="66" t="s">
        <v>390</v>
      </c>
      <c r="B1178" s="66" t="s">
        <v>387</v>
      </c>
      <c r="C1178" s="66" t="s">
        <v>6248</v>
      </c>
      <c r="D1178" s="66" t="s">
        <v>421</v>
      </c>
      <c r="E1178" s="67" t="s">
        <v>362</v>
      </c>
      <c r="F1178" s="69" t="s">
        <v>6405</v>
      </c>
      <c r="G1178" s="68" t="s">
        <v>6317</v>
      </c>
      <c r="H1178" s="65" t="s">
        <v>5654</v>
      </c>
      <c r="I1178" s="101">
        <f t="shared" si="108"/>
        <v>672.46715423323394</v>
      </c>
      <c r="J1178" s="63">
        <f t="shared" si="109"/>
        <v>1067.2481903887233</v>
      </c>
      <c r="K1178" s="63">
        <v>437.83164892096005</v>
      </c>
      <c r="L1178" s="61">
        <f t="shared" si="110"/>
        <v>0.25</v>
      </c>
      <c r="M1178" s="63">
        <f t="shared" si="111"/>
        <v>328.37373669072002</v>
      </c>
      <c r="N1178" s="63">
        <f t="shared" si="112"/>
        <v>-130.389494676288</v>
      </c>
      <c r="O1178" s="62">
        <f t="shared" si="113"/>
        <v>-0.14782998929315919</v>
      </c>
      <c r="P1178" s="63">
        <v>1.58</v>
      </c>
      <c r="X1178" s="99">
        <v>0</v>
      </c>
      <c r="Y1178" s="99">
        <v>0</v>
      </c>
      <c r="Z1178" s="99">
        <v>0</v>
      </c>
      <c r="AB1178" s="103"/>
    </row>
    <row r="1179" spans="1:28" ht="15.75">
      <c r="A1179" s="66" t="s">
        <v>390</v>
      </c>
      <c r="B1179" s="66" t="s">
        <v>387</v>
      </c>
      <c r="C1179" s="66" t="s">
        <v>1963</v>
      </c>
      <c r="D1179" s="66" t="s">
        <v>6243</v>
      </c>
      <c r="E1179" s="67" t="s">
        <v>503</v>
      </c>
      <c r="F1179" s="69" t="s">
        <v>6405</v>
      </c>
      <c r="G1179" s="68" t="s">
        <v>6300</v>
      </c>
      <c r="H1179" s="65" t="s">
        <v>5655</v>
      </c>
      <c r="I1179" s="101">
        <f t="shared" si="108"/>
        <v>347.55509141698752</v>
      </c>
      <c r="J1179" s="63">
        <f t="shared" si="109"/>
        <v>525.72808569497931</v>
      </c>
      <c r="K1179" s="63">
        <v>214.06301061776003</v>
      </c>
      <c r="L1179" s="61">
        <f t="shared" si="110"/>
        <v>0.25</v>
      </c>
      <c r="M1179" s="63">
        <f t="shared" si="111"/>
        <v>160.54725796332002</v>
      </c>
      <c r="N1179" s="63">
        <f t="shared" si="112"/>
        <v>-63.258903185328052</v>
      </c>
      <c r="O1179" s="62">
        <f t="shared" si="113"/>
        <v>-0.14559479498429606</v>
      </c>
      <c r="P1179" s="63">
        <v>1.58</v>
      </c>
      <c r="X1179" s="99" t="s">
        <v>2673</v>
      </c>
      <c r="Y1179" s="99" t="s">
        <v>2670</v>
      </c>
      <c r="Z1179" s="99">
        <v>71</v>
      </c>
      <c r="AB1179" s="103"/>
    </row>
    <row r="1180" spans="1:28" ht="15.75">
      <c r="A1180" s="66" t="s">
        <v>390</v>
      </c>
      <c r="B1180" s="66" t="s">
        <v>387</v>
      </c>
      <c r="C1180" s="66" t="s">
        <v>2032</v>
      </c>
      <c r="D1180" s="66" t="s">
        <v>6243</v>
      </c>
      <c r="E1180" s="67" t="s">
        <v>503</v>
      </c>
      <c r="F1180" s="69" t="s">
        <v>6405</v>
      </c>
      <c r="G1180" s="68" t="s">
        <v>6298</v>
      </c>
      <c r="H1180" s="65" t="s">
        <v>5656</v>
      </c>
      <c r="I1180" s="101">
        <f t="shared" si="108"/>
        <v>281.00683758715388</v>
      </c>
      <c r="J1180" s="63">
        <f t="shared" si="109"/>
        <v>414.81432931192319</v>
      </c>
      <c r="K1180" s="63">
        <v>168.23087988096</v>
      </c>
      <c r="L1180" s="61">
        <f t="shared" si="110"/>
        <v>0.25</v>
      </c>
      <c r="M1180" s="63">
        <f t="shared" si="111"/>
        <v>126.17315991072</v>
      </c>
      <c r="N1180" s="63">
        <f t="shared" si="112"/>
        <v>-49.509263964288039</v>
      </c>
      <c r="O1180" s="62">
        <f t="shared" si="113"/>
        <v>-0.14441692382266172</v>
      </c>
      <c r="P1180" s="63">
        <v>1.58</v>
      </c>
      <c r="X1180" s="99" t="s">
        <v>2671</v>
      </c>
      <c r="Y1180" s="99" t="s">
        <v>2672</v>
      </c>
      <c r="Z1180" s="99">
        <v>75</v>
      </c>
      <c r="AB1180" s="103"/>
    </row>
    <row r="1181" spans="1:28" ht="15.75">
      <c r="A1181" s="66" t="s">
        <v>390</v>
      </c>
      <c r="B1181" s="66" t="s">
        <v>387</v>
      </c>
      <c r="C1181" s="66" t="s">
        <v>6245</v>
      </c>
      <c r="D1181" s="66" t="s">
        <v>6243</v>
      </c>
      <c r="E1181" s="67" t="s">
        <v>503</v>
      </c>
      <c r="F1181" s="69" t="s">
        <v>6405</v>
      </c>
      <c r="G1181" s="68" t="s">
        <v>6298</v>
      </c>
      <c r="H1181" s="65" t="s">
        <v>5657</v>
      </c>
      <c r="I1181" s="101">
        <f t="shared" si="108"/>
        <v>418.01794841328194</v>
      </c>
      <c r="J1181" s="63">
        <f t="shared" si="109"/>
        <v>643.16618068880337</v>
      </c>
      <c r="K1181" s="63">
        <v>262.59114904496005</v>
      </c>
      <c r="L1181" s="61">
        <f t="shared" si="110"/>
        <v>0.25</v>
      </c>
      <c r="M1181" s="63">
        <f t="shared" si="111"/>
        <v>196.94336178372004</v>
      </c>
      <c r="N1181" s="63">
        <f t="shared" si="112"/>
        <v>-77.817344713488069</v>
      </c>
      <c r="O1181" s="62">
        <f t="shared" si="113"/>
        <v>-0.14639915768344713</v>
      </c>
      <c r="P1181" s="63">
        <v>1.58</v>
      </c>
      <c r="X1181" s="99" t="s">
        <v>2671</v>
      </c>
      <c r="Y1181" s="99" t="s">
        <v>2670</v>
      </c>
      <c r="Z1181" s="99">
        <v>75</v>
      </c>
      <c r="AB1181" s="103"/>
    </row>
    <row r="1182" spans="1:28" ht="15.75">
      <c r="A1182" s="66" t="s">
        <v>390</v>
      </c>
      <c r="B1182" s="66" t="s">
        <v>383</v>
      </c>
      <c r="C1182" s="66" t="s">
        <v>1963</v>
      </c>
      <c r="D1182" s="66" t="s">
        <v>421</v>
      </c>
      <c r="E1182" s="67" t="s">
        <v>362</v>
      </c>
      <c r="F1182" s="69" t="s">
        <v>6405</v>
      </c>
      <c r="G1182" s="68" t="s">
        <v>6287</v>
      </c>
      <c r="H1182" s="65" t="s">
        <v>5658</v>
      </c>
      <c r="I1182" s="101">
        <f t="shared" si="108"/>
        <v>326.41623431809916</v>
      </c>
      <c r="J1182" s="63">
        <f t="shared" si="109"/>
        <v>490.49665719683207</v>
      </c>
      <c r="K1182" s="63">
        <v>199.50456908960004</v>
      </c>
      <c r="L1182" s="61">
        <f t="shared" si="110"/>
        <v>0.25</v>
      </c>
      <c r="M1182" s="63">
        <f t="shared" si="111"/>
        <v>149.62842681720002</v>
      </c>
      <c r="N1182" s="63">
        <f t="shared" si="112"/>
        <v>-58.891370726880098</v>
      </c>
      <c r="O1182" s="62">
        <f t="shared" si="113"/>
        <v>-0.14527837760763671</v>
      </c>
      <c r="P1182" s="63">
        <v>1.58</v>
      </c>
      <c r="X1182" s="99" t="s">
        <v>2673</v>
      </c>
      <c r="Y1182" s="99" t="s">
        <v>2670</v>
      </c>
      <c r="Z1182" s="99">
        <v>71</v>
      </c>
      <c r="AB1182" s="103"/>
    </row>
    <row r="1183" spans="1:28" ht="15.75">
      <c r="A1183" s="66" t="s">
        <v>390</v>
      </c>
      <c r="B1183" s="66" t="s">
        <v>383</v>
      </c>
      <c r="C1183" s="66" t="s">
        <v>1963</v>
      </c>
      <c r="D1183" s="66" t="s">
        <v>421</v>
      </c>
      <c r="E1183" s="67" t="s">
        <v>362</v>
      </c>
      <c r="F1183" s="69" t="s">
        <v>6405</v>
      </c>
      <c r="G1183" s="68" t="s">
        <v>6287</v>
      </c>
      <c r="H1183" s="65" t="s">
        <v>5659</v>
      </c>
      <c r="I1183" s="101">
        <f t="shared" si="108"/>
        <v>326.41623431809916</v>
      </c>
      <c r="J1183" s="63">
        <f t="shared" si="109"/>
        <v>490.49665719683207</v>
      </c>
      <c r="K1183" s="63">
        <v>199.50456908960004</v>
      </c>
      <c r="L1183" s="61">
        <f t="shared" si="110"/>
        <v>0.25</v>
      </c>
      <c r="M1183" s="63">
        <f t="shared" si="111"/>
        <v>149.62842681720002</v>
      </c>
      <c r="N1183" s="63">
        <f t="shared" si="112"/>
        <v>-58.891370726880098</v>
      </c>
      <c r="O1183" s="62">
        <f t="shared" si="113"/>
        <v>-0.14527837760763671</v>
      </c>
      <c r="P1183" s="63">
        <v>1.58</v>
      </c>
      <c r="X1183" s="99" t="s">
        <v>2671</v>
      </c>
      <c r="Y1183" s="99" t="s">
        <v>2670</v>
      </c>
      <c r="Z1183" s="99">
        <v>71</v>
      </c>
      <c r="AB1183" s="103"/>
    </row>
    <row r="1184" spans="1:28" ht="15.75">
      <c r="A1184" s="66" t="s">
        <v>390</v>
      </c>
      <c r="B1184" s="66" t="s">
        <v>383</v>
      </c>
      <c r="C1184" s="66" t="s">
        <v>2032</v>
      </c>
      <c r="D1184" s="66" t="s">
        <v>422</v>
      </c>
      <c r="E1184" s="67" t="s">
        <v>554</v>
      </c>
      <c r="F1184" s="69" t="s">
        <v>6405</v>
      </c>
      <c r="G1184" s="68" t="s">
        <v>6300</v>
      </c>
      <c r="H1184" s="65" t="s">
        <v>5660</v>
      </c>
      <c r="I1184" s="101">
        <f t="shared" si="108"/>
        <v>354.60137711661696</v>
      </c>
      <c r="J1184" s="63">
        <f t="shared" si="109"/>
        <v>537.47189519436165</v>
      </c>
      <c r="K1184" s="63">
        <v>218.91582446048002</v>
      </c>
      <c r="L1184" s="61">
        <f t="shared" si="110"/>
        <v>0.25</v>
      </c>
      <c r="M1184" s="63">
        <f t="shared" si="111"/>
        <v>164.18686834536001</v>
      </c>
      <c r="N1184" s="63">
        <f t="shared" si="112"/>
        <v>-64.714747338144036</v>
      </c>
      <c r="O1184" s="62">
        <f t="shared" si="113"/>
        <v>-0.14569104911213548</v>
      </c>
      <c r="P1184" s="63">
        <v>1.58</v>
      </c>
      <c r="X1184" s="99" t="s">
        <v>2671</v>
      </c>
      <c r="Y1184" s="99" t="s">
        <v>2670</v>
      </c>
      <c r="Z1184" s="99">
        <v>71</v>
      </c>
      <c r="AB1184" s="103"/>
    </row>
    <row r="1185" spans="1:28" ht="15.75">
      <c r="A1185" s="66" t="s">
        <v>390</v>
      </c>
      <c r="B1185" s="66" t="s">
        <v>383</v>
      </c>
      <c r="C1185" s="66" t="s">
        <v>2032</v>
      </c>
      <c r="D1185" s="66" t="s">
        <v>422</v>
      </c>
      <c r="E1185" s="67" t="s">
        <v>465</v>
      </c>
      <c r="F1185" s="69" t="s">
        <v>6405</v>
      </c>
      <c r="G1185" s="68" t="s">
        <v>6289</v>
      </c>
      <c r="H1185" s="65" t="s">
        <v>5661</v>
      </c>
      <c r="I1185" s="101">
        <f t="shared" si="108"/>
        <v>380.43775801525828</v>
      </c>
      <c r="J1185" s="63">
        <f t="shared" si="109"/>
        <v>580.53253002543056</v>
      </c>
      <c r="K1185" s="63">
        <v>236.70947521712006</v>
      </c>
      <c r="L1185" s="61">
        <f t="shared" si="110"/>
        <v>0.25</v>
      </c>
      <c r="M1185" s="63">
        <f t="shared" si="111"/>
        <v>177.53210641284005</v>
      </c>
      <c r="N1185" s="63">
        <f t="shared" si="112"/>
        <v>-70.052842565136075</v>
      </c>
      <c r="O1185" s="62">
        <f t="shared" si="113"/>
        <v>-0.1460106628307315</v>
      </c>
      <c r="P1185" s="63">
        <v>1.58</v>
      </c>
      <c r="X1185" s="99" t="s">
        <v>2670</v>
      </c>
      <c r="Y1185" s="99" t="s">
        <v>2670</v>
      </c>
      <c r="Z1185" s="99">
        <v>71</v>
      </c>
      <c r="AB1185" s="103"/>
    </row>
    <row r="1186" spans="1:28" ht="15.75">
      <c r="A1186" s="66" t="s">
        <v>390</v>
      </c>
      <c r="B1186" s="66" t="s">
        <v>383</v>
      </c>
      <c r="C1186" s="66" t="s">
        <v>2032</v>
      </c>
      <c r="D1186" s="66" t="s">
        <v>422</v>
      </c>
      <c r="E1186" s="67" t="s">
        <v>465</v>
      </c>
      <c r="F1186" s="69" t="s">
        <v>6405</v>
      </c>
      <c r="G1186" s="68" t="s">
        <v>6299</v>
      </c>
      <c r="H1186" s="65" t="s">
        <v>5662</v>
      </c>
      <c r="I1186" s="101">
        <f t="shared" si="108"/>
        <v>380.43775801525828</v>
      </c>
      <c r="J1186" s="63">
        <f t="shared" si="109"/>
        <v>580.53253002543056</v>
      </c>
      <c r="K1186" s="63">
        <v>236.70947521712006</v>
      </c>
      <c r="L1186" s="61">
        <f t="shared" si="110"/>
        <v>0.25</v>
      </c>
      <c r="M1186" s="63">
        <f t="shared" si="111"/>
        <v>177.53210641284005</v>
      </c>
      <c r="N1186" s="63">
        <f t="shared" si="112"/>
        <v>-70.052842565136075</v>
      </c>
      <c r="O1186" s="62">
        <f t="shared" si="113"/>
        <v>-0.1460106628307315</v>
      </c>
      <c r="P1186" s="63">
        <v>1.58</v>
      </c>
      <c r="X1186" s="99" t="s">
        <v>2673</v>
      </c>
      <c r="Y1186" s="99" t="s">
        <v>2670</v>
      </c>
      <c r="Z1186" s="99">
        <v>72</v>
      </c>
      <c r="AB1186" s="103"/>
    </row>
    <row r="1187" spans="1:28" ht="15.75">
      <c r="A1187" s="66" t="s">
        <v>390</v>
      </c>
      <c r="B1187" s="66" t="s">
        <v>383</v>
      </c>
      <c r="C1187" s="66" t="s">
        <v>2032</v>
      </c>
      <c r="D1187" s="66" t="s">
        <v>422</v>
      </c>
      <c r="E1187" s="67" t="s">
        <v>465</v>
      </c>
      <c r="F1187" s="69" t="s">
        <v>6405</v>
      </c>
      <c r="G1187" s="68" t="s">
        <v>6300</v>
      </c>
      <c r="H1187" s="65" t="s">
        <v>5663</v>
      </c>
      <c r="I1187" s="101">
        <f t="shared" si="108"/>
        <v>380.43775801525828</v>
      </c>
      <c r="J1187" s="63">
        <f t="shared" si="109"/>
        <v>580.53253002543056</v>
      </c>
      <c r="K1187" s="63">
        <v>236.70947521712006</v>
      </c>
      <c r="L1187" s="61">
        <f t="shared" si="110"/>
        <v>0.25</v>
      </c>
      <c r="M1187" s="63">
        <f t="shared" si="111"/>
        <v>177.53210641284005</v>
      </c>
      <c r="N1187" s="63">
        <f t="shared" si="112"/>
        <v>-70.052842565136075</v>
      </c>
      <c r="O1187" s="62">
        <f t="shared" si="113"/>
        <v>-0.1460106628307315</v>
      </c>
      <c r="P1187" s="63">
        <v>1.58</v>
      </c>
      <c r="X1187" s="99" t="s">
        <v>2671</v>
      </c>
      <c r="Y1187" s="99" t="s">
        <v>2670</v>
      </c>
      <c r="Z1187" s="99">
        <v>71</v>
      </c>
      <c r="AB1187" s="103"/>
    </row>
    <row r="1188" spans="1:28" ht="15.75">
      <c r="A1188" s="66" t="s">
        <v>390</v>
      </c>
      <c r="B1188" s="66" t="s">
        <v>383</v>
      </c>
      <c r="C1188" s="66" t="s">
        <v>2032</v>
      </c>
      <c r="D1188" s="66" t="s">
        <v>422</v>
      </c>
      <c r="E1188" s="67" t="s">
        <v>362</v>
      </c>
      <c r="F1188" s="69" t="s">
        <v>6405</v>
      </c>
      <c r="G1188" s="68" t="s">
        <v>6317</v>
      </c>
      <c r="H1188" s="65" t="s">
        <v>5664</v>
      </c>
      <c r="I1188" s="101">
        <f t="shared" si="108"/>
        <v>443.85432931192327</v>
      </c>
      <c r="J1188" s="63">
        <f t="shared" si="109"/>
        <v>686.22681551987216</v>
      </c>
      <c r="K1188" s="63">
        <v>280.38479980160008</v>
      </c>
      <c r="L1188" s="61">
        <f t="shared" si="110"/>
        <v>0.25</v>
      </c>
      <c r="M1188" s="63">
        <f t="shared" si="111"/>
        <v>210.28859985120005</v>
      </c>
      <c r="N1188" s="63">
        <f t="shared" si="112"/>
        <v>-83.155439940480051</v>
      </c>
      <c r="O1188" s="62">
        <f t="shared" si="113"/>
        <v>-0.1466251100253996</v>
      </c>
      <c r="P1188" s="63">
        <v>1.58</v>
      </c>
      <c r="X1188" s="99">
        <v>0</v>
      </c>
      <c r="Y1188" s="99">
        <v>0</v>
      </c>
      <c r="Z1188" s="99">
        <v>0</v>
      </c>
      <c r="AB1188" s="103"/>
    </row>
    <row r="1189" spans="1:28" ht="15.75">
      <c r="A1189" s="66" t="s">
        <v>390</v>
      </c>
      <c r="B1189" s="66" t="s">
        <v>383</v>
      </c>
      <c r="C1189" s="66" t="s">
        <v>2032</v>
      </c>
      <c r="D1189" s="66" t="s">
        <v>422</v>
      </c>
      <c r="E1189" s="67" t="s">
        <v>362</v>
      </c>
      <c r="F1189" s="69" t="s">
        <v>6405</v>
      </c>
      <c r="G1189" s="68" t="s">
        <v>6317</v>
      </c>
      <c r="H1189" s="65" t="s">
        <v>5665</v>
      </c>
      <c r="I1189" s="101">
        <f t="shared" si="108"/>
        <v>443.85432931192327</v>
      </c>
      <c r="J1189" s="63">
        <f t="shared" si="109"/>
        <v>686.22681551987216</v>
      </c>
      <c r="K1189" s="63">
        <v>280.38479980160008</v>
      </c>
      <c r="L1189" s="61">
        <f t="shared" si="110"/>
        <v>0.25</v>
      </c>
      <c r="M1189" s="63">
        <f t="shared" si="111"/>
        <v>210.28859985120005</v>
      </c>
      <c r="N1189" s="63">
        <f t="shared" si="112"/>
        <v>-83.155439940480051</v>
      </c>
      <c r="O1189" s="62">
        <f t="shared" si="113"/>
        <v>-0.1466251100253996</v>
      </c>
      <c r="P1189" s="63">
        <v>1.58</v>
      </c>
      <c r="X1189" s="99" t="s">
        <v>2673</v>
      </c>
      <c r="Y1189" s="99" t="s">
        <v>2670</v>
      </c>
      <c r="Z1189" s="99">
        <v>71</v>
      </c>
      <c r="AB1189" s="103"/>
    </row>
    <row r="1190" spans="1:28" ht="15.75">
      <c r="A1190" s="66" t="s">
        <v>390</v>
      </c>
      <c r="B1190" s="66" t="s">
        <v>383</v>
      </c>
      <c r="C1190" s="66" t="s">
        <v>2032</v>
      </c>
      <c r="D1190" s="66" t="s">
        <v>422</v>
      </c>
      <c r="E1190" s="67" t="s">
        <v>362</v>
      </c>
      <c r="F1190" s="69" t="s">
        <v>6405</v>
      </c>
      <c r="G1190" s="68" t="s">
        <v>6300</v>
      </c>
      <c r="H1190" s="65" t="s">
        <v>5666</v>
      </c>
      <c r="I1190" s="101">
        <f t="shared" si="108"/>
        <v>375.74023421550527</v>
      </c>
      <c r="J1190" s="63">
        <f t="shared" si="109"/>
        <v>572.70332369250889</v>
      </c>
      <c r="K1190" s="63">
        <v>233.47426598864001</v>
      </c>
      <c r="L1190" s="61">
        <f t="shared" si="110"/>
        <v>0.25</v>
      </c>
      <c r="M1190" s="63">
        <f t="shared" si="111"/>
        <v>175.10569949148001</v>
      </c>
      <c r="N1190" s="63">
        <f t="shared" si="112"/>
        <v>-69.082279796592047</v>
      </c>
      <c r="O1190" s="62">
        <f t="shared" si="113"/>
        <v>-0.14595612614037595</v>
      </c>
      <c r="P1190" s="63">
        <v>1.58</v>
      </c>
      <c r="X1190" s="99" t="s">
        <v>2671</v>
      </c>
      <c r="Y1190" s="99" t="s">
        <v>2670</v>
      </c>
      <c r="Z1190" s="99">
        <v>71</v>
      </c>
      <c r="AB1190" s="103"/>
    </row>
    <row r="1191" spans="1:28" ht="15.75">
      <c r="A1191" s="66" t="s">
        <v>390</v>
      </c>
      <c r="B1191" s="66" t="s">
        <v>383</v>
      </c>
      <c r="C1191" s="66" t="s">
        <v>2032</v>
      </c>
      <c r="D1191" s="66" t="s">
        <v>422</v>
      </c>
      <c r="E1191" s="67" t="s">
        <v>559</v>
      </c>
      <c r="F1191" s="69" t="s">
        <v>6405</v>
      </c>
      <c r="G1191" s="68" t="s">
        <v>6299</v>
      </c>
      <c r="H1191" s="65" t="s">
        <v>5667</v>
      </c>
      <c r="I1191" s="101">
        <f t="shared" si="108"/>
        <v>375.74023421550527</v>
      </c>
      <c r="J1191" s="63">
        <f t="shared" si="109"/>
        <v>572.70332369250889</v>
      </c>
      <c r="K1191" s="63">
        <v>233.47426598864001</v>
      </c>
      <c r="L1191" s="61">
        <f t="shared" si="110"/>
        <v>0.25</v>
      </c>
      <c r="M1191" s="63">
        <f t="shared" si="111"/>
        <v>175.10569949148001</v>
      </c>
      <c r="N1191" s="63">
        <f t="shared" si="112"/>
        <v>-69.082279796592047</v>
      </c>
      <c r="O1191" s="62">
        <f t="shared" si="113"/>
        <v>-0.14595612614037595</v>
      </c>
      <c r="P1191" s="63">
        <v>1.58</v>
      </c>
      <c r="X1191" s="99" t="s">
        <v>2672</v>
      </c>
      <c r="Y1191" s="99" t="s">
        <v>2670</v>
      </c>
      <c r="Z1191" s="99">
        <v>72</v>
      </c>
      <c r="AB1191" s="103"/>
    </row>
    <row r="1192" spans="1:28" ht="15.75">
      <c r="A1192" s="66" t="s">
        <v>390</v>
      </c>
      <c r="B1192" s="66" t="s">
        <v>383</v>
      </c>
      <c r="C1192" s="66" t="s">
        <v>2032</v>
      </c>
      <c r="D1192" s="66" t="s">
        <v>422</v>
      </c>
      <c r="E1192" s="67" t="s">
        <v>559</v>
      </c>
      <c r="F1192" s="69" t="s">
        <v>6405</v>
      </c>
      <c r="G1192" s="68" t="s">
        <v>6307</v>
      </c>
      <c r="H1192" s="65" t="s">
        <v>5668</v>
      </c>
      <c r="I1192" s="101">
        <f t="shared" si="108"/>
        <v>375.74023421550527</v>
      </c>
      <c r="J1192" s="63">
        <f t="shared" si="109"/>
        <v>572.70332369250889</v>
      </c>
      <c r="K1192" s="63">
        <v>233.47426598864001</v>
      </c>
      <c r="L1192" s="61">
        <f t="shared" si="110"/>
        <v>0.25</v>
      </c>
      <c r="M1192" s="63">
        <f t="shared" si="111"/>
        <v>175.10569949148001</v>
      </c>
      <c r="N1192" s="63">
        <f t="shared" si="112"/>
        <v>-69.082279796592047</v>
      </c>
      <c r="O1192" s="62">
        <f t="shared" si="113"/>
        <v>-0.14595612614037595</v>
      </c>
      <c r="P1192" s="63">
        <v>1.58</v>
      </c>
      <c r="X1192" s="99" t="s">
        <v>2672</v>
      </c>
      <c r="Y1192" s="99" t="s">
        <v>2695</v>
      </c>
      <c r="Z1192" s="99">
        <v>71</v>
      </c>
      <c r="AB1192" s="103"/>
    </row>
    <row r="1193" spans="1:28" ht="15.75">
      <c r="A1193" s="66" t="s">
        <v>390</v>
      </c>
      <c r="B1193" s="66" t="s">
        <v>383</v>
      </c>
      <c r="C1193" s="66" t="s">
        <v>2032</v>
      </c>
      <c r="D1193" s="66" t="s">
        <v>422</v>
      </c>
      <c r="E1193" s="67" t="s">
        <v>559</v>
      </c>
      <c r="F1193" s="69" t="s">
        <v>6405</v>
      </c>
      <c r="G1193" s="68" t="s">
        <v>6300</v>
      </c>
      <c r="H1193" s="65" t="s">
        <v>5669</v>
      </c>
      <c r="I1193" s="101">
        <f t="shared" si="108"/>
        <v>375.74023421550527</v>
      </c>
      <c r="J1193" s="63">
        <f t="shared" si="109"/>
        <v>572.70332369250889</v>
      </c>
      <c r="K1193" s="63">
        <v>233.47426598864001</v>
      </c>
      <c r="L1193" s="61">
        <f t="shared" si="110"/>
        <v>0.25</v>
      </c>
      <c r="M1193" s="63">
        <f t="shared" si="111"/>
        <v>175.10569949148001</v>
      </c>
      <c r="N1193" s="63">
        <f t="shared" si="112"/>
        <v>-69.082279796592047</v>
      </c>
      <c r="O1193" s="62">
        <f t="shared" si="113"/>
        <v>-0.14595612614037595</v>
      </c>
      <c r="P1193" s="63">
        <v>1.58</v>
      </c>
      <c r="X1193" s="99" t="s">
        <v>2671</v>
      </c>
      <c r="Y1193" s="99" t="s">
        <v>2670</v>
      </c>
      <c r="Z1193" s="99">
        <v>71</v>
      </c>
      <c r="AB1193" s="103"/>
    </row>
    <row r="1194" spans="1:28" ht="15.75">
      <c r="A1194" s="66" t="s">
        <v>390</v>
      </c>
      <c r="B1194" s="66" t="s">
        <v>383</v>
      </c>
      <c r="C1194" s="66" t="s">
        <v>2032</v>
      </c>
      <c r="D1194" s="66" t="s">
        <v>433</v>
      </c>
      <c r="E1194" s="67" t="s">
        <v>554</v>
      </c>
      <c r="F1194" s="69" t="s">
        <v>6405</v>
      </c>
      <c r="G1194" s="68" t="s">
        <v>6310</v>
      </c>
      <c r="H1194" s="65" t="s">
        <v>5670</v>
      </c>
      <c r="I1194" s="101">
        <f t="shared" si="108"/>
        <v>403.92537701402307</v>
      </c>
      <c r="J1194" s="63">
        <f t="shared" si="109"/>
        <v>619.67856169003858</v>
      </c>
      <c r="K1194" s="63">
        <v>252.88552135952003</v>
      </c>
      <c r="L1194" s="61">
        <f t="shared" si="110"/>
        <v>0.25</v>
      </c>
      <c r="M1194" s="63">
        <f t="shared" si="111"/>
        <v>189.66414101964003</v>
      </c>
      <c r="N1194" s="63">
        <f t="shared" si="112"/>
        <v>-74.905656407856043</v>
      </c>
      <c r="O1194" s="62">
        <f t="shared" si="113"/>
        <v>-0.14626267529139023</v>
      </c>
      <c r="P1194" s="63">
        <v>1.58</v>
      </c>
      <c r="X1194" s="99" t="s">
        <v>2673</v>
      </c>
      <c r="Y1194" s="99" t="s">
        <v>2670</v>
      </c>
      <c r="Z1194" s="99">
        <v>72</v>
      </c>
      <c r="AB1194" s="103"/>
    </row>
    <row r="1195" spans="1:28" ht="15.75">
      <c r="A1195" s="66" t="s">
        <v>390</v>
      </c>
      <c r="B1195" s="66" t="s">
        <v>383</v>
      </c>
      <c r="C1195" s="66" t="s">
        <v>2032</v>
      </c>
      <c r="D1195" s="66" t="s">
        <v>433</v>
      </c>
      <c r="E1195" s="67" t="s">
        <v>554</v>
      </c>
      <c r="F1195" s="69" t="s">
        <v>6405</v>
      </c>
      <c r="G1195" s="68" t="s">
        <v>6287</v>
      </c>
      <c r="H1195" s="65" t="s">
        <v>5671</v>
      </c>
      <c r="I1195" s="101">
        <f t="shared" si="108"/>
        <v>364.77934534941511</v>
      </c>
      <c r="J1195" s="63">
        <f t="shared" si="109"/>
        <v>554.43517558235851</v>
      </c>
      <c r="K1195" s="63">
        <v>225.92544445552005</v>
      </c>
      <c r="L1195" s="61">
        <f t="shared" si="110"/>
        <v>0.25</v>
      </c>
      <c r="M1195" s="63">
        <f t="shared" si="111"/>
        <v>169.44408334164004</v>
      </c>
      <c r="N1195" s="63">
        <f t="shared" si="112"/>
        <v>-66.817633336656058</v>
      </c>
      <c r="O1195" s="62">
        <f t="shared" si="113"/>
        <v>-0.14582288407735428</v>
      </c>
      <c r="P1195" s="63">
        <v>1.58</v>
      </c>
      <c r="X1195" s="99" t="s">
        <v>2673</v>
      </c>
      <c r="Y1195" s="99" t="s">
        <v>2670</v>
      </c>
      <c r="Z1195" s="99">
        <v>72</v>
      </c>
      <c r="AB1195" s="103"/>
    </row>
    <row r="1196" spans="1:28" ht="15.75">
      <c r="A1196" s="66" t="s">
        <v>390</v>
      </c>
      <c r="B1196" s="66" t="s">
        <v>383</v>
      </c>
      <c r="C1196" s="66" t="s">
        <v>2032</v>
      </c>
      <c r="D1196" s="66" t="s">
        <v>433</v>
      </c>
      <c r="E1196" s="67" t="s">
        <v>465</v>
      </c>
      <c r="F1196" s="69" t="s">
        <v>6405</v>
      </c>
      <c r="G1196" s="68" t="s">
        <v>6287</v>
      </c>
      <c r="H1196" s="65" t="s">
        <v>5672</v>
      </c>
      <c r="I1196" s="101">
        <f t="shared" si="108"/>
        <v>380.43775801525828</v>
      </c>
      <c r="J1196" s="63">
        <f t="shared" si="109"/>
        <v>580.53253002543056</v>
      </c>
      <c r="K1196" s="63">
        <v>236.70947521712006</v>
      </c>
      <c r="L1196" s="61">
        <f t="shared" si="110"/>
        <v>0.25</v>
      </c>
      <c r="M1196" s="63">
        <f t="shared" si="111"/>
        <v>177.53210641284005</v>
      </c>
      <c r="N1196" s="63">
        <f t="shared" si="112"/>
        <v>-70.052842565136075</v>
      </c>
      <c r="O1196" s="62">
        <f t="shared" si="113"/>
        <v>-0.1460106628307315</v>
      </c>
      <c r="P1196" s="63">
        <v>1.58</v>
      </c>
      <c r="X1196" s="99" t="s">
        <v>2673</v>
      </c>
      <c r="Y1196" s="99" t="s">
        <v>2670</v>
      </c>
      <c r="Z1196" s="99">
        <v>72</v>
      </c>
      <c r="AB1196" s="103"/>
    </row>
    <row r="1197" spans="1:28" ht="15.75">
      <c r="A1197" s="66" t="s">
        <v>390</v>
      </c>
      <c r="B1197" s="66" t="s">
        <v>383</v>
      </c>
      <c r="C1197" s="66" t="s">
        <v>2032</v>
      </c>
      <c r="D1197" s="66" t="s">
        <v>433</v>
      </c>
      <c r="E1197" s="67" t="s">
        <v>465</v>
      </c>
      <c r="F1197" s="69" t="s">
        <v>6405</v>
      </c>
      <c r="G1197" s="68" t="s">
        <v>6310</v>
      </c>
      <c r="H1197" s="65" t="s">
        <v>5673</v>
      </c>
      <c r="I1197" s="101">
        <f t="shared" si="108"/>
        <v>421.14963094645054</v>
      </c>
      <c r="J1197" s="63">
        <f t="shared" si="109"/>
        <v>648.38565157741766</v>
      </c>
      <c r="K1197" s="63">
        <v>264.74795519728002</v>
      </c>
      <c r="L1197" s="61">
        <f t="shared" si="110"/>
        <v>0.25</v>
      </c>
      <c r="M1197" s="63">
        <f t="shared" si="111"/>
        <v>198.56096639796002</v>
      </c>
      <c r="N1197" s="63">
        <f t="shared" si="112"/>
        <v>-78.464386559184049</v>
      </c>
      <c r="O1197" s="62">
        <f t="shared" si="113"/>
        <v>-0.14642814427745951</v>
      </c>
      <c r="P1197" s="63">
        <v>1.58</v>
      </c>
      <c r="X1197" s="99" t="s">
        <v>2673</v>
      </c>
      <c r="Y1197" s="99" t="s">
        <v>2670</v>
      </c>
      <c r="Z1197" s="99">
        <v>72</v>
      </c>
      <c r="AB1197" s="103"/>
    </row>
    <row r="1198" spans="1:28" ht="15.75">
      <c r="A1198" s="66" t="s">
        <v>390</v>
      </c>
      <c r="B1198" s="66" t="s">
        <v>383</v>
      </c>
      <c r="C1198" s="66" t="s">
        <v>2032</v>
      </c>
      <c r="D1198" s="66" t="s">
        <v>433</v>
      </c>
      <c r="E1198" s="67" t="s">
        <v>362</v>
      </c>
      <c r="F1198" s="69" t="s">
        <v>6405</v>
      </c>
      <c r="G1198" s="68" t="s">
        <v>6319</v>
      </c>
      <c r="H1198" s="65" t="s">
        <v>5674</v>
      </c>
      <c r="I1198" s="101">
        <f t="shared" si="108"/>
        <v>454.81521817801359</v>
      </c>
      <c r="J1198" s="63">
        <f t="shared" si="109"/>
        <v>704.49496363002265</v>
      </c>
      <c r="K1198" s="63">
        <v>287.9336213347201</v>
      </c>
      <c r="L1198" s="61">
        <f t="shared" si="110"/>
        <v>0.25</v>
      </c>
      <c r="M1198" s="63">
        <f t="shared" si="111"/>
        <v>215.95021600104008</v>
      </c>
      <c r="N1198" s="63">
        <f t="shared" si="112"/>
        <v>-85.420086400416039</v>
      </c>
      <c r="O1198" s="62">
        <f t="shared" si="113"/>
        <v>-0.14671262376658203</v>
      </c>
      <c r="P1198" s="63">
        <v>1.58</v>
      </c>
      <c r="X1198" s="99" t="s">
        <v>2671</v>
      </c>
      <c r="Y1198" s="99" t="s">
        <v>2670</v>
      </c>
      <c r="Z1198" s="99">
        <v>72</v>
      </c>
      <c r="AB1198" s="103"/>
    </row>
    <row r="1199" spans="1:28" ht="15.75">
      <c r="A1199" s="66" t="s">
        <v>390</v>
      </c>
      <c r="B1199" s="66" t="s">
        <v>383</v>
      </c>
      <c r="C1199" s="66" t="s">
        <v>2032</v>
      </c>
      <c r="D1199" s="66" t="s">
        <v>433</v>
      </c>
      <c r="E1199" s="67" t="s">
        <v>559</v>
      </c>
      <c r="F1199" s="69" t="s">
        <v>6405</v>
      </c>
      <c r="G1199" s="68" t="s">
        <v>6299</v>
      </c>
      <c r="H1199" s="65" t="s">
        <v>5675</v>
      </c>
      <c r="I1199" s="101">
        <f t="shared" si="108"/>
        <v>385.13528181501118</v>
      </c>
      <c r="J1199" s="63">
        <f t="shared" si="109"/>
        <v>588.361736358352</v>
      </c>
      <c r="K1199" s="63">
        <v>239.94468444560002</v>
      </c>
      <c r="L1199" s="61">
        <f t="shared" si="110"/>
        <v>0.25</v>
      </c>
      <c r="M1199" s="63">
        <f t="shared" si="111"/>
        <v>179.95851333420001</v>
      </c>
      <c r="N1199" s="63">
        <f t="shared" si="112"/>
        <v>-71.023405333680046</v>
      </c>
      <c r="O1199" s="62">
        <f t="shared" si="113"/>
        <v>-0.14606374810446648</v>
      </c>
      <c r="P1199" s="63">
        <v>1.58</v>
      </c>
      <c r="X1199" s="99" t="s">
        <v>2672</v>
      </c>
      <c r="Y1199" s="99" t="s">
        <v>2670</v>
      </c>
      <c r="Z1199" s="99">
        <v>73</v>
      </c>
      <c r="AB1199" s="103"/>
    </row>
    <row r="1200" spans="1:28" ht="15.75">
      <c r="A1200" s="66" t="s">
        <v>390</v>
      </c>
      <c r="B1200" s="66" t="s">
        <v>383</v>
      </c>
      <c r="C1200" s="66" t="s">
        <v>6245</v>
      </c>
      <c r="D1200" s="66" t="s">
        <v>424</v>
      </c>
      <c r="E1200" s="67" t="s">
        <v>362</v>
      </c>
      <c r="F1200" s="69" t="s">
        <v>6405</v>
      </c>
      <c r="G1200" s="68" t="s">
        <v>6317</v>
      </c>
      <c r="H1200" s="65" t="s">
        <v>5676</v>
      </c>
      <c r="I1200" s="101">
        <f t="shared" si="108"/>
        <v>565.98994810550016</v>
      </c>
      <c r="J1200" s="63">
        <f t="shared" si="109"/>
        <v>889.78618017583369</v>
      </c>
      <c r="K1200" s="63">
        <v>364.50023974208005</v>
      </c>
      <c r="L1200" s="61">
        <f t="shared" si="110"/>
        <v>0.25</v>
      </c>
      <c r="M1200" s="63">
        <f t="shared" si="111"/>
        <v>273.37517980656003</v>
      </c>
      <c r="N1200" s="63">
        <f t="shared" si="112"/>
        <v>-108.39007192262403</v>
      </c>
      <c r="O1200" s="62">
        <f t="shared" si="113"/>
        <v>-0.14739719490862138</v>
      </c>
      <c r="P1200" s="63">
        <v>1.58</v>
      </c>
      <c r="X1200" s="99" t="s">
        <v>2673</v>
      </c>
      <c r="Y1200" s="99" t="s">
        <v>2670</v>
      </c>
      <c r="Z1200" s="99">
        <v>71</v>
      </c>
      <c r="AB1200" s="103"/>
    </row>
    <row r="1201" spans="1:28" ht="15.75">
      <c r="A1201" s="66" t="s">
        <v>390</v>
      </c>
      <c r="B1201" s="66" t="s">
        <v>383</v>
      </c>
      <c r="C1201" s="66" t="s">
        <v>1963</v>
      </c>
      <c r="D1201" s="66" t="s">
        <v>421</v>
      </c>
      <c r="E1201" s="67" t="s">
        <v>362</v>
      </c>
      <c r="F1201" s="69" t="s">
        <v>6405</v>
      </c>
      <c r="G1201" s="68" t="s">
        <v>6298</v>
      </c>
      <c r="H1201" s="65" t="s">
        <v>5677</v>
      </c>
      <c r="I1201" s="101">
        <f t="shared" si="108"/>
        <v>326.41623431809916</v>
      </c>
      <c r="J1201" s="63">
        <f t="shared" si="109"/>
        <v>490.49665719683207</v>
      </c>
      <c r="K1201" s="63">
        <v>199.50456908960004</v>
      </c>
      <c r="L1201" s="61">
        <f t="shared" si="110"/>
        <v>0.25</v>
      </c>
      <c r="M1201" s="63">
        <f t="shared" si="111"/>
        <v>149.62842681720002</v>
      </c>
      <c r="N1201" s="63">
        <f t="shared" si="112"/>
        <v>-58.891370726880098</v>
      </c>
      <c r="O1201" s="62">
        <f t="shared" si="113"/>
        <v>-0.14527837760763671</v>
      </c>
      <c r="P1201" s="63">
        <v>1.58</v>
      </c>
      <c r="X1201" s="99" t="s">
        <v>2671</v>
      </c>
      <c r="Y1201" s="99" t="s">
        <v>2672</v>
      </c>
      <c r="Z1201" s="99">
        <v>75</v>
      </c>
      <c r="AB1201" s="103"/>
    </row>
    <row r="1202" spans="1:28" ht="15.75">
      <c r="A1202" s="66" t="s">
        <v>390</v>
      </c>
      <c r="B1202" s="66" t="s">
        <v>863</v>
      </c>
      <c r="C1202" s="66" t="s">
        <v>1963</v>
      </c>
      <c r="D1202" s="66" t="s">
        <v>424</v>
      </c>
      <c r="E1202" s="67" t="s">
        <v>554</v>
      </c>
      <c r="F1202" s="69" t="s">
        <v>6405</v>
      </c>
      <c r="G1202" s="68" t="s">
        <v>6294</v>
      </c>
      <c r="H1202" s="65" t="s">
        <v>5678</v>
      </c>
      <c r="I1202" s="101">
        <f t="shared" si="108"/>
        <v>313.10658355213252</v>
      </c>
      <c r="J1202" s="63">
        <f t="shared" si="109"/>
        <v>468.31390592022092</v>
      </c>
      <c r="K1202" s="63">
        <v>190.33814294224004</v>
      </c>
      <c r="L1202" s="61">
        <f t="shared" si="110"/>
        <v>0.25</v>
      </c>
      <c r="M1202" s="63">
        <f t="shared" si="111"/>
        <v>142.75360720668004</v>
      </c>
      <c r="N1202" s="63">
        <f t="shared" si="112"/>
        <v>-56.141442882672095</v>
      </c>
      <c r="O1202" s="62">
        <f t="shared" si="113"/>
        <v>-0.14505472724443413</v>
      </c>
      <c r="P1202" s="63">
        <v>1.58</v>
      </c>
      <c r="X1202" s="99" t="s">
        <v>2671</v>
      </c>
      <c r="Y1202" s="99" t="s">
        <v>2670</v>
      </c>
      <c r="Z1202" s="99">
        <v>68</v>
      </c>
      <c r="AB1202" s="103"/>
    </row>
    <row r="1203" spans="1:28" ht="15.75">
      <c r="A1203" s="66" t="s">
        <v>390</v>
      </c>
      <c r="B1203" s="66" t="s">
        <v>863</v>
      </c>
      <c r="C1203" s="66" t="s">
        <v>1963</v>
      </c>
      <c r="D1203" s="66" t="s">
        <v>424</v>
      </c>
      <c r="E1203" s="67" t="s">
        <v>465</v>
      </c>
      <c r="F1203" s="69" t="s">
        <v>6405</v>
      </c>
      <c r="G1203" s="68" t="s">
        <v>6287</v>
      </c>
      <c r="H1203" s="65" t="s">
        <v>5679</v>
      </c>
      <c r="I1203" s="101">
        <f t="shared" si="108"/>
        <v>318.5870279851776</v>
      </c>
      <c r="J1203" s="63">
        <f t="shared" si="109"/>
        <v>477.44797997529605</v>
      </c>
      <c r="K1203" s="63">
        <v>194.11255370880002</v>
      </c>
      <c r="L1203" s="61">
        <f t="shared" si="110"/>
        <v>0.25</v>
      </c>
      <c r="M1203" s="63">
        <f t="shared" si="111"/>
        <v>145.5844152816</v>
      </c>
      <c r="N1203" s="63">
        <f t="shared" si="112"/>
        <v>-57.273766112640033</v>
      </c>
      <c r="O1203" s="62">
        <f t="shared" si="113"/>
        <v>-0.14514933543101427</v>
      </c>
      <c r="P1203" s="63">
        <v>1.58</v>
      </c>
      <c r="X1203" s="99" t="s">
        <v>2673</v>
      </c>
      <c r="Y1203" s="99" t="s">
        <v>2672</v>
      </c>
      <c r="Z1203" s="99">
        <v>71</v>
      </c>
      <c r="AB1203" s="103"/>
    </row>
    <row r="1204" spans="1:28" ht="15.75">
      <c r="A1204" s="66" t="s">
        <v>390</v>
      </c>
      <c r="B1204" s="66" t="s">
        <v>863</v>
      </c>
      <c r="C1204" s="66" t="s">
        <v>1963</v>
      </c>
      <c r="D1204" s="66" t="s">
        <v>424</v>
      </c>
      <c r="E1204" s="67" t="s">
        <v>362</v>
      </c>
      <c r="F1204" s="69" t="s">
        <v>6405</v>
      </c>
      <c r="G1204" s="68" t="s">
        <v>6287</v>
      </c>
      <c r="H1204" s="65" t="s">
        <v>5680</v>
      </c>
      <c r="I1204" s="101">
        <f t="shared" si="108"/>
        <v>327.19915495139139</v>
      </c>
      <c r="J1204" s="63">
        <f t="shared" si="109"/>
        <v>491.80152491898571</v>
      </c>
      <c r="K1204" s="63">
        <v>200.04377062768003</v>
      </c>
      <c r="L1204" s="61">
        <f t="shared" si="110"/>
        <v>0.25</v>
      </c>
      <c r="M1204" s="63">
        <f t="shared" si="111"/>
        <v>150.03282797076002</v>
      </c>
      <c r="N1204" s="63">
        <f t="shared" si="112"/>
        <v>-59.053131188304064</v>
      </c>
      <c r="O1204" s="62">
        <f t="shared" si="113"/>
        <v>-0.14529090520737722</v>
      </c>
      <c r="P1204" s="63">
        <v>1.58</v>
      </c>
      <c r="X1204" s="99" t="s">
        <v>2673</v>
      </c>
      <c r="Y1204" s="99" t="s">
        <v>2670</v>
      </c>
      <c r="Z1204" s="99">
        <v>71</v>
      </c>
      <c r="AB1204" s="103"/>
    </row>
    <row r="1205" spans="1:28" ht="15.75">
      <c r="A1205" s="66" t="s">
        <v>390</v>
      </c>
      <c r="B1205" s="66" t="s">
        <v>863</v>
      </c>
      <c r="C1205" s="66" t="s">
        <v>1963</v>
      </c>
      <c r="D1205" s="66" t="s">
        <v>424</v>
      </c>
      <c r="E1205" s="67" t="s">
        <v>362</v>
      </c>
      <c r="F1205" s="69" t="s">
        <v>6405</v>
      </c>
      <c r="G1205" s="68" t="s">
        <v>6287</v>
      </c>
      <c r="H1205" s="65" t="s">
        <v>5681</v>
      </c>
      <c r="I1205" s="101">
        <f t="shared" si="108"/>
        <v>327.19915495139139</v>
      </c>
      <c r="J1205" s="63">
        <f t="shared" si="109"/>
        <v>491.80152491898571</v>
      </c>
      <c r="K1205" s="63">
        <v>200.04377062768003</v>
      </c>
      <c r="L1205" s="61">
        <f t="shared" si="110"/>
        <v>0.25</v>
      </c>
      <c r="M1205" s="63">
        <f t="shared" si="111"/>
        <v>150.03282797076002</v>
      </c>
      <c r="N1205" s="63">
        <f t="shared" si="112"/>
        <v>-59.053131188304064</v>
      </c>
      <c r="O1205" s="62">
        <f t="shared" si="113"/>
        <v>-0.14529090520737722</v>
      </c>
      <c r="P1205" s="63">
        <v>1.58</v>
      </c>
      <c r="X1205" s="99" t="s">
        <v>2673</v>
      </c>
      <c r="Y1205" s="99" t="s">
        <v>2672</v>
      </c>
      <c r="Z1205" s="99">
        <v>71</v>
      </c>
      <c r="AB1205" s="103"/>
    </row>
    <row r="1206" spans="1:28" ht="15.75">
      <c r="A1206" s="66" t="s">
        <v>390</v>
      </c>
      <c r="B1206" s="66" t="s">
        <v>863</v>
      </c>
      <c r="C1206" s="66" t="s">
        <v>1963</v>
      </c>
      <c r="D1206" s="66" t="s">
        <v>424</v>
      </c>
      <c r="E1206" s="67" t="s">
        <v>362</v>
      </c>
      <c r="F1206" s="69" t="s">
        <v>6405</v>
      </c>
      <c r="G1206" s="68" t="s">
        <v>6301</v>
      </c>
      <c r="H1206" s="65" t="s">
        <v>5682</v>
      </c>
      <c r="I1206" s="101">
        <f t="shared" si="108"/>
        <v>343.64048825052674</v>
      </c>
      <c r="J1206" s="63">
        <f t="shared" si="109"/>
        <v>519.20374708421127</v>
      </c>
      <c r="K1206" s="63">
        <v>211.36700292736003</v>
      </c>
      <c r="L1206" s="61">
        <f t="shared" si="110"/>
        <v>0.25</v>
      </c>
      <c r="M1206" s="63">
        <f t="shared" si="111"/>
        <v>158.52525219552001</v>
      </c>
      <c r="N1206" s="63">
        <f t="shared" si="112"/>
        <v>-62.450100878208048</v>
      </c>
      <c r="O1206" s="62">
        <f t="shared" si="113"/>
        <v>-0.14553943897168306</v>
      </c>
      <c r="P1206" s="63">
        <v>1.58</v>
      </c>
      <c r="X1206" s="99" t="s">
        <v>2673</v>
      </c>
      <c r="Y1206" s="99" t="s">
        <v>2670</v>
      </c>
      <c r="Z1206" s="99">
        <v>71</v>
      </c>
      <c r="AB1206" s="103"/>
    </row>
    <row r="1207" spans="1:28" ht="15.75">
      <c r="A1207" s="66" t="s">
        <v>390</v>
      </c>
      <c r="B1207" s="66" t="s">
        <v>863</v>
      </c>
      <c r="C1207" s="66" t="s">
        <v>1963</v>
      </c>
      <c r="D1207" s="66" t="s">
        <v>424</v>
      </c>
      <c r="E1207" s="67" t="s">
        <v>362</v>
      </c>
      <c r="F1207" s="69" t="s">
        <v>6405</v>
      </c>
      <c r="G1207" s="68" t="s">
        <v>6292</v>
      </c>
      <c r="H1207" s="65" t="s">
        <v>5683</v>
      </c>
      <c r="I1207" s="101">
        <f t="shared" si="108"/>
        <v>327.19915495139139</v>
      </c>
      <c r="J1207" s="63">
        <f t="shared" si="109"/>
        <v>491.80152491898571</v>
      </c>
      <c r="K1207" s="63">
        <v>200.04377062768003</v>
      </c>
      <c r="L1207" s="61">
        <f t="shared" si="110"/>
        <v>0.25</v>
      </c>
      <c r="M1207" s="63">
        <f t="shared" si="111"/>
        <v>150.03282797076002</v>
      </c>
      <c r="N1207" s="63">
        <f t="shared" si="112"/>
        <v>-59.053131188304064</v>
      </c>
      <c r="O1207" s="62">
        <f t="shared" si="113"/>
        <v>-0.14529090520737722</v>
      </c>
      <c r="P1207" s="63">
        <v>1.58</v>
      </c>
      <c r="X1207" s="99" t="s">
        <v>2672</v>
      </c>
      <c r="Y1207" s="99" t="s">
        <v>2695</v>
      </c>
      <c r="Z1207" s="99">
        <v>71</v>
      </c>
      <c r="AB1207" s="103"/>
    </row>
    <row r="1208" spans="1:28" ht="15.75">
      <c r="A1208" s="66" t="s">
        <v>390</v>
      </c>
      <c r="B1208" s="66" t="s">
        <v>863</v>
      </c>
      <c r="C1208" s="66" t="s">
        <v>1963</v>
      </c>
      <c r="D1208" s="66" t="s">
        <v>435</v>
      </c>
      <c r="E1208" s="67" t="s">
        <v>362</v>
      </c>
      <c r="F1208" s="69" t="s">
        <v>6405</v>
      </c>
      <c r="G1208" s="68" t="s">
        <v>6287</v>
      </c>
      <c r="H1208" s="65" t="s">
        <v>5684</v>
      </c>
      <c r="I1208" s="101">
        <f t="shared" si="108"/>
        <v>337.37712318418949</v>
      </c>
      <c r="J1208" s="63">
        <f t="shared" si="109"/>
        <v>508.76480530698245</v>
      </c>
      <c r="K1208" s="63">
        <v>207.05339062272003</v>
      </c>
      <c r="L1208" s="61">
        <f t="shared" si="110"/>
        <v>0.25</v>
      </c>
      <c r="M1208" s="63">
        <f t="shared" si="111"/>
        <v>155.29004296704002</v>
      </c>
      <c r="N1208" s="63">
        <f t="shared" si="112"/>
        <v>-61.15601718681603</v>
      </c>
      <c r="O1208" s="62">
        <f t="shared" si="113"/>
        <v>-0.14544791625552289</v>
      </c>
      <c r="P1208" s="63">
        <v>1.58</v>
      </c>
      <c r="X1208" s="99" t="s">
        <v>2670</v>
      </c>
      <c r="Y1208" s="99" t="s">
        <v>2670</v>
      </c>
      <c r="Z1208" s="99">
        <v>72</v>
      </c>
      <c r="AB1208" s="103"/>
    </row>
    <row r="1209" spans="1:28" ht="15.75">
      <c r="A1209" s="66" t="s">
        <v>390</v>
      </c>
      <c r="B1209" s="66" t="s">
        <v>863</v>
      </c>
      <c r="C1209" s="66" t="s">
        <v>2032</v>
      </c>
      <c r="D1209" s="66" t="s">
        <v>2751</v>
      </c>
      <c r="E1209" s="67" t="s">
        <v>465</v>
      </c>
      <c r="F1209" s="69" t="s">
        <v>6405</v>
      </c>
      <c r="G1209" s="68" t="s">
        <v>6295</v>
      </c>
      <c r="H1209" s="65" t="s">
        <v>5685</v>
      </c>
      <c r="I1209" s="101">
        <f t="shared" si="108"/>
        <v>383.569440548427</v>
      </c>
      <c r="J1209" s="63">
        <f t="shared" si="109"/>
        <v>585.75200091404497</v>
      </c>
      <c r="K1209" s="63">
        <v>238.86628136944006</v>
      </c>
      <c r="L1209" s="61">
        <f t="shared" si="110"/>
        <v>0.25</v>
      </c>
      <c r="M1209" s="63">
        <f t="shared" si="111"/>
        <v>179.14971102708006</v>
      </c>
      <c r="N1209" s="63">
        <f t="shared" si="112"/>
        <v>-70.699884410832055</v>
      </c>
      <c r="O1209" s="62">
        <f t="shared" si="113"/>
        <v>-0.14604621068918924</v>
      </c>
      <c r="P1209" s="63">
        <v>1.58</v>
      </c>
      <c r="X1209" s="99" t="s">
        <v>2672</v>
      </c>
      <c r="Y1209" s="99" t="s">
        <v>2672</v>
      </c>
      <c r="Z1209" s="99">
        <v>71</v>
      </c>
      <c r="AB1209" s="103"/>
    </row>
    <row r="1210" spans="1:28" ht="15.75">
      <c r="A1210" s="66" t="s">
        <v>390</v>
      </c>
      <c r="B1210" s="66" t="s">
        <v>863</v>
      </c>
      <c r="C1210" s="66" t="s">
        <v>2032</v>
      </c>
      <c r="D1210" s="66" t="s">
        <v>2751</v>
      </c>
      <c r="E1210" s="67" t="s">
        <v>362</v>
      </c>
      <c r="F1210" s="69" t="s">
        <v>6405</v>
      </c>
      <c r="G1210" s="68" t="s">
        <v>6289</v>
      </c>
      <c r="H1210" s="65" t="s">
        <v>5686</v>
      </c>
      <c r="I1210" s="101">
        <f t="shared" si="108"/>
        <v>385.13528181501118</v>
      </c>
      <c r="J1210" s="63">
        <f t="shared" si="109"/>
        <v>588.361736358352</v>
      </c>
      <c r="K1210" s="63">
        <v>239.94468444560002</v>
      </c>
      <c r="L1210" s="61">
        <f t="shared" si="110"/>
        <v>0.25</v>
      </c>
      <c r="M1210" s="63">
        <f t="shared" si="111"/>
        <v>179.95851333420001</v>
      </c>
      <c r="N1210" s="63">
        <f t="shared" si="112"/>
        <v>-71.023405333680046</v>
      </c>
      <c r="O1210" s="62">
        <f t="shared" si="113"/>
        <v>-0.14606374810446648</v>
      </c>
      <c r="P1210" s="63">
        <v>1.58</v>
      </c>
      <c r="X1210" s="99" t="s">
        <v>2670</v>
      </c>
      <c r="Y1210" s="99" t="s">
        <v>2670</v>
      </c>
      <c r="Z1210" s="99">
        <v>72</v>
      </c>
      <c r="AB1210" s="103"/>
    </row>
    <row r="1211" spans="1:28" ht="15.75">
      <c r="A1211" s="66" t="s">
        <v>390</v>
      </c>
      <c r="B1211" s="66" t="s">
        <v>863</v>
      </c>
      <c r="C1211" s="66" t="s">
        <v>2032</v>
      </c>
      <c r="D1211" s="66" t="s">
        <v>427</v>
      </c>
      <c r="E1211" s="67" t="s">
        <v>362</v>
      </c>
      <c r="F1211" s="69" t="s">
        <v>6405</v>
      </c>
      <c r="G1211" s="68" t="s">
        <v>6289</v>
      </c>
      <c r="H1211" s="65" t="s">
        <v>5687</v>
      </c>
      <c r="I1211" s="101">
        <f t="shared" si="108"/>
        <v>382.78651991513476</v>
      </c>
      <c r="J1211" s="63">
        <f t="shared" si="109"/>
        <v>584.44713319189134</v>
      </c>
      <c r="K1211" s="63">
        <v>238.32707983136004</v>
      </c>
      <c r="L1211" s="61">
        <f t="shared" si="110"/>
        <v>0.25</v>
      </c>
      <c r="M1211" s="63">
        <f t="shared" si="111"/>
        <v>178.74530987352003</v>
      </c>
      <c r="N1211" s="63">
        <f t="shared" si="112"/>
        <v>-70.538123949408032</v>
      </c>
      <c r="O1211" s="62">
        <f t="shared" si="113"/>
        <v>-0.1460373832491029</v>
      </c>
      <c r="P1211" s="63">
        <v>1.58</v>
      </c>
      <c r="X1211" s="99" t="s">
        <v>2670</v>
      </c>
      <c r="Y1211" s="99" t="s">
        <v>2670</v>
      </c>
      <c r="Z1211" s="99">
        <v>71</v>
      </c>
      <c r="AB1211" s="103"/>
    </row>
    <row r="1212" spans="1:28" ht="15.75">
      <c r="A1212" s="66" t="s">
        <v>390</v>
      </c>
      <c r="B1212" s="66" t="s">
        <v>863</v>
      </c>
      <c r="C1212" s="66" t="s">
        <v>2032</v>
      </c>
      <c r="D1212" s="66" t="s">
        <v>427</v>
      </c>
      <c r="E1212" s="67" t="s">
        <v>362</v>
      </c>
      <c r="F1212" s="69" t="s">
        <v>6405</v>
      </c>
      <c r="G1212" s="68" t="s">
        <v>6287</v>
      </c>
      <c r="H1212" s="65" t="s">
        <v>5688</v>
      </c>
      <c r="I1212" s="101">
        <f t="shared" si="108"/>
        <v>382.78651991513476</v>
      </c>
      <c r="J1212" s="63">
        <f t="shared" si="109"/>
        <v>584.44713319189134</v>
      </c>
      <c r="K1212" s="63">
        <v>238.32707983136004</v>
      </c>
      <c r="L1212" s="61">
        <f t="shared" si="110"/>
        <v>0.25</v>
      </c>
      <c r="M1212" s="63">
        <f t="shared" si="111"/>
        <v>178.74530987352003</v>
      </c>
      <c r="N1212" s="63">
        <f t="shared" si="112"/>
        <v>-70.538123949408032</v>
      </c>
      <c r="O1212" s="62">
        <f t="shared" si="113"/>
        <v>-0.1460373832491029</v>
      </c>
      <c r="P1212" s="63">
        <v>1.58</v>
      </c>
      <c r="X1212" s="99" t="s">
        <v>2671</v>
      </c>
      <c r="Y1212" s="99" t="s">
        <v>2670</v>
      </c>
      <c r="Z1212" s="99">
        <v>71</v>
      </c>
      <c r="AB1212" s="103"/>
    </row>
    <row r="1213" spans="1:28" ht="15.75">
      <c r="A1213" s="66" t="s">
        <v>390</v>
      </c>
      <c r="B1213" s="66" t="s">
        <v>863</v>
      </c>
      <c r="C1213" s="66" t="s">
        <v>2032</v>
      </c>
      <c r="D1213" s="66" t="s">
        <v>431</v>
      </c>
      <c r="E1213" s="67" t="s">
        <v>554</v>
      </c>
      <c r="F1213" s="69" t="s">
        <v>6405</v>
      </c>
      <c r="G1213" s="68" t="s">
        <v>6295</v>
      </c>
      <c r="H1213" s="65" t="s">
        <v>5689</v>
      </c>
      <c r="I1213" s="101">
        <f t="shared" si="108"/>
        <v>468.60750704410378</v>
      </c>
      <c r="J1213" s="63">
        <f t="shared" si="109"/>
        <v>725.59451174017295</v>
      </c>
      <c r="K1213" s="63">
        <v>295.48244286784006</v>
      </c>
      <c r="L1213" s="61">
        <f t="shared" si="110"/>
        <v>0.25</v>
      </c>
      <c r="M1213" s="63">
        <f t="shared" si="111"/>
        <v>221.61183215088005</v>
      </c>
      <c r="N1213" s="63">
        <f t="shared" si="112"/>
        <v>-87.684732860352028</v>
      </c>
      <c r="O1213" s="62">
        <f t="shared" si="113"/>
        <v>-0.14622289039448882</v>
      </c>
      <c r="P1213" s="63">
        <v>2.75</v>
      </c>
      <c r="X1213" s="99" t="s">
        <v>2672</v>
      </c>
      <c r="Y1213" s="99" t="s">
        <v>2670</v>
      </c>
      <c r="Z1213" s="99">
        <v>72</v>
      </c>
      <c r="AB1213" s="103"/>
    </row>
    <row r="1214" spans="1:28" ht="15.75">
      <c r="A1214" s="66" t="s">
        <v>390</v>
      </c>
      <c r="B1214" s="66" t="s">
        <v>863</v>
      </c>
      <c r="C1214" s="66" t="s">
        <v>6245</v>
      </c>
      <c r="D1214" s="66" t="s">
        <v>433</v>
      </c>
      <c r="E1214" s="67" t="s">
        <v>554</v>
      </c>
      <c r="F1214" s="69" t="s">
        <v>6405</v>
      </c>
      <c r="G1214" s="68" t="s">
        <v>6314</v>
      </c>
      <c r="H1214" s="65" t="s">
        <v>5690</v>
      </c>
      <c r="I1214" s="101">
        <f t="shared" si="108"/>
        <v>374.65703104904452</v>
      </c>
      <c r="J1214" s="63">
        <f t="shared" si="109"/>
        <v>569.01038508174088</v>
      </c>
      <c r="K1214" s="63">
        <v>230.77825829824005</v>
      </c>
      <c r="L1214" s="61">
        <f t="shared" si="110"/>
        <v>0.25</v>
      </c>
      <c r="M1214" s="63">
        <f t="shared" si="111"/>
        <v>173.08369372368003</v>
      </c>
      <c r="N1214" s="63">
        <f t="shared" si="112"/>
        <v>-68.273477489472043</v>
      </c>
      <c r="O1214" s="62">
        <f t="shared" si="113"/>
        <v>-0.14518347982417534</v>
      </c>
      <c r="P1214" s="63">
        <v>2.75</v>
      </c>
      <c r="X1214" s="99" t="s">
        <v>2672</v>
      </c>
      <c r="Y1214" s="99" t="s">
        <v>2670</v>
      </c>
      <c r="Z1214" s="99">
        <v>72</v>
      </c>
      <c r="AB1214" s="103"/>
    </row>
    <row r="1215" spans="1:28" ht="15.75">
      <c r="A1215" s="66" t="s">
        <v>390</v>
      </c>
      <c r="B1215" s="66" t="s">
        <v>863</v>
      </c>
      <c r="C1215" s="66" t="s">
        <v>6245</v>
      </c>
      <c r="D1215" s="66" t="s">
        <v>433</v>
      </c>
      <c r="E1215" s="67" t="s">
        <v>465</v>
      </c>
      <c r="F1215" s="69" t="s">
        <v>6405</v>
      </c>
      <c r="G1215" s="68" t="s">
        <v>6314</v>
      </c>
      <c r="H1215" s="65" t="s">
        <v>5691</v>
      </c>
      <c r="I1215" s="101">
        <f t="shared" si="108"/>
        <v>396.57880878122495</v>
      </c>
      <c r="J1215" s="63">
        <f t="shared" si="109"/>
        <v>605.54668130204163</v>
      </c>
      <c r="K1215" s="63">
        <v>245.87590136448003</v>
      </c>
      <c r="L1215" s="61">
        <f t="shared" si="110"/>
        <v>0.25</v>
      </c>
      <c r="M1215" s="63">
        <f t="shared" si="111"/>
        <v>184.40692602336003</v>
      </c>
      <c r="N1215" s="63">
        <f t="shared" si="112"/>
        <v>-72.802770409344078</v>
      </c>
      <c r="O1215" s="62">
        <f t="shared" si="113"/>
        <v>-0.14547408963730593</v>
      </c>
      <c r="P1215" s="63">
        <v>2.75</v>
      </c>
      <c r="X1215" s="99" t="s">
        <v>2672</v>
      </c>
      <c r="Y1215" s="99" t="s">
        <v>2672</v>
      </c>
      <c r="Z1215" s="99">
        <v>72</v>
      </c>
      <c r="AB1215" s="103"/>
    </row>
    <row r="1216" spans="1:28" ht="15.75">
      <c r="A1216" s="66" t="s">
        <v>390</v>
      </c>
      <c r="B1216" s="66" t="s">
        <v>863</v>
      </c>
      <c r="C1216" s="66" t="s">
        <v>2032</v>
      </c>
      <c r="D1216" s="66" t="s">
        <v>427</v>
      </c>
      <c r="E1216" s="67" t="s">
        <v>559</v>
      </c>
      <c r="F1216" s="69" t="s">
        <v>6405</v>
      </c>
      <c r="G1216" s="68" t="s">
        <v>6301</v>
      </c>
      <c r="H1216" s="65" t="s">
        <v>5692</v>
      </c>
      <c r="I1216" s="101">
        <f t="shared" si="108"/>
        <v>473.60531337702531</v>
      </c>
      <c r="J1216" s="63">
        <f t="shared" si="109"/>
        <v>735.81178896170877</v>
      </c>
      <c r="K1216" s="63">
        <v>300.87445824864</v>
      </c>
      <c r="L1216" s="61">
        <f t="shared" si="110"/>
        <v>0.25</v>
      </c>
      <c r="M1216" s="63">
        <f t="shared" si="111"/>
        <v>225.65584368648001</v>
      </c>
      <c r="N1216" s="63">
        <f t="shared" si="112"/>
        <v>-89.302337474592036</v>
      </c>
      <c r="O1216" s="62">
        <f t="shared" si="113"/>
        <v>-0.14685253751741606</v>
      </c>
      <c r="P1216" s="63">
        <v>1.58</v>
      </c>
      <c r="X1216" s="99" t="s">
        <v>2671</v>
      </c>
      <c r="Y1216" s="99" t="s">
        <v>2670</v>
      </c>
      <c r="Z1216" s="99">
        <v>71</v>
      </c>
      <c r="AB1216" s="103"/>
    </row>
    <row r="1217" spans="1:28" ht="15.75">
      <c r="A1217" s="66" t="s">
        <v>390</v>
      </c>
      <c r="B1217" s="66" t="s">
        <v>1962</v>
      </c>
      <c r="C1217" s="66" t="s">
        <v>1963</v>
      </c>
      <c r="D1217" s="66" t="s">
        <v>2749</v>
      </c>
      <c r="E1217" s="67" t="s">
        <v>554</v>
      </c>
      <c r="F1217" s="69" t="s">
        <v>6405</v>
      </c>
      <c r="G1217" s="68" t="s">
        <v>6288</v>
      </c>
      <c r="H1217" s="65" t="s">
        <v>5693</v>
      </c>
      <c r="I1217" s="101">
        <f t="shared" si="108"/>
        <v>357.73305964978567</v>
      </c>
      <c r="J1217" s="63">
        <f t="shared" si="109"/>
        <v>542.69136608297606</v>
      </c>
      <c r="K1217" s="63">
        <v>221.07263061280003</v>
      </c>
      <c r="L1217" s="61">
        <f t="shared" si="110"/>
        <v>0.25</v>
      </c>
      <c r="M1217" s="63">
        <f t="shared" si="111"/>
        <v>165.80447295960002</v>
      </c>
      <c r="N1217" s="63">
        <f t="shared" si="112"/>
        <v>-65.361789183840017</v>
      </c>
      <c r="O1217" s="62">
        <f t="shared" si="113"/>
        <v>-0.14573249153249679</v>
      </c>
      <c r="P1217" s="63">
        <v>1.58</v>
      </c>
      <c r="X1217" s="99" t="s">
        <v>2672</v>
      </c>
      <c r="Y1217" s="99" t="s">
        <v>2672</v>
      </c>
      <c r="Z1217" s="99">
        <v>71</v>
      </c>
      <c r="AB1217" s="103"/>
    </row>
    <row r="1218" spans="1:28" ht="15.75">
      <c r="A1218" s="66" t="s">
        <v>390</v>
      </c>
      <c r="B1218" s="66" t="s">
        <v>1962</v>
      </c>
      <c r="C1218" s="66" t="s">
        <v>1963</v>
      </c>
      <c r="D1218" s="66" t="s">
        <v>2749</v>
      </c>
      <c r="E1218" s="67" t="s">
        <v>465</v>
      </c>
      <c r="F1218" s="69" t="s">
        <v>6405</v>
      </c>
      <c r="G1218" s="68" t="s">
        <v>6287</v>
      </c>
      <c r="H1218" s="65" t="s">
        <v>5694</v>
      </c>
      <c r="I1218" s="101">
        <f t="shared" si="108"/>
        <v>358.51598028307779</v>
      </c>
      <c r="J1218" s="63">
        <f t="shared" si="109"/>
        <v>543.99623380512969</v>
      </c>
      <c r="K1218" s="63">
        <v>221.61183215088002</v>
      </c>
      <c r="L1218" s="61">
        <f t="shared" si="110"/>
        <v>0.25</v>
      </c>
      <c r="M1218" s="63">
        <f t="shared" si="111"/>
        <v>166.20887411316002</v>
      </c>
      <c r="N1218" s="63">
        <f t="shared" si="112"/>
        <v>-65.52354964526404</v>
      </c>
      <c r="O1218" s="62">
        <f t="shared" si="113"/>
        <v>-0.14574272787919781</v>
      </c>
      <c r="P1218" s="63">
        <v>1.58</v>
      </c>
      <c r="X1218" s="99" t="s">
        <v>2672</v>
      </c>
      <c r="Y1218" s="99" t="s">
        <v>2670</v>
      </c>
      <c r="Z1218" s="99">
        <v>72</v>
      </c>
      <c r="AB1218" s="103"/>
    </row>
    <row r="1219" spans="1:28" ht="15.75">
      <c r="A1219" s="66" t="s">
        <v>390</v>
      </c>
      <c r="B1219" s="66" t="s">
        <v>1962</v>
      </c>
      <c r="C1219" s="66" t="s">
        <v>1963</v>
      </c>
      <c r="D1219" s="66" t="s">
        <v>6250</v>
      </c>
      <c r="E1219" s="67" t="s">
        <v>554</v>
      </c>
      <c r="F1219" s="69" t="s">
        <v>6405</v>
      </c>
      <c r="G1219" s="68" t="s">
        <v>6288</v>
      </c>
      <c r="H1219" s="65" t="s">
        <v>5695</v>
      </c>
      <c r="I1219" s="101">
        <f t="shared" si="108"/>
        <v>397.36172941451719</v>
      </c>
      <c r="J1219" s="63">
        <f t="shared" si="109"/>
        <v>606.85154902419538</v>
      </c>
      <c r="K1219" s="63">
        <v>246.41510290256008</v>
      </c>
      <c r="L1219" s="61">
        <f t="shared" si="110"/>
        <v>0.25</v>
      </c>
      <c r="M1219" s="63">
        <f t="shared" si="111"/>
        <v>184.81132717692006</v>
      </c>
      <c r="N1219" s="63">
        <f t="shared" si="112"/>
        <v>-72.964530870768044</v>
      </c>
      <c r="O1219" s="62">
        <f t="shared" si="113"/>
        <v>-0.1454838213655269</v>
      </c>
      <c r="P1219" s="63">
        <v>2.75</v>
      </c>
      <c r="X1219" s="99" t="s">
        <v>2672</v>
      </c>
      <c r="Y1219" s="99" t="s">
        <v>2670</v>
      </c>
      <c r="Z1219" s="99">
        <v>72</v>
      </c>
      <c r="AB1219" s="103"/>
    </row>
    <row r="1220" spans="1:28" ht="15.75">
      <c r="A1220" s="66" t="s">
        <v>390</v>
      </c>
      <c r="B1220" s="66" t="s">
        <v>1962</v>
      </c>
      <c r="C1220" s="66" t="s">
        <v>1963</v>
      </c>
      <c r="D1220" s="66" t="s">
        <v>6247</v>
      </c>
      <c r="E1220" s="67" t="s">
        <v>360</v>
      </c>
      <c r="F1220" s="69" t="s">
        <v>6405</v>
      </c>
      <c r="G1220" s="68" t="s">
        <v>6303</v>
      </c>
      <c r="H1220" s="65" t="s">
        <v>5696</v>
      </c>
      <c r="I1220" s="101">
        <f t="shared" si="108"/>
        <v>363.69614218295425</v>
      </c>
      <c r="J1220" s="63">
        <f t="shared" si="109"/>
        <v>550.74223697159039</v>
      </c>
      <c r="K1220" s="63">
        <v>223.22943676512003</v>
      </c>
      <c r="L1220" s="61">
        <f t="shared" si="110"/>
        <v>0.25</v>
      </c>
      <c r="M1220" s="63">
        <f t="shared" si="111"/>
        <v>167.42207757384003</v>
      </c>
      <c r="N1220" s="63">
        <f t="shared" si="112"/>
        <v>-66.008831029536054</v>
      </c>
      <c r="O1220" s="62">
        <f t="shared" si="113"/>
        <v>-0.14502371560410879</v>
      </c>
      <c r="P1220" s="63">
        <v>2.75</v>
      </c>
      <c r="X1220" s="99" t="s">
        <v>2670</v>
      </c>
      <c r="Y1220" s="99" t="s">
        <v>2670</v>
      </c>
      <c r="Z1220" s="99">
        <v>71</v>
      </c>
      <c r="AB1220" s="103"/>
    </row>
    <row r="1221" spans="1:28" ht="15.75">
      <c r="A1221" s="66" t="s">
        <v>390</v>
      </c>
      <c r="B1221" s="66" t="s">
        <v>1962</v>
      </c>
      <c r="C1221" s="66" t="s">
        <v>2032</v>
      </c>
      <c r="D1221" s="66" t="s">
        <v>435</v>
      </c>
      <c r="E1221" s="67" t="s">
        <v>554</v>
      </c>
      <c r="F1221" s="69" t="s">
        <v>6405</v>
      </c>
      <c r="G1221" s="68" t="s">
        <v>6315</v>
      </c>
      <c r="H1221" s="65" t="s">
        <v>5697</v>
      </c>
      <c r="I1221" s="101">
        <f t="shared" si="108"/>
        <v>364.47906281624637</v>
      </c>
      <c r="J1221" s="63">
        <f t="shared" si="109"/>
        <v>552.04710469374402</v>
      </c>
      <c r="K1221" s="63">
        <v>223.76863830320002</v>
      </c>
      <c r="L1221" s="61">
        <f t="shared" si="110"/>
        <v>0.25</v>
      </c>
      <c r="M1221" s="63">
        <f t="shared" si="111"/>
        <v>167.8264787274</v>
      </c>
      <c r="N1221" s="63">
        <f t="shared" si="112"/>
        <v>-66.170591490960021</v>
      </c>
      <c r="O1221" s="62">
        <f t="shared" si="113"/>
        <v>-0.14503547799327668</v>
      </c>
      <c r="P1221" s="63">
        <v>2.75</v>
      </c>
      <c r="X1221" s="99" t="s">
        <v>2672</v>
      </c>
      <c r="Y1221" s="99" t="s">
        <v>2672</v>
      </c>
      <c r="Z1221" s="99">
        <v>73</v>
      </c>
      <c r="AB1221" s="103"/>
    </row>
    <row r="1222" spans="1:28" ht="15.75">
      <c r="A1222" s="66" t="s">
        <v>390</v>
      </c>
      <c r="B1222" s="66" t="s">
        <v>1962</v>
      </c>
      <c r="C1222" s="66" t="s">
        <v>2032</v>
      </c>
      <c r="D1222" s="66" t="s">
        <v>435</v>
      </c>
      <c r="E1222" s="67" t="s">
        <v>554</v>
      </c>
      <c r="F1222" s="69" t="s">
        <v>6405</v>
      </c>
      <c r="G1222" s="68" t="s">
        <v>6315</v>
      </c>
      <c r="H1222" s="65" t="s">
        <v>5698</v>
      </c>
      <c r="I1222" s="101">
        <f t="shared" si="108"/>
        <v>364.47906281624637</v>
      </c>
      <c r="J1222" s="63">
        <f t="shared" si="109"/>
        <v>552.04710469374402</v>
      </c>
      <c r="K1222" s="63">
        <v>223.76863830320002</v>
      </c>
      <c r="L1222" s="61">
        <f t="shared" si="110"/>
        <v>0.25</v>
      </c>
      <c r="M1222" s="63">
        <f t="shared" si="111"/>
        <v>167.8264787274</v>
      </c>
      <c r="N1222" s="63">
        <f t="shared" si="112"/>
        <v>-66.170591490960021</v>
      </c>
      <c r="O1222" s="62">
        <f t="shared" si="113"/>
        <v>-0.14503547799327668</v>
      </c>
      <c r="P1222" s="63">
        <v>2.75</v>
      </c>
      <c r="X1222" s="99" t="s">
        <v>2672</v>
      </c>
      <c r="Y1222" s="99" t="s">
        <v>2672</v>
      </c>
      <c r="Z1222" s="99">
        <v>74</v>
      </c>
      <c r="AB1222" s="103"/>
    </row>
    <row r="1223" spans="1:28" ht="15.75">
      <c r="A1223" s="66" t="s">
        <v>390</v>
      </c>
      <c r="B1223" s="66" t="s">
        <v>866</v>
      </c>
      <c r="C1223" s="66" t="s">
        <v>1963</v>
      </c>
      <c r="D1223" s="66" t="s">
        <v>429</v>
      </c>
      <c r="E1223" s="67" t="s">
        <v>352</v>
      </c>
      <c r="F1223" s="69" t="s">
        <v>6405</v>
      </c>
      <c r="G1223" s="68" t="s">
        <v>6297</v>
      </c>
      <c r="H1223" s="65" t="s">
        <v>5699</v>
      </c>
      <c r="I1223" s="101">
        <f t="shared" si="108"/>
        <v>346.47188825052672</v>
      </c>
      <c r="J1223" s="63">
        <f t="shared" si="109"/>
        <v>522.0351470842113</v>
      </c>
      <c r="K1223" s="63">
        <v>211.36700292736003</v>
      </c>
      <c r="L1223" s="61">
        <f t="shared" si="110"/>
        <v>0.25</v>
      </c>
      <c r="M1223" s="63">
        <f t="shared" si="111"/>
        <v>158.52525219552001</v>
      </c>
      <c r="N1223" s="63">
        <f t="shared" si="112"/>
        <v>-62.450100878208048</v>
      </c>
      <c r="O1223" s="62">
        <f t="shared" si="113"/>
        <v>-0.14475006613001509</v>
      </c>
      <c r="P1223" s="63">
        <v>2.75</v>
      </c>
      <c r="X1223" s="99">
        <v>0</v>
      </c>
      <c r="Y1223" s="99">
        <v>0</v>
      </c>
      <c r="Z1223" s="99">
        <v>0</v>
      </c>
      <c r="AB1223" s="103"/>
    </row>
    <row r="1224" spans="1:28" ht="15.75">
      <c r="A1224" s="66" t="s">
        <v>390</v>
      </c>
      <c r="B1224" s="66" t="s">
        <v>866</v>
      </c>
      <c r="C1224" s="66" t="s">
        <v>1963</v>
      </c>
      <c r="D1224" s="66" t="s">
        <v>429</v>
      </c>
      <c r="E1224" s="67" t="s">
        <v>352</v>
      </c>
      <c r="F1224" s="69" t="s">
        <v>6405</v>
      </c>
      <c r="G1224" s="68" t="s">
        <v>6303</v>
      </c>
      <c r="H1224" s="65" t="s">
        <v>5700</v>
      </c>
      <c r="I1224" s="101">
        <f t="shared" si="108"/>
        <v>346.47188825052672</v>
      </c>
      <c r="J1224" s="63">
        <f t="shared" si="109"/>
        <v>522.0351470842113</v>
      </c>
      <c r="K1224" s="63">
        <v>211.36700292736003</v>
      </c>
      <c r="L1224" s="61">
        <f t="shared" si="110"/>
        <v>0.25</v>
      </c>
      <c r="M1224" s="63">
        <f t="shared" si="111"/>
        <v>158.52525219552001</v>
      </c>
      <c r="N1224" s="63">
        <f t="shared" si="112"/>
        <v>-62.450100878208048</v>
      </c>
      <c r="O1224" s="62">
        <f t="shared" si="113"/>
        <v>-0.14475006613001509</v>
      </c>
      <c r="P1224" s="63">
        <v>2.75</v>
      </c>
      <c r="X1224" s="99" t="s">
        <v>2670</v>
      </c>
      <c r="Y1224" s="99" t="s">
        <v>2670</v>
      </c>
      <c r="Z1224" s="99">
        <v>72</v>
      </c>
      <c r="AB1224" s="103"/>
    </row>
    <row r="1225" spans="1:28" ht="15.75">
      <c r="A1225" s="66" t="s">
        <v>390</v>
      </c>
      <c r="B1225" s="66" t="s">
        <v>866</v>
      </c>
      <c r="C1225" s="66" t="s">
        <v>1963</v>
      </c>
      <c r="D1225" s="66" t="s">
        <v>429</v>
      </c>
      <c r="E1225" s="67" t="s">
        <v>485</v>
      </c>
      <c r="F1225" s="69" t="s">
        <v>6405</v>
      </c>
      <c r="G1225" s="68" t="s">
        <v>6293</v>
      </c>
      <c r="H1225" s="65" t="s">
        <v>5701</v>
      </c>
      <c r="I1225" s="101">
        <f t="shared" si="108"/>
        <v>346.47188825052672</v>
      </c>
      <c r="J1225" s="63">
        <f t="shared" si="109"/>
        <v>522.0351470842113</v>
      </c>
      <c r="K1225" s="63">
        <v>211.36700292736003</v>
      </c>
      <c r="L1225" s="61">
        <f t="shared" si="110"/>
        <v>0.25</v>
      </c>
      <c r="M1225" s="63">
        <f t="shared" si="111"/>
        <v>158.52525219552001</v>
      </c>
      <c r="N1225" s="63">
        <f t="shared" si="112"/>
        <v>-62.450100878208048</v>
      </c>
      <c r="O1225" s="62">
        <f t="shared" si="113"/>
        <v>-0.14475006613001509</v>
      </c>
      <c r="P1225" s="63">
        <v>2.75</v>
      </c>
      <c r="X1225" s="99" t="s">
        <v>2672</v>
      </c>
      <c r="Y1225" s="99" t="s">
        <v>2672</v>
      </c>
      <c r="Z1225" s="99">
        <v>71</v>
      </c>
      <c r="AB1225" s="103"/>
    </row>
    <row r="1226" spans="1:28" ht="15.75">
      <c r="A1226" s="66" t="s">
        <v>390</v>
      </c>
      <c r="B1226" s="66" t="s">
        <v>866</v>
      </c>
      <c r="C1226" s="66" t="s">
        <v>1963</v>
      </c>
      <c r="D1226" s="66" t="s">
        <v>6251</v>
      </c>
      <c r="E1226" s="67" t="s">
        <v>352</v>
      </c>
      <c r="F1226" s="69" t="s">
        <v>6405</v>
      </c>
      <c r="G1226" s="68" t="s">
        <v>6305</v>
      </c>
      <c r="H1226" s="65" t="s">
        <v>5702</v>
      </c>
      <c r="I1226" s="101">
        <f t="shared" si="108"/>
        <v>377.005792948921</v>
      </c>
      <c r="J1226" s="63">
        <f t="shared" si="109"/>
        <v>572.92498824820166</v>
      </c>
      <c r="K1226" s="63">
        <v>232.39586291248003</v>
      </c>
      <c r="L1226" s="61">
        <f t="shared" si="110"/>
        <v>0.25</v>
      </c>
      <c r="M1226" s="63">
        <f t="shared" si="111"/>
        <v>174.29689718436003</v>
      </c>
      <c r="N1226" s="63">
        <f t="shared" si="112"/>
        <v>-68.758758873744057</v>
      </c>
      <c r="O1226" s="62">
        <f t="shared" si="113"/>
        <v>-0.14521638948166696</v>
      </c>
      <c r="P1226" s="63">
        <v>2.75</v>
      </c>
      <c r="X1226" s="99" t="s">
        <v>2672</v>
      </c>
      <c r="Y1226" s="99" t="s">
        <v>2670</v>
      </c>
      <c r="Z1226" s="99">
        <v>72</v>
      </c>
      <c r="AB1226" s="103"/>
    </row>
    <row r="1227" spans="1:28" ht="15.75">
      <c r="A1227" s="66" t="s">
        <v>390</v>
      </c>
      <c r="B1227" s="66" t="s">
        <v>866</v>
      </c>
      <c r="C1227" s="66" t="s">
        <v>2032</v>
      </c>
      <c r="D1227" s="66" t="s">
        <v>2749</v>
      </c>
      <c r="E1227" s="67" t="s">
        <v>554</v>
      </c>
      <c r="F1227" s="69" t="s">
        <v>6405</v>
      </c>
      <c r="G1227" s="68" t="s">
        <v>6311</v>
      </c>
      <c r="H1227" s="65" t="s">
        <v>5703</v>
      </c>
      <c r="I1227" s="101">
        <f t="shared" si="108"/>
        <v>347.2548088838189</v>
      </c>
      <c r="J1227" s="63">
        <f t="shared" si="109"/>
        <v>523.34001480636482</v>
      </c>
      <c r="K1227" s="63">
        <v>211.90620446544003</v>
      </c>
      <c r="L1227" s="61">
        <f t="shared" si="110"/>
        <v>0.25</v>
      </c>
      <c r="M1227" s="63">
        <f t="shared" si="111"/>
        <v>158.92965334908001</v>
      </c>
      <c r="N1227" s="63">
        <f t="shared" si="112"/>
        <v>-62.611861339632014</v>
      </c>
      <c r="O1227" s="62">
        <f t="shared" si="113"/>
        <v>-0.14476315603152565</v>
      </c>
      <c r="P1227" s="63">
        <v>2.75</v>
      </c>
      <c r="X1227" s="99" t="s">
        <v>2673</v>
      </c>
      <c r="Y1227" s="99" t="s">
        <v>2672</v>
      </c>
      <c r="Z1227" s="99">
        <v>71</v>
      </c>
      <c r="AB1227" s="103"/>
    </row>
    <row r="1228" spans="1:28" ht="15.75">
      <c r="A1228" s="66" t="s">
        <v>390</v>
      </c>
      <c r="B1228" s="66" t="s">
        <v>866</v>
      </c>
      <c r="C1228" s="66" t="s">
        <v>2032</v>
      </c>
      <c r="D1228" s="66" t="s">
        <v>2749</v>
      </c>
      <c r="E1228" s="67" t="s">
        <v>360</v>
      </c>
      <c r="F1228" s="69" t="s">
        <v>6405</v>
      </c>
      <c r="G1228" s="68" t="s">
        <v>6302</v>
      </c>
      <c r="H1228" s="65" t="s">
        <v>5704</v>
      </c>
      <c r="I1228" s="101">
        <f t="shared" si="108"/>
        <v>330.03055495139137</v>
      </c>
      <c r="J1228" s="63">
        <f t="shared" si="109"/>
        <v>494.63292491898562</v>
      </c>
      <c r="K1228" s="63">
        <v>200.04377062768003</v>
      </c>
      <c r="L1228" s="61">
        <f t="shared" si="110"/>
        <v>0.25</v>
      </c>
      <c r="M1228" s="63">
        <f t="shared" si="111"/>
        <v>150.03282797076002</v>
      </c>
      <c r="N1228" s="63">
        <f t="shared" si="112"/>
        <v>-59.053131188304064</v>
      </c>
      <c r="O1228" s="62">
        <f t="shared" si="113"/>
        <v>-0.14445922448359294</v>
      </c>
      <c r="P1228" s="63">
        <v>2.75</v>
      </c>
      <c r="X1228" s="99" t="s">
        <v>2672</v>
      </c>
      <c r="Y1228" s="99" t="s">
        <v>2672</v>
      </c>
      <c r="Z1228" s="99">
        <v>72</v>
      </c>
      <c r="AB1228" s="103"/>
    </row>
    <row r="1229" spans="1:28" ht="15.75">
      <c r="A1229" s="66" t="s">
        <v>390</v>
      </c>
      <c r="B1229" s="66" t="s">
        <v>866</v>
      </c>
      <c r="C1229" s="66" t="s">
        <v>2032</v>
      </c>
      <c r="D1229" s="66" t="s">
        <v>2749</v>
      </c>
      <c r="E1229" s="67" t="s">
        <v>360</v>
      </c>
      <c r="F1229" s="69" t="s">
        <v>6405</v>
      </c>
      <c r="G1229" s="68" t="s">
        <v>6302</v>
      </c>
      <c r="H1229" s="65" t="s">
        <v>5705</v>
      </c>
      <c r="I1229" s="101">
        <f t="shared" si="108"/>
        <v>330.03055495139137</v>
      </c>
      <c r="J1229" s="63">
        <f t="shared" si="109"/>
        <v>494.63292491898562</v>
      </c>
      <c r="K1229" s="63">
        <v>200.04377062768003</v>
      </c>
      <c r="L1229" s="61">
        <f t="shared" si="110"/>
        <v>0.25</v>
      </c>
      <c r="M1229" s="63">
        <f t="shared" si="111"/>
        <v>150.03282797076002</v>
      </c>
      <c r="N1229" s="63">
        <f t="shared" si="112"/>
        <v>-59.053131188304064</v>
      </c>
      <c r="O1229" s="62">
        <f t="shared" si="113"/>
        <v>-0.14445922448359294</v>
      </c>
      <c r="P1229" s="63">
        <v>2.75</v>
      </c>
      <c r="X1229" s="99" t="s">
        <v>2673</v>
      </c>
      <c r="Y1229" s="99" t="s">
        <v>2672</v>
      </c>
      <c r="Z1229" s="99">
        <v>72</v>
      </c>
      <c r="AB1229" s="103"/>
    </row>
    <row r="1230" spans="1:28" ht="15.75">
      <c r="A1230" s="66" t="s">
        <v>390</v>
      </c>
      <c r="B1230" s="66" t="s">
        <v>866</v>
      </c>
      <c r="C1230" s="66" t="s">
        <v>2032</v>
      </c>
      <c r="D1230" s="66" t="s">
        <v>2749</v>
      </c>
      <c r="E1230" s="67" t="s">
        <v>360</v>
      </c>
      <c r="F1230" s="69" t="s">
        <v>6405</v>
      </c>
      <c r="G1230" s="68" t="s">
        <v>6306</v>
      </c>
      <c r="H1230" s="65" t="s">
        <v>5706</v>
      </c>
      <c r="I1230" s="101">
        <f t="shared" si="108"/>
        <v>330.03055495139137</v>
      </c>
      <c r="J1230" s="63">
        <f t="shared" si="109"/>
        <v>494.63292491898562</v>
      </c>
      <c r="K1230" s="63">
        <v>200.04377062768003</v>
      </c>
      <c r="L1230" s="61">
        <f t="shared" si="110"/>
        <v>0.25</v>
      </c>
      <c r="M1230" s="63">
        <f t="shared" si="111"/>
        <v>150.03282797076002</v>
      </c>
      <c r="N1230" s="63">
        <f t="shared" si="112"/>
        <v>-59.053131188304064</v>
      </c>
      <c r="O1230" s="62">
        <f t="shared" si="113"/>
        <v>-0.14445922448359294</v>
      </c>
      <c r="P1230" s="63">
        <v>2.75</v>
      </c>
      <c r="X1230" s="99" t="s">
        <v>2673</v>
      </c>
      <c r="Y1230" s="99" t="s">
        <v>2672</v>
      </c>
      <c r="Z1230" s="99">
        <v>72</v>
      </c>
      <c r="AB1230" s="103"/>
    </row>
    <row r="1231" spans="1:28" ht="15.75">
      <c r="A1231" s="66" t="s">
        <v>390</v>
      </c>
      <c r="B1231" s="66" t="s">
        <v>379</v>
      </c>
      <c r="C1231" s="66" t="s">
        <v>1975</v>
      </c>
      <c r="D1231" s="66" t="s">
        <v>453</v>
      </c>
      <c r="E1231" s="67" t="s">
        <v>360</v>
      </c>
      <c r="F1231" s="69" t="s">
        <v>6405</v>
      </c>
      <c r="G1231" s="68" t="s">
        <v>6311</v>
      </c>
      <c r="H1231" s="65" t="s">
        <v>5707</v>
      </c>
      <c r="I1231" s="101">
        <f t="shared" si="108"/>
        <v>259.56769795509695</v>
      </c>
      <c r="J1231" s="63">
        <f t="shared" si="109"/>
        <v>377.19482992516163</v>
      </c>
      <c r="K1231" s="63">
        <v>151.51563220048001</v>
      </c>
      <c r="L1231" s="61">
        <f t="shared" si="110"/>
        <v>0.25</v>
      </c>
      <c r="M1231" s="63">
        <f t="shared" si="111"/>
        <v>113.63672415036001</v>
      </c>
      <c r="N1231" s="63">
        <f t="shared" si="112"/>
        <v>-44.494689660144047</v>
      </c>
      <c r="O1231" s="62">
        <f t="shared" si="113"/>
        <v>-0.14273412628549625</v>
      </c>
      <c r="P1231" s="63">
        <v>2.75</v>
      </c>
      <c r="X1231" s="99" t="s">
        <v>2673</v>
      </c>
      <c r="Y1231" s="99" t="s">
        <v>2672</v>
      </c>
      <c r="Z1231" s="99">
        <v>71</v>
      </c>
      <c r="AB1231" s="103"/>
    </row>
    <row r="1232" spans="1:28" ht="15.75">
      <c r="A1232" s="66" t="s">
        <v>390</v>
      </c>
      <c r="B1232" s="66" t="s">
        <v>379</v>
      </c>
      <c r="C1232" s="66" t="s">
        <v>1975</v>
      </c>
      <c r="D1232" s="66" t="s">
        <v>429</v>
      </c>
      <c r="E1232" s="67" t="s">
        <v>352</v>
      </c>
      <c r="F1232" s="69" t="s">
        <v>6405</v>
      </c>
      <c r="G1232" s="68" t="s">
        <v>6293</v>
      </c>
      <c r="H1232" s="65" t="s">
        <v>5708</v>
      </c>
      <c r="I1232" s="101">
        <f t="shared" si="108"/>
        <v>288.53576138690693</v>
      </c>
      <c r="J1232" s="63">
        <f t="shared" si="109"/>
        <v>425.47493564484489</v>
      </c>
      <c r="K1232" s="63">
        <v>171.46608910944005</v>
      </c>
      <c r="L1232" s="61">
        <f t="shared" si="110"/>
        <v>0.25</v>
      </c>
      <c r="M1232" s="63">
        <f t="shared" si="111"/>
        <v>128.59956683208003</v>
      </c>
      <c r="N1232" s="63">
        <f t="shared" si="112"/>
        <v>-50.479826732832009</v>
      </c>
      <c r="O1232" s="62">
        <f t="shared" si="113"/>
        <v>-0.14355860998992501</v>
      </c>
      <c r="P1232" s="63">
        <v>2.75</v>
      </c>
      <c r="X1232" s="99" t="s">
        <v>2672</v>
      </c>
      <c r="Y1232" s="99" t="s">
        <v>2672</v>
      </c>
      <c r="Z1232" s="99">
        <v>71</v>
      </c>
      <c r="AB1232" s="103"/>
    </row>
    <row r="1233" spans="1:28" ht="15.75">
      <c r="A1233" s="66" t="s">
        <v>390</v>
      </c>
      <c r="B1233" s="66" t="s">
        <v>379</v>
      </c>
      <c r="C1233" s="66" t="s">
        <v>1975</v>
      </c>
      <c r="D1233" s="66" t="s">
        <v>429</v>
      </c>
      <c r="E1233" s="67" t="s">
        <v>352</v>
      </c>
      <c r="F1233" s="69" t="s">
        <v>6405</v>
      </c>
      <c r="G1233" s="68" t="s">
        <v>6297</v>
      </c>
      <c r="H1233" s="65" t="s">
        <v>5709</v>
      </c>
      <c r="I1233" s="101">
        <f t="shared" si="108"/>
        <v>288.53576138690693</v>
      </c>
      <c r="J1233" s="63">
        <f t="shared" si="109"/>
        <v>425.47493564484489</v>
      </c>
      <c r="K1233" s="63">
        <v>171.46608910944005</v>
      </c>
      <c r="L1233" s="61">
        <f t="shared" si="110"/>
        <v>0.25</v>
      </c>
      <c r="M1233" s="63">
        <f t="shared" si="111"/>
        <v>128.59956683208003</v>
      </c>
      <c r="N1233" s="63">
        <f t="shared" si="112"/>
        <v>-50.479826732832009</v>
      </c>
      <c r="O1233" s="62">
        <f t="shared" si="113"/>
        <v>-0.14355860998992501</v>
      </c>
      <c r="P1233" s="63">
        <v>2.75</v>
      </c>
      <c r="X1233" s="99">
        <v>0</v>
      </c>
      <c r="Y1233" s="99">
        <v>0</v>
      </c>
      <c r="Z1233" s="99">
        <v>0</v>
      </c>
      <c r="AB1233" s="103"/>
    </row>
    <row r="1234" spans="1:28" ht="15.75">
      <c r="A1234" s="66" t="s">
        <v>390</v>
      </c>
      <c r="B1234" s="66" t="s">
        <v>384</v>
      </c>
      <c r="C1234" s="66" t="s">
        <v>1975</v>
      </c>
      <c r="D1234" s="66" t="s">
        <v>2749</v>
      </c>
      <c r="E1234" s="67" t="s">
        <v>360</v>
      </c>
      <c r="F1234" s="69" t="s">
        <v>6405</v>
      </c>
      <c r="G1234" s="68" t="s">
        <v>6311</v>
      </c>
      <c r="H1234" s="65" t="s">
        <v>5710</v>
      </c>
      <c r="I1234" s="101">
        <f t="shared" si="108"/>
        <v>251.73849162217536</v>
      </c>
      <c r="J1234" s="63">
        <f t="shared" si="109"/>
        <v>364.14615270362566</v>
      </c>
      <c r="K1234" s="63">
        <v>146.12361681968002</v>
      </c>
      <c r="L1234" s="61">
        <f t="shared" si="110"/>
        <v>0.25</v>
      </c>
      <c r="M1234" s="63">
        <f t="shared" si="111"/>
        <v>109.59271261476002</v>
      </c>
      <c r="N1234" s="63">
        <f t="shared" si="112"/>
        <v>-42.877085045904039</v>
      </c>
      <c r="O1234" s="62">
        <f t="shared" si="113"/>
        <v>-0.14247376368073139</v>
      </c>
      <c r="P1234" s="63">
        <v>2.75</v>
      </c>
      <c r="X1234" s="99">
        <v>0</v>
      </c>
      <c r="Y1234" s="99">
        <v>0</v>
      </c>
      <c r="Z1234" s="99">
        <v>0</v>
      </c>
      <c r="AB1234" s="103"/>
    </row>
    <row r="1235" spans="1:28" ht="15.75">
      <c r="A1235" s="66" t="s">
        <v>390</v>
      </c>
      <c r="B1235" s="66" t="s">
        <v>384</v>
      </c>
      <c r="C1235" s="66" t="s">
        <v>1963</v>
      </c>
      <c r="D1235" s="66" t="s">
        <v>452</v>
      </c>
      <c r="E1235" s="67" t="s">
        <v>485</v>
      </c>
      <c r="F1235" s="69" t="s">
        <v>6405</v>
      </c>
      <c r="G1235" s="68" t="s">
        <v>6311</v>
      </c>
      <c r="H1235" s="65" t="s">
        <v>5711</v>
      </c>
      <c r="I1235" s="101">
        <f t="shared" si="108"/>
        <v>276.00903125423235</v>
      </c>
      <c r="J1235" s="63">
        <f t="shared" si="109"/>
        <v>404.59705209038725</v>
      </c>
      <c r="K1235" s="63">
        <v>162.83886450016004</v>
      </c>
      <c r="L1235" s="61">
        <f t="shared" si="110"/>
        <v>0.25</v>
      </c>
      <c r="M1235" s="63">
        <f t="shared" si="111"/>
        <v>122.12914837512002</v>
      </c>
      <c r="N1235" s="63">
        <f t="shared" si="112"/>
        <v>-47.89165935004803</v>
      </c>
      <c r="O1235" s="62">
        <f t="shared" si="113"/>
        <v>-0.1432262235084508</v>
      </c>
      <c r="P1235" s="63">
        <v>2.75</v>
      </c>
      <c r="X1235" s="99" t="s">
        <v>2672</v>
      </c>
      <c r="Y1235" s="99" t="s">
        <v>2672</v>
      </c>
      <c r="Z1235" s="99">
        <v>71</v>
      </c>
      <c r="AB1235" s="103"/>
    </row>
    <row r="1236" spans="1:28" ht="15.75">
      <c r="A1236" s="66" t="s">
        <v>390</v>
      </c>
      <c r="B1236" s="66" t="s">
        <v>384</v>
      </c>
      <c r="C1236" s="66" t="s">
        <v>1963</v>
      </c>
      <c r="D1236" s="66" t="s">
        <v>185</v>
      </c>
      <c r="E1236" s="67" t="s">
        <v>352</v>
      </c>
      <c r="F1236" s="69" t="s">
        <v>6405</v>
      </c>
      <c r="G1236" s="68" t="s">
        <v>6293</v>
      </c>
      <c r="H1236" s="65" t="s">
        <v>5712</v>
      </c>
      <c r="I1236" s="101">
        <f t="shared" si="108"/>
        <v>379.35455484879753</v>
      </c>
      <c r="J1236" s="63">
        <f t="shared" si="109"/>
        <v>576.83959141466255</v>
      </c>
      <c r="K1236" s="63">
        <v>234.01346752672006</v>
      </c>
      <c r="L1236" s="61">
        <f t="shared" si="110"/>
        <v>0.25</v>
      </c>
      <c r="M1236" s="63">
        <f t="shared" si="111"/>
        <v>175.51010064504004</v>
      </c>
      <c r="N1236" s="63">
        <f t="shared" si="112"/>
        <v>-69.244040258016014</v>
      </c>
      <c r="O1236" s="62">
        <f t="shared" si="113"/>
        <v>-0.14524885246992369</v>
      </c>
      <c r="P1236" s="63">
        <v>2.75</v>
      </c>
      <c r="X1236" s="99" t="s">
        <v>2672</v>
      </c>
      <c r="Y1236" s="99" t="s">
        <v>2672</v>
      </c>
      <c r="Z1236" s="99">
        <v>72</v>
      </c>
      <c r="AB1236" s="103"/>
    </row>
    <row r="1237" spans="1:28" ht="15.75">
      <c r="A1237" s="66" t="s">
        <v>390</v>
      </c>
      <c r="B1237" s="66" t="s">
        <v>384</v>
      </c>
      <c r="C1237" s="66" t="s">
        <v>1963</v>
      </c>
      <c r="D1237" s="66" t="s">
        <v>6252</v>
      </c>
      <c r="E1237" s="67" t="s">
        <v>352</v>
      </c>
      <c r="F1237" s="69" t="s">
        <v>6405</v>
      </c>
      <c r="G1237" s="68" t="s">
        <v>6305</v>
      </c>
      <c r="H1237" s="65" t="s">
        <v>5713</v>
      </c>
      <c r="I1237" s="101">
        <f t="shared" si="108"/>
        <v>413.80306271365248</v>
      </c>
      <c r="J1237" s="63">
        <f t="shared" si="109"/>
        <v>634.25377118942095</v>
      </c>
      <c r="K1237" s="63">
        <v>257.73833520224002</v>
      </c>
      <c r="L1237" s="61">
        <f t="shared" si="110"/>
        <v>0.25</v>
      </c>
      <c r="M1237" s="63">
        <f t="shared" si="111"/>
        <v>193.30375140168002</v>
      </c>
      <c r="N1237" s="63">
        <f t="shared" si="112"/>
        <v>-76.361500560672027</v>
      </c>
      <c r="O1237" s="62">
        <f t="shared" si="113"/>
        <v>-0.14567893779352636</v>
      </c>
      <c r="P1237" s="63">
        <v>2.75</v>
      </c>
      <c r="X1237" s="99" t="s">
        <v>2672</v>
      </c>
      <c r="Y1237" s="99" t="s">
        <v>2670</v>
      </c>
      <c r="Z1237" s="99">
        <v>72</v>
      </c>
      <c r="AB1237" s="103"/>
    </row>
    <row r="1238" spans="1:28" ht="15.75">
      <c r="A1238" s="66" t="s">
        <v>391</v>
      </c>
      <c r="B1238" s="66" t="s">
        <v>6253</v>
      </c>
      <c r="C1238" s="66" t="s">
        <v>6249</v>
      </c>
      <c r="D1238" s="66" t="s">
        <v>6243</v>
      </c>
      <c r="E1238" s="67" t="s">
        <v>503</v>
      </c>
      <c r="F1238" s="69" t="s">
        <v>6405</v>
      </c>
      <c r="G1238" s="68" t="s">
        <v>6299</v>
      </c>
      <c r="H1238" s="65" t="s">
        <v>5714</v>
      </c>
      <c r="I1238" s="101">
        <f t="shared" si="108"/>
        <v>608.26766230327678</v>
      </c>
      <c r="J1238" s="63">
        <f t="shared" si="109"/>
        <v>960.24903717212806</v>
      </c>
      <c r="K1238" s="63">
        <v>393.61712279840003</v>
      </c>
      <c r="L1238" s="61">
        <f t="shared" si="110"/>
        <v>0.25</v>
      </c>
      <c r="M1238" s="63">
        <f t="shared" si="111"/>
        <v>295.21284209880002</v>
      </c>
      <c r="N1238" s="63">
        <f t="shared" si="112"/>
        <v>-117.12513683952005</v>
      </c>
      <c r="O1238" s="62">
        <f t="shared" si="113"/>
        <v>-0.14758818815708449</v>
      </c>
      <c r="P1238" s="63">
        <v>1.58</v>
      </c>
      <c r="X1238" s="99" t="s">
        <v>2671</v>
      </c>
      <c r="Y1238" s="99" t="s">
        <v>2670</v>
      </c>
      <c r="Z1238" s="99">
        <v>73</v>
      </c>
      <c r="AB1238" s="103"/>
    </row>
    <row r="1239" spans="1:28" ht="15.75">
      <c r="A1239" s="66" t="s">
        <v>391</v>
      </c>
      <c r="B1239" s="66" t="s">
        <v>6244</v>
      </c>
      <c r="C1239" s="66" t="s">
        <v>6248</v>
      </c>
      <c r="D1239" s="66" t="s">
        <v>445</v>
      </c>
      <c r="E1239" s="67" t="s">
        <v>559</v>
      </c>
      <c r="F1239" s="69" t="s">
        <v>6405</v>
      </c>
      <c r="G1239" s="68" t="s">
        <v>6316</v>
      </c>
      <c r="H1239" s="65" t="s">
        <v>5715</v>
      </c>
      <c r="I1239" s="101">
        <f t="shared" si="108"/>
        <v>472.03947211044095</v>
      </c>
      <c r="J1239" s="63">
        <f t="shared" si="109"/>
        <v>733.20205351740162</v>
      </c>
      <c r="K1239" s="63">
        <v>299.79605517248001</v>
      </c>
      <c r="L1239" s="61">
        <f t="shared" si="110"/>
        <v>0.25</v>
      </c>
      <c r="M1239" s="63">
        <f t="shared" si="111"/>
        <v>224.84704137936001</v>
      </c>
      <c r="N1239" s="63">
        <f t="shared" si="112"/>
        <v>-88.978816551744046</v>
      </c>
      <c r="O1239" s="62">
        <f t="shared" si="113"/>
        <v>-0.14684133454224568</v>
      </c>
      <c r="P1239" s="63">
        <v>1.58</v>
      </c>
      <c r="X1239" s="99" t="s">
        <v>2673</v>
      </c>
      <c r="Y1239" s="99" t="s">
        <v>2695</v>
      </c>
      <c r="Z1239" s="99">
        <v>72</v>
      </c>
      <c r="AB1239" s="103"/>
    </row>
    <row r="1240" spans="1:28" ht="15.75">
      <c r="A1240" s="66" t="s">
        <v>391</v>
      </c>
      <c r="B1240" s="66" t="s">
        <v>6244</v>
      </c>
      <c r="C1240" s="66" t="s">
        <v>6248</v>
      </c>
      <c r="D1240" s="66" t="s">
        <v>445</v>
      </c>
      <c r="E1240" s="67" t="s">
        <v>559</v>
      </c>
      <c r="F1240" s="69" t="s">
        <v>6405</v>
      </c>
      <c r="G1240" s="68" t="s">
        <v>6316</v>
      </c>
      <c r="H1240" s="65" t="s">
        <v>5716</v>
      </c>
      <c r="I1240" s="101">
        <f t="shared" ref="I1240:I1303" si="114">(IF($I$7="",$I$5*$U$4*(1-$I$6),$I$7*$I$4)+($I$4*(K1240*(1-VLOOKUP(F1240,$K$4:$N$20,3,0))+P1240+$I$9)))*$U$9</f>
        <v>472.03947211044095</v>
      </c>
      <c r="J1240" s="63">
        <f t="shared" ref="J1240:J1303" si="115">($I$4*(K1240+P1240+$I$9)+$I$5*$U$4)*$U$9</f>
        <v>733.20205351740162</v>
      </c>
      <c r="K1240" s="63">
        <v>299.79605517248001</v>
      </c>
      <c r="L1240" s="61">
        <f t="shared" ref="L1240:L1303" si="116">VLOOKUP(F1240,$K$4:$N$20,4,0)</f>
        <v>0.25</v>
      </c>
      <c r="M1240" s="63">
        <f t="shared" ref="M1240:M1303" si="117">K1240*(1-L1240)</f>
        <v>224.84704137936001</v>
      </c>
      <c r="N1240" s="63">
        <f t="shared" ref="N1240:N1303" si="118">(I1240/$U$9)-(IF($I$7="",$I$5*$U$4*(1-$I$6)*(1-$I$8),$I$7*$I$4*(1-$I$8))+$I$4*(M1240+P1240+$I$9*(1-30%)))</f>
        <v>-88.978816551744046</v>
      </c>
      <c r="O1240" s="62">
        <f t="shared" ref="O1240:O1303" si="119">N1240/(($I$4*(K1240+$I$9+P1240))+$I$5*$U$4)</f>
        <v>-0.14684133454224568</v>
      </c>
      <c r="P1240" s="63">
        <v>1.58</v>
      </c>
      <c r="X1240" s="99">
        <v>0</v>
      </c>
      <c r="Y1240" s="99">
        <v>0</v>
      </c>
      <c r="Z1240" s="99">
        <v>0</v>
      </c>
      <c r="AB1240" s="103"/>
    </row>
    <row r="1241" spans="1:28" ht="15.75">
      <c r="A1241" s="66" t="s">
        <v>391</v>
      </c>
      <c r="B1241" s="66" t="s">
        <v>6244</v>
      </c>
      <c r="C1241" s="66" t="s">
        <v>6248</v>
      </c>
      <c r="D1241" s="66" t="s">
        <v>546</v>
      </c>
      <c r="E1241" s="67" t="s">
        <v>559</v>
      </c>
      <c r="F1241" s="69" t="s">
        <v>6405</v>
      </c>
      <c r="G1241" s="68" t="s">
        <v>6299</v>
      </c>
      <c r="H1241" s="65" t="s">
        <v>5717</v>
      </c>
      <c r="I1241" s="101">
        <f t="shared" si="114"/>
        <v>479.08575781007045</v>
      </c>
      <c r="J1241" s="63">
        <f t="shared" si="115"/>
        <v>744.94586301678407</v>
      </c>
      <c r="K1241" s="63">
        <v>304.64886901520003</v>
      </c>
      <c r="L1241" s="61">
        <f t="shared" si="116"/>
        <v>0.25</v>
      </c>
      <c r="M1241" s="63">
        <f t="shared" si="117"/>
        <v>228.48665176140003</v>
      </c>
      <c r="N1241" s="63">
        <f t="shared" si="118"/>
        <v>-90.434660704560031</v>
      </c>
      <c r="O1241" s="62">
        <f t="shared" si="119"/>
        <v>-0.14689112979214197</v>
      </c>
      <c r="P1241" s="63">
        <v>1.58</v>
      </c>
      <c r="X1241" s="99" t="s">
        <v>394</v>
      </c>
      <c r="Y1241" s="99" t="s">
        <v>2695</v>
      </c>
      <c r="Z1241" s="99">
        <v>72</v>
      </c>
      <c r="AB1241" s="103"/>
    </row>
    <row r="1242" spans="1:28" ht="15.75">
      <c r="A1242" s="66" t="s">
        <v>391</v>
      </c>
      <c r="B1242" s="66" t="s">
        <v>6244</v>
      </c>
      <c r="C1242" s="66" t="s">
        <v>6248</v>
      </c>
      <c r="D1242" s="66" t="s">
        <v>445</v>
      </c>
      <c r="E1242" s="67" t="s">
        <v>559</v>
      </c>
      <c r="F1242" s="69" t="s">
        <v>6405</v>
      </c>
      <c r="G1242" s="68" t="s">
        <v>6316</v>
      </c>
      <c r="H1242" s="65" t="s">
        <v>5718</v>
      </c>
      <c r="I1242" s="101">
        <f t="shared" si="114"/>
        <v>472.03947211044095</v>
      </c>
      <c r="J1242" s="63">
        <f t="shared" si="115"/>
        <v>733.20205351740162</v>
      </c>
      <c r="K1242" s="63">
        <v>299.79605517248001</v>
      </c>
      <c r="L1242" s="61">
        <f t="shared" si="116"/>
        <v>0.25</v>
      </c>
      <c r="M1242" s="63">
        <f t="shared" si="117"/>
        <v>224.84704137936001</v>
      </c>
      <c r="N1242" s="63">
        <f t="shared" si="118"/>
        <v>-88.978816551744046</v>
      </c>
      <c r="O1242" s="62">
        <f t="shared" si="119"/>
        <v>-0.14684133454224568</v>
      </c>
      <c r="P1242" s="63">
        <v>1.58</v>
      </c>
      <c r="X1242" s="99" t="s">
        <v>394</v>
      </c>
      <c r="Y1242" s="99" t="s">
        <v>2695</v>
      </c>
      <c r="Z1242" s="99">
        <v>72</v>
      </c>
      <c r="AB1242" s="103"/>
    </row>
    <row r="1243" spans="1:28" ht="15.75">
      <c r="A1243" s="66" t="s">
        <v>391</v>
      </c>
      <c r="B1243" s="66" t="s">
        <v>6244</v>
      </c>
      <c r="C1243" s="66" t="s">
        <v>6248</v>
      </c>
      <c r="D1243" s="66" t="s">
        <v>445</v>
      </c>
      <c r="E1243" s="67" t="s">
        <v>559</v>
      </c>
      <c r="F1243" s="69" t="s">
        <v>6405</v>
      </c>
      <c r="G1243" s="68" t="s">
        <v>6318</v>
      </c>
      <c r="H1243" s="65" t="s">
        <v>5719</v>
      </c>
      <c r="I1243" s="101">
        <f t="shared" si="114"/>
        <v>515.88302757480199</v>
      </c>
      <c r="J1243" s="63">
        <f t="shared" si="115"/>
        <v>806.27464595800336</v>
      </c>
      <c r="K1243" s="63">
        <v>329.99134130496009</v>
      </c>
      <c r="L1243" s="61">
        <f t="shared" si="116"/>
        <v>0.25</v>
      </c>
      <c r="M1243" s="63">
        <f t="shared" si="117"/>
        <v>247.49350597872007</v>
      </c>
      <c r="N1243" s="63">
        <f t="shared" si="118"/>
        <v>-98.037402391488058</v>
      </c>
      <c r="O1243" s="62">
        <f t="shared" si="119"/>
        <v>-0.147127604084278</v>
      </c>
      <c r="P1243" s="63">
        <v>1.58</v>
      </c>
      <c r="X1243" s="99" t="s">
        <v>2671</v>
      </c>
      <c r="Y1243" s="99" t="s">
        <v>2670</v>
      </c>
      <c r="Z1243" s="99">
        <v>73</v>
      </c>
      <c r="AB1243" s="103"/>
    </row>
    <row r="1244" spans="1:28" ht="15.75">
      <c r="A1244" s="66" t="s">
        <v>391</v>
      </c>
      <c r="B1244" s="66" t="s">
        <v>6244</v>
      </c>
      <c r="C1244" s="66" t="s">
        <v>6248</v>
      </c>
      <c r="D1244" s="66" t="s">
        <v>445</v>
      </c>
      <c r="E1244" s="67" t="s">
        <v>559</v>
      </c>
      <c r="F1244" s="69" t="s">
        <v>6405</v>
      </c>
      <c r="G1244" s="68" t="s">
        <v>6316</v>
      </c>
      <c r="H1244" s="65" t="s">
        <v>5720</v>
      </c>
      <c r="I1244" s="101">
        <f t="shared" si="114"/>
        <v>472.03947211044095</v>
      </c>
      <c r="J1244" s="63">
        <f t="shared" si="115"/>
        <v>733.20205351740162</v>
      </c>
      <c r="K1244" s="63">
        <v>299.79605517248001</v>
      </c>
      <c r="L1244" s="61">
        <f t="shared" si="116"/>
        <v>0.25</v>
      </c>
      <c r="M1244" s="63">
        <f t="shared" si="117"/>
        <v>224.84704137936001</v>
      </c>
      <c r="N1244" s="63">
        <f t="shared" si="118"/>
        <v>-88.978816551744046</v>
      </c>
      <c r="O1244" s="62">
        <f t="shared" si="119"/>
        <v>-0.14684133454224568</v>
      </c>
      <c r="P1244" s="63">
        <v>1.58</v>
      </c>
      <c r="X1244" s="99" t="s">
        <v>2671</v>
      </c>
      <c r="Y1244" s="99" t="s">
        <v>2670</v>
      </c>
      <c r="Z1244" s="99">
        <v>72</v>
      </c>
      <c r="AB1244" s="103"/>
    </row>
    <row r="1245" spans="1:28" ht="15.75">
      <c r="A1245" s="66" t="s">
        <v>391</v>
      </c>
      <c r="B1245" s="66" t="s">
        <v>6244</v>
      </c>
      <c r="C1245" s="66" t="s">
        <v>6248</v>
      </c>
      <c r="D1245" s="66" t="s">
        <v>445</v>
      </c>
      <c r="E1245" s="67" t="s">
        <v>559</v>
      </c>
      <c r="F1245" s="69" t="s">
        <v>6405</v>
      </c>
      <c r="G1245" s="68" t="s">
        <v>6316</v>
      </c>
      <c r="H1245" s="65" t="s">
        <v>5721</v>
      </c>
      <c r="I1245" s="101">
        <f t="shared" si="114"/>
        <v>472.03947211044095</v>
      </c>
      <c r="J1245" s="63">
        <f t="shared" si="115"/>
        <v>733.20205351740162</v>
      </c>
      <c r="K1245" s="63">
        <v>299.79605517248001</v>
      </c>
      <c r="L1245" s="61">
        <f t="shared" si="116"/>
        <v>0.25</v>
      </c>
      <c r="M1245" s="63">
        <f t="shared" si="117"/>
        <v>224.84704137936001</v>
      </c>
      <c r="N1245" s="63">
        <f t="shared" si="118"/>
        <v>-88.978816551744046</v>
      </c>
      <c r="O1245" s="62">
        <f t="shared" si="119"/>
        <v>-0.14684133454224568</v>
      </c>
      <c r="P1245" s="63">
        <v>1.58</v>
      </c>
      <c r="X1245" s="99" t="s">
        <v>2671</v>
      </c>
      <c r="Y1245" s="99" t="s">
        <v>2695</v>
      </c>
      <c r="Z1245" s="99">
        <v>72</v>
      </c>
      <c r="AB1245" s="103"/>
    </row>
    <row r="1246" spans="1:28" ht="15.75">
      <c r="A1246" s="66" t="s">
        <v>391</v>
      </c>
      <c r="B1246" s="66" t="s">
        <v>6244</v>
      </c>
      <c r="C1246" s="66" t="s">
        <v>6248</v>
      </c>
      <c r="D1246" s="66" t="s">
        <v>445</v>
      </c>
      <c r="E1246" s="67" t="s">
        <v>559</v>
      </c>
      <c r="F1246" s="69" t="s">
        <v>6405</v>
      </c>
      <c r="G1246" s="68" t="s">
        <v>6316</v>
      </c>
      <c r="H1246" s="65" t="s">
        <v>5722</v>
      </c>
      <c r="I1246" s="101">
        <f t="shared" si="114"/>
        <v>472.03947211044095</v>
      </c>
      <c r="J1246" s="63">
        <f t="shared" si="115"/>
        <v>733.20205351740162</v>
      </c>
      <c r="K1246" s="63">
        <v>299.79605517248001</v>
      </c>
      <c r="L1246" s="61">
        <f t="shared" si="116"/>
        <v>0.25</v>
      </c>
      <c r="M1246" s="63">
        <f t="shared" si="117"/>
        <v>224.84704137936001</v>
      </c>
      <c r="N1246" s="63">
        <f t="shared" si="118"/>
        <v>-88.978816551744046</v>
      </c>
      <c r="O1246" s="62">
        <f t="shared" si="119"/>
        <v>-0.14684133454224568</v>
      </c>
      <c r="P1246" s="63">
        <v>1.58</v>
      </c>
      <c r="X1246" s="99" t="s">
        <v>2671</v>
      </c>
      <c r="Y1246" s="99" t="s">
        <v>2695</v>
      </c>
      <c r="Z1246" s="99">
        <v>72</v>
      </c>
      <c r="AB1246" s="103"/>
    </row>
    <row r="1247" spans="1:28" ht="15.75">
      <c r="A1247" s="66" t="s">
        <v>391</v>
      </c>
      <c r="B1247" s="66" t="s">
        <v>6244</v>
      </c>
      <c r="C1247" s="66" t="s">
        <v>6248</v>
      </c>
      <c r="D1247" s="66" t="s">
        <v>6243</v>
      </c>
      <c r="E1247" s="67" t="s">
        <v>503</v>
      </c>
      <c r="F1247" s="69" t="s">
        <v>6405</v>
      </c>
      <c r="G1247" s="68" t="s">
        <v>6299</v>
      </c>
      <c r="H1247" s="65" t="s">
        <v>5723</v>
      </c>
      <c r="I1247" s="101">
        <f t="shared" si="114"/>
        <v>472.03947211044095</v>
      </c>
      <c r="J1247" s="63">
        <f t="shared" si="115"/>
        <v>733.20205351740162</v>
      </c>
      <c r="K1247" s="63">
        <v>299.79605517248001</v>
      </c>
      <c r="L1247" s="61">
        <f t="shared" si="116"/>
        <v>0.25</v>
      </c>
      <c r="M1247" s="63">
        <f t="shared" si="117"/>
        <v>224.84704137936001</v>
      </c>
      <c r="N1247" s="63">
        <f t="shared" si="118"/>
        <v>-88.978816551744046</v>
      </c>
      <c r="O1247" s="62">
        <f t="shared" si="119"/>
        <v>-0.14684133454224568</v>
      </c>
      <c r="P1247" s="63">
        <v>1.58</v>
      </c>
      <c r="X1247" s="99" t="s">
        <v>2671</v>
      </c>
      <c r="Y1247" s="99" t="s">
        <v>2670</v>
      </c>
      <c r="Z1247" s="99">
        <v>73</v>
      </c>
      <c r="AB1247" s="103"/>
    </row>
    <row r="1248" spans="1:28" ht="15.75">
      <c r="A1248" s="66" t="s">
        <v>391</v>
      </c>
      <c r="B1248" s="66" t="s">
        <v>6244</v>
      </c>
      <c r="C1248" s="66" t="s">
        <v>6248</v>
      </c>
      <c r="D1248" s="66" t="s">
        <v>6243</v>
      </c>
      <c r="E1248" s="67" t="s">
        <v>503</v>
      </c>
      <c r="F1248" s="69" t="s">
        <v>6405</v>
      </c>
      <c r="G1248" s="68" t="s">
        <v>6316</v>
      </c>
      <c r="H1248" s="65" t="s">
        <v>5724</v>
      </c>
      <c r="I1248" s="101">
        <f t="shared" si="114"/>
        <v>472.03947211044095</v>
      </c>
      <c r="J1248" s="63">
        <f t="shared" si="115"/>
        <v>733.20205351740162</v>
      </c>
      <c r="K1248" s="63">
        <v>299.79605517248001</v>
      </c>
      <c r="L1248" s="61">
        <f t="shared" si="116"/>
        <v>0.25</v>
      </c>
      <c r="M1248" s="63">
        <f t="shared" si="117"/>
        <v>224.84704137936001</v>
      </c>
      <c r="N1248" s="63">
        <f t="shared" si="118"/>
        <v>-88.978816551744046</v>
      </c>
      <c r="O1248" s="62">
        <f t="shared" si="119"/>
        <v>-0.14684133454224568</v>
      </c>
      <c r="P1248" s="63">
        <v>1.58</v>
      </c>
      <c r="X1248" s="99" t="s">
        <v>2673</v>
      </c>
      <c r="Y1248" s="99" t="s">
        <v>2695</v>
      </c>
      <c r="Z1248" s="99">
        <v>72</v>
      </c>
      <c r="AB1248" s="103"/>
    </row>
    <row r="1249" spans="1:28" ht="15.75">
      <c r="A1249" s="66" t="s">
        <v>391</v>
      </c>
      <c r="B1249" s="66" t="s">
        <v>6244</v>
      </c>
      <c r="C1249" s="66" t="s">
        <v>6248</v>
      </c>
      <c r="D1249" s="66" t="s">
        <v>6243</v>
      </c>
      <c r="E1249" s="67" t="s">
        <v>503</v>
      </c>
      <c r="F1249" s="69" t="s">
        <v>6405</v>
      </c>
      <c r="G1249" s="68" t="s">
        <v>6316</v>
      </c>
      <c r="H1249" s="65" t="s">
        <v>5725</v>
      </c>
      <c r="I1249" s="101">
        <f t="shared" si="114"/>
        <v>472.03947211044095</v>
      </c>
      <c r="J1249" s="63">
        <f t="shared" si="115"/>
        <v>733.20205351740162</v>
      </c>
      <c r="K1249" s="63">
        <v>299.79605517248001</v>
      </c>
      <c r="L1249" s="61">
        <f t="shared" si="116"/>
        <v>0.25</v>
      </c>
      <c r="M1249" s="63">
        <f t="shared" si="117"/>
        <v>224.84704137936001</v>
      </c>
      <c r="N1249" s="63">
        <f t="shared" si="118"/>
        <v>-88.978816551744046</v>
      </c>
      <c r="O1249" s="62">
        <f t="shared" si="119"/>
        <v>-0.14684133454224568</v>
      </c>
      <c r="P1249" s="63">
        <v>1.58</v>
      </c>
      <c r="X1249" s="99">
        <v>0</v>
      </c>
      <c r="Y1249" s="99">
        <v>0</v>
      </c>
      <c r="Z1249" s="99">
        <v>0</v>
      </c>
      <c r="AB1249" s="103"/>
    </row>
    <row r="1250" spans="1:28" ht="15.75">
      <c r="A1250" s="66" t="s">
        <v>391</v>
      </c>
      <c r="B1250" s="66" t="s">
        <v>2003</v>
      </c>
      <c r="C1250" s="66" t="s">
        <v>6245</v>
      </c>
      <c r="D1250" s="66" t="s">
        <v>445</v>
      </c>
      <c r="E1250" s="67" t="s">
        <v>559</v>
      </c>
      <c r="F1250" s="69" t="s">
        <v>6405</v>
      </c>
      <c r="G1250" s="68" t="s">
        <v>6299</v>
      </c>
      <c r="H1250" s="65" t="s">
        <v>5726</v>
      </c>
      <c r="I1250" s="101">
        <f t="shared" si="114"/>
        <v>400.01077384756235</v>
      </c>
      <c r="J1250" s="63">
        <f t="shared" si="115"/>
        <v>613.15422307927054</v>
      </c>
      <c r="K1250" s="63">
        <v>250.18951366912006</v>
      </c>
      <c r="L1250" s="61">
        <f t="shared" si="116"/>
        <v>0.25</v>
      </c>
      <c r="M1250" s="63">
        <f t="shared" si="117"/>
        <v>187.64213525184005</v>
      </c>
      <c r="N1250" s="63">
        <f t="shared" si="118"/>
        <v>-74.096854100736039</v>
      </c>
      <c r="O1250" s="62">
        <f t="shared" si="119"/>
        <v>-0.1462229078544558</v>
      </c>
      <c r="P1250" s="63">
        <v>1.58</v>
      </c>
      <c r="X1250" s="99" t="s">
        <v>2673</v>
      </c>
      <c r="Y1250" s="99" t="s">
        <v>2670</v>
      </c>
      <c r="Z1250" s="99">
        <v>72</v>
      </c>
      <c r="AB1250" s="103"/>
    </row>
    <row r="1251" spans="1:28" ht="15.75">
      <c r="A1251" s="66" t="s">
        <v>391</v>
      </c>
      <c r="B1251" s="66" t="s">
        <v>2003</v>
      </c>
      <c r="C1251" s="66" t="s">
        <v>6245</v>
      </c>
      <c r="D1251" s="66" t="s">
        <v>445</v>
      </c>
      <c r="E1251" s="67" t="s">
        <v>559</v>
      </c>
      <c r="F1251" s="69" t="s">
        <v>6405</v>
      </c>
      <c r="G1251" s="68" t="s">
        <v>6307</v>
      </c>
      <c r="H1251" s="65" t="s">
        <v>5727</v>
      </c>
      <c r="I1251" s="101">
        <f t="shared" si="114"/>
        <v>400.01077384756235</v>
      </c>
      <c r="J1251" s="63">
        <f t="shared" si="115"/>
        <v>613.15422307927054</v>
      </c>
      <c r="K1251" s="63">
        <v>250.18951366912006</v>
      </c>
      <c r="L1251" s="61">
        <f t="shared" si="116"/>
        <v>0.25</v>
      </c>
      <c r="M1251" s="63">
        <f t="shared" si="117"/>
        <v>187.64213525184005</v>
      </c>
      <c r="N1251" s="63">
        <f t="shared" si="118"/>
        <v>-74.096854100736039</v>
      </c>
      <c r="O1251" s="62">
        <f t="shared" si="119"/>
        <v>-0.1462229078544558</v>
      </c>
      <c r="P1251" s="63">
        <v>1.58</v>
      </c>
      <c r="X1251" s="99" t="s">
        <v>2673</v>
      </c>
      <c r="Y1251" s="99" t="s">
        <v>2695</v>
      </c>
      <c r="Z1251" s="99">
        <v>71</v>
      </c>
      <c r="AB1251" s="103"/>
    </row>
    <row r="1252" spans="1:28" ht="15.75">
      <c r="A1252" s="66" t="s">
        <v>391</v>
      </c>
      <c r="B1252" s="66" t="s">
        <v>2003</v>
      </c>
      <c r="C1252" s="66" t="s">
        <v>6245</v>
      </c>
      <c r="D1252" s="66" t="s">
        <v>424</v>
      </c>
      <c r="E1252" s="67" t="s">
        <v>362</v>
      </c>
      <c r="F1252" s="69" t="s">
        <v>6405</v>
      </c>
      <c r="G1252" s="68" t="s">
        <v>6299</v>
      </c>
      <c r="H1252" s="65" t="s">
        <v>5728</v>
      </c>
      <c r="I1252" s="101">
        <f t="shared" si="114"/>
        <v>396.87909131439363</v>
      </c>
      <c r="J1252" s="63">
        <f t="shared" si="115"/>
        <v>607.93475219065613</v>
      </c>
      <c r="K1252" s="63">
        <v>248.03270751680003</v>
      </c>
      <c r="L1252" s="61">
        <f t="shared" si="116"/>
        <v>0.25</v>
      </c>
      <c r="M1252" s="63">
        <f t="shared" si="117"/>
        <v>186.02453063760004</v>
      </c>
      <c r="N1252" s="63">
        <f t="shared" si="118"/>
        <v>-73.449812255040058</v>
      </c>
      <c r="O1252" s="62">
        <f t="shared" si="119"/>
        <v>-0.146190479337372</v>
      </c>
      <c r="P1252" s="63">
        <v>1.58</v>
      </c>
      <c r="X1252" s="99" t="s">
        <v>2673</v>
      </c>
      <c r="Y1252" s="99" t="s">
        <v>2670</v>
      </c>
      <c r="Z1252" s="99">
        <v>73</v>
      </c>
      <c r="AB1252" s="103"/>
    </row>
    <row r="1253" spans="1:28" ht="15.75">
      <c r="A1253" s="66" t="s">
        <v>391</v>
      </c>
      <c r="B1253" s="66" t="s">
        <v>2003</v>
      </c>
      <c r="C1253" s="66" t="s">
        <v>6245</v>
      </c>
      <c r="D1253" s="66" t="s">
        <v>424</v>
      </c>
      <c r="E1253" s="67" t="s">
        <v>362</v>
      </c>
      <c r="F1253" s="69" t="s">
        <v>6405</v>
      </c>
      <c r="G1253" s="68" t="s">
        <v>6320</v>
      </c>
      <c r="H1253" s="65" t="s">
        <v>5729</v>
      </c>
      <c r="I1253" s="101">
        <f t="shared" si="114"/>
        <v>432.89344044583294</v>
      </c>
      <c r="J1253" s="63">
        <f t="shared" si="115"/>
        <v>667.95866740972156</v>
      </c>
      <c r="K1253" s="63">
        <v>272.83597826848001</v>
      </c>
      <c r="L1253" s="61">
        <f t="shared" si="116"/>
        <v>0.25</v>
      </c>
      <c r="M1253" s="63">
        <f t="shared" si="117"/>
        <v>204.62698370136002</v>
      </c>
      <c r="N1253" s="63">
        <f t="shared" si="118"/>
        <v>-80.890793480544062</v>
      </c>
      <c r="O1253" s="62">
        <f t="shared" si="119"/>
        <v>-0.14653280941921015</v>
      </c>
      <c r="P1253" s="63">
        <v>1.58</v>
      </c>
      <c r="X1253" s="99" t="s">
        <v>2673</v>
      </c>
      <c r="Y1253" s="99" t="s">
        <v>2670</v>
      </c>
      <c r="Z1253" s="99">
        <v>72</v>
      </c>
      <c r="AB1253" s="103"/>
    </row>
    <row r="1254" spans="1:28" ht="15.75">
      <c r="A1254" s="66" t="s">
        <v>391</v>
      </c>
      <c r="B1254" s="66" t="s">
        <v>2003</v>
      </c>
      <c r="C1254" s="66" t="s">
        <v>6245</v>
      </c>
      <c r="D1254" s="66" t="s">
        <v>424</v>
      </c>
      <c r="E1254" s="67" t="s">
        <v>559</v>
      </c>
      <c r="F1254" s="69" t="s">
        <v>6405</v>
      </c>
      <c r="G1254" s="68" t="s">
        <v>6307</v>
      </c>
      <c r="H1254" s="65" t="s">
        <v>5730</v>
      </c>
      <c r="I1254" s="101">
        <f t="shared" si="114"/>
        <v>396.87909131439363</v>
      </c>
      <c r="J1254" s="63">
        <f t="shared" si="115"/>
        <v>607.93475219065613</v>
      </c>
      <c r="K1254" s="63">
        <v>248.03270751680003</v>
      </c>
      <c r="L1254" s="61">
        <f t="shared" si="116"/>
        <v>0.25</v>
      </c>
      <c r="M1254" s="63">
        <f t="shared" si="117"/>
        <v>186.02453063760004</v>
      </c>
      <c r="N1254" s="63">
        <f t="shared" si="118"/>
        <v>-73.449812255040058</v>
      </c>
      <c r="O1254" s="62">
        <f t="shared" si="119"/>
        <v>-0.146190479337372</v>
      </c>
      <c r="P1254" s="63">
        <v>1.58</v>
      </c>
      <c r="X1254" s="99" t="s">
        <v>2672</v>
      </c>
      <c r="Y1254" s="99" t="s">
        <v>2695</v>
      </c>
      <c r="Z1254" s="99">
        <v>72</v>
      </c>
      <c r="AB1254" s="103"/>
    </row>
    <row r="1255" spans="1:28" ht="15.75">
      <c r="A1255" s="66" t="s">
        <v>391</v>
      </c>
      <c r="B1255" s="66" t="s">
        <v>2003</v>
      </c>
      <c r="C1255" s="66" t="s">
        <v>6248</v>
      </c>
      <c r="D1255" s="66" t="s">
        <v>421</v>
      </c>
      <c r="E1255" s="67" t="s">
        <v>465</v>
      </c>
      <c r="F1255" s="69" t="s">
        <v>6405</v>
      </c>
      <c r="G1255" s="68" t="s">
        <v>6307</v>
      </c>
      <c r="H1255" s="65" t="s">
        <v>5731</v>
      </c>
      <c r="I1255" s="101">
        <f t="shared" si="114"/>
        <v>622.36023370253565</v>
      </c>
      <c r="J1255" s="63">
        <f t="shared" si="115"/>
        <v>983.73665617089284</v>
      </c>
      <c r="K1255" s="63">
        <v>403.32275048384003</v>
      </c>
      <c r="L1255" s="61">
        <f t="shared" si="116"/>
        <v>0.25</v>
      </c>
      <c r="M1255" s="63">
        <f t="shared" si="117"/>
        <v>302.49206286288</v>
      </c>
      <c r="N1255" s="63">
        <f t="shared" si="118"/>
        <v>-120.03682514515197</v>
      </c>
      <c r="O1255" s="62">
        <f t="shared" si="119"/>
        <v>-0.14764577238687573</v>
      </c>
      <c r="P1255" s="63">
        <v>1.58</v>
      </c>
      <c r="X1255" s="99" t="s">
        <v>2673</v>
      </c>
      <c r="Y1255" s="99" t="s">
        <v>2670</v>
      </c>
      <c r="Z1255" s="99">
        <v>71</v>
      </c>
      <c r="AB1255" s="103"/>
    </row>
    <row r="1256" spans="1:28" ht="15.75">
      <c r="A1256" s="66" t="s">
        <v>391</v>
      </c>
      <c r="B1256" s="66" t="s">
        <v>2003</v>
      </c>
      <c r="C1256" s="66" t="s">
        <v>6248</v>
      </c>
      <c r="D1256" s="66" t="s">
        <v>421</v>
      </c>
      <c r="E1256" s="67" t="s">
        <v>362</v>
      </c>
      <c r="F1256" s="69" t="s">
        <v>6405</v>
      </c>
      <c r="G1256" s="68" t="s">
        <v>6299</v>
      </c>
      <c r="H1256" s="65" t="s">
        <v>5732</v>
      </c>
      <c r="I1256" s="101">
        <f t="shared" si="114"/>
        <v>569.12163063866888</v>
      </c>
      <c r="J1256" s="63">
        <f t="shared" si="115"/>
        <v>895.0056510644481</v>
      </c>
      <c r="K1256" s="63">
        <v>366.65704589440003</v>
      </c>
      <c r="L1256" s="61">
        <f t="shared" si="116"/>
        <v>0.25</v>
      </c>
      <c r="M1256" s="63">
        <f t="shared" si="117"/>
        <v>274.99278442080004</v>
      </c>
      <c r="N1256" s="63">
        <f t="shared" si="118"/>
        <v>-109.03711376831995</v>
      </c>
      <c r="O1256" s="62">
        <f t="shared" si="119"/>
        <v>-0.14741237388027029</v>
      </c>
      <c r="P1256" s="63">
        <v>1.58</v>
      </c>
      <c r="X1256" s="99" t="s">
        <v>2673</v>
      </c>
      <c r="Y1256" s="99" t="s">
        <v>2670</v>
      </c>
      <c r="Z1256" s="99">
        <v>72</v>
      </c>
      <c r="AB1256" s="103"/>
    </row>
    <row r="1257" spans="1:28" ht="15.75">
      <c r="A1257" s="66" t="s">
        <v>391</v>
      </c>
      <c r="B1257" s="66" t="s">
        <v>2003</v>
      </c>
      <c r="C1257" s="66" t="s">
        <v>2032</v>
      </c>
      <c r="D1257" s="66" t="s">
        <v>6243</v>
      </c>
      <c r="E1257" s="67" t="s">
        <v>503</v>
      </c>
      <c r="F1257" s="69" t="s">
        <v>6405</v>
      </c>
      <c r="G1257" s="68" t="s">
        <v>6299</v>
      </c>
      <c r="H1257" s="65" t="s">
        <v>5733</v>
      </c>
      <c r="I1257" s="101">
        <f t="shared" si="114"/>
        <v>403.14245638073101</v>
      </c>
      <c r="J1257" s="63">
        <f t="shared" si="115"/>
        <v>618.37369396788506</v>
      </c>
      <c r="K1257" s="63">
        <v>252.34631982144009</v>
      </c>
      <c r="L1257" s="61">
        <f t="shared" si="116"/>
        <v>0.25</v>
      </c>
      <c r="M1257" s="63">
        <f t="shared" si="117"/>
        <v>189.25973986608005</v>
      </c>
      <c r="N1257" s="63">
        <f t="shared" si="118"/>
        <v>-74.743895946432019</v>
      </c>
      <c r="O1257" s="62">
        <f t="shared" si="119"/>
        <v>-0.14625478893654184</v>
      </c>
      <c r="P1257" s="63">
        <v>1.58</v>
      </c>
      <c r="X1257" s="99" t="s">
        <v>2673</v>
      </c>
      <c r="Y1257" s="99" t="s">
        <v>2670</v>
      </c>
      <c r="Z1257" s="99">
        <v>72</v>
      </c>
      <c r="AB1257" s="103"/>
    </row>
    <row r="1258" spans="1:28" ht="15.75">
      <c r="A1258" s="66" t="s">
        <v>391</v>
      </c>
      <c r="B1258" s="66" t="s">
        <v>2003</v>
      </c>
      <c r="C1258" s="66" t="s">
        <v>6245</v>
      </c>
      <c r="D1258" s="66" t="s">
        <v>6243</v>
      </c>
      <c r="E1258" s="67" t="s">
        <v>503</v>
      </c>
      <c r="F1258" s="69" t="s">
        <v>6405</v>
      </c>
      <c r="G1258" s="68" t="s">
        <v>6299</v>
      </c>
      <c r="H1258" s="65" t="s">
        <v>5734</v>
      </c>
      <c r="I1258" s="101">
        <f t="shared" si="114"/>
        <v>396.87909131439363</v>
      </c>
      <c r="J1258" s="63">
        <f t="shared" si="115"/>
        <v>607.93475219065613</v>
      </c>
      <c r="K1258" s="63">
        <v>248.03270751680003</v>
      </c>
      <c r="L1258" s="61">
        <f t="shared" si="116"/>
        <v>0.25</v>
      </c>
      <c r="M1258" s="63">
        <f t="shared" si="117"/>
        <v>186.02453063760004</v>
      </c>
      <c r="N1258" s="63">
        <f t="shared" si="118"/>
        <v>-73.449812255040058</v>
      </c>
      <c r="O1258" s="62">
        <f t="shared" si="119"/>
        <v>-0.146190479337372</v>
      </c>
      <c r="P1258" s="63">
        <v>1.58</v>
      </c>
      <c r="X1258" s="99" t="s">
        <v>394</v>
      </c>
      <c r="Y1258" s="99" t="s">
        <v>2670</v>
      </c>
      <c r="Z1258" s="99">
        <v>73</v>
      </c>
      <c r="AB1258" s="103"/>
    </row>
    <row r="1259" spans="1:28" ht="15.75">
      <c r="A1259" s="66" t="s">
        <v>391</v>
      </c>
      <c r="B1259" s="66" t="s">
        <v>387</v>
      </c>
      <c r="C1259" s="66" t="s">
        <v>2032</v>
      </c>
      <c r="D1259" s="66" t="s">
        <v>422</v>
      </c>
      <c r="E1259" s="67" t="s">
        <v>362</v>
      </c>
      <c r="F1259" s="69" t="s">
        <v>6405</v>
      </c>
      <c r="G1259" s="68" t="s">
        <v>6307</v>
      </c>
      <c r="H1259" s="65" t="s">
        <v>5735</v>
      </c>
      <c r="I1259" s="101">
        <f t="shared" si="114"/>
        <v>306.06029785250308</v>
      </c>
      <c r="J1259" s="63">
        <f t="shared" si="115"/>
        <v>456.57009642083852</v>
      </c>
      <c r="K1259" s="63">
        <v>185.48532909952004</v>
      </c>
      <c r="L1259" s="61">
        <f t="shared" si="116"/>
        <v>0.25</v>
      </c>
      <c r="M1259" s="63">
        <f t="shared" si="117"/>
        <v>139.11399682464003</v>
      </c>
      <c r="N1259" s="63">
        <f t="shared" si="118"/>
        <v>-54.685598729856054</v>
      </c>
      <c r="O1259" s="62">
        <f t="shared" si="119"/>
        <v>-0.14492752587575236</v>
      </c>
      <c r="P1259" s="63">
        <v>1.58</v>
      </c>
      <c r="X1259" s="99" t="s">
        <v>2673</v>
      </c>
      <c r="Y1259" s="99" t="s">
        <v>2695</v>
      </c>
      <c r="Z1259" s="99">
        <v>71</v>
      </c>
      <c r="AB1259" s="103"/>
    </row>
    <row r="1260" spans="1:28" ht="15.75">
      <c r="A1260" s="66" t="s">
        <v>391</v>
      </c>
      <c r="B1260" s="66" t="s">
        <v>387</v>
      </c>
      <c r="C1260" s="66" t="s">
        <v>2032</v>
      </c>
      <c r="D1260" s="66" t="s">
        <v>422</v>
      </c>
      <c r="E1260" s="67" t="s">
        <v>362</v>
      </c>
      <c r="F1260" s="69" t="s">
        <v>6405</v>
      </c>
      <c r="G1260" s="68" t="s">
        <v>6320</v>
      </c>
      <c r="H1260" s="65" t="s">
        <v>5736</v>
      </c>
      <c r="I1260" s="101">
        <f t="shared" si="114"/>
        <v>338.16004381748161</v>
      </c>
      <c r="J1260" s="63">
        <f t="shared" si="115"/>
        <v>510.06967302913608</v>
      </c>
      <c r="K1260" s="63">
        <v>207.59259216080002</v>
      </c>
      <c r="L1260" s="61">
        <f t="shared" si="116"/>
        <v>0.25</v>
      </c>
      <c r="M1260" s="63">
        <f t="shared" si="117"/>
        <v>155.69444412060002</v>
      </c>
      <c r="N1260" s="63">
        <f t="shared" si="118"/>
        <v>-61.317777648240053</v>
      </c>
      <c r="O1260" s="62">
        <f t="shared" si="119"/>
        <v>-0.145459561462954</v>
      </c>
      <c r="P1260" s="63">
        <v>1.58</v>
      </c>
      <c r="X1260" s="99" t="s">
        <v>2673</v>
      </c>
      <c r="Y1260" s="99" t="s">
        <v>2670</v>
      </c>
      <c r="Z1260" s="99">
        <v>71</v>
      </c>
      <c r="AB1260" s="103"/>
    </row>
    <row r="1261" spans="1:28" ht="15.75">
      <c r="A1261" s="66" t="s">
        <v>391</v>
      </c>
      <c r="B1261" s="66" t="s">
        <v>387</v>
      </c>
      <c r="C1261" s="66" t="s">
        <v>2032</v>
      </c>
      <c r="D1261" s="66" t="s">
        <v>422</v>
      </c>
      <c r="E1261" s="67" t="s">
        <v>559</v>
      </c>
      <c r="F1261" s="69" t="s">
        <v>6405</v>
      </c>
      <c r="G1261" s="68" t="s">
        <v>6307</v>
      </c>
      <c r="H1261" s="65" t="s">
        <v>5737</v>
      </c>
      <c r="I1261" s="101">
        <f t="shared" si="114"/>
        <v>306.06029785250308</v>
      </c>
      <c r="J1261" s="63">
        <f t="shared" si="115"/>
        <v>456.57009642083852</v>
      </c>
      <c r="K1261" s="63">
        <v>185.48532909952004</v>
      </c>
      <c r="L1261" s="61">
        <f t="shared" si="116"/>
        <v>0.25</v>
      </c>
      <c r="M1261" s="63">
        <f t="shared" si="117"/>
        <v>139.11399682464003</v>
      </c>
      <c r="N1261" s="63">
        <f t="shared" si="118"/>
        <v>-54.685598729856054</v>
      </c>
      <c r="O1261" s="62">
        <f t="shared" si="119"/>
        <v>-0.14492752587575236</v>
      </c>
      <c r="P1261" s="63">
        <v>1.58</v>
      </c>
      <c r="X1261" s="99" t="s">
        <v>2672</v>
      </c>
      <c r="Y1261" s="99" t="s">
        <v>2695</v>
      </c>
      <c r="Z1261" s="99">
        <v>71</v>
      </c>
      <c r="AB1261" s="103"/>
    </row>
    <row r="1262" spans="1:28" ht="15.75">
      <c r="A1262" s="66" t="s">
        <v>391</v>
      </c>
      <c r="B1262" s="66" t="s">
        <v>387</v>
      </c>
      <c r="C1262" s="66" t="s">
        <v>2032</v>
      </c>
      <c r="D1262" s="66" t="s">
        <v>427</v>
      </c>
      <c r="E1262" s="67" t="s">
        <v>559</v>
      </c>
      <c r="F1262" s="69" t="s">
        <v>6405</v>
      </c>
      <c r="G1262" s="68" t="s">
        <v>6307</v>
      </c>
      <c r="H1262" s="65" t="s">
        <v>5738</v>
      </c>
      <c r="I1262" s="101">
        <f t="shared" si="114"/>
        <v>313.88950418542464</v>
      </c>
      <c r="J1262" s="63">
        <f t="shared" si="115"/>
        <v>469.61877364237449</v>
      </c>
      <c r="K1262" s="63">
        <v>190.87734448032003</v>
      </c>
      <c r="L1262" s="61">
        <f t="shared" si="116"/>
        <v>0.25</v>
      </c>
      <c r="M1262" s="63">
        <f t="shared" si="117"/>
        <v>143.15800836024002</v>
      </c>
      <c r="N1262" s="63">
        <f t="shared" si="118"/>
        <v>-56.303203344096062</v>
      </c>
      <c r="O1262" s="62">
        <f t="shared" si="119"/>
        <v>-0.14506846802133258</v>
      </c>
      <c r="P1262" s="63">
        <v>1.58</v>
      </c>
      <c r="X1262" s="99" t="s">
        <v>2672</v>
      </c>
      <c r="Y1262" s="99" t="s">
        <v>2695</v>
      </c>
      <c r="Z1262" s="99">
        <v>72</v>
      </c>
      <c r="AB1262" s="103"/>
    </row>
    <row r="1263" spans="1:28" ht="15.75">
      <c r="A1263" s="66" t="s">
        <v>391</v>
      </c>
      <c r="B1263" s="66" t="s">
        <v>387</v>
      </c>
      <c r="C1263" s="66" t="s">
        <v>6245</v>
      </c>
      <c r="D1263" s="66" t="s">
        <v>422</v>
      </c>
      <c r="E1263" s="67" t="s">
        <v>465</v>
      </c>
      <c r="F1263" s="69" t="s">
        <v>6405</v>
      </c>
      <c r="G1263" s="68" t="s">
        <v>6299</v>
      </c>
      <c r="H1263" s="65" t="s">
        <v>5739</v>
      </c>
      <c r="I1263" s="101">
        <f t="shared" si="114"/>
        <v>499.44169427566663</v>
      </c>
      <c r="J1263" s="63">
        <f t="shared" si="115"/>
        <v>778.87242379277768</v>
      </c>
      <c r="K1263" s="63">
        <v>318.66810900528003</v>
      </c>
      <c r="L1263" s="61">
        <f t="shared" si="116"/>
        <v>0.25</v>
      </c>
      <c r="M1263" s="63">
        <f t="shared" si="117"/>
        <v>239.00108175396002</v>
      </c>
      <c r="N1263" s="63">
        <f t="shared" si="118"/>
        <v>-94.640432701584018</v>
      </c>
      <c r="O1263" s="62">
        <f t="shared" si="119"/>
        <v>-0.14702654769991425</v>
      </c>
      <c r="P1263" s="63">
        <v>1.58</v>
      </c>
      <c r="X1263" s="99" t="s">
        <v>2673</v>
      </c>
      <c r="Y1263" s="99" t="s">
        <v>2670</v>
      </c>
      <c r="Z1263" s="99">
        <v>72</v>
      </c>
      <c r="AB1263" s="103"/>
    </row>
    <row r="1264" spans="1:28" ht="15.75">
      <c r="A1264" s="66" t="s">
        <v>391</v>
      </c>
      <c r="B1264" s="66" t="s">
        <v>387</v>
      </c>
      <c r="C1264" s="66" t="s">
        <v>6245</v>
      </c>
      <c r="D1264" s="66" t="s">
        <v>433</v>
      </c>
      <c r="E1264" s="67" t="s">
        <v>559</v>
      </c>
      <c r="F1264" s="69" t="s">
        <v>6405</v>
      </c>
      <c r="G1264" s="68" t="s">
        <v>6307</v>
      </c>
      <c r="H1264" s="65" t="s">
        <v>5740</v>
      </c>
      <c r="I1264" s="101">
        <f t="shared" si="114"/>
        <v>467.34194831068805</v>
      </c>
      <c r="J1264" s="63">
        <f t="shared" si="115"/>
        <v>725.37284718448007</v>
      </c>
      <c r="K1264" s="63">
        <v>296.56084594400005</v>
      </c>
      <c r="L1264" s="61">
        <f t="shared" si="116"/>
        <v>0.25</v>
      </c>
      <c r="M1264" s="63">
        <f t="shared" si="117"/>
        <v>222.42063445800005</v>
      </c>
      <c r="N1264" s="63">
        <f t="shared" si="118"/>
        <v>-88.008253783200075</v>
      </c>
      <c r="O1264" s="62">
        <f t="shared" si="119"/>
        <v>-0.1468072419460017</v>
      </c>
      <c r="P1264" s="63">
        <v>1.58</v>
      </c>
      <c r="X1264" s="99" t="s">
        <v>2672</v>
      </c>
      <c r="Y1264" s="99" t="s">
        <v>2695</v>
      </c>
      <c r="Z1264" s="99">
        <v>72</v>
      </c>
      <c r="AB1264" s="103"/>
    </row>
    <row r="1265" spans="1:28" ht="15.75">
      <c r="A1265" s="66" t="s">
        <v>391</v>
      </c>
      <c r="B1265" s="66" t="s">
        <v>387</v>
      </c>
      <c r="C1265" s="66" t="s">
        <v>6248</v>
      </c>
      <c r="D1265" s="66" t="s">
        <v>424</v>
      </c>
      <c r="E1265" s="67" t="s">
        <v>362</v>
      </c>
      <c r="F1265" s="69" t="s">
        <v>6405</v>
      </c>
      <c r="G1265" s="68" t="s">
        <v>6314</v>
      </c>
      <c r="H1265" s="65" t="s">
        <v>5741</v>
      </c>
      <c r="I1265" s="101">
        <f t="shared" si="114"/>
        <v>582.13099887146689</v>
      </c>
      <c r="J1265" s="63">
        <f t="shared" si="115"/>
        <v>914.80033145244488</v>
      </c>
      <c r="K1265" s="63">
        <v>373.66666588944003</v>
      </c>
      <c r="L1265" s="61">
        <f t="shared" si="116"/>
        <v>0.25</v>
      </c>
      <c r="M1265" s="63">
        <f t="shared" si="117"/>
        <v>280.24999941708001</v>
      </c>
      <c r="N1265" s="63">
        <f t="shared" si="118"/>
        <v>-111.13999976683198</v>
      </c>
      <c r="O1265" s="62">
        <f t="shared" si="119"/>
        <v>-0.14700410034214934</v>
      </c>
      <c r="P1265" s="63">
        <v>2.75</v>
      </c>
      <c r="X1265" s="99" t="s">
        <v>2673</v>
      </c>
      <c r="Y1265" s="99" t="s">
        <v>2670</v>
      </c>
      <c r="Z1265" s="99">
        <v>72</v>
      </c>
      <c r="AB1265" s="103"/>
    </row>
    <row r="1266" spans="1:28" ht="15.75">
      <c r="A1266" s="66" t="s">
        <v>391</v>
      </c>
      <c r="B1266" s="66" t="s">
        <v>387</v>
      </c>
      <c r="C1266" s="66" t="s">
        <v>6248</v>
      </c>
      <c r="D1266" s="66" t="s">
        <v>435</v>
      </c>
      <c r="E1266" s="67" t="s">
        <v>465</v>
      </c>
      <c r="F1266" s="69" t="s">
        <v>6405</v>
      </c>
      <c r="G1266" s="68" t="s">
        <v>6307</v>
      </c>
      <c r="H1266" s="65" t="s">
        <v>5742</v>
      </c>
      <c r="I1266" s="101">
        <f t="shared" si="114"/>
        <v>586.82852267121996</v>
      </c>
      <c r="J1266" s="63">
        <f t="shared" si="115"/>
        <v>922.62953778536667</v>
      </c>
      <c r="K1266" s="63">
        <v>376.9018751179201</v>
      </c>
      <c r="L1266" s="61">
        <f t="shared" si="116"/>
        <v>0.25</v>
      </c>
      <c r="M1266" s="63">
        <f t="shared" si="117"/>
        <v>282.67640633844007</v>
      </c>
      <c r="N1266" s="63">
        <f t="shared" si="118"/>
        <v>-112.11056253537606</v>
      </c>
      <c r="O1266" s="62">
        <f t="shared" si="119"/>
        <v>-0.14702952280654433</v>
      </c>
      <c r="P1266" s="63">
        <v>2.75</v>
      </c>
      <c r="X1266" s="99" t="s">
        <v>2672</v>
      </c>
      <c r="Y1266" s="99" t="s">
        <v>2670</v>
      </c>
      <c r="Z1266" s="99">
        <v>72</v>
      </c>
      <c r="AB1266" s="103"/>
    </row>
    <row r="1267" spans="1:28" ht="15.75">
      <c r="A1267" s="66" t="s">
        <v>391</v>
      </c>
      <c r="B1267" s="66" t="s">
        <v>387</v>
      </c>
      <c r="C1267" s="66" t="s">
        <v>6249</v>
      </c>
      <c r="D1267" s="66" t="s">
        <v>453</v>
      </c>
      <c r="E1267" s="67" t="s">
        <v>362</v>
      </c>
      <c r="F1267" s="69" t="s">
        <v>6405</v>
      </c>
      <c r="G1267" s="68" t="s">
        <v>6307</v>
      </c>
      <c r="H1267" s="65" t="s">
        <v>5743</v>
      </c>
      <c r="I1267" s="101">
        <f t="shared" si="114"/>
        <v>632.23791940216506</v>
      </c>
      <c r="J1267" s="63">
        <f t="shared" si="115"/>
        <v>998.31186567027532</v>
      </c>
      <c r="K1267" s="63">
        <v>408.17556432656005</v>
      </c>
      <c r="L1267" s="61">
        <f t="shared" si="116"/>
        <v>0.25</v>
      </c>
      <c r="M1267" s="63">
        <f t="shared" si="117"/>
        <v>306.13167324492002</v>
      </c>
      <c r="N1267" s="63">
        <f t="shared" si="118"/>
        <v>-121.49266929796806</v>
      </c>
      <c r="O1267" s="62">
        <f t="shared" si="119"/>
        <v>-0.14725471559114461</v>
      </c>
      <c r="P1267" s="63">
        <v>2.75</v>
      </c>
      <c r="X1267" s="99">
        <v>0</v>
      </c>
      <c r="Y1267" s="99">
        <v>0</v>
      </c>
      <c r="Z1267" s="99">
        <v>0</v>
      </c>
      <c r="AB1267" s="103"/>
    </row>
    <row r="1268" spans="1:28" ht="15.75">
      <c r="A1268" s="66" t="s">
        <v>391</v>
      </c>
      <c r="B1268" s="66" t="s">
        <v>387</v>
      </c>
      <c r="C1268" s="66" t="s">
        <v>2032</v>
      </c>
      <c r="D1268" s="66" t="s">
        <v>427</v>
      </c>
      <c r="E1268" s="67" t="s">
        <v>362</v>
      </c>
      <c r="F1268" s="69" t="s">
        <v>6405</v>
      </c>
      <c r="G1268" s="68" t="s">
        <v>6308</v>
      </c>
      <c r="H1268" s="65" t="s">
        <v>5744</v>
      </c>
      <c r="I1268" s="101">
        <f t="shared" si="114"/>
        <v>386.70112308159554</v>
      </c>
      <c r="J1268" s="63">
        <f t="shared" si="115"/>
        <v>590.97147180265927</v>
      </c>
      <c r="K1268" s="63">
        <v>241.02308752176003</v>
      </c>
      <c r="L1268" s="61">
        <f t="shared" si="116"/>
        <v>0.25</v>
      </c>
      <c r="M1268" s="63">
        <f t="shared" si="117"/>
        <v>180.76731564132001</v>
      </c>
      <c r="N1268" s="63">
        <f t="shared" si="118"/>
        <v>-71.346926256528036</v>
      </c>
      <c r="O1268" s="62">
        <f t="shared" si="119"/>
        <v>-0.14608113062896999</v>
      </c>
      <c r="P1268" s="63">
        <v>1.58</v>
      </c>
      <c r="X1268" s="99" t="s">
        <v>2673</v>
      </c>
      <c r="Y1268" s="99" t="s">
        <v>2670</v>
      </c>
      <c r="Z1268" s="99">
        <v>73</v>
      </c>
      <c r="AB1268" s="103"/>
    </row>
    <row r="1269" spans="1:28" ht="15.75">
      <c r="A1269" s="66" t="s">
        <v>391</v>
      </c>
      <c r="B1269" s="66" t="s">
        <v>383</v>
      </c>
      <c r="C1269" s="66" t="s">
        <v>6245</v>
      </c>
      <c r="D1269" s="66" t="s">
        <v>2751</v>
      </c>
      <c r="E1269" s="67" t="s">
        <v>554</v>
      </c>
      <c r="F1269" s="69" t="s">
        <v>6405</v>
      </c>
      <c r="G1269" s="68" t="s">
        <v>6306</v>
      </c>
      <c r="H1269" s="65" t="s">
        <v>5745</v>
      </c>
      <c r="I1269" s="101">
        <f t="shared" si="114"/>
        <v>480.35131654348623</v>
      </c>
      <c r="J1269" s="63">
        <f t="shared" si="115"/>
        <v>745.16752757247707</v>
      </c>
      <c r="K1269" s="63">
        <v>303.5704659390401</v>
      </c>
      <c r="L1269" s="61">
        <f t="shared" si="116"/>
        <v>0.25</v>
      </c>
      <c r="M1269" s="63">
        <f t="shared" si="117"/>
        <v>227.67784945428008</v>
      </c>
      <c r="N1269" s="63">
        <f t="shared" si="118"/>
        <v>-90.111139781712041</v>
      </c>
      <c r="O1269" s="62">
        <f t="shared" si="119"/>
        <v>-0.14632210221380931</v>
      </c>
      <c r="P1269" s="63">
        <v>2.75</v>
      </c>
      <c r="X1269" s="99" t="s">
        <v>2673</v>
      </c>
      <c r="Y1269" s="99" t="s">
        <v>2672</v>
      </c>
      <c r="Z1269" s="99">
        <v>73</v>
      </c>
      <c r="AB1269" s="103"/>
    </row>
    <row r="1270" spans="1:28" ht="15.75">
      <c r="A1270" s="66" t="s">
        <v>391</v>
      </c>
      <c r="B1270" s="66" t="s">
        <v>383</v>
      </c>
      <c r="C1270" s="66" t="s">
        <v>6245</v>
      </c>
      <c r="D1270" s="66" t="s">
        <v>427</v>
      </c>
      <c r="E1270" s="67" t="s">
        <v>465</v>
      </c>
      <c r="F1270" s="69" t="s">
        <v>6405</v>
      </c>
      <c r="G1270" s="68" t="s">
        <v>6307</v>
      </c>
      <c r="H1270" s="65" t="s">
        <v>5746</v>
      </c>
      <c r="I1270" s="101">
        <f t="shared" si="114"/>
        <v>423.98103094645052</v>
      </c>
      <c r="J1270" s="63">
        <f t="shared" si="115"/>
        <v>651.21705157741769</v>
      </c>
      <c r="K1270" s="63">
        <v>264.74795519728002</v>
      </c>
      <c r="L1270" s="61">
        <f t="shared" si="116"/>
        <v>0.25</v>
      </c>
      <c r="M1270" s="63">
        <f t="shared" si="117"/>
        <v>198.56096639796002</v>
      </c>
      <c r="N1270" s="63">
        <f t="shared" si="118"/>
        <v>-78.464386559184049</v>
      </c>
      <c r="O1270" s="62">
        <f t="shared" si="119"/>
        <v>-0.14579149533421862</v>
      </c>
      <c r="P1270" s="63">
        <v>2.75</v>
      </c>
      <c r="X1270" s="99" t="s">
        <v>2670</v>
      </c>
      <c r="Y1270" s="99" t="s">
        <v>2670</v>
      </c>
      <c r="Z1270" s="99">
        <v>71</v>
      </c>
      <c r="AB1270" s="103"/>
    </row>
    <row r="1271" spans="1:28" ht="15.75">
      <c r="A1271" s="66" t="s">
        <v>391</v>
      </c>
      <c r="B1271" s="66" t="s">
        <v>383</v>
      </c>
      <c r="C1271" s="66" t="s">
        <v>6245</v>
      </c>
      <c r="D1271" s="66" t="s">
        <v>427</v>
      </c>
      <c r="E1271" s="67" t="s">
        <v>465</v>
      </c>
      <c r="F1271" s="69" t="s">
        <v>6405</v>
      </c>
      <c r="G1271" s="68" t="s">
        <v>6287</v>
      </c>
      <c r="H1271" s="65" t="s">
        <v>5747</v>
      </c>
      <c r="I1271" s="101">
        <f t="shared" si="114"/>
        <v>422.71547221303496</v>
      </c>
      <c r="J1271" s="63">
        <f t="shared" si="115"/>
        <v>650.99538702172492</v>
      </c>
      <c r="K1271" s="63">
        <v>265.82635827344006</v>
      </c>
      <c r="L1271" s="61">
        <f t="shared" si="116"/>
        <v>0.25</v>
      </c>
      <c r="M1271" s="63">
        <f t="shared" si="117"/>
        <v>199.36976870508005</v>
      </c>
      <c r="N1271" s="63">
        <f t="shared" si="118"/>
        <v>-78.78790748203204</v>
      </c>
      <c r="O1271" s="62">
        <f t="shared" si="119"/>
        <v>-0.14644246327059965</v>
      </c>
      <c r="P1271" s="63">
        <v>1.58</v>
      </c>
      <c r="X1271" s="99" t="s">
        <v>2671</v>
      </c>
      <c r="Y1271" s="99" t="s">
        <v>2670</v>
      </c>
      <c r="Z1271" s="99">
        <v>71</v>
      </c>
      <c r="AB1271" s="103"/>
    </row>
    <row r="1272" spans="1:28" ht="15.75">
      <c r="A1272" s="66" t="s">
        <v>391</v>
      </c>
      <c r="B1272" s="66" t="s">
        <v>383</v>
      </c>
      <c r="C1272" s="66" t="s">
        <v>6245</v>
      </c>
      <c r="D1272" s="66" t="s">
        <v>427</v>
      </c>
      <c r="E1272" s="67" t="s">
        <v>465</v>
      </c>
      <c r="F1272" s="69" t="s">
        <v>6405</v>
      </c>
      <c r="G1272" s="68" t="s">
        <v>6307</v>
      </c>
      <c r="H1272" s="65" t="s">
        <v>5748</v>
      </c>
      <c r="I1272" s="101">
        <f t="shared" si="114"/>
        <v>422.71547221303496</v>
      </c>
      <c r="J1272" s="63">
        <f t="shared" si="115"/>
        <v>650.99538702172492</v>
      </c>
      <c r="K1272" s="63">
        <v>265.82635827344006</v>
      </c>
      <c r="L1272" s="61">
        <f t="shared" si="116"/>
        <v>0.25</v>
      </c>
      <c r="M1272" s="63">
        <f t="shared" si="117"/>
        <v>199.36976870508005</v>
      </c>
      <c r="N1272" s="63">
        <f t="shared" si="118"/>
        <v>-78.78790748203204</v>
      </c>
      <c r="O1272" s="62">
        <f t="shared" si="119"/>
        <v>-0.14644246327059965</v>
      </c>
      <c r="P1272" s="63">
        <v>1.58</v>
      </c>
      <c r="X1272" s="99" t="s">
        <v>2673</v>
      </c>
      <c r="Y1272" s="99" t="s">
        <v>2670</v>
      </c>
      <c r="Z1272" s="99">
        <v>71</v>
      </c>
      <c r="AB1272" s="103"/>
    </row>
    <row r="1273" spans="1:28" ht="15.75">
      <c r="A1273" s="66" t="s">
        <v>391</v>
      </c>
      <c r="B1273" s="66" t="s">
        <v>383</v>
      </c>
      <c r="C1273" s="66" t="s">
        <v>6245</v>
      </c>
      <c r="D1273" s="66" t="s">
        <v>427</v>
      </c>
      <c r="E1273" s="67" t="s">
        <v>465</v>
      </c>
      <c r="F1273" s="69" t="s">
        <v>6405</v>
      </c>
      <c r="G1273" s="68" t="s">
        <v>6307</v>
      </c>
      <c r="H1273" s="65" t="s">
        <v>5749</v>
      </c>
      <c r="I1273" s="101">
        <f t="shared" si="114"/>
        <v>425.54687221303493</v>
      </c>
      <c r="J1273" s="63">
        <f t="shared" si="115"/>
        <v>653.82678702172495</v>
      </c>
      <c r="K1273" s="63">
        <v>265.82635827344006</v>
      </c>
      <c r="L1273" s="61">
        <f t="shared" si="116"/>
        <v>0.25</v>
      </c>
      <c r="M1273" s="63">
        <f t="shared" si="117"/>
        <v>199.36976870508005</v>
      </c>
      <c r="N1273" s="63">
        <f t="shared" si="118"/>
        <v>-78.78790748203204</v>
      </c>
      <c r="O1273" s="62">
        <f t="shared" si="119"/>
        <v>-0.14580829348934443</v>
      </c>
      <c r="P1273" s="63">
        <v>2.75</v>
      </c>
      <c r="X1273" s="99" t="s">
        <v>2672</v>
      </c>
      <c r="Y1273" s="99" t="s">
        <v>2695</v>
      </c>
      <c r="Z1273" s="99">
        <v>71</v>
      </c>
      <c r="AB1273" s="103"/>
    </row>
    <row r="1274" spans="1:28" ht="15.75">
      <c r="A1274" s="66" t="s">
        <v>391</v>
      </c>
      <c r="B1274" s="66" t="s">
        <v>383</v>
      </c>
      <c r="C1274" s="66" t="s">
        <v>6245</v>
      </c>
      <c r="D1274" s="66" t="s">
        <v>427</v>
      </c>
      <c r="E1274" s="67" t="s">
        <v>465</v>
      </c>
      <c r="F1274" s="69" t="s">
        <v>6405</v>
      </c>
      <c r="G1274" s="68" t="s">
        <v>6314</v>
      </c>
      <c r="H1274" s="65" t="s">
        <v>5750</v>
      </c>
      <c r="I1274" s="101">
        <f t="shared" si="114"/>
        <v>425.54687221303493</v>
      </c>
      <c r="J1274" s="63">
        <f t="shared" si="115"/>
        <v>653.82678702172495</v>
      </c>
      <c r="K1274" s="63">
        <v>265.82635827344006</v>
      </c>
      <c r="L1274" s="61">
        <f t="shared" si="116"/>
        <v>0.25</v>
      </c>
      <c r="M1274" s="63">
        <f t="shared" si="117"/>
        <v>199.36976870508005</v>
      </c>
      <c r="N1274" s="63">
        <f t="shared" si="118"/>
        <v>-78.78790748203204</v>
      </c>
      <c r="O1274" s="62">
        <f t="shared" si="119"/>
        <v>-0.14580829348934443</v>
      </c>
      <c r="P1274" s="63">
        <v>2.75</v>
      </c>
      <c r="X1274" s="99" t="s">
        <v>2671</v>
      </c>
      <c r="Y1274" s="99" t="s">
        <v>2670</v>
      </c>
      <c r="Z1274" s="99">
        <v>72</v>
      </c>
      <c r="AB1274" s="103"/>
    </row>
    <row r="1275" spans="1:28" ht="15.75">
      <c r="A1275" s="66" t="s">
        <v>391</v>
      </c>
      <c r="B1275" s="66" t="s">
        <v>383</v>
      </c>
      <c r="C1275" s="66" t="s">
        <v>6245</v>
      </c>
      <c r="D1275" s="66" t="s">
        <v>427</v>
      </c>
      <c r="E1275" s="67" t="s">
        <v>465</v>
      </c>
      <c r="F1275" s="69" t="s">
        <v>6405</v>
      </c>
      <c r="G1275" s="68" t="s">
        <v>6314</v>
      </c>
      <c r="H1275" s="65" t="s">
        <v>5751</v>
      </c>
      <c r="I1275" s="101">
        <f t="shared" si="114"/>
        <v>425.54687221303493</v>
      </c>
      <c r="J1275" s="63">
        <f t="shared" si="115"/>
        <v>653.82678702172495</v>
      </c>
      <c r="K1275" s="63">
        <v>265.82635827344006</v>
      </c>
      <c r="L1275" s="61">
        <f t="shared" si="116"/>
        <v>0.25</v>
      </c>
      <c r="M1275" s="63">
        <f t="shared" si="117"/>
        <v>199.36976870508005</v>
      </c>
      <c r="N1275" s="63">
        <f t="shared" si="118"/>
        <v>-78.78790748203204</v>
      </c>
      <c r="O1275" s="62">
        <f t="shared" si="119"/>
        <v>-0.14580829348934443</v>
      </c>
      <c r="P1275" s="63">
        <v>2.75</v>
      </c>
      <c r="X1275" s="99" t="s">
        <v>2673</v>
      </c>
      <c r="Y1275" s="99" t="s">
        <v>2670</v>
      </c>
      <c r="Z1275" s="99">
        <v>72</v>
      </c>
      <c r="AB1275" s="103"/>
    </row>
    <row r="1276" spans="1:28" ht="15.75">
      <c r="A1276" s="66" t="s">
        <v>391</v>
      </c>
      <c r="B1276" s="66" t="s">
        <v>383</v>
      </c>
      <c r="C1276" s="66" t="s">
        <v>6245</v>
      </c>
      <c r="D1276" s="66" t="s">
        <v>427</v>
      </c>
      <c r="E1276" s="67" t="s">
        <v>362</v>
      </c>
      <c r="F1276" s="69" t="s">
        <v>6405</v>
      </c>
      <c r="G1276" s="68" t="s">
        <v>6287</v>
      </c>
      <c r="H1276" s="65" t="s">
        <v>5752</v>
      </c>
      <c r="I1276" s="101">
        <f t="shared" si="114"/>
        <v>483.00036097653134</v>
      </c>
      <c r="J1276" s="63">
        <f t="shared" si="115"/>
        <v>751.47020162755223</v>
      </c>
      <c r="K1276" s="63">
        <v>307.34487670560009</v>
      </c>
      <c r="L1276" s="61">
        <f t="shared" si="116"/>
        <v>0.25</v>
      </c>
      <c r="M1276" s="63">
        <f t="shared" si="117"/>
        <v>230.50865752920006</v>
      </c>
      <c r="N1276" s="63">
        <f t="shared" si="118"/>
        <v>-91.243463011680035</v>
      </c>
      <c r="O1276" s="62">
        <f t="shared" si="119"/>
        <v>-0.14691812131075313</v>
      </c>
      <c r="P1276" s="63">
        <v>1.58</v>
      </c>
      <c r="X1276" s="99" t="s">
        <v>2671</v>
      </c>
      <c r="Y1276" s="99" t="s">
        <v>2670</v>
      </c>
      <c r="Z1276" s="99">
        <v>71</v>
      </c>
      <c r="AB1276" s="103"/>
    </row>
    <row r="1277" spans="1:28" ht="15.75">
      <c r="A1277" s="66" t="s">
        <v>391</v>
      </c>
      <c r="B1277" s="66" t="s">
        <v>383</v>
      </c>
      <c r="C1277" s="66" t="s">
        <v>6245</v>
      </c>
      <c r="D1277" s="66" t="s">
        <v>427</v>
      </c>
      <c r="E1277" s="67" t="s">
        <v>362</v>
      </c>
      <c r="F1277" s="69" t="s">
        <v>6405</v>
      </c>
      <c r="G1277" s="68" t="s">
        <v>6307</v>
      </c>
      <c r="H1277" s="65" t="s">
        <v>5753</v>
      </c>
      <c r="I1277" s="101">
        <f t="shared" si="114"/>
        <v>499.14141174249789</v>
      </c>
      <c r="J1277" s="63">
        <f t="shared" si="115"/>
        <v>776.48435290416319</v>
      </c>
      <c r="K1277" s="63">
        <v>316.51130285296</v>
      </c>
      <c r="L1277" s="61">
        <f t="shared" si="116"/>
        <v>0.25</v>
      </c>
      <c r="M1277" s="63">
        <f t="shared" si="117"/>
        <v>237.38347713972001</v>
      </c>
      <c r="N1277" s="63">
        <f t="shared" si="118"/>
        <v>-93.993390855888038</v>
      </c>
      <c r="O1277" s="62">
        <f t="shared" si="119"/>
        <v>-0.14647043756934761</v>
      </c>
      <c r="P1277" s="63">
        <v>2.75</v>
      </c>
      <c r="X1277" s="99" t="s">
        <v>2672</v>
      </c>
      <c r="Y1277" s="99" t="s">
        <v>2695</v>
      </c>
      <c r="Z1277" s="99">
        <v>72</v>
      </c>
      <c r="AB1277" s="103"/>
    </row>
    <row r="1278" spans="1:28" ht="15.75">
      <c r="A1278" s="66" t="s">
        <v>391</v>
      </c>
      <c r="B1278" s="66" t="s">
        <v>383</v>
      </c>
      <c r="C1278" s="66" t="s">
        <v>6248</v>
      </c>
      <c r="D1278" s="66" t="s">
        <v>435</v>
      </c>
      <c r="E1278" s="67" t="s">
        <v>554</v>
      </c>
      <c r="F1278" s="69" t="s">
        <v>6405</v>
      </c>
      <c r="G1278" s="68" t="s">
        <v>6306</v>
      </c>
      <c r="H1278" s="65" t="s">
        <v>5754</v>
      </c>
      <c r="I1278" s="101">
        <f t="shared" si="114"/>
        <v>505.40477680883527</v>
      </c>
      <c r="J1278" s="63">
        <f t="shared" si="115"/>
        <v>786.92329468139212</v>
      </c>
      <c r="K1278" s="63">
        <v>320.82491515760006</v>
      </c>
      <c r="L1278" s="61">
        <f t="shared" si="116"/>
        <v>0.25</v>
      </c>
      <c r="M1278" s="63">
        <f t="shared" si="117"/>
        <v>240.61868636820003</v>
      </c>
      <c r="N1278" s="63">
        <f t="shared" si="118"/>
        <v>-95.287474547279999</v>
      </c>
      <c r="O1278" s="62">
        <f t="shared" si="119"/>
        <v>-0.14651725902826443</v>
      </c>
      <c r="P1278" s="63">
        <v>2.75</v>
      </c>
      <c r="X1278" s="99" t="s">
        <v>2672</v>
      </c>
      <c r="Y1278" s="99" t="s">
        <v>2672</v>
      </c>
      <c r="Z1278" s="99">
        <v>72</v>
      </c>
      <c r="AB1278" s="103"/>
    </row>
    <row r="1279" spans="1:28" ht="15.75">
      <c r="A1279" s="66" t="s">
        <v>391</v>
      </c>
      <c r="B1279" s="66" t="s">
        <v>383</v>
      </c>
      <c r="C1279" s="66" t="s">
        <v>6248</v>
      </c>
      <c r="D1279" s="66" t="s">
        <v>435</v>
      </c>
      <c r="E1279" s="67" t="s">
        <v>465</v>
      </c>
      <c r="F1279" s="69" t="s">
        <v>6405</v>
      </c>
      <c r="G1279" s="68" t="s">
        <v>6314</v>
      </c>
      <c r="H1279" s="65" t="s">
        <v>5755</v>
      </c>
      <c r="I1279" s="101">
        <f t="shared" si="114"/>
        <v>506.18769744212733</v>
      </c>
      <c r="J1279" s="63">
        <f t="shared" si="115"/>
        <v>788.22816240354564</v>
      </c>
      <c r="K1279" s="63">
        <v>321.36411669568002</v>
      </c>
      <c r="L1279" s="61">
        <f t="shared" si="116"/>
        <v>0.25</v>
      </c>
      <c r="M1279" s="63">
        <f t="shared" si="117"/>
        <v>241.02308752176003</v>
      </c>
      <c r="N1279" s="63">
        <f t="shared" si="118"/>
        <v>-95.449235008704079</v>
      </c>
      <c r="O1279" s="62">
        <f t="shared" si="119"/>
        <v>-0.14652302451152868</v>
      </c>
      <c r="P1279" s="63">
        <v>2.75</v>
      </c>
      <c r="X1279" s="99" t="s">
        <v>2673</v>
      </c>
      <c r="Y1279" s="99" t="s">
        <v>2670</v>
      </c>
      <c r="Z1279" s="99">
        <v>72</v>
      </c>
      <c r="AB1279" s="103"/>
    </row>
    <row r="1280" spans="1:28" ht="15.75">
      <c r="A1280" s="66" t="s">
        <v>391</v>
      </c>
      <c r="B1280" s="66" t="s">
        <v>383</v>
      </c>
      <c r="C1280" s="66" t="s">
        <v>6248</v>
      </c>
      <c r="D1280" s="66" t="s">
        <v>435</v>
      </c>
      <c r="E1280" s="67" t="s">
        <v>465</v>
      </c>
      <c r="F1280" s="69" t="s">
        <v>6405</v>
      </c>
      <c r="G1280" s="68" t="s">
        <v>6306</v>
      </c>
      <c r="H1280" s="65" t="s">
        <v>5756</v>
      </c>
      <c r="I1280" s="101">
        <f t="shared" si="114"/>
        <v>506.18769744212733</v>
      </c>
      <c r="J1280" s="63">
        <f t="shared" si="115"/>
        <v>788.22816240354564</v>
      </c>
      <c r="K1280" s="63">
        <v>321.36411669568002</v>
      </c>
      <c r="L1280" s="61">
        <f t="shared" si="116"/>
        <v>0.25</v>
      </c>
      <c r="M1280" s="63">
        <f t="shared" si="117"/>
        <v>241.02308752176003</v>
      </c>
      <c r="N1280" s="63">
        <f t="shared" si="118"/>
        <v>-95.449235008704079</v>
      </c>
      <c r="O1280" s="62">
        <f t="shared" si="119"/>
        <v>-0.14652302451152868</v>
      </c>
      <c r="P1280" s="63">
        <v>2.75</v>
      </c>
      <c r="X1280" s="99" t="s">
        <v>2672</v>
      </c>
      <c r="Y1280" s="99" t="s">
        <v>2672</v>
      </c>
      <c r="Z1280" s="99">
        <v>72</v>
      </c>
      <c r="AB1280" s="103"/>
    </row>
    <row r="1281" spans="1:28" ht="15.75">
      <c r="A1281" s="66" t="s">
        <v>391</v>
      </c>
      <c r="B1281" s="66" t="s">
        <v>383</v>
      </c>
      <c r="C1281" s="66" t="s">
        <v>2032</v>
      </c>
      <c r="D1281" s="66" t="s">
        <v>432</v>
      </c>
      <c r="E1281" s="67" t="s">
        <v>559</v>
      </c>
      <c r="F1281" s="69" t="s">
        <v>6405</v>
      </c>
      <c r="G1281" s="68" t="s">
        <v>6299</v>
      </c>
      <c r="H1281" s="65" t="s">
        <v>5757</v>
      </c>
      <c r="I1281" s="101">
        <f t="shared" si="114"/>
        <v>413.32042461352898</v>
      </c>
      <c r="J1281" s="63">
        <f t="shared" si="115"/>
        <v>635.33697435588169</v>
      </c>
      <c r="K1281" s="63">
        <v>259.35593981648003</v>
      </c>
      <c r="L1281" s="61">
        <f t="shared" si="116"/>
        <v>0.25</v>
      </c>
      <c r="M1281" s="63">
        <f t="shared" si="117"/>
        <v>194.51695486236002</v>
      </c>
      <c r="N1281" s="63">
        <f t="shared" si="118"/>
        <v>-76.846781944944041</v>
      </c>
      <c r="O1281" s="62">
        <f t="shared" si="119"/>
        <v>-0.14635478479377356</v>
      </c>
      <c r="P1281" s="63">
        <v>1.58</v>
      </c>
      <c r="X1281" s="99" t="s">
        <v>394</v>
      </c>
      <c r="Y1281" s="99" t="s">
        <v>2695</v>
      </c>
      <c r="Z1281" s="99">
        <v>72</v>
      </c>
      <c r="AB1281" s="103"/>
    </row>
    <row r="1282" spans="1:28" ht="15.75">
      <c r="A1282" s="66" t="s">
        <v>391</v>
      </c>
      <c r="B1282" s="66" t="s">
        <v>383</v>
      </c>
      <c r="C1282" s="66" t="s">
        <v>6245</v>
      </c>
      <c r="D1282" s="66" t="s">
        <v>6243</v>
      </c>
      <c r="E1282" s="67" t="s">
        <v>503</v>
      </c>
      <c r="F1282" s="69" t="s">
        <v>6405</v>
      </c>
      <c r="G1282" s="68" t="s">
        <v>6298</v>
      </c>
      <c r="H1282" s="65" t="s">
        <v>5758</v>
      </c>
      <c r="I1282" s="101">
        <f t="shared" si="114"/>
        <v>483.00036097653134</v>
      </c>
      <c r="J1282" s="63">
        <f t="shared" si="115"/>
        <v>751.47020162755223</v>
      </c>
      <c r="K1282" s="63">
        <v>307.34487670560009</v>
      </c>
      <c r="L1282" s="61">
        <f t="shared" si="116"/>
        <v>0.25</v>
      </c>
      <c r="M1282" s="63">
        <f t="shared" si="117"/>
        <v>230.50865752920006</v>
      </c>
      <c r="N1282" s="63">
        <f t="shared" si="118"/>
        <v>-91.243463011680035</v>
      </c>
      <c r="O1282" s="62">
        <f t="shared" si="119"/>
        <v>-0.14691812131075313</v>
      </c>
      <c r="P1282" s="63">
        <v>1.58</v>
      </c>
      <c r="X1282" s="99" t="s">
        <v>2671</v>
      </c>
      <c r="Y1282" s="99" t="s">
        <v>2672</v>
      </c>
      <c r="Z1282" s="99">
        <v>75</v>
      </c>
      <c r="AB1282" s="103"/>
    </row>
    <row r="1283" spans="1:28" ht="15.75">
      <c r="A1283" s="66" t="s">
        <v>391</v>
      </c>
      <c r="B1283" s="66" t="s">
        <v>863</v>
      </c>
      <c r="C1283" s="66" t="s">
        <v>2032</v>
      </c>
      <c r="D1283" s="66" t="s">
        <v>435</v>
      </c>
      <c r="E1283" s="67" t="s">
        <v>554</v>
      </c>
      <c r="F1283" s="69" t="s">
        <v>6405</v>
      </c>
      <c r="G1283" s="68" t="s">
        <v>6314</v>
      </c>
      <c r="H1283" s="65" t="s">
        <v>5759</v>
      </c>
      <c r="I1283" s="101">
        <f t="shared" si="114"/>
        <v>356.64985648332487</v>
      </c>
      <c r="J1283" s="63">
        <f t="shared" si="115"/>
        <v>538.99842747220816</v>
      </c>
      <c r="K1283" s="63">
        <v>218.37662292240006</v>
      </c>
      <c r="L1283" s="61">
        <f t="shared" si="116"/>
        <v>0.25</v>
      </c>
      <c r="M1283" s="63">
        <f t="shared" si="117"/>
        <v>163.78246719180004</v>
      </c>
      <c r="N1283" s="63">
        <f t="shared" si="118"/>
        <v>-64.552986876720013</v>
      </c>
      <c r="O1283" s="62">
        <f t="shared" si="119"/>
        <v>-0.14491529128785571</v>
      </c>
      <c r="P1283" s="63">
        <v>2.75</v>
      </c>
      <c r="X1283" s="99" t="s">
        <v>2671</v>
      </c>
      <c r="Y1283" s="99" t="s">
        <v>2695</v>
      </c>
      <c r="Z1283" s="99">
        <v>72</v>
      </c>
      <c r="AB1283" s="103"/>
    </row>
    <row r="1284" spans="1:28" ht="15.75">
      <c r="A1284" s="66" t="s">
        <v>391</v>
      </c>
      <c r="B1284" s="66" t="s">
        <v>863</v>
      </c>
      <c r="C1284" s="66" t="s">
        <v>2032</v>
      </c>
      <c r="D1284" s="66" t="s">
        <v>435</v>
      </c>
      <c r="E1284" s="67" t="s">
        <v>465</v>
      </c>
      <c r="F1284" s="69" t="s">
        <v>6405</v>
      </c>
      <c r="G1284" s="68" t="s">
        <v>6306</v>
      </c>
      <c r="H1284" s="65" t="s">
        <v>5760</v>
      </c>
      <c r="I1284" s="101">
        <f t="shared" si="114"/>
        <v>388.74960244830339</v>
      </c>
      <c r="J1284" s="63">
        <f t="shared" si="115"/>
        <v>592.49800408050567</v>
      </c>
      <c r="K1284" s="63">
        <v>240.48388598368004</v>
      </c>
      <c r="L1284" s="61">
        <f t="shared" si="116"/>
        <v>0.25</v>
      </c>
      <c r="M1284" s="63">
        <f t="shared" si="117"/>
        <v>180.36291448776004</v>
      </c>
      <c r="N1284" s="63">
        <f t="shared" si="118"/>
        <v>-71.185165795104069</v>
      </c>
      <c r="O1284" s="62">
        <f t="shared" si="119"/>
        <v>-0.14537441479781332</v>
      </c>
      <c r="P1284" s="63">
        <v>2.75</v>
      </c>
      <c r="X1284" s="99" t="s">
        <v>2673</v>
      </c>
      <c r="Y1284" s="99" t="s">
        <v>2672</v>
      </c>
      <c r="Z1284" s="99">
        <v>72</v>
      </c>
      <c r="AB1284" s="103"/>
    </row>
    <row r="1285" spans="1:28" ht="15.75">
      <c r="A1285" s="66" t="s">
        <v>391</v>
      </c>
      <c r="B1285" s="66" t="s">
        <v>863</v>
      </c>
      <c r="C1285" s="66" t="s">
        <v>2032</v>
      </c>
      <c r="D1285" s="66" t="s">
        <v>435</v>
      </c>
      <c r="E1285" s="67" t="s">
        <v>362</v>
      </c>
      <c r="F1285" s="69" t="s">
        <v>6405</v>
      </c>
      <c r="G1285" s="68" t="s">
        <v>6287</v>
      </c>
      <c r="H1285" s="65" t="s">
        <v>5761</v>
      </c>
      <c r="I1285" s="101">
        <f t="shared" si="114"/>
        <v>383.569440548427</v>
      </c>
      <c r="J1285" s="63">
        <f t="shared" si="115"/>
        <v>585.75200091404497</v>
      </c>
      <c r="K1285" s="63">
        <v>238.86628136944006</v>
      </c>
      <c r="L1285" s="61">
        <f t="shared" si="116"/>
        <v>0.25</v>
      </c>
      <c r="M1285" s="63">
        <f t="shared" si="117"/>
        <v>179.14971102708006</v>
      </c>
      <c r="N1285" s="63">
        <f t="shared" si="118"/>
        <v>-70.699884410832055</v>
      </c>
      <c r="O1285" s="62">
        <f t="shared" si="119"/>
        <v>-0.14604621068918924</v>
      </c>
      <c r="P1285" s="63">
        <v>1.58</v>
      </c>
      <c r="X1285" s="99" t="s">
        <v>2673</v>
      </c>
      <c r="Y1285" s="99" t="s">
        <v>2670</v>
      </c>
      <c r="Z1285" s="99">
        <v>71</v>
      </c>
      <c r="AB1285" s="103"/>
    </row>
    <row r="1286" spans="1:28" ht="15.75">
      <c r="A1286" s="66" t="s">
        <v>391</v>
      </c>
      <c r="B1286" s="66" t="s">
        <v>863</v>
      </c>
      <c r="C1286" s="66" t="s">
        <v>2032</v>
      </c>
      <c r="D1286" s="66" t="s">
        <v>435</v>
      </c>
      <c r="E1286" s="67" t="s">
        <v>362</v>
      </c>
      <c r="F1286" s="69" t="s">
        <v>6405</v>
      </c>
      <c r="G1286" s="68" t="s">
        <v>6300</v>
      </c>
      <c r="H1286" s="65" t="s">
        <v>5762</v>
      </c>
      <c r="I1286" s="101">
        <f t="shared" si="114"/>
        <v>383.569440548427</v>
      </c>
      <c r="J1286" s="63">
        <f t="shared" si="115"/>
        <v>585.75200091404497</v>
      </c>
      <c r="K1286" s="63">
        <v>238.86628136944006</v>
      </c>
      <c r="L1286" s="61">
        <f t="shared" si="116"/>
        <v>0.25</v>
      </c>
      <c r="M1286" s="63">
        <f t="shared" si="117"/>
        <v>179.14971102708006</v>
      </c>
      <c r="N1286" s="63">
        <f t="shared" si="118"/>
        <v>-70.699884410832055</v>
      </c>
      <c r="O1286" s="62">
        <f t="shared" si="119"/>
        <v>-0.14604621068918924</v>
      </c>
      <c r="P1286" s="63">
        <v>1.58</v>
      </c>
      <c r="X1286" s="99" t="s">
        <v>2673</v>
      </c>
      <c r="Y1286" s="99" t="s">
        <v>2670</v>
      </c>
      <c r="Z1286" s="99">
        <v>71</v>
      </c>
      <c r="AB1286" s="103"/>
    </row>
    <row r="1287" spans="1:28" ht="15.75">
      <c r="A1287" s="66" t="s">
        <v>391</v>
      </c>
      <c r="B1287" s="66" t="s">
        <v>863</v>
      </c>
      <c r="C1287" s="66" t="s">
        <v>6245</v>
      </c>
      <c r="D1287" s="66" t="s">
        <v>453</v>
      </c>
      <c r="E1287" s="67" t="s">
        <v>465</v>
      </c>
      <c r="F1287" s="69" t="s">
        <v>6405</v>
      </c>
      <c r="G1287" s="68" t="s">
        <v>6287</v>
      </c>
      <c r="H1287" s="65" t="s">
        <v>5763</v>
      </c>
      <c r="I1287" s="101">
        <f t="shared" si="114"/>
        <v>407.05705954719167</v>
      </c>
      <c r="J1287" s="63">
        <f t="shared" si="115"/>
        <v>624.89803257865287</v>
      </c>
      <c r="K1287" s="63">
        <v>255.04232751184003</v>
      </c>
      <c r="L1287" s="61">
        <f t="shared" si="116"/>
        <v>0.25</v>
      </c>
      <c r="M1287" s="63">
        <f t="shared" si="117"/>
        <v>191.28174563388001</v>
      </c>
      <c r="N1287" s="63">
        <f t="shared" si="118"/>
        <v>-75.552698253552023</v>
      </c>
      <c r="O1287" s="62">
        <f t="shared" si="119"/>
        <v>-0.1462938913562534</v>
      </c>
      <c r="P1287" s="63">
        <v>1.58</v>
      </c>
      <c r="X1287" s="99" t="s">
        <v>2673</v>
      </c>
      <c r="Y1287" s="99" t="s">
        <v>2670</v>
      </c>
      <c r="Z1287" s="99">
        <v>71</v>
      </c>
      <c r="AB1287" s="103"/>
    </row>
    <row r="1288" spans="1:28" ht="15.75">
      <c r="A1288" s="66" t="s">
        <v>391</v>
      </c>
      <c r="B1288" s="66" t="s">
        <v>863</v>
      </c>
      <c r="C1288" s="66" t="s">
        <v>6245</v>
      </c>
      <c r="D1288" s="66" t="s">
        <v>453</v>
      </c>
      <c r="E1288" s="67" t="s">
        <v>465</v>
      </c>
      <c r="F1288" s="69" t="s">
        <v>6405</v>
      </c>
      <c r="G1288" s="68" t="s">
        <v>6307</v>
      </c>
      <c r="H1288" s="65" t="s">
        <v>5764</v>
      </c>
      <c r="I1288" s="101">
        <f t="shared" si="114"/>
        <v>409.88845954719164</v>
      </c>
      <c r="J1288" s="63">
        <f t="shared" si="115"/>
        <v>627.7294325786529</v>
      </c>
      <c r="K1288" s="63">
        <v>255.04232751184003</v>
      </c>
      <c r="L1288" s="61">
        <f t="shared" si="116"/>
        <v>0.25</v>
      </c>
      <c r="M1288" s="63">
        <f t="shared" si="117"/>
        <v>191.28174563388001</v>
      </c>
      <c r="N1288" s="63">
        <f t="shared" si="118"/>
        <v>-75.552698253552023</v>
      </c>
      <c r="O1288" s="62">
        <f t="shared" si="119"/>
        <v>-0.14563402660802177</v>
      </c>
      <c r="P1288" s="63">
        <v>2.75</v>
      </c>
      <c r="X1288" s="99" t="s">
        <v>2672</v>
      </c>
      <c r="Y1288" s="99" t="s">
        <v>2695</v>
      </c>
      <c r="Z1288" s="99">
        <v>71</v>
      </c>
      <c r="AB1288" s="103"/>
    </row>
    <row r="1289" spans="1:28" ht="15.75">
      <c r="A1289" s="66" t="s">
        <v>391</v>
      </c>
      <c r="B1289" s="66" t="s">
        <v>863</v>
      </c>
      <c r="C1289" s="66" t="s">
        <v>6245</v>
      </c>
      <c r="D1289" s="66" t="s">
        <v>453</v>
      </c>
      <c r="E1289" s="67" t="s">
        <v>559</v>
      </c>
      <c r="F1289" s="69" t="s">
        <v>6405</v>
      </c>
      <c r="G1289" s="68" t="s">
        <v>6287</v>
      </c>
      <c r="H1289" s="65" t="s">
        <v>5765</v>
      </c>
      <c r="I1289" s="101">
        <f t="shared" si="114"/>
        <v>463.42734514422722</v>
      </c>
      <c r="J1289" s="63">
        <f t="shared" si="115"/>
        <v>718.84850857371214</v>
      </c>
      <c r="K1289" s="63">
        <v>293.86483825360006</v>
      </c>
      <c r="L1289" s="61">
        <f t="shared" si="116"/>
        <v>0.25</v>
      </c>
      <c r="M1289" s="63">
        <f t="shared" si="117"/>
        <v>220.39862869020004</v>
      </c>
      <c r="N1289" s="63">
        <f t="shared" si="118"/>
        <v>-87.199451476080071</v>
      </c>
      <c r="O1289" s="62">
        <f t="shared" si="119"/>
        <v>-0.14677826416501155</v>
      </c>
      <c r="P1289" s="63">
        <v>1.58</v>
      </c>
      <c r="X1289" s="99" t="s">
        <v>2673</v>
      </c>
      <c r="Y1289" s="99" t="s">
        <v>2670</v>
      </c>
      <c r="Z1289" s="99">
        <v>71</v>
      </c>
      <c r="AB1289" s="103"/>
    </row>
    <row r="1290" spans="1:28" ht="15.75">
      <c r="A1290" s="66" t="s">
        <v>391</v>
      </c>
      <c r="B1290" s="66" t="s">
        <v>863</v>
      </c>
      <c r="C1290" s="66" t="s">
        <v>6245</v>
      </c>
      <c r="D1290" s="66" t="s">
        <v>452</v>
      </c>
      <c r="E1290" s="67" t="s">
        <v>559</v>
      </c>
      <c r="F1290" s="69" t="s">
        <v>6405</v>
      </c>
      <c r="G1290" s="68" t="s">
        <v>6287</v>
      </c>
      <c r="H1290" s="65" t="s">
        <v>5766</v>
      </c>
      <c r="I1290" s="101">
        <f t="shared" si="114"/>
        <v>486.13204350969988</v>
      </c>
      <c r="J1290" s="63">
        <f t="shared" si="115"/>
        <v>756.68967251616652</v>
      </c>
      <c r="K1290" s="63">
        <v>309.50168285792006</v>
      </c>
      <c r="L1290" s="61">
        <f t="shared" si="116"/>
        <v>0.25</v>
      </c>
      <c r="M1290" s="63">
        <f t="shared" si="117"/>
        <v>232.12626214344004</v>
      </c>
      <c r="N1290" s="63">
        <f t="shared" si="118"/>
        <v>-91.890504857376072</v>
      </c>
      <c r="O1290" s="62">
        <f t="shared" si="119"/>
        <v>-0.14693937939935284</v>
      </c>
      <c r="P1290" s="63">
        <v>1.58</v>
      </c>
      <c r="X1290" s="99" t="s">
        <v>2673</v>
      </c>
      <c r="Y1290" s="99" t="s">
        <v>2670</v>
      </c>
      <c r="Z1290" s="99">
        <v>72</v>
      </c>
      <c r="AB1290" s="103"/>
    </row>
    <row r="1291" spans="1:28" ht="15.75">
      <c r="A1291" s="66" t="s">
        <v>391</v>
      </c>
      <c r="B1291" s="66" t="s">
        <v>863</v>
      </c>
      <c r="C1291" s="66" t="s">
        <v>6248</v>
      </c>
      <c r="D1291" s="66" t="s">
        <v>2751</v>
      </c>
      <c r="E1291" s="67" t="s">
        <v>554</v>
      </c>
      <c r="F1291" s="69" t="s">
        <v>6405</v>
      </c>
      <c r="G1291" s="68" t="s">
        <v>6315</v>
      </c>
      <c r="H1291" s="65" t="s">
        <v>5767</v>
      </c>
      <c r="I1291" s="101">
        <f t="shared" si="114"/>
        <v>447.46864994521536</v>
      </c>
      <c r="J1291" s="63">
        <f t="shared" si="115"/>
        <v>690.36308324202571</v>
      </c>
      <c r="K1291" s="63">
        <v>280.92400133968005</v>
      </c>
      <c r="L1291" s="61">
        <f t="shared" si="116"/>
        <v>0.25</v>
      </c>
      <c r="M1291" s="63">
        <f t="shared" si="117"/>
        <v>210.69300100476005</v>
      </c>
      <c r="N1291" s="63">
        <f t="shared" si="118"/>
        <v>-83.317200401904074</v>
      </c>
      <c r="O1291" s="62">
        <f t="shared" si="119"/>
        <v>-0.14603013245272398</v>
      </c>
      <c r="P1291" s="63">
        <v>2.75</v>
      </c>
      <c r="X1291" s="99" t="s">
        <v>2672</v>
      </c>
      <c r="Y1291" s="99" t="s">
        <v>2672</v>
      </c>
      <c r="Z1291" s="99">
        <v>74</v>
      </c>
      <c r="AB1291" s="103"/>
    </row>
    <row r="1292" spans="1:28" ht="15.75">
      <c r="A1292" s="66" t="s">
        <v>391</v>
      </c>
      <c r="B1292" s="66" t="s">
        <v>863</v>
      </c>
      <c r="C1292" s="66" t="s">
        <v>6248</v>
      </c>
      <c r="D1292" s="66" t="s">
        <v>2751</v>
      </c>
      <c r="E1292" s="67" t="s">
        <v>554</v>
      </c>
      <c r="F1292" s="69" t="s">
        <v>6405</v>
      </c>
      <c r="G1292" s="68" t="s">
        <v>6315</v>
      </c>
      <c r="H1292" s="65" t="s">
        <v>5768</v>
      </c>
      <c r="I1292" s="101">
        <f t="shared" si="114"/>
        <v>447.46864994521536</v>
      </c>
      <c r="J1292" s="63">
        <f t="shared" si="115"/>
        <v>690.36308324202571</v>
      </c>
      <c r="K1292" s="63">
        <v>280.92400133968005</v>
      </c>
      <c r="L1292" s="61">
        <f t="shared" si="116"/>
        <v>0.25</v>
      </c>
      <c r="M1292" s="63">
        <f t="shared" si="117"/>
        <v>210.69300100476005</v>
      </c>
      <c r="N1292" s="63">
        <f t="shared" si="118"/>
        <v>-83.317200401904074</v>
      </c>
      <c r="O1292" s="62">
        <f t="shared" si="119"/>
        <v>-0.14603013245272398</v>
      </c>
      <c r="P1292" s="63">
        <v>2.75</v>
      </c>
      <c r="X1292" s="99" t="s">
        <v>2673</v>
      </c>
      <c r="Y1292" s="99" t="s">
        <v>2672</v>
      </c>
      <c r="Z1292" s="99">
        <v>74</v>
      </c>
      <c r="AB1292" s="103"/>
    </row>
    <row r="1293" spans="1:28" ht="15.75">
      <c r="A1293" s="66" t="s">
        <v>391</v>
      </c>
      <c r="B1293" s="66" t="s">
        <v>863</v>
      </c>
      <c r="C1293" s="66" t="s">
        <v>6248</v>
      </c>
      <c r="D1293" s="66" t="s">
        <v>6254</v>
      </c>
      <c r="E1293" s="67" t="s">
        <v>465</v>
      </c>
      <c r="F1293" s="69" t="s">
        <v>6405</v>
      </c>
      <c r="G1293" s="68" t="s">
        <v>6289</v>
      </c>
      <c r="H1293" s="65" t="s">
        <v>5769</v>
      </c>
      <c r="I1293" s="101">
        <f t="shared" si="114"/>
        <v>488.18052287640774</v>
      </c>
      <c r="J1293" s="63">
        <f t="shared" si="115"/>
        <v>758.21620479401292</v>
      </c>
      <c r="K1293" s="63">
        <v>308.96248131984004</v>
      </c>
      <c r="L1293" s="61">
        <f t="shared" si="116"/>
        <v>0.25</v>
      </c>
      <c r="M1293" s="63">
        <f t="shared" si="117"/>
        <v>231.72186098988004</v>
      </c>
      <c r="N1293" s="63">
        <f t="shared" si="118"/>
        <v>-91.728744395952049</v>
      </c>
      <c r="O1293" s="62">
        <f t="shared" si="119"/>
        <v>-0.14638539774978229</v>
      </c>
      <c r="P1293" s="63">
        <v>2.75</v>
      </c>
      <c r="X1293" s="99">
        <v>0</v>
      </c>
      <c r="Y1293" s="99">
        <v>0</v>
      </c>
      <c r="Z1293" s="99">
        <v>0</v>
      </c>
      <c r="AB1293" s="103"/>
    </row>
    <row r="1294" spans="1:28" ht="15.75">
      <c r="A1294" s="66" t="s">
        <v>391</v>
      </c>
      <c r="B1294" s="66" t="s">
        <v>863</v>
      </c>
      <c r="C1294" s="66" t="s">
        <v>6248</v>
      </c>
      <c r="D1294" s="66" t="s">
        <v>6254</v>
      </c>
      <c r="E1294" s="67" t="s">
        <v>465</v>
      </c>
      <c r="F1294" s="69" t="s">
        <v>6405</v>
      </c>
      <c r="G1294" s="68" t="s">
        <v>6314</v>
      </c>
      <c r="H1294" s="65" t="s">
        <v>5770</v>
      </c>
      <c r="I1294" s="101">
        <f t="shared" si="114"/>
        <v>488.18052287640774</v>
      </c>
      <c r="J1294" s="63">
        <f t="shared" si="115"/>
        <v>758.21620479401292</v>
      </c>
      <c r="K1294" s="63">
        <v>308.96248131984004</v>
      </c>
      <c r="L1294" s="61">
        <f t="shared" si="116"/>
        <v>0.25</v>
      </c>
      <c r="M1294" s="63">
        <f t="shared" si="117"/>
        <v>231.72186098988004</v>
      </c>
      <c r="N1294" s="63">
        <f t="shared" si="118"/>
        <v>-91.728744395952049</v>
      </c>
      <c r="O1294" s="62">
        <f t="shared" si="119"/>
        <v>-0.14638539774978229</v>
      </c>
      <c r="P1294" s="63">
        <v>2.75</v>
      </c>
      <c r="X1294" s="99" t="s">
        <v>2673</v>
      </c>
      <c r="Y1294" s="99" t="s">
        <v>2672</v>
      </c>
      <c r="Z1294" s="99">
        <v>74</v>
      </c>
      <c r="AB1294" s="103"/>
    </row>
    <row r="1295" spans="1:28" ht="15.75">
      <c r="A1295" s="66" t="s">
        <v>391</v>
      </c>
      <c r="B1295" s="66" t="s">
        <v>863</v>
      </c>
      <c r="C1295" s="66" t="s">
        <v>6248</v>
      </c>
      <c r="D1295" s="66" t="s">
        <v>6254</v>
      </c>
      <c r="E1295" s="67" t="s">
        <v>465</v>
      </c>
      <c r="F1295" s="69" t="s">
        <v>6405</v>
      </c>
      <c r="G1295" s="68" t="s">
        <v>6314</v>
      </c>
      <c r="H1295" s="65" t="s">
        <v>5771</v>
      </c>
      <c r="I1295" s="101">
        <f t="shared" si="114"/>
        <v>488.18052287640774</v>
      </c>
      <c r="J1295" s="63">
        <f t="shared" si="115"/>
        <v>758.21620479401292</v>
      </c>
      <c r="K1295" s="63">
        <v>308.96248131984004</v>
      </c>
      <c r="L1295" s="61">
        <f t="shared" si="116"/>
        <v>0.25</v>
      </c>
      <c r="M1295" s="63">
        <f t="shared" si="117"/>
        <v>231.72186098988004</v>
      </c>
      <c r="N1295" s="63">
        <f t="shared" si="118"/>
        <v>-91.728744395952049</v>
      </c>
      <c r="O1295" s="62">
        <f t="shared" si="119"/>
        <v>-0.14638539774978229</v>
      </c>
      <c r="P1295" s="63">
        <v>2.75</v>
      </c>
      <c r="X1295" s="99" t="s">
        <v>2670</v>
      </c>
      <c r="Y1295" s="99" t="s">
        <v>2672</v>
      </c>
      <c r="Z1295" s="99">
        <v>74</v>
      </c>
      <c r="AB1295" s="103"/>
    </row>
    <row r="1296" spans="1:28" ht="15.75">
      <c r="A1296" s="66" t="s">
        <v>391</v>
      </c>
      <c r="B1296" s="66" t="s">
        <v>863</v>
      </c>
      <c r="C1296" s="66" t="s">
        <v>6248</v>
      </c>
      <c r="D1296" s="66" t="s">
        <v>6254</v>
      </c>
      <c r="E1296" s="67" t="s">
        <v>362</v>
      </c>
      <c r="F1296" s="69" t="s">
        <v>6405</v>
      </c>
      <c r="G1296" s="68" t="s">
        <v>6307</v>
      </c>
      <c r="H1296" s="65" t="s">
        <v>5772</v>
      </c>
      <c r="I1296" s="101">
        <f t="shared" si="114"/>
        <v>512.4510625084647</v>
      </c>
      <c r="J1296" s="63">
        <f t="shared" si="115"/>
        <v>798.66710418077469</v>
      </c>
      <c r="K1296" s="63">
        <v>325.67772900032008</v>
      </c>
      <c r="L1296" s="61">
        <f t="shared" si="116"/>
        <v>0.25</v>
      </c>
      <c r="M1296" s="63">
        <f t="shared" si="117"/>
        <v>244.25829675024005</v>
      </c>
      <c r="N1296" s="63">
        <f t="shared" si="118"/>
        <v>-96.74331870009604</v>
      </c>
      <c r="O1296" s="62">
        <f t="shared" si="119"/>
        <v>-0.14656847016027888</v>
      </c>
      <c r="P1296" s="63">
        <v>2.75</v>
      </c>
      <c r="X1296" s="99">
        <v>0</v>
      </c>
      <c r="Y1296" s="99">
        <v>0</v>
      </c>
      <c r="Z1296" s="99">
        <v>0</v>
      </c>
      <c r="AB1296" s="103"/>
    </row>
    <row r="1297" spans="1:28" ht="15.75">
      <c r="A1297" s="66" t="s">
        <v>391</v>
      </c>
      <c r="B1297" s="66" t="s">
        <v>863</v>
      </c>
      <c r="C1297" s="66" t="s">
        <v>6249</v>
      </c>
      <c r="D1297" s="66" t="s">
        <v>2749</v>
      </c>
      <c r="E1297" s="67" t="s">
        <v>362</v>
      </c>
      <c r="F1297" s="69" t="s">
        <v>6405</v>
      </c>
      <c r="G1297" s="68" t="s">
        <v>6314</v>
      </c>
      <c r="H1297" s="65" t="s">
        <v>5773</v>
      </c>
      <c r="I1297" s="101">
        <f t="shared" si="114"/>
        <v>699.56909386529105</v>
      </c>
      <c r="J1297" s="63">
        <f t="shared" si="115"/>
        <v>1110.530489775485</v>
      </c>
      <c r="K1297" s="63">
        <v>454.5468966014401</v>
      </c>
      <c r="L1297" s="61">
        <f t="shared" si="116"/>
        <v>0.25</v>
      </c>
      <c r="M1297" s="63">
        <f t="shared" si="117"/>
        <v>340.91017245108009</v>
      </c>
      <c r="N1297" s="63">
        <f t="shared" si="118"/>
        <v>-135.40406898043204</v>
      </c>
      <c r="O1297" s="62">
        <f t="shared" si="119"/>
        <v>-0.14753212538941271</v>
      </c>
      <c r="P1297" s="63">
        <v>2.75</v>
      </c>
      <c r="X1297" s="99" t="s">
        <v>2671</v>
      </c>
      <c r="Y1297" s="99" t="s">
        <v>2670</v>
      </c>
      <c r="Z1297" s="99">
        <v>72</v>
      </c>
      <c r="AB1297" s="103"/>
    </row>
    <row r="1298" spans="1:28" ht="15.75">
      <c r="A1298" s="66" t="s">
        <v>391</v>
      </c>
      <c r="B1298" s="66" t="s">
        <v>863</v>
      </c>
      <c r="C1298" s="66" t="s">
        <v>2032</v>
      </c>
      <c r="D1298" s="66" t="s">
        <v>2718</v>
      </c>
      <c r="E1298" s="67" t="s">
        <v>362</v>
      </c>
      <c r="F1298" s="69" t="s">
        <v>6405</v>
      </c>
      <c r="G1298" s="68" t="s">
        <v>6295</v>
      </c>
      <c r="H1298" s="65" t="s">
        <v>5774</v>
      </c>
      <c r="I1298" s="101">
        <f t="shared" si="114"/>
        <v>425.84715474620361</v>
      </c>
      <c r="J1298" s="63">
        <f t="shared" si="115"/>
        <v>656.21485791033933</v>
      </c>
      <c r="K1298" s="63">
        <v>267.98316442576004</v>
      </c>
      <c r="L1298" s="61">
        <f t="shared" si="116"/>
        <v>0.25</v>
      </c>
      <c r="M1298" s="63">
        <f t="shared" si="117"/>
        <v>200.98737331932003</v>
      </c>
      <c r="N1298" s="63">
        <f t="shared" si="118"/>
        <v>-79.43494932772802</v>
      </c>
      <c r="O1298" s="62">
        <f t="shared" si="119"/>
        <v>-0.14647075958113032</v>
      </c>
      <c r="P1298" s="63">
        <v>1.58</v>
      </c>
      <c r="X1298" s="99" t="s">
        <v>2672</v>
      </c>
      <c r="Y1298" s="99" t="s">
        <v>2672</v>
      </c>
      <c r="Z1298" s="99">
        <v>71</v>
      </c>
      <c r="AB1298" s="103"/>
    </row>
    <row r="1299" spans="1:28" ht="15.75">
      <c r="A1299" s="66" t="s">
        <v>391</v>
      </c>
      <c r="B1299" s="66" t="s">
        <v>1962</v>
      </c>
      <c r="C1299" s="66" t="s">
        <v>1963</v>
      </c>
      <c r="D1299" s="66" t="s">
        <v>453</v>
      </c>
      <c r="E1299" s="67" t="s">
        <v>554</v>
      </c>
      <c r="F1299" s="69" t="s">
        <v>6405</v>
      </c>
      <c r="G1299" s="68" t="s">
        <v>6314</v>
      </c>
      <c r="H1299" s="65" t="s">
        <v>5775</v>
      </c>
      <c r="I1299" s="101">
        <f t="shared" si="114"/>
        <v>280.70655505398531</v>
      </c>
      <c r="J1299" s="63">
        <f t="shared" si="115"/>
        <v>412.42625842330887</v>
      </c>
      <c r="K1299" s="63">
        <v>166.07407372864003</v>
      </c>
      <c r="L1299" s="61">
        <f t="shared" si="116"/>
        <v>0.25</v>
      </c>
      <c r="M1299" s="63">
        <f t="shared" si="117"/>
        <v>124.55555529648002</v>
      </c>
      <c r="N1299" s="63">
        <f t="shared" si="118"/>
        <v>-48.862222118592001</v>
      </c>
      <c r="O1299" s="62">
        <f t="shared" si="119"/>
        <v>-0.14335481205663914</v>
      </c>
      <c r="P1299" s="63">
        <v>2.75</v>
      </c>
      <c r="X1299" s="99" t="s">
        <v>2673</v>
      </c>
      <c r="Y1299" s="99" t="s">
        <v>2670</v>
      </c>
      <c r="Z1299" s="99">
        <v>72</v>
      </c>
      <c r="AB1299" s="103"/>
    </row>
    <row r="1300" spans="1:28" ht="15.75">
      <c r="A1300" s="66" t="s">
        <v>391</v>
      </c>
      <c r="B1300" s="66" t="s">
        <v>1962</v>
      </c>
      <c r="C1300" s="66" t="s">
        <v>1963</v>
      </c>
      <c r="D1300" s="66" t="s">
        <v>453</v>
      </c>
      <c r="E1300" s="67" t="s">
        <v>360</v>
      </c>
      <c r="F1300" s="69" t="s">
        <v>6405</v>
      </c>
      <c r="G1300" s="68" t="s">
        <v>6306</v>
      </c>
      <c r="H1300" s="65" t="s">
        <v>5776</v>
      </c>
      <c r="I1300" s="101">
        <f t="shared" si="114"/>
        <v>276.00903125423235</v>
      </c>
      <c r="J1300" s="63">
        <f t="shared" si="115"/>
        <v>404.59705209038725</v>
      </c>
      <c r="K1300" s="63">
        <v>162.83886450016004</v>
      </c>
      <c r="L1300" s="61">
        <f t="shared" si="116"/>
        <v>0.25</v>
      </c>
      <c r="M1300" s="63">
        <f t="shared" si="117"/>
        <v>122.12914837512002</v>
      </c>
      <c r="N1300" s="63">
        <f t="shared" si="118"/>
        <v>-47.89165935004803</v>
      </c>
      <c r="O1300" s="62">
        <f t="shared" si="119"/>
        <v>-0.1432262235084508</v>
      </c>
      <c r="P1300" s="63">
        <v>2.75</v>
      </c>
      <c r="X1300" s="99" t="s">
        <v>2671</v>
      </c>
      <c r="Y1300" s="99" t="s">
        <v>2673</v>
      </c>
      <c r="Z1300" s="99">
        <v>72</v>
      </c>
      <c r="AB1300" s="103"/>
    </row>
    <row r="1301" spans="1:28" ht="15.75">
      <c r="A1301" s="66" t="s">
        <v>391</v>
      </c>
      <c r="B1301" s="66" t="s">
        <v>1962</v>
      </c>
      <c r="C1301" s="66" t="s">
        <v>1963</v>
      </c>
      <c r="D1301" s="66" t="s">
        <v>453</v>
      </c>
      <c r="E1301" s="67" t="s">
        <v>465</v>
      </c>
      <c r="F1301" s="69" t="s">
        <v>6405</v>
      </c>
      <c r="G1301" s="68" t="s">
        <v>6287</v>
      </c>
      <c r="H1301" s="65" t="s">
        <v>5777</v>
      </c>
      <c r="I1301" s="101">
        <f t="shared" si="114"/>
        <v>395.31325004780933</v>
      </c>
      <c r="J1301" s="63">
        <f t="shared" si="115"/>
        <v>605.32501674634887</v>
      </c>
      <c r="K1301" s="63">
        <v>246.95430444064002</v>
      </c>
      <c r="L1301" s="61">
        <f t="shared" si="116"/>
        <v>0.25</v>
      </c>
      <c r="M1301" s="63">
        <f t="shared" si="117"/>
        <v>185.21572833048</v>
      </c>
      <c r="N1301" s="63">
        <f t="shared" si="118"/>
        <v>-73.126291332192011</v>
      </c>
      <c r="O1301" s="62">
        <f t="shared" si="119"/>
        <v>-0.14617405536541628</v>
      </c>
      <c r="P1301" s="63">
        <v>1.58</v>
      </c>
      <c r="X1301" s="99" t="s">
        <v>2673</v>
      </c>
      <c r="Y1301" s="99" t="s">
        <v>2670</v>
      </c>
      <c r="Z1301" s="99">
        <v>71</v>
      </c>
      <c r="AB1301" s="103"/>
    </row>
    <row r="1302" spans="1:28" ht="15.75">
      <c r="A1302" s="66" t="s">
        <v>391</v>
      </c>
      <c r="B1302" s="66" t="s">
        <v>1962</v>
      </c>
      <c r="C1302" s="66" t="s">
        <v>1963</v>
      </c>
      <c r="D1302" s="66" t="s">
        <v>452</v>
      </c>
      <c r="E1302" s="67" t="s">
        <v>554</v>
      </c>
      <c r="F1302" s="69" t="s">
        <v>6405</v>
      </c>
      <c r="G1302" s="68" t="s">
        <v>6313</v>
      </c>
      <c r="H1302" s="65" t="s">
        <v>5778</v>
      </c>
      <c r="I1302" s="101">
        <f t="shared" si="114"/>
        <v>400.79369448085447</v>
      </c>
      <c r="J1302" s="63">
        <f t="shared" si="115"/>
        <v>614.45909080142417</v>
      </c>
      <c r="K1302" s="63">
        <v>250.72871520720005</v>
      </c>
      <c r="L1302" s="61">
        <f t="shared" si="116"/>
        <v>0.25</v>
      </c>
      <c r="M1302" s="63">
        <f t="shared" si="117"/>
        <v>188.04653640540005</v>
      </c>
      <c r="N1302" s="63">
        <f t="shared" si="118"/>
        <v>-74.258614562160062</v>
      </c>
      <c r="O1302" s="62">
        <f t="shared" si="119"/>
        <v>-0.14623092890207007</v>
      </c>
      <c r="P1302" s="63">
        <v>1.58</v>
      </c>
      <c r="X1302" s="99">
        <v>0</v>
      </c>
      <c r="Y1302" s="99">
        <v>0</v>
      </c>
      <c r="Z1302" s="99">
        <v>0</v>
      </c>
      <c r="AB1302" s="103"/>
    </row>
    <row r="1303" spans="1:28" ht="15.75">
      <c r="A1303" s="66" t="s">
        <v>391</v>
      </c>
      <c r="B1303" s="66" t="s">
        <v>1962</v>
      </c>
      <c r="C1303" s="66" t="s">
        <v>1963</v>
      </c>
      <c r="D1303" s="66" t="s">
        <v>452</v>
      </c>
      <c r="E1303" s="67" t="s">
        <v>554</v>
      </c>
      <c r="F1303" s="69" t="s">
        <v>6405</v>
      </c>
      <c r="G1303" s="68" t="s">
        <v>6295</v>
      </c>
      <c r="H1303" s="65" t="s">
        <v>5779</v>
      </c>
      <c r="I1303" s="101">
        <f t="shared" si="114"/>
        <v>400.79369448085447</v>
      </c>
      <c r="J1303" s="63">
        <f t="shared" si="115"/>
        <v>614.45909080142417</v>
      </c>
      <c r="K1303" s="63">
        <v>250.72871520720005</v>
      </c>
      <c r="L1303" s="61">
        <f t="shared" si="116"/>
        <v>0.25</v>
      </c>
      <c r="M1303" s="63">
        <f t="shared" si="117"/>
        <v>188.04653640540005</v>
      </c>
      <c r="N1303" s="63">
        <f t="shared" si="118"/>
        <v>-74.258614562160062</v>
      </c>
      <c r="O1303" s="62">
        <f t="shared" si="119"/>
        <v>-0.14623092890207007</v>
      </c>
      <c r="P1303" s="63">
        <v>1.58</v>
      </c>
      <c r="X1303" s="99" t="s">
        <v>2672</v>
      </c>
      <c r="Y1303" s="99" t="s">
        <v>2672</v>
      </c>
      <c r="Z1303" s="99">
        <v>71</v>
      </c>
      <c r="AB1303" s="103"/>
    </row>
    <row r="1304" spans="1:28" ht="15.75">
      <c r="A1304" s="66" t="s">
        <v>391</v>
      </c>
      <c r="B1304" s="66" t="s">
        <v>1962</v>
      </c>
      <c r="C1304" s="66" t="s">
        <v>2032</v>
      </c>
      <c r="D1304" s="66" t="s">
        <v>2749</v>
      </c>
      <c r="E1304" s="67" t="s">
        <v>465</v>
      </c>
      <c r="F1304" s="69" t="s">
        <v>6405</v>
      </c>
      <c r="G1304" s="68" t="s">
        <v>6306</v>
      </c>
      <c r="H1304" s="65" t="s">
        <v>5780</v>
      </c>
      <c r="I1304" s="101">
        <f t="shared" ref="I1304:I1367" si="120">(IF($I$7="",$I$5*$U$4*(1-$I$6),$I$7*$I$4)+($I$4*(K1304*(1-VLOOKUP(F1304,$K$4:$N$20,3,0))+P1304+$I$9)))*$U$9</f>
        <v>392.66420561476417</v>
      </c>
      <c r="J1304" s="63">
        <f t="shared" ref="J1304:J1367" si="121">($I$4*(K1304+P1304+$I$9)+$I$5*$U$4)*$U$9</f>
        <v>599.02234269127371</v>
      </c>
      <c r="K1304" s="63">
        <v>243.17989367408003</v>
      </c>
      <c r="L1304" s="61">
        <f t="shared" ref="L1304:L1367" si="122">VLOOKUP(F1304,$K$4:$N$20,4,0)</f>
        <v>0.25</v>
      </c>
      <c r="M1304" s="63">
        <f t="shared" ref="M1304:M1367" si="123">K1304*(1-L1304)</f>
        <v>182.38492025556002</v>
      </c>
      <c r="N1304" s="63">
        <f t="shared" ref="N1304:N1367" si="124">(I1304/$U$9)-(IF($I$7="",$I$5*$U$4*(1-$I$6)*(1-$I$8),$I$7*$I$4*(1-$I$8))+$I$4*(M1304+P1304+$I$9*(1-30%)))</f>
        <v>-71.993968102224017</v>
      </c>
      <c r="O1304" s="62">
        <f t="shared" ref="O1304:O1367" si="125">N1304/(($I$4*(K1304+$I$9+P1304))+$I$5*$U$4)</f>
        <v>-0.14542479502903538</v>
      </c>
      <c r="P1304" s="63">
        <v>2.75</v>
      </c>
      <c r="X1304" s="99" t="s">
        <v>2673</v>
      </c>
      <c r="Y1304" s="99" t="s">
        <v>2672</v>
      </c>
      <c r="Z1304" s="99">
        <v>72</v>
      </c>
      <c r="AB1304" s="103"/>
    </row>
    <row r="1305" spans="1:28" ht="15.75">
      <c r="A1305" s="66" t="s">
        <v>391</v>
      </c>
      <c r="B1305" s="66" t="s">
        <v>1962</v>
      </c>
      <c r="C1305" s="66" t="s">
        <v>2032</v>
      </c>
      <c r="D1305" s="66" t="s">
        <v>2749</v>
      </c>
      <c r="E1305" s="67" t="s">
        <v>559</v>
      </c>
      <c r="F1305" s="69" t="s">
        <v>6405</v>
      </c>
      <c r="G1305" s="68" t="s">
        <v>6287</v>
      </c>
      <c r="H1305" s="65" t="s">
        <v>5781</v>
      </c>
      <c r="I1305" s="101">
        <f t="shared" si="120"/>
        <v>455.59813881130566</v>
      </c>
      <c r="J1305" s="63">
        <f t="shared" si="121"/>
        <v>705.79983135217617</v>
      </c>
      <c r="K1305" s="63">
        <v>288.47282287280007</v>
      </c>
      <c r="L1305" s="61">
        <f t="shared" si="122"/>
        <v>0.25</v>
      </c>
      <c r="M1305" s="63">
        <f t="shared" si="123"/>
        <v>216.35461715460005</v>
      </c>
      <c r="N1305" s="63">
        <f t="shared" si="124"/>
        <v>-85.581846861840063</v>
      </c>
      <c r="O1305" s="62">
        <f t="shared" si="125"/>
        <v>-0.14671870139786933</v>
      </c>
      <c r="P1305" s="63">
        <v>1.58</v>
      </c>
      <c r="X1305" s="99" t="s">
        <v>2671</v>
      </c>
      <c r="Y1305" s="99" t="s">
        <v>2670</v>
      </c>
      <c r="Z1305" s="99">
        <v>71</v>
      </c>
      <c r="AB1305" s="103"/>
    </row>
    <row r="1306" spans="1:28" ht="15.75">
      <c r="A1306" s="66" t="s">
        <v>391</v>
      </c>
      <c r="B1306" s="66" t="s">
        <v>1962</v>
      </c>
      <c r="C1306" s="66" t="s">
        <v>2032</v>
      </c>
      <c r="D1306" s="66" t="s">
        <v>6255</v>
      </c>
      <c r="E1306" s="67" t="s">
        <v>352</v>
      </c>
      <c r="F1306" s="69" t="s">
        <v>6405</v>
      </c>
      <c r="G1306" s="68" t="s">
        <v>6293</v>
      </c>
      <c r="H1306" s="65" t="s">
        <v>5782</v>
      </c>
      <c r="I1306" s="101">
        <f t="shared" si="120"/>
        <v>438.85652297900162</v>
      </c>
      <c r="J1306" s="63">
        <f t="shared" si="121"/>
        <v>676.00953829833611</v>
      </c>
      <c r="K1306" s="63">
        <v>274.99278442080004</v>
      </c>
      <c r="L1306" s="61">
        <f t="shared" si="122"/>
        <v>0.25</v>
      </c>
      <c r="M1306" s="63">
        <f t="shared" si="123"/>
        <v>206.24458831560003</v>
      </c>
      <c r="N1306" s="63">
        <f t="shared" si="124"/>
        <v>-81.537835326240042</v>
      </c>
      <c r="O1306" s="62">
        <f t="shared" si="125"/>
        <v>-0.14594584122747914</v>
      </c>
      <c r="P1306" s="63">
        <v>2.75</v>
      </c>
      <c r="X1306" s="99" t="s">
        <v>2672</v>
      </c>
      <c r="Y1306" s="99" t="s">
        <v>2672</v>
      </c>
      <c r="Z1306" s="99">
        <v>72</v>
      </c>
      <c r="AB1306" s="103"/>
    </row>
    <row r="1307" spans="1:28" ht="15.75">
      <c r="A1307" s="66" t="s">
        <v>391</v>
      </c>
      <c r="B1307" s="66" t="s">
        <v>1962</v>
      </c>
      <c r="C1307" s="66" t="s">
        <v>6245</v>
      </c>
      <c r="D1307" s="66" t="s">
        <v>2718</v>
      </c>
      <c r="E1307" s="67" t="s">
        <v>554</v>
      </c>
      <c r="F1307" s="69" t="s">
        <v>6405</v>
      </c>
      <c r="G1307" s="68" t="s">
        <v>6306</v>
      </c>
      <c r="H1307" s="65" t="s">
        <v>5783</v>
      </c>
      <c r="I1307" s="101">
        <f t="shared" si="120"/>
        <v>412.23722144706807</v>
      </c>
      <c r="J1307" s="63">
        <f t="shared" si="121"/>
        <v>631.64403574511357</v>
      </c>
      <c r="K1307" s="63">
        <v>256.65993212607998</v>
      </c>
      <c r="L1307" s="61">
        <f t="shared" si="122"/>
        <v>0.25</v>
      </c>
      <c r="M1307" s="63">
        <f t="shared" si="123"/>
        <v>192.49494909455998</v>
      </c>
      <c r="N1307" s="63">
        <f t="shared" si="124"/>
        <v>-76.037979637824037</v>
      </c>
      <c r="O1307" s="62">
        <f t="shared" si="125"/>
        <v>-0.14566108465384783</v>
      </c>
      <c r="P1307" s="63">
        <v>2.75</v>
      </c>
      <c r="X1307" s="99" t="s">
        <v>2671</v>
      </c>
      <c r="Y1307" s="99" t="s">
        <v>2672</v>
      </c>
      <c r="Z1307" s="99">
        <v>72</v>
      </c>
      <c r="AB1307" s="103"/>
    </row>
    <row r="1308" spans="1:28" ht="15.75">
      <c r="A1308" s="66" t="s">
        <v>391</v>
      </c>
      <c r="B1308" s="66" t="s">
        <v>1962</v>
      </c>
      <c r="C1308" s="66" t="s">
        <v>6245</v>
      </c>
      <c r="D1308" s="66" t="s">
        <v>2718</v>
      </c>
      <c r="E1308" s="67" t="s">
        <v>554</v>
      </c>
      <c r="F1308" s="69" t="s">
        <v>6405</v>
      </c>
      <c r="G1308" s="68" t="s">
        <v>6315</v>
      </c>
      <c r="H1308" s="65" t="s">
        <v>5784</v>
      </c>
      <c r="I1308" s="101">
        <f t="shared" si="120"/>
        <v>412.23722144706807</v>
      </c>
      <c r="J1308" s="63">
        <f t="shared" si="121"/>
        <v>631.64403574511357</v>
      </c>
      <c r="K1308" s="63">
        <v>256.65993212607998</v>
      </c>
      <c r="L1308" s="61">
        <f t="shared" si="122"/>
        <v>0.25</v>
      </c>
      <c r="M1308" s="63">
        <f t="shared" si="123"/>
        <v>192.49494909455998</v>
      </c>
      <c r="N1308" s="63">
        <f t="shared" si="124"/>
        <v>-76.037979637824037</v>
      </c>
      <c r="O1308" s="62">
        <f t="shared" si="125"/>
        <v>-0.14566108465384783</v>
      </c>
      <c r="P1308" s="63">
        <v>2.75</v>
      </c>
      <c r="X1308" s="99" t="s">
        <v>2673</v>
      </c>
      <c r="Y1308" s="99" t="s">
        <v>2672</v>
      </c>
      <c r="Z1308" s="99">
        <v>74</v>
      </c>
      <c r="AB1308" s="103"/>
    </row>
    <row r="1309" spans="1:28" ht="15.75">
      <c r="A1309" s="66" t="s">
        <v>391</v>
      </c>
      <c r="B1309" s="66" t="s">
        <v>1962</v>
      </c>
      <c r="C1309" s="66" t="s">
        <v>6245</v>
      </c>
      <c r="D1309" s="66" t="s">
        <v>2718</v>
      </c>
      <c r="E1309" s="67" t="s">
        <v>465</v>
      </c>
      <c r="F1309" s="69" t="s">
        <v>6405</v>
      </c>
      <c r="G1309" s="68" t="s">
        <v>6314</v>
      </c>
      <c r="H1309" s="65" t="s">
        <v>5785</v>
      </c>
      <c r="I1309" s="101">
        <f t="shared" si="120"/>
        <v>413.02014208036036</v>
      </c>
      <c r="J1309" s="63">
        <f t="shared" si="121"/>
        <v>632.94890346726743</v>
      </c>
      <c r="K1309" s="63">
        <v>257.19913366416006</v>
      </c>
      <c r="L1309" s="61">
        <f t="shared" si="122"/>
        <v>0.25</v>
      </c>
      <c r="M1309" s="63">
        <f t="shared" si="123"/>
        <v>192.89935024812004</v>
      </c>
      <c r="N1309" s="63">
        <f t="shared" si="124"/>
        <v>-76.199740099248061</v>
      </c>
      <c r="O1309" s="62">
        <f t="shared" si="125"/>
        <v>-0.14567002962642514</v>
      </c>
      <c r="P1309" s="63">
        <v>2.75</v>
      </c>
      <c r="X1309" s="99" t="s">
        <v>2673</v>
      </c>
      <c r="Y1309" s="99" t="s">
        <v>2670</v>
      </c>
      <c r="Z1309" s="99">
        <v>72</v>
      </c>
      <c r="AB1309" s="103"/>
    </row>
    <row r="1310" spans="1:28" ht="15.75">
      <c r="A1310" s="66" t="s">
        <v>391</v>
      </c>
      <c r="B1310" s="66" t="s">
        <v>1962</v>
      </c>
      <c r="C1310" s="66" t="s">
        <v>6245</v>
      </c>
      <c r="D1310" s="66" t="s">
        <v>2718</v>
      </c>
      <c r="E1310" s="67" t="s">
        <v>465</v>
      </c>
      <c r="F1310" s="69" t="s">
        <v>6405</v>
      </c>
      <c r="G1310" s="68" t="s">
        <v>6307</v>
      </c>
      <c r="H1310" s="65" t="s">
        <v>5786</v>
      </c>
      <c r="I1310" s="101">
        <f t="shared" si="120"/>
        <v>413.02014208036036</v>
      </c>
      <c r="J1310" s="63">
        <f t="shared" si="121"/>
        <v>632.94890346726743</v>
      </c>
      <c r="K1310" s="63">
        <v>257.19913366416006</v>
      </c>
      <c r="L1310" s="61">
        <f t="shared" si="122"/>
        <v>0.25</v>
      </c>
      <c r="M1310" s="63">
        <f t="shared" si="123"/>
        <v>192.89935024812004</v>
      </c>
      <c r="N1310" s="63">
        <f t="shared" si="124"/>
        <v>-76.199740099248061</v>
      </c>
      <c r="O1310" s="62">
        <f t="shared" si="125"/>
        <v>-0.14567002962642514</v>
      </c>
      <c r="P1310" s="63">
        <v>2.75</v>
      </c>
      <c r="X1310" s="99" t="s">
        <v>2671</v>
      </c>
      <c r="Y1310" s="99" t="s">
        <v>2670</v>
      </c>
      <c r="Z1310" s="99">
        <v>71</v>
      </c>
      <c r="AB1310" s="103"/>
    </row>
    <row r="1311" spans="1:28" ht="15.75">
      <c r="A1311" s="66" t="s">
        <v>391</v>
      </c>
      <c r="B1311" s="66" t="s">
        <v>1962</v>
      </c>
      <c r="C1311" s="66" t="s">
        <v>6245</v>
      </c>
      <c r="D1311" s="66" t="s">
        <v>6242</v>
      </c>
      <c r="E1311" s="67" t="s">
        <v>465</v>
      </c>
      <c r="F1311" s="69" t="s">
        <v>6405</v>
      </c>
      <c r="G1311" s="68" t="s">
        <v>6314</v>
      </c>
      <c r="H1311" s="65" t="s">
        <v>5787</v>
      </c>
      <c r="I1311" s="101">
        <f t="shared" si="120"/>
        <v>439.6394436122938</v>
      </c>
      <c r="J1311" s="63">
        <f t="shared" si="121"/>
        <v>677.31440602048974</v>
      </c>
      <c r="K1311" s="63">
        <v>275.53198595888006</v>
      </c>
      <c r="L1311" s="61">
        <f t="shared" si="122"/>
        <v>0.25</v>
      </c>
      <c r="M1311" s="63">
        <f t="shared" si="123"/>
        <v>206.64898946916003</v>
      </c>
      <c r="N1311" s="63">
        <f t="shared" si="124"/>
        <v>-81.699595787664009</v>
      </c>
      <c r="O1311" s="62">
        <f t="shared" si="125"/>
        <v>-0.14595365169315902</v>
      </c>
      <c r="P1311" s="63">
        <v>2.75</v>
      </c>
      <c r="X1311" s="99" t="s">
        <v>2673</v>
      </c>
      <c r="Y1311" s="99" t="s">
        <v>2672</v>
      </c>
      <c r="Z1311" s="99">
        <v>74</v>
      </c>
      <c r="AB1311" s="103"/>
    </row>
    <row r="1312" spans="1:28" ht="15.75">
      <c r="A1312" s="66" t="s">
        <v>391</v>
      </c>
      <c r="B1312" s="66" t="s">
        <v>866</v>
      </c>
      <c r="C1312" s="66" t="s">
        <v>1963</v>
      </c>
      <c r="D1312" s="66" t="s">
        <v>6256</v>
      </c>
      <c r="E1312" s="67" t="s">
        <v>352</v>
      </c>
      <c r="F1312" s="69" t="s">
        <v>6405</v>
      </c>
      <c r="G1312" s="68" t="s">
        <v>6297</v>
      </c>
      <c r="H1312" s="65" t="s">
        <v>5788</v>
      </c>
      <c r="I1312" s="101">
        <f t="shared" si="120"/>
        <v>373.87411041575234</v>
      </c>
      <c r="J1312" s="63">
        <f t="shared" si="121"/>
        <v>567.70551735958725</v>
      </c>
      <c r="K1312" s="63">
        <v>230.23905676016005</v>
      </c>
      <c r="L1312" s="61">
        <f t="shared" si="122"/>
        <v>0.25</v>
      </c>
      <c r="M1312" s="63">
        <f t="shared" si="123"/>
        <v>172.67929257012003</v>
      </c>
      <c r="N1312" s="63">
        <f t="shared" si="124"/>
        <v>-68.11171702804802</v>
      </c>
      <c r="O1312" s="62">
        <f t="shared" si="125"/>
        <v>-0.14517240908147797</v>
      </c>
      <c r="P1312" s="63">
        <v>2.75</v>
      </c>
      <c r="X1312" s="99">
        <v>0</v>
      </c>
      <c r="Y1312" s="99">
        <v>0</v>
      </c>
      <c r="Z1312" s="99">
        <v>0</v>
      </c>
      <c r="AB1312" s="103"/>
    </row>
    <row r="1313" spans="1:28" ht="15.75">
      <c r="A1313" s="66" t="s">
        <v>391</v>
      </c>
      <c r="B1313" s="66" t="s">
        <v>866</v>
      </c>
      <c r="C1313" s="66" t="s">
        <v>1963</v>
      </c>
      <c r="D1313" s="66" t="s">
        <v>6257</v>
      </c>
      <c r="E1313" s="67" t="s">
        <v>352</v>
      </c>
      <c r="F1313" s="69" t="s">
        <v>6405</v>
      </c>
      <c r="G1313" s="68" t="s">
        <v>6293</v>
      </c>
      <c r="H1313" s="65" t="s">
        <v>5789</v>
      </c>
      <c r="I1313" s="101">
        <f t="shared" si="120"/>
        <v>416.93474524682119</v>
      </c>
      <c r="J1313" s="63">
        <f t="shared" si="121"/>
        <v>639.47324207803536</v>
      </c>
      <c r="K1313" s="63">
        <v>259.89514135456005</v>
      </c>
      <c r="L1313" s="61">
        <f t="shared" si="122"/>
        <v>0.25</v>
      </c>
      <c r="M1313" s="63">
        <f t="shared" si="123"/>
        <v>194.92135601592003</v>
      </c>
      <c r="N1313" s="63">
        <f t="shared" si="124"/>
        <v>-77.008542406368008</v>
      </c>
      <c r="O1313" s="62">
        <f t="shared" si="125"/>
        <v>-0.14571420691334325</v>
      </c>
      <c r="P1313" s="63">
        <v>2.75</v>
      </c>
      <c r="X1313" s="99" t="s">
        <v>2672</v>
      </c>
      <c r="Y1313" s="99" t="s">
        <v>2672</v>
      </c>
      <c r="Z1313" s="99">
        <v>72</v>
      </c>
      <c r="AB1313" s="103"/>
    </row>
    <row r="1314" spans="1:28" ht="15.75">
      <c r="A1314" s="66" t="s">
        <v>391</v>
      </c>
      <c r="B1314" s="66" t="s">
        <v>866</v>
      </c>
      <c r="C1314" s="66" t="s">
        <v>1963</v>
      </c>
      <c r="D1314" s="66" t="s">
        <v>2753</v>
      </c>
      <c r="E1314" s="67" t="s">
        <v>352</v>
      </c>
      <c r="F1314" s="69" t="s">
        <v>6405</v>
      </c>
      <c r="G1314" s="68" t="s">
        <v>6305</v>
      </c>
      <c r="H1314" s="65" t="s">
        <v>5790</v>
      </c>
      <c r="I1314" s="101">
        <f t="shared" si="120"/>
        <v>407.53969764731517</v>
      </c>
      <c r="J1314" s="63">
        <f t="shared" si="121"/>
        <v>623.81482941219213</v>
      </c>
      <c r="K1314" s="63">
        <v>253.42472289760002</v>
      </c>
      <c r="L1314" s="61">
        <f t="shared" si="122"/>
        <v>0.25</v>
      </c>
      <c r="M1314" s="63">
        <f t="shared" si="123"/>
        <v>190.0685421732</v>
      </c>
      <c r="N1314" s="63">
        <f t="shared" si="124"/>
        <v>-75.067416869280009</v>
      </c>
      <c r="O1314" s="62">
        <f t="shared" si="125"/>
        <v>-0.14560662896939716</v>
      </c>
      <c r="P1314" s="63">
        <v>2.75</v>
      </c>
      <c r="X1314" s="99" t="s">
        <v>2672</v>
      </c>
      <c r="Y1314" s="99" t="s">
        <v>2670</v>
      </c>
      <c r="Z1314" s="99">
        <v>72</v>
      </c>
      <c r="AB1314" s="103"/>
    </row>
    <row r="1315" spans="1:28" ht="15.75">
      <c r="A1315" s="66" t="s">
        <v>391</v>
      </c>
      <c r="B1315" s="66" t="s">
        <v>866</v>
      </c>
      <c r="C1315" s="66" t="s">
        <v>2032</v>
      </c>
      <c r="D1315" s="66" t="s">
        <v>452</v>
      </c>
      <c r="E1315" s="67" t="s">
        <v>554</v>
      </c>
      <c r="F1315" s="69" t="s">
        <v>6405</v>
      </c>
      <c r="G1315" s="68" t="s">
        <v>6306</v>
      </c>
      <c r="H1315" s="65" t="s">
        <v>5791</v>
      </c>
      <c r="I1315" s="101">
        <f t="shared" si="120"/>
        <v>337.85976128431298</v>
      </c>
      <c r="J1315" s="63">
        <f t="shared" si="121"/>
        <v>507.68160214052165</v>
      </c>
      <c r="K1315" s="63">
        <v>205.43578600848002</v>
      </c>
      <c r="L1315" s="61">
        <f t="shared" si="122"/>
        <v>0.25</v>
      </c>
      <c r="M1315" s="63">
        <f t="shared" si="123"/>
        <v>154.07683950636002</v>
      </c>
      <c r="N1315" s="63">
        <f t="shared" si="124"/>
        <v>-60.670735802544016</v>
      </c>
      <c r="O1315" s="62">
        <f t="shared" si="125"/>
        <v>-0.14460163616635963</v>
      </c>
      <c r="P1315" s="63">
        <v>2.75</v>
      </c>
      <c r="X1315" s="99" t="s">
        <v>2671</v>
      </c>
      <c r="Y1315" s="99" t="s">
        <v>2672</v>
      </c>
      <c r="Z1315" s="99">
        <v>72</v>
      </c>
      <c r="AB1315" s="103"/>
    </row>
    <row r="1316" spans="1:28" ht="15.75">
      <c r="A1316" s="66" t="s">
        <v>391</v>
      </c>
      <c r="B1316" s="66" t="s">
        <v>866</v>
      </c>
      <c r="C1316" s="66" t="s">
        <v>2032</v>
      </c>
      <c r="D1316" s="66" t="s">
        <v>452</v>
      </c>
      <c r="E1316" s="67" t="s">
        <v>554</v>
      </c>
      <c r="F1316" s="69" t="s">
        <v>6405</v>
      </c>
      <c r="G1316" s="68" t="s">
        <v>6315</v>
      </c>
      <c r="H1316" s="65" t="s">
        <v>5792</v>
      </c>
      <c r="I1316" s="101">
        <f t="shared" si="120"/>
        <v>337.85976128431298</v>
      </c>
      <c r="J1316" s="63">
        <f t="shared" si="121"/>
        <v>507.68160214052165</v>
      </c>
      <c r="K1316" s="63">
        <v>205.43578600848002</v>
      </c>
      <c r="L1316" s="61">
        <f t="shared" si="122"/>
        <v>0.25</v>
      </c>
      <c r="M1316" s="63">
        <f t="shared" si="123"/>
        <v>154.07683950636002</v>
      </c>
      <c r="N1316" s="63">
        <f t="shared" si="124"/>
        <v>-60.670735802544016</v>
      </c>
      <c r="O1316" s="62">
        <f t="shared" si="125"/>
        <v>-0.14460163616635963</v>
      </c>
      <c r="P1316" s="63">
        <v>2.75</v>
      </c>
      <c r="X1316" s="99" t="s">
        <v>2672</v>
      </c>
      <c r="Y1316" s="99" t="s">
        <v>2672</v>
      </c>
      <c r="Z1316" s="99">
        <v>74</v>
      </c>
      <c r="AB1316" s="103"/>
    </row>
    <row r="1317" spans="1:28" ht="15.75">
      <c r="A1317" s="66" t="s">
        <v>391</v>
      </c>
      <c r="B1317" s="66" t="s">
        <v>866</v>
      </c>
      <c r="C1317" s="66" t="s">
        <v>2032</v>
      </c>
      <c r="D1317" s="66" t="s">
        <v>452</v>
      </c>
      <c r="E1317" s="67" t="s">
        <v>465</v>
      </c>
      <c r="F1317" s="69" t="s">
        <v>6405</v>
      </c>
      <c r="G1317" s="68" t="s">
        <v>6314</v>
      </c>
      <c r="H1317" s="65" t="s">
        <v>5793</v>
      </c>
      <c r="I1317" s="101">
        <f t="shared" si="120"/>
        <v>359.78153901649341</v>
      </c>
      <c r="J1317" s="63">
        <f t="shared" si="121"/>
        <v>544.21789836082246</v>
      </c>
      <c r="K1317" s="63">
        <v>220.53342907472003</v>
      </c>
      <c r="L1317" s="61">
        <f t="shared" si="122"/>
        <v>0.25</v>
      </c>
      <c r="M1317" s="63">
        <f t="shared" si="123"/>
        <v>165.40007180604002</v>
      </c>
      <c r="N1317" s="63">
        <f t="shared" si="124"/>
        <v>-65.20002872241605</v>
      </c>
      <c r="O1317" s="62">
        <f t="shared" si="125"/>
        <v>-0.14496405758014436</v>
      </c>
      <c r="P1317" s="63">
        <v>2.75</v>
      </c>
      <c r="X1317" s="99" t="s">
        <v>2673</v>
      </c>
      <c r="Y1317" s="99" t="s">
        <v>2670</v>
      </c>
      <c r="Z1317" s="99">
        <v>72</v>
      </c>
      <c r="AB1317" s="103"/>
    </row>
    <row r="1318" spans="1:28" ht="15.75">
      <c r="A1318" s="66" t="s">
        <v>391</v>
      </c>
      <c r="B1318" s="66" t="s">
        <v>866</v>
      </c>
      <c r="C1318" s="66" t="s">
        <v>2032</v>
      </c>
      <c r="D1318" s="66" t="s">
        <v>452</v>
      </c>
      <c r="E1318" s="67" t="s">
        <v>465</v>
      </c>
      <c r="F1318" s="69" t="s">
        <v>6405</v>
      </c>
      <c r="G1318" s="68" t="s">
        <v>6315</v>
      </c>
      <c r="H1318" s="65" t="s">
        <v>5794</v>
      </c>
      <c r="I1318" s="101">
        <f t="shared" si="120"/>
        <v>359.78153901649341</v>
      </c>
      <c r="J1318" s="63">
        <f t="shared" si="121"/>
        <v>544.21789836082246</v>
      </c>
      <c r="K1318" s="63">
        <v>220.53342907472003</v>
      </c>
      <c r="L1318" s="61">
        <f t="shared" si="122"/>
        <v>0.25</v>
      </c>
      <c r="M1318" s="63">
        <f t="shared" si="123"/>
        <v>165.40007180604002</v>
      </c>
      <c r="N1318" s="63">
        <f t="shared" si="124"/>
        <v>-65.20002872241605</v>
      </c>
      <c r="O1318" s="62">
        <f t="shared" si="125"/>
        <v>-0.14496405758014436</v>
      </c>
      <c r="P1318" s="63">
        <v>2.75</v>
      </c>
      <c r="X1318" s="99" t="s">
        <v>2672</v>
      </c>
      <c r="Y1318" s="99" t="s">
        <v>2672</v>
      </c>
      <c r="Z1318" s="99">
        <v>74</v>
      </c>
      <c r="AB1318" s="103"/>
    </row>
    <row r="1319" spans="1:28" ht="15.75">
      <c r="A1319" s="66" t="s">
        <v>391</v>
      </c>
      <c r="B1319" s="66" t="s">
        <v>866</v>
      </c>
      <c r="C1319" s="66" t="s">
        <v>2032</v>
      </c>
      <c r="D1319" s="66" t="s">
        <v>2715</v>
      </c>
      <c r="E1319" s="67" t="s">
        <v>554</v>
      </c>
      <c r="F1319" s="69" t="s">
        <v>6405</v>
      </c>
      <c r="G1319" s="68" t="s">
        <v>6311</v>
      </c>
      <c r="H1319" s="65" t="s">
        <v>5795</v>
      </c>
      <c r="I1319" s="101">
        <f t="shared" si="120"/>
        <v>316.72090418542462</v>
      </c>
      <c r="J1319" s="63">
        <f t="shared" si="121"/>
        <v>472.45017364237447</v>
      </c>
      <c r="K1319" s="63">
        <v>190.87734448032003</v>
      </c>
      <c r="L1319" s="61">
        <f t="shared" si="122"/>
        <v>0.25</v>
      </c>
      <c r="M1319" s="63">
        <f t="shared" si="123"/>
        <v>143.15800836024002</v>
      </c>
      <c r="N1319" s="63">
        <f t="shared" si="124"/>
        <v>-56.303203344096062</v>
      </c>
      <c r="O1319" s="62">
        <f t="shared" si="125"/>
        <v>-0.14419907081656722</v>
      </c>
      <c r="P1319" s="63">
        <v>2.75</v>
      </c>
      <c r="X1319" s="99" t="s">
        <v>2673</v>
      </c>
      <c r="Y1319" s="99" t="s">
        <v>2672</v>
      </c>
      <c r="Z1319" s="99">
        <v>72</v>
      </c>
      <c r="AB1319" s="103"/>
    </row>
    <row r="1320" spans="1:28" ht="15.75">
      <c r="A1320" s="66" t="s">
        <v>391</v>
      </c>
      <c r="B1320" s="66" t="s">
        <v>866</v>
      </c>
      <c r="C1320" s="66" t="s">
        <v>2032</v>
      </c>
      <c r="D1320" s="66" t="s">
        <v>2715</v>
      </c>
      <c r="E1320" s="67" t="s">
        <v>465</v>
      </c>
      <c r="F1320" s="69" t="s">
        <v>6405</v>
      </c>
      <c r="G1320" s="68" t="s">
        <v>6306</v>
      </c>
      <c r="H1320" s="65" t="s">
        <v>5796</v>
      </c>
      <c r="I1320" s="101">
        <f t="shared" si="120"/>
        <v>365.2619834495386</v>
      </c>
      <c r="J1320" s="63">
        <f t="shared" si="121"/>
        <v>553.35197241589765</v>
      </c>
      <c r="K1320" s="63">
        <v>224.30783984128004</v>
      </c>
      <c r="L1320" s="61">
        <f t="shared" si="122"/>
        <v>0.25</v>
      </c>
      <c r="M1320" s="63">
        <f t="shared" si="123"/>
        <v>168.23087988096003</v>
      </c>
      <c r="N1320" s="63">
        <f t="shared" si="124"/>
        <v>-66.332351952384045</v>
      </c>
      <c r="O1320" s="62">
        <f t="shared" si="125"/>
        <v>-0.14504718490830626</v>
      </c>
      <c r="P1320" s="63">
        <v>2.75</v>
      </c>
      <c r="X1320" s="99" t="s">
        <v>2673</v>
      </c>
      <c r="Y1320" s="99" t="s">
        <v>2672</v>
      </c>
      <c r="Z1320" s="99">
        <v>73</v>
      </c>
      <c r="AB1320" s="103"/>
    </row>
    <row r="1321" spans="1:28" ht="15.75">
      <c r="A1321" s="66" t="s">
        <v>391</v>
      </c>
      <c r="B1321" s="66" t="s">
        <v>866</v>
      </c>
      <c r="C1321" s="66" t="s">
        <v>2032</v>
      </c>
      <c r="D1321" s="66" t="s">
        <v>2715</v>
      </c>
      <c r="E1321" s="67" t="s">
        <v>465</v>
      </c>
      <c r="F1321" s="69" t="s">
        <v>6405</v>
      </c>
      <c r="G1321" s="68" t="s">
        <v>6306</v>
      </c>
      <c r="H1321" s="65" t="s">
        <v>5797</v>
      </c>
      <c r="I1321" s="101">
        <f t="shared" si="120"/>
        <v>365.2619834495386</v>
      </c>
      <c r="J1321" s="63">
        <f t="shared" si="121"/>
        <v>553.35197241589765</v>
      </c>
      <c r="K1321" s="63">
        <v>224.30783984128004</v>
      </c>
      <c r="L1321" s="61">
        <f t="shared" si="122"/>
        <v>0.25</v>
      </c>
      <c r="M1321" s="63">
        <f t="shared" si="123"/>
        <v>168.23087988096003</v>
      </c>
      <c r="N1321" s="63">
        <f t="shared" si="124"/>
        <v>-66.332351952384045</v>
      </c>
      <c r="O1321" s="62">
        <f t="shared" si="125"/>
        <v>-0.14504718490830626</v>
      </c>
      <c r="P1321" s="63">
        <v>2.75</v>
      </c>
      <c r="X1321" s="99" t="s">
        <v>2673</v>
      </c>
      <c r="Y1321" s="99" t="s">
        <v>2672</v>
      </c>
      <c r="Z1321" s="99">
        <v>73</v>
      </c>
      <c r="AB1321" s="103"/>
    </row>
    <row r="1322" spans="1:28" ht="15.75">
      <c r="A1322" s="66" t="s">
        <v>391</v>
      </c>
      <c r="B1322" s="66" t="s">
        <v>866</v>
      </c>
      <c r="C1322" s="66" t="s">
        <v>2032</v>
      </c>
      <c r="D1322" s="66" t="s">
        <v>2715</v>
      </c>
      <c r="E1322" s="67" t="s">
        <v>465</v>
      </c>
      <c r="F1322" s="69" t="s">
        <v>6405</v>
      </c>
      <c r="G1322" s="68" t="s">
        <v>6314</v>
      </c>
      <c r="H1322" s="65" t="s">
        <v>5798</v>
      </c>
      <c r="I1322" s="101">
        <f t="shared" si="120"/>
        <v>365.2619834495386</v>
      </c>
      <c r="J1322" s="63">
        <f t="shared" si="121"/>
        <v>553.35197241589765</v>
      </c>
      <c r="K1322" s="63">
        <v>224.30783984128004</v>
      </c>
      <c r="L1322" s="61">
        <f t="shared" si="122"/>
        <v>0.25</v>
      </c>
      <c r="M1322" s="63">
        <f t="shared" si="123"/>
        <v>168.23087988096003</v>
      </c>
      <c r="N1322" s="63">
        <f t="shared" si="124"/>
        <v>-66.332351952384045</v>
      </c>
      <c r="O1322" s="62">
        <f t="shared" si="125"/>
        <v>-0.14504718490830626</v>
      </c>
      <c r="P1322" s="63">
        <v>2.75</v>
      </c>
      <c r="X1322" s="99" t="s">
        <v>394</v>
      </c>
      <c r="Y1322" s="99" t="s">
        <v>2670</v>
      </c>
      <c r="Z1322" s="99">
        <v>73</v>
      </c>
      <c r="AB1322" s="103"/>
    </row>
    <row r="1323" spans="1:28" ht="15.75">
      <c r="A1323" s="66" t="s">
        <v>391</v>
      </c>
      <c r="B1323" s="66" t="s">
        <v>379</v>
      </c>
      <c r="C1323" s="66" t="s">
        <v>1975</v>
      </c>
      <c r="D1323" s="66" t="s">
        <v>2718</v>
      </c>
      <c r="E1323" s="67" t="s">
        <v>360</v>
      </c>
      <c r="F1323" s="69" t="s">
        <v>6405</v>
      </c>
      <c r="G1323" s="68" t="s">
        <v>6311</v>
      </c>
      <c r="H1323" s="65" t="s">
        <v>5799</v>
      </c>
      <c r="I1323" s="101">
        <f t="shared" si="120"/>
        <v>267.39690428801856</v>
      </c>
      <c r="J1323" s="63">
        <f t="shared" si="121"/>
        <v>390.24350714669765</v>
      </c>
      <c r="K1323" s="63">
        <v>156.90764758128003</v>
      </c>
      <c r="L1323" s="61">
        <f t="shared" si="122"/>
        <v>0.25</v>
      </c>
      <c r="M1323" s="63">
        <f t="shared" si="123"/>
        <v>117.68073568596003</v>
      </c>
      <c r="N1323" s="63">
        <f t="shared" si="124"/>
        <v>-46.112294274384055</v>
      </c>
      <c r="O1323" s="62">
        <f t="shared" si="125"/>
        <v>-0.14297707726122474</v>
      </c>
      <c r="P1323" s="63">
        <v>2.75</v>
      </c>
      <c r="X1323" s="99" t="s">
        <v>2673</v>
      </c>
      <c r="Y1323" s="99" t="s">
        <v>2672</v>
      </c>
      <c r="Z1323" s="99">
        <v>71</v>
      </c>
      <c r="AB1323" s="103"/>
    </row>
    <row r="1324" spans="1:28" ht="15.75">
      <c r="A1324" s="66" t="s">
        <v>391</v>
      </c>
      <c r="B1324" s="66" t="s">
        <v>379</v>
      </c>
      <c r="C1324" s="66" t="s">
        <v>1963</v>
      </c>
      <c r="D1324" s="66" t="s">
        <v>2721</v>
      </c>
      <c r="E1324" s="67" t="s">
        <v>554</v>
      </c>
      <c r="F1324" s="69" t="s">
        <v>6405</v>
      </c>
      <c r="G1324" s="68" t="s">
        <v>6311</v>
      </c>
      <c r="H1324" s="65" t="s">
        <v>5800</v>
      </c>
      <c r="I1324" s="101">
        <f t="shared" si="120"/>
        <v>278.35779315410878</v>
      </c>
      <c r="J1324" s="63">
        <f t="shared" si="121"/>
        <v>408.51165525684803</v>
      </c>
      <c r="K1324" s="63">
        <v>164.45646911440002</v>
      </c>
      <c r="L1324" s="61">
        <f t="shared" si="122"/>
        <v>0.25</v>
      </c>
      <c r="M1324" s="63">
        <f t="shared" si="123"/>
        <v>123.34235183580002</v>
      </c>
      <c r="N1324" s="63">
        <f t="shared" si="124"/>
        <v>-48.376940734320016</v>
      </c>
      <c r="O1324" s="62">
        <f t="shared" si="125"/>
        <v>-0.14329113388875814</v>
      </c>
      <c r="P1324" s="63">
        <v>2.75</v>
      </c>
      <c r="X1324" s="99" t="s">
        <v>2673</v>
      </c>
      <c r="Y1324" s="99" t="s">
        <v>2672</v>
      </c>
      <c r="Z1324" s="99">
        <v>71</v>
      </c>
      <c r="AB1324" s="103"/>
    </row>
    <row r="1325" spans="1:28" ht="15.75">
      <c r="A1325" s="66" t="s">
        <v>391</v>
      </c>
      <c r="B1325" s="66" t="s">
        <v>379</v>
      </c>
      <c r="C1325" s="66" t="s">
        <v>2032</v>
      </c>
      <c r="D1325" s="66" t="s">
        <v>6258</v>
      </c>
      <c r="E1325" s="67" t="s">
        <v>554</v>
      </c>
      <c r="F1325" s="69" t="s">
        <v>6405</v>
      </c>
      <c r="G1325" s="68" t="s">
        <v>6306</v>
      </c>
      <c r="H1325" s="65" t="s">
        <v>5801</v>
      </c>
      <c r="I1325" s="101">
        <f t="shared" si="120"/>
        <v>446.68572931192324</v>
      </c>
      <c r="J1325" s="63">
        <f t="shared" si="121"/>
        <v>689.05821551987219</v>
      </c>
      <c r="K1325" s="63">
        <v>280.38479980160008</v>
      </c>
      <c r="L1325" s="61">
        <f t="shared" si="122"/>
        <v>0.25</v>
      </c>
      <c r="M1325" s="63">
        <f t="shared" si="123"/>
        <v>210.28859985120005</v>
      </c>
      <c r="N1325" s="63">
        <f t="shared" si="124"/>
        <v>-83.155439940480051</v>
      </c>
      <c r="O1325" s="62">
        <f t="shared" si="125"/>
        <v>-0.14602261472503852</v>
      </c>
      <c r="P1325" s="63">
        <v>2.75</v>
      </c>
      <c r="X1325" s="99" t="s">
        <v>2673</v>
      </c>
      <c r="Y1325" s="99" t="s">
        <v>2672</v>
      </c>
      <c r="Z1325" s="99">
        <v>73</v>
      </c>
      <c r="AB1325" s="103"/>
    </row>
    <row r="1326" spans="1:28" ht="15.75">
      <c r="A1326" s="66" t="s">
        <v>391</v>
      </c>
      <c r="B1326" s="66" t="s">
        <v>384</v>
      </c>
      <c r="C1326" s="66" t="s">
        <v>1975</v>
      </c>
      <c r="D1326" s="66" t="s">
        <v>6246</v>
      </c>
      <c r="E1326" s="67" t="s">
        <v>485</v>
      </c>
      <c r="F1326" s="69" t="s">
        <v>6405</v>
      </c>
      <c r="G1326" s="68" t="s">
        <v>6312</v>
      </c>
      <c r="H1326" s="65" t="s">
        <v>5802</v>
      </c>
      <c r="I1326" s="101">
        <f t="shared" si="120"/>
        <v>240.77760275608514</v>
      </c>
      <c r="J1326" s="63">
        <f t="shared" si="121"/>
        <v>345.87800459347528</v>
      </c>
      <c r="K1326" s="63">
        <v>138.57479528656003</v>
      </c>
      <c r="L1326" s="61">
        <f t="shared" si="122"/>
        <v>0.25</v>
      </c>
      <c r="M1326" s="63">
        <f t="shared" si="123"/>
        <v>103.93109646492002</v>
      </c>
      <c r="N1326" s="63">
        <f t="shared" si="124"/>
        <v>-40.612438585968022</v>
      </c>
      <c r="O1326" s="62">
        <f t="shared" si="125"/>
        <v>-0.14207625242541461</v>
      </c>
      <c r="P1326" s="63">
        <v>2.75</v>
      </c>
      <c r="X1326" s="99" t="s">
        <v>394</v>
      </c>
      <c r="Y1326" s="99" t="s">
        <v>2673</v>
      </c>
      <c r="Z1326" s="99">
        <v>73</v>
      </c>
      <c r="AB1326" s="103"/>
    </row>
    <row r="1327" spans="1:28" ht="15.75">
      <c r="A1327" s="66" t="s">
        <v>391</v>
      </c>
      <c r="B1327" s="66" t="s">
        <v>384</v>
      </c>
      <c r="C1327" s="66" t="s">
        <v>1975</v>
      </c>
      <c r="D1327" s="66" t="s">
        <v>6246</v>
      </c>
      <c r="E1327" s="67" t="s">
        <v>360</v>
      </c>
      <c r="F1327" s="69" t="s">
        <v>6405</v>
      </c>
      <c r="G1327" s="68" t="s">
        <v>6311</v>
      </c>
      <c r="H1327" s="65" t="s">
        <v>5803</v>
      </c>
      <c r="I1327" s="101">
        <f t="shared" si="120"/>
        <v>265.04814238814208</v>
      </c>
      <c r="J1327" s="63">
        <f t="shared" si="121"/>
        <v>386.32890398023682</v>
      </c>
      <c r="K1327" s="63">
        <v>155.29004296704002</v>
      </c>
      <c r="L1327" s="61">
        <f t="shared" si="122"/>
        <v>0.25</v>
      </c>
      <c r="M1327" s="63">
        <f t="shared" si="123"/>
        <v>116.46753222528002</v>
      </c>
      <c r="N1327" s="63">
        <f t="shared" si="124"/>
        <v>-45.627012890112042</v>
      </c>
      <c r="O1327" s="62">
        <f t="shared" si="125"/>
        <v>-0.14290591521430621</v>
      </c>
      <c r="P1327" s="63">
        <v>2.75</v>
      </c>
      <c r="X1327" s="99" t="s">
        <v>2673</v>
      </c>
      <c r="Y1327" s="99" t="s">
        <v>2672</v>
      </c>
      <c r="Z1327" s="99">
        <v>72</v>
      </c>
      <c r="AB1327" s="103"/>
    </row>
    <row r="1328" spans="1:28" ht="15.75">
      <c r="A1328" s="66" t="s">
        <v>391</v>
      </c>
      <c r="B1328" s="66" t="s">
        <v>447</v>
      </c>
      <c r="C1328" s="66" t="s">
        <v>1963</v>
      </c>
      <c r="D1328" s="66" t="s">
        <v>264</v>
      </c>
      <c r="E1328" s="67" t="s">
        <v>485</v>
      </c>
      <c r="F1328" s="69" t="s">
        <v>6405</v>
      </c>
      <c r="G1328" s="68" t="s">
        <v>6312</v>
      </c>
      <c r="H1328" s="65" t="s">
        <v>5804</v>
      </c>
      <c r="I1328" s="101">
        <f t="shared" si="120"/>
        <v>326.11595178493059</v>
      </c>
      <c r="J1328" s="63">
        <f t="shared" si="121"/>
        <v>488.10858630821764</v>
      </c>
      <c r="K1328" s="63">
        <v>197.34776293728004</v>
      </c>
      <c r="L1328" s="61">
        <f t="shared" si="122"/>
        <v>0.25</v>
      </c>
      <c r="M1328" s="63">
        <f t="shared" si="123"/>
        <v>148.01082220296001</v>
      </c>
      <c r="N1328" s="63">
        <f t="shared" si="124"/>
        <v>-58.244328881184003</v>
      </c>
      <c r="O1328" s="62">
        <f t="shared" si="125"/>
        <v>-0.1443851633081713</v>
      </c>
      <c r="P1328" s="63">
        <v>2.75</v>
      </c>
      <c r="X1328" s="99" t="s">
        <v>2671</v>
      </c>
      <c r="Y1328" s="99" t="s">
        <v>2672</v>
      </c>
      <c r="Z1328" s="99">
        <v>75</v>
      </c>
      <c r="AB1328" s="103"/>
    </row>
    <row r="1329" spans="1:28" ht="15.75">
      <c r="A1329" s="66" t="s">
        <v>391</v>
      </c>
      <c r="B1329" s="66" t="s">
        <v>447</v>
      </c>
      <c r="C1329" s="66" t="s">
        <v>1963</v>
      </c>
      <c r="D1329" s="66" t="s">
        <v>6259</v>
      </c>
      <c r="E1329" s="67" t="s">
        <v>485</v>
      </c>
      <c r="F1329" s="69" t="s">
        <v>6405</v>
      </c>
      <c r="G1329" s="68" t="s">
        <v>6312</v>
      </c>
      <c r="H1329" s="65" t="s">
        <v>5805</v>
      </c>
      <c r="I1329" s="101">
        <f t="shared" si="120"/>
        <v>340.99144381748158</v>
      </c>
      <c r="J1329" s="63">
        <f t="shared" si="121"/>
        <v>512.901073029136</v>
      </c>
      <c r="K1329" s="63">
        <v>207.59259216080002</v>
      </c>
      <c r="L1329" s="61">
        <f t="shared" si="122"/>
        <v>0.25</v>
      </c>
      <c r="M1329" s="63">
        <f t="shared" si="123"/>
        <v>155.69444412060002</v>
      </c>
      <c r="N1329" s="63">
        <f t="shared" si="124"/>
        <v>-61.317777648240053</v>
      </c>
      <c r="O1329" s="62">
        <f t="shared" si="125"/>
        <v>-0.14465657191197911</v>
      </c>
      <c r="P1329" s="63">
        <v>2.75</v>
      </c>
      <c r="X1329" s="99" t="s">
        <v>2671</v>
      </c>
      <c r="Y1329" s="99" t="s">
        <v>2672</v>
      </c>
      <c r="Z1329" s="99">
        <v>75</v>
      </c>
      <c r="AB1329" s="103"/>
    </row>
    <row r="1330" spans="1:28" ht="15.75">
      <c r="A1330" s="66" t="s">
        <v>392</v>
      </c>
      <c r="B1330" s="66" t="s">
        <v>6253</v>
      </c>
      <c r="C1330" s="66" t="s">
        <v>6249</v>
      </c>
      <c r="D1330" s="66" t="s">
        <v>6243</v>
      </c>
      <c r="E1330" s="67" t="s">
        <v>503</v>
      </c>
      <c r="F1330" s="69" t="s">
        <v>6405</v>
      </c>
      <c r="G1330" s="68" t="s">
        <v>6316</v>
      </c>
      <c r="H1330" s="65" t="s">
        <v>5806</v>
      </c>
      <c r="I1330" s="101">
        <f t="shared" si="120"/>
        <v>641.93324953483966</v>
      </c>
      <c r="J1330" s="63">
        <f t="shared" si="121"/>
        <v>1016.3583492247329</v>
      </c>
      <c r="K1330" s="63">
        <v>416.80278893584006</v>
      </c>
      <c r="L1330" s="61">
        <f t="shared" si="122"/>
        <v>0.25</v>
      </c>
      <c r="M1330" s="63">
        <f t="shared" si="123"/>
        <v>312.60209170188006</v>
      </c>
      <c r="N1330" s="63">
        <f t="shared" si="124"/>
        <v>-124.0808366807521</v>
      </c>
      <c r="O1330" s="62">
        <f t="shared" si="125"/>
        <v>-0.14772133519465208</v>
      </c>
      <c r="P1330" s="63">
        <v>1.58</v>
      </c>
      <c r="X1330" s="99" t="s">
        <v>2671</v>
      </c>
      <c r="Y1330" s="99" t="s">
        <v>2695</v>
      </c>
      <c r="Z1330" s="99">
        <v>72</v>
      </c>
      <c r="AB1330" s="103"/>
    </row>
    <row r="1331" spans="1:28" ht="15.75">
      <c r="A1331" s="66" t="s">
        <v>392</v>
      </c>
      <c r="B1331" s="66" t="s">
        <v>6244</v>
      </c>
      <c r="C1331" s="66" t="s">
        <v>6245</v>
      </c>
      <c r="D1331" s="66" t="s">
        <v>423</v>
      </c>
      <c r="E1331" s="67" t="s">
        <v>559</v>
      </c>
      <c r="F1331" s="69" t="s">
        <v>6405</v>
      </c>
      <c r="G1331" s="68" t="s">
        <v>6317</v>
      </c>
      <c r="H1331" s="65" t="s">
        <v>5807</v>
      </c>
      <c r="I1331" s="101">
        <f t="shared" si="120"/>
        <v>516.66594820809416</v>
      </c>
      <c r="J1331" s="63">
        <f t="shared" si="121"/>
        <v>807.57951368015688</v>
      </c>
      <c r="K1331" s="63">
        <v>330.53054284304005</v>
      </c>
      <c r="L1331" s="61">
        <f t="shared" si="122"/>
        <v>0.25</v>
      </c>
      <c r="M1331" s="63">
        <f t="shared" si="123"/>
        <v>247.89790713228004</v>
      </c>
      <c r="N1331" s="63">
        <f t="shared" si="124"/>
        <v>-98.199162852912025</v>
      </c>
      <c r="O1331" s="62">
        <f t="shared" si="125"/>
        <v>-0.14713224523310875</v>
      </c>
      <c r="P1331" s="63">
        <v>1.58</v>
      </c>
      <c r="X1331" s="99" t="s">
        <v>2673</v>
      </c>
      <c r="Y1331" s="99" t="s">
        <v>2670</v>
      </c>
      <c r="Z1331" s="99">
        <v>71</v>
      </c>
      <c r="AB1331" s="103"/>
    </row>
    <row r="1332" spans="1:28" ht="15.75">
      <c r="A1332" s="66" t="s">
        <v>392</v>
      </c>
      <c r="B1332" s="66" t="s">
        <v>6244</v>
      </c>
      <c r="C1332" s="66" t="s">
        <v>6245</v>
      </c>
      <c r="D1332" s="66" t="s">
        <v>421</v>
      </c>
      <c r="E1332" s="67" t="s">
        <v>559</v>
      </c>
      <c r="F1332" s="69" t="s">
        <v>6405</v>
      </c>
      <c r="G1332" s="68" t="s">
        <v>6307</v>
      </c>
      <c r="H1332" s="65" t="s">
        <v>5808</v>
      </c>
      <c r="I1332" s="101">
        <f t="shared" si="120"/>
        <v>440.72264677875461</v>
      </c>
      <c r="J1332" s="63">
        <f t="shared" si="121"/>
        <v>681.00734463125775</v>
      </c>
      <c r="K1332" s="63">
        <v>278.22799364928005</v>
      </c>
      <c r="L1332" s="61">
        <f t="shared" si="122"/>
        <v>0.25</v>
      </c>
      <c r="M1332" s="63">
        <f t="shared" si="123"/>
        <v>208.67099523696004</v>
      </c>
      <c r="N1332" s="63">
        <f t="shared" si="124"/>
        <v>-82.50839809478407</v>
      </c>
      <c r="O1332" s="62">
        <f t="shared" si="125"/>
        <v>-0.14659924372584565</v>
      </c>
      <c r="P1332" s="63">
        <v>1.58</v>
      </c>
      <c r="X1332" s="99" t="s">
        <v>2672</v>
      </c>
      <c r="Y1332" s="99" t="s">
        <v>2670</v>
      </c>
      <c r="Z1332" s="99">
        <v>72</v>
      </c>
      <c r="AB1332" s="103"/>
    </row>
    <row r="1333" spans="1:28" ht="15.75">
      <c r="A1333" s="66" t="s">
        <v>392</v>
      </c>
      <c r="B1333" s="66" t="s">
        <v>6244</v>
      </c>
      <c r="C1333" s="66" t="s">
        <v>6248</v>
      </c>
      <c r="D1333" s="66" t="s">
        <v>434</v>
      </c>
      <c r="E1333" s="67" t="s">
        <v>559</v>
      </c>
      <c r="F1333" s="69" t="s">
        <v>6405</v>
      </c>
      <c r="G1333" s="68" t="s">
        <v>6300</v>
      </c>
      <c r="H1333" s="65" t="s">
        <v>5809</v>
      </c>
      <c r="I1333" s="101">
        <f t="shared" si="120"/>
        <v>539.37064657356666</v>
      </c>
      <c r="J1333" s="63">
        <f t="shared" si="121"/>
        <v>845.42067762261115</v>
      </c>
      <c r="K1333" s="63">
        <v>346.16738744736</v>
      </c>
      <c r="L1333" s="61">
        <f t="shared" si="122"/>
        <v>0.25</v>
      </c>
      <c r="M1333" s="63">
        <f t="shared" si="123"/>
        <v>259.62554058552001</v>
      </c>
      <c r="N1333" s="63">
        <f t="shared" si="124"/>
        <v>-102.89021623420803</v>
      </c>
      <c r="O1333" s="62">
        <f t="shared" si="125"/>
        <v>-0.14726060639241451</v>
      </c>
      <c r="P1333" s="63">
        <v>1.58</v>
      </c>
      <c r="X1333" s="99" t="s">
        <v>2673</v>
      </c>
      <c r="Y1333" s="99" t="s">
        <v>2670</v>
      </c>
      <c r="Z1333" s="99">
        <v>69</v>
      </c>
      <c r="AB1333" s="103"/>
    </row>
    <row r="1334" spans="1:28" ht="15.75">
      <c r="A1334" s="66" t="s">
        <v>392</v>
      </c>
      <c r="B1334" s="66" t="s">
        <v>6244</v>
      </c>
      <c r="C1334" s="66" t="s">
        <v>6245</v>
      </c>
      <c r="D1334" s="66" t="s">
        <v>421</v>
      </c>
      <c r="E1334" s="67" t="s">
        <v>559</v>
      </c>
      <c r="F1334" s="69" t="s">
        <v>6405</v>
      </c>
      <c r="G1334" s="68" t="s">
        <v>6299</v>
      </c>
      <c r="H1334" s="65" t="s">
        <v>5810</v>
      </c>
      <c r="I1334" s="101">
        <f t="shared" si="120"/>
        <v>440.72264677875461</v>
      </c>
      <c r="J1334" s="63">
        <f t="shared" si="121"/>
        <v>681.00734463125775</v>
      </c>
      <c r="K1334" s="63">
        <v>278.22799364928005</v>
      </c>
      <c r="L1334" s="61">
        <f t="shared" si="122"/>
        <v>0.25</v>
      </c>
      <c r="M1334" s="63">
        <f t="shared" si="123"/>
        <v>208.67099523696004</v>
      </c>
      <c r="N1334" s="63">
        <f t="shared" si="124"/>
        <v>-82.50839809478407</v>
      </c>
      <c r="O1334" s="62">
        <f t="shared" si="125"/>
        <v>-0.14659924372584565</v>
      </c>
      <c r="P1334" s="63">
        <v>1.58</v>
      </c>
      <c r="X1334" s="99" t="s">
        <v>2673</v>
      </c>
      <c r="Y1334" s="99" t="s">
        <v>2670</v>
      </c>
      <c r="Z1334" s="99">
        <v>73</v>
      </c>
      <c r="AB1334" s="103"/>
    </row>
    <row r="1335" spans="1:28" ht="15.75">
      <c r="A1335" s="66" t="s">
        <v>392</v>
      </c>
      <c r="B1335" s="66" t="s">
        <v>6244</v>
      </c>
      <c r="C1335" s="66" t="s">
        <v>6245</v>
      </c>
      <c r="D1335" s="66" t="s">
        <v>6243</v>
      </c>
      <c r="E1335" s="67" t="s">
        <v>503</v>
      </c>
      <c r="F1335" s="69" t="s">
        <v>6405</v>
      </c>
      <c r="G1335" s="68" t="s">
        <v>6300</v>
      </c>
      <c r="H1335" s="65" t="s">
        <v>5811</v>
      </c>
      <c r="I1335" s="101">
        <f t="shared" si="120"/>
        <v>440.72264677875461</v>
      </c>
      <c r="J1335" s="63">
        <f t="shared" si="121"/>
        <v>681.00734463125775</v>
      </c>
      <c r="K1335" s="63">
        <v>278.22799364928005</v>
      </c>
      <c r="L1335" s="61">
        <f t="shared" si="122"/>
        <v>0.25</v>
      </c>
      <c r="M1335" s="63">
        <f t="shared" si="123"/>
        <v>208.67099523696004</v>
      </c>
      <c r="N1335" s="63">
        <f t="shared" si="124"/>
        <v>-82.50839809478407</v>
      </c>
      <c r="O1335" s="62">
        <f t="shared" si="125"/>
        <v>-0.14659924372584565</v>
      </c>
      <c r="P1335" s="63">
        <v>1.58</v>
      </c>
      <c r="X1335" s="99" t="s">
        <v>2673</v>
      </c>
      <c r="Y1335" s="99" t="s">
        <v>2670</v>
      </c>
      <c r="Z1335" s="99">
        <v>72</v>
      </c>
      <c r="AB1335" s="103"/>
    </row>
    <row r="1336" spans="1:28" ht="15.75">
      <c r="A1336" s="66" t="s">
        <v>392</v>
      </c>
      <c r="B1336" s="66" t="s">
        <v>6244</v>
      </c>
      <c r="C1336" s="66" t="s">
        <v>6248</v>
      </c>
      <c r="D1336" s="66" t="s">
        <v>434</v>
      </c>
      <c r="E1336" s="67" t="s">
        <v>559</v>
      </c>
      <c r="F1336" s="69" t="s">
        <v>6405</v>
      </c>
      <c r="G1336" s="68" t="s">
        <v>6299</v>
      </c>
      <c r="H1336" s="65" t="s">
        <v>5812</v>
      </c>
      <c r="I1336" s="101">
        <f t="shared" si="120"/>
        <v>539.37064657356666</v>
      </c>
      <c r="J1336" s="63">
        <f t="shared" si="121"/>
        <v>845.42067762261115</v>
      </c>
      <c r="K1336" s="63">
        <v>346.16738744736</v>
      </c>
      <c r="L1336" s="61">
        <f t="shared" si="122"/>
        <v>0.25</v>
      </c>
      <c r="M1336" s="63">
        <f t="shared" si="123"/>
        <v>259.62554058552001</v>
      </c>
      <c r="N1336" s="63">
        <f t="shared" si="124"/>
        <v>-102.89021623420803</v>
      </c>
      <c r="O1336" s="62">
        <f t="shared" si="125"/>
        <v>-0.14726060639241451</v>
      </c>
      <c r="P1336" s="63">
        <v>1.58</v>
      </c>
      <c r="X1336" s="99" t="s">
        <v>394</v>
      </c>
      <c r="Y1336" s="99" t="s">
        <v>2670</v>
      </c>
      <c r="Z1336" s="99">
        <v>73</v>
      </c>
      <c r="AB1336" s="103"/>
    </row>
    <row r="1337" spans="1:28" ht="15.75">
      <c r="A1337" s="66" t="s">
        <v>392</v>
      </c>
      <c r="B1337" s="66" t="s">
        <v>6244</v>
      </c>
      <c r="C1337" s="66" t="s">
        <v>6248</v>
      </c>
      <c r="D1337" s="66" t="s">
        <v>6243</v>
      </c>
      <c r="E1337" s="67" t="s">
        <v>503</v>
      </c>
      <c r="F1337" s="69" t="s">
        <v>6405</v>
      </c>
      <c r="G1337" s="68" t="s">
        <v>6316</v>
      </c>
      <c r="H1337" s="65" t="s">
        <v>5813</v>
      </c>
      <c r="I1337" s="101">
        <f t="shared" si="120"/>
        <v>539.37064657356666</v>
      </c>
      <c r="J1337" s="63">
        <f t="shared" si="121"/>
        <v>845.42067762261115</v>
      </c>
      <c r="K1337" s="63">
        <v>346.16738744736</v>
      </c>
      <c r="L1337" s="61">
        <f t="shared" si="122"/>
        <v>0.25</v>
      </c>
      <c r="M1337" s="63">
        <f t="shared" si="123"/>
        <v>259.62554058552001</v>
      </c>
      <c r="N1337" s="63">
        <f t="shared" si="124"/>
        <v>-102.89021623420803</v>
      </c>
      <c r="O1337" s="62">
        <f t="shared" si="125"/>
        <v>-0.14726060639241451</v>
      </c>
      <c r="P1337" s="63">
        <v>1.58</v>
      </c>
      <c r="X1337" s="99" t="s">
        <v>2673</v>
      </c>
      <c r="Y1337" s="99" t="s">
        <v>2695</v>
      </c>
      <c r="Z1337" s="99">
        <v>72</v>
      </c>
      <c r="AB1337" s="103"/>
    </row>
    <row r="1338" spans="1:28" ht="15.75">
      <c r="A1338" s="66" t="s">
        <v>392</v>
      </c>
      <c r="B1338" s="66" t="s">
        <v>6244</v>
      </c>
      <c r="C1338" s="66" t="s">
        <v>6249</v>
      </c>
      <c r="D1338" s="66" t="s">
        <v>6243</v>
      </c>
      <c r="E1338" s="67" t="s">
        <v>503</v>
      </c>
      <c r="F1338" s="69" t="s">
        <v>6405</v>
      </c>
      <c r="G1338" s="68" t="s">
        <v>6299</v>
      </c>
      <c r="H1338" s="65" t="s">
        <v>5814</v>
      </c>
      <c r="I1338" s="101">
        <f t="shared" si="120"/>
        <v>562.07534493903927</v>
      </c>
      <c r="J1338" s="63">
        <f t="shared" si="121"/>
        <v>883.26184156506565</v>
      </c>
      <c r="K1338" s="63">
        <v>361.80423205168</v>
      </c>
      <c r="L1338" s="61">
        <f t="shared" si="122"/>
        <v>0.25</v>
      </c>
      <c r="M1338" s="63">
        <f t="shared" si="123"/>
        <v>271.35317403876002</v>
      </c>
      <c r="N1338" s="63">
        <f t="shared" si="124"/>
        <v>-107.58126961550408</v>
      </c>
      <c r="O1338" s="62">
        <f t="shared" si="125"/>
        <v>-0.14737796892040955</v>
      </c>
      <c r="P1338" s="63">
        <v>1.58</v>
      </c>
      <c r="X1338" s="99" t="s">
        <v>2673</v>
      </c>
      <c r="Y1338" s="99" t="s">
        <v>2670</v>
      </c>
      <c r="Z1338" s="99">
        <v>73</v>
      </c>
      <c r="AB1338" s="103"/>
    </row>
    <row r="1339" spans="1:28" ht="15.75">
      <c r="A1339" s="66" t="s">
        <v>392</v>
      </c>
      <c r="B1339" s="66" t="s">
        <v>6244</v>
      </c>
      <c r="C1339" s="66" t="s">
        <v>6249</v>
      </c>
      <c r="D1339" s="66" t="s">
        <v>6243</v>
      </c>
      <c r="E1339" s="67" t="s">
        <v>503</v>
      </c>
      <c r="F1339" s="69" t="s">
        <v>6405</v>
      </c>
      <c r="G1339" s="68" t="s">
        <v>6316</v>
      </c>
      <c r="H1339" s="65" t="s">
        <v>5815</v>
      </c>
      <c r="I1339" s="101">
        <f t="shared" si="120"/>
        <v>562.07534493903927</v>
      </c>
      <c r="J1339" s="63">
        <f t="shared" si="121"/>
        <v>883.26184156506565</v>
      </c>
      <c r="K1339" s="63">
        <v>361.80423205168</v>
      </c>
      <c r="L1339" s="61">
        <f t="shared" si="122"/>
        <v>0.25</v>
      </c>
      <c r="M1339" s="63">
        <f t="shared" si="123"/>
        <v>271.35317403876002</v>
      </c>
      <c r="N1339" s="63">
        <f t="shared" si="124"/>
        <v>-107.58126961550408</v>
      </c>
      <c r="O1339" s="62">
        <f t="shared" si="125"/>
        <v>-0.14737796892040955</v>
      </c>
      <c r="P1339" s="63">
        <v>1.58</v>
      </c>
      <c r="X1339" s="99" t="s">
        <v>2673</v>
      </c>
      <c r="Y1339" s="99" t="s">
        <v>2695</v>
      </c>
      <c r="Z1339" s="99">
        <v>72</v>
      </c>
      <c r="AB1339" s="103"/>
    </row>
    <row r="1340" spans="1:28" ht="15.75">
      <c r="A1340" s="66" t="s">
        <v>392</v>
      </c>
      <c r="B1340" s="66" t="s">
        <v>6244</v>
      </c>
      <c r="C1340" s="66" t="s">
        <v>6260</v>
      </c>
      <c r="D1340" s="66" t="s">
        <v>432</v>
      </c>
      <c r="E1340" s="67" t="s">
        <v>559</v>
      </c>
      <c r="F1340" s="69" t="s">
        <v>6405</v>
      </c>
      <c r="G1340" s="68" t="s">
        <v>6316</v>
      </c>
      <c r="H1340" s="65" t="s">
        <v>5816</v>
      </c>
      <c r="I1340" s="101">
        <f t="shared" si="120"/>
        <v>710.04734463125772</v>
      </c>
      <c r="J1340" s="63">
        <f t="shared" si="121"/>
        <v>1129.8818410520962</v>
      </c>
      <c r="K1340" s="63">
        <v>463.71332274880007</v>
      </c>
      <c r="L1340" s="61">
        <f t="shared" si="122"/>
        <v>0.25</v>
      </c>
      <c r="M1340" s="63">
        <f t="shared" si="123"/>
        <v>347.78499206160006</v>
      </c>
      <c r="N1340" s="63">
        <f t="shared" si="124"/>
        <v>-138.15399682463999</v>
      </c>
      <c r="O1340" s="62">
        <f t="shared" si="125"/>
        <v>-0.14795028124547649</v>
      </c>
      <c r="P1340" s="63">
        <v>1.58</v>
      </c>
      <c r="X1340" s="99">
        <v>0</v>
      </c>
      <c r="Y1340" s="99">
        <v>0</v>
      </c>
      <c r="Z1340" s="99">
        <v>0</v>
      </c>
      <c r="AB1340" s="103"/>
    </row>
    <row r="1341" spans="1:28" ht="15.75">
      <c r="A1341" s="66" t="s">
        <v>392</v>
      </c>
      <c r="B1341" s="66" t="s">
        <v>2003</v>
      </c>
      <c r="C1341" s="66" t="s">
        <v>2032</v>
      </c>
      <c r="D1341" s="66" t="s">
        <v>445</v>
      </c>
      <c r="E1341" s="67" t="s">
        <v>362</v>
      </c>
      <c r="F1341" s="69" t="s">
        <v>6405</v>
      </c>
      <c r="G1341" s="68" t="s">
        <v>6307</v>
      </c>
      <c r="H1341" s="65" t="s">
        <v>5817</v>
      </c>
      <c r="I1341" s="101">
        <f t="shared" si="120"/>
        <v>369.47686914916807</v>
      </c>
      <c r="J1341" s="63">
        <f t="shared" si="121"/>
        <v>562.26438191528007</v>
      </c>
      <c r="K1341" s="63">
        <v>229.16065368400004</v>
      </c>
      <c r="L1341" s="61">
        <f t="shared" si="122"/>
        <v>0.25</v>
      </c>
      <c r="M1341" s="63">
        <f t="shared" si="123"/>
        <v>171.87049026300002</v>
      </c>
      <c r="N1341" s="63">
        <f t="shared" si="124"/>
        <v>-67.788196105200029</v>
      </c>
      <c r="O1341" s="62">
        <f t="shared" si="125"/>
        <v>-0.14588104800074472</v>
      </c>
      <c r="P1341" s="63">
        <v>1.58</v>
      </c>
      <c r="X1341" s="99" t="s">
        <v>2672</v>
      </c>
      <c r="Y1341" s="99" t="s">
        <v>2670</v>
      </c>
      <c r="Z1341" s="99">
        <v>71</v>
      </c>
      <c r="AB1341" s="103"/>
    </row>
    <row r="1342" spans="1:28" ht="15.75">
      <c r="A1342" s="66" t="s">
        <v>392</v>
      </c>
      <c r="B1342" s="66" t="s">
        <v>2003</v>
      </c>
      <c r="C1342" s="66" t="s">
        <v>2032</v>
      </c>
      <c r="D1342" s="66" t="s">
        <v>445</v>
      </c>
      <c r="E1342" s="67" t="s">
        <v>362</v>
      </c>
      <c r="F1342" s="69" t="s">
        <v>6405</v>
      </c>
      <c r="G1342" s="68" t="s">
        <v>6317</v>
      </c>
      <c r="H1342" s="65" t="s">
        <v>5818</v>
      </c>
      <c r="I1342" s="101">
        <f t="shared" si="120"/>
        <v>436.02512297900165</v>
      </c>
      <c r="J1342" s="63">
        <f t="shared" si="121"/>
        <v>673.17813829833608</v>
      </c>
      <c r="K1342" s="63">
        <v>274.99278442080004</v>
      </c>
      <c r="L1342" s="61">
        <f t="shared" si="122"/>
        <v>0.25</v>
      </c>
      <c r="M1342" s="63">
        <f t="shared" si="123"/>
        <v>206.24458831560003</v>
      </c>
      <c r="N1342" s="63">
        <f t="shared" si="124"/>
        <v>-81.537835326240042</v>
      </c>
      <c r="O1342" s="62">
        <f t="shared" si="125"/>
        <v>-0.14655969219996626</v>
      </c>
      <c r="P1342" s="63">
        <v>1.58</v>
      </c>
      <c r="X1342" s="99" t="s">
        <v>2673</v>
      </c>
      <c r="Y1342" s="99" t="s">
        <v>2670</v>
      </c>
      <c r="Z1342" s="99">
        <v>71</v>
      </c>
      <c r="AB1342" s="103"/>
    </row>
    <row r="1343" spans="1:28" ht="15.75">
      <c r="A1343" s="66" t="s">
        <v>392</v>
      </c>
      <c r="B1343" s="66" t="s">
        <v>2003</v>
      </c>
      <c r="C1343" s="66" t="s">
        <v>2032</v>
      </c>
      <c r="D1343" s="66" t="s">
        <v>445</v>
      </c>
      <c r="E1343" s="67" t="s">
        <v>559</v>
      </c>
      <c r="F1343" s="69" t="s">
        <v>6405</v>
      </c>
      <c r="G1343" s="68" t="s">
        <v>6307</v>
      </c>
      <c r="H1343" s="65" t="s">
        <v>5819</v>
      </c>
      <c r="I1343" s="101">
        <f t="shared" si="120"/>
        <v>369.47686914916807</v>
      </c>
      <c r="J1343" s="63">
        <f t="shared" si="121"/>
        <v>562.26438191528007</v>
      </c>
      <c r="K1343" s="63">
        <v>229.16065368400004</v>
      </c>
      <c r="L1343" s="61">
        <f t="shared" si="122"/>
        <v>0.25</v>
      </c>
      <c r="M1343" s="63">
        <f t="shared" si="123"/>
        <v>171.87049026300002</v>
      </c>
      <c r="N1343" s="63">
        <f t="shared" si="124"/>
        <v>-67.788196105200029</v>
      </c>
      <c r="O1343" s="62">
        <f t="shared" si="125"/>
        <v>-0.14588104800074472</v>
      </c>
      <c r="P1343" s="63">
        <v>1.58</v>
      </c>
      <c r="X1343" s="99" t="s">
        <v>2672</v>
      </c>
      <c r="Y1343" s="99" t="s">
        <v>2695</v>
      </c>
      <c r="Z1343" s="99">
        <v>71</v>
      </c>
      <c r="AB1343" s="103"/>
    </row>
    <row r="1344" spans="1:28" ht="15.75">
      <c r="A1344" s="66" t="s">
        <v>392</v>
      </c>
      <c r="B1344" s="66" t="s">
        <v>2003</v>
      </c>
      <c r="C1344" s="66" t="s">
        <v>2032</v>
      </c>
      <c r="D1344" s="66" t="s">
        <v>445</v>
      </c>
      <c r="E1344" s="67" t="s">
        <v>559</v>
      </c>
      <c r="F1344" s="69" t="s">
        <v>6405</v>
      </c>
      <c r="G1344" s="68" t="s">
        <v>6307</v>
      </c>
      <c r="H1344" s="65" t="s">
        <v>5820</v>
      </c>
      <c r="I1344" s="101">
        <f t="shared" si="120"/>
        <v>369.47686914916807</v>
      </c>
      <c r="J1344" s="63">
        <f t="shared" si="121"/>
        <v>562.26438191528007</v>
      </c>
      <c r="K1344" s="63">
        <v>229.16065368400004</v>
      </c>
      <c r="L1344" s="61">
        <f t="shared" si="122"/>
        <v>0.25</v>
      </c>
      <c r="M1344" s="63">
        <f t="shared" si="123"/>
        <v>171.87049026300002</v>
      </c>
      <c r="N1344" s="63">
        <f t="shared" si="124"/>
        <v>-67.788196105200029</v>
      </c>
      <c r="O1344" s="62">
        <f t="shared" si="125"/>
        <v>-0.14588104800074472</v>
      </c>
      <c r="P1344" s="63">
        <v>1.58</v>
      </c>
      <c r="X1344" s="99" t="s">
        <v>2672</v>
      </c>
      <c r="Y1344" s="99" t="s">
        <v>2670</v>
      </c>
      <c r="Z1344" s="99">
        <v>71</v>
      </c>
      <c r="AB1344" s="103"/>
    </row>
    <row r="1345" spans="1:28" ht="15.75">
      <c r="A1345" s="66" t="s">
        <v>392</v>
      </c>
      <c r="B1345" s="66" t="s">
        <v>2003</v>
      </c>
      <c r="C1345" s="66" t="s">
        <v>6245</v>
      </c>
      <c r="D1345" s="66" t="s">
        <v>434</v>
      </c>
      <c r="E1345" s="67" t="s">
        <v>559</v>
      </c>
      <c r="F1345" s="69" t="s">
        <v>6405</v>
      </c>
      <c r="G1345" s="68" t="s">
        <v>6308</v>
      </c>
      <c r="H1345" s="65" t="s">
        <v>5821</v>
      </c>
      <c r="I1345" s="101">
        <f t="shared" si="120"/>
        <v>490.82956730945284</v>
      </c>
      <c r="J1345" s="63">
        <f t="shared" si="121"/>
        <v>764.51887884908808</v>
      </c>
      <c r="K1345" s="63">
        <v>312.73689208640002</v>
      </c>
      <c r="L1345" s="61">
        <f t="shared" si="122"/>
        <v>0.25</v>
      </c>
      <c r="M1345" s="63">
        <f t="shared" si="123"/>
        <v>234.5526690648</v>
      </c>
      <c r="N1345" s="63">
        <f t="shared" si="124"/>
        <v>-92.861067625919986</v>
      </c>
      <c r="O1345" s="62">
        <f t="shared" si="125"/>
        <v>-0.14697072228813177</v>
      </c>
      <c r="P1345" s="63">
        <v>1.58</v>
      </c>
      <c r="X1345" s="99" t="s">
        <v>394</v>
      </c>
      <c r="Y1345" s="99" t="s">
        <v>2670</v>
      </c>
      <c r="Z1345" s="99">
        <v>72</v>
      </c>
      <c r="AB1345" s="103"/>
    </row>
    <row r="1346" spans="1:28" ht="15.75">
      <c r="A1346" s="66" t="s">
        <v>392</v>
      </c>
      <c r="B1346" s="66" t="s">
        <v>2003</v>
      </c>
      <c r="C1346" s="66" t="s">
        <v>6245</v>
      </c>
      <c r="D1346" s="66" t="s">
        <v>434</v>
      </c>
      <c r="E1346" s="67" t="s">
        <v>559</v>
      </c>
      <c r="F1346" s="69" t="s">
        <v>6405</v>
      </c>
      <c r="G1346" s="68" t="s">
        <v>6307</v>
      </c>
      <c r="H1346" s="65" t="s">
        <v>5822</v>
      </c>
      <c r="I1346" s="101">
        <f t="shared" si="120"/>
        <v>414.8862658801134</v>
      </c>
      <c r="J1346" s="63">
        <f t="shared" si="121"/>
        <v>637.94670980018896</v>
      </c>
      <c r="K1346" s="63">
        <v>260.43434289264007</v>
      </c>
      <c r="L1346" s="61">
        <f t="shared" si="122"/>
        <v>0.25</v>
      </c>
      <c r="M1346" s="63">
        <f t="shared" si="123"/>
        <v>195.32575716948006</v>
      </c>
      <c r="N1346" s="63">
        <f t="shared" si="124"/>
        <v>-77.170302867792032</v>
      </c>
      <c r="O1346" s="62">
        <f t="shared" si="125"/>
        <v>-0.1463696967718113</v>
      </c>
      <c r="P1346" s="63">
        <v>1.58</v>
      </c>
      <c r="X1346" s="99" t="s">
        <v>2672</v>
      </c>
      <c r="Y1346" s="99" t="s">
        <v>2695</v>
      </c>
      <c r="Z1346" s="99">
        <v>71</v>
      </c>
      <c r="AB1346" s="103"/>
    </row>
    <row r="1347" spans="1:28" ht="15.75">
      <c r="A1347" s="66" t="s">
        <v>392</v>
      </c>
      <c r="B1347" s="66" t="s">
        <v>2003</v>
      </c>
      <c r="C1347" s="66" t="s">
        <v>6245</v>
      </c>
      <c r="D1347" s="66" t="s">
        <v>427</v>
      </c>
      <c r="E1347" s="67" t="s">
        <v>559</v>
      </c>
      <c r="F1347" s="69" t="s">
        <v>6405</v>
      </c>
      <c r="G1347" s="68" t="s">
        <v>6307</v>
      </c>
      <c r="H1347" s="65" t="s">
        <v>5823</v>
      </c>
      <c r="I1347" s="101">
        <f t="shared" si="120"/>
        <v>418.01794841328194</v>
      </c>
      <c r="J1347" s="63">
        <f t="shared" si="121"/>
        <v>643.16618068880337</v>
      </c>
      <c r="K1347" s="63">
        <v>262.59114904496005</v>
      </c>
      <c r="L1347" s="61">
        <f t="shared" si="122"/>
        <v>0.25</v>
      </c>
      <c r="M1347" s="63">
        <f t="shared" si="123"/>
        <v>196.94336178372004</v>
      </c>
      <c r="N1347" s="63">
        <f t="shared" si="124"/>
        <v>-77.817344713488069</v>
      </c>
      <c r="O1347" s="62">
        <f t="shared" si="125"/>
        <v>-0.14639915768344713</v>
      </c>
      <c r="P1347" s="63">
        <v>1.58</v>
      </c>
      <c r="X1347" s="99" t="s">
        <v>2672</v>
      </c>
      <c r="Y1347" s="99" t="s">
        <v>2695</v>
      </c>
      <c r="Z1347" s="99">
        <v>72</v>
      </c>
      <c r="AB1347" s="103"/>
    </row>
    <row r="1348" spans="1:28" ht="15.75">
      <c r="A1348" s="66" t="s">
        <v>392</v>
      </c>
      <c r="B1348" s="66" t="s">
        <v>2003</v>
      </c>
      <c r="C1348" s="66" t="s">
        <v>6245</v>
      </c>
      <c r="D1348" s="66" t="s">
        <v>427</v>
      </c>
      <c r="E1348" s="67" t="s">
        <v>559</v>
      </c>
      <c r="F1348" s="69" t="s">
        <v>6405</v>
      </c>
      <c r="G1348" s="68" t="s">
        <v>6317</v>
      </c>
      <c r="H1348" s="65" t="s">
        <v>5824</v>
      </c>
      <c r="I1348" s="101">
        <f t="shared" si="120"/>
        <v>493.9612498426215</v>
      </c>
      <c r="J1348" s="63">
        <f t="shared" si="121"/>
        <v>769.73834973770249</v>
      </c>
      <c r="K1348" s="63">
        <v>314.89369823872005</v>
      </c>
      <c r="L1348" s="61">
        <f t="shared" si="122"/>
        <v>0.25</v>
      </c>
      <c r="M1348" s="63">
        <f t="shared" si="123"/>
        <v>236.17027367904004</v>
      </c>
      <c r="N1348" s="63">
        <f t="shared" si="124"/>
        <v>-93.508109471616024</v>
      </c>
      <c r="O1348" s="62">
        <f t="shared" si="125"/>
        <v>-0.14699126332891016</v>
      </c>
      <c r="P1348" s="63">
        <v>1.58</v>
      </c>
      <c r="X1348" s="99">
        <v>0</v>
      </c>
      <c r="Y1348" s="99">
        <v>0</v>
      </c>
      <c r="Z1348" s="99">
        <v>0</v>
      </c>
      <c r="AB1348" s="103"/>
    </row>
    <row r="1349" spans="1:28" ht="15.75">
      <c r="A1349" s="66" t="s">
        <v>392</v>
      </c>
      <c r="B1349" s="66" t="s">
        <v>2003</v>
      </c>
      <c r="C1349" s="66" t="s">
        <v>6245</v>
      </c>
      <c r="D1349" s="66" t="s">
        <v>427</v>
      </c>
      <c r="E1349" s="67" t="s">
        <v>559</v>
      </c>
      <c r="F1349" s="69" t="s">
        <v>6405</v>
      </c>
      <c r="G1349" s="68" t="s">
        <v>6299</v>
      </c>
      <c r="H1349" s="65" t="s">
        <v>5825</v>
      </c>
      <c r="I1349" s="101">
        <f t="shared" si="120"/>
        <v>418.01794841328194</v>
      </c>
      <c r="J1349" s="63">
        <f t="shared" si="121"/>
        <v>643.16618068880337</v>
      </c>
      <c r="K1349" s="63">
        <v>262.59114904496005</v>
      </c>
      <c r="L1349" s="61">
        <f t="shared" si="122"/>
        <v>0.25</v>
      </c>
      <c r="M1349" s="63">
        <f t="shared" si="123"/>
        <v>196.94336178372004</v>
      </c>
      <c r="N1349" s="63">
        <f t="shared" si="124"/>
        <v>-77.817344713488069</v>
      </c>
      <c r="O1349" s="62">
        <f t="shared" si="125"/>
        <v>-0.14639915768344713</v>
      </c>
      <c r="P1349" s="63">
        <v>1.58</v>
      </c>
      <c r="X1349" s="99" t="s">
        <v>2673</v>
      </c>
      <c r="Y1349" s="99" t="s">
        <v>2670</v>
      </c>
      <c r="Z1349" s="99">
        <v>73</v>
      </c>
      <c r="AB1349" s="103"/>
    </row>
    <row r="1350" spans="1:28" ht="15.75">
      <c r="A1350" s="66" t="s">
        <v>392</v>
      </c>
      <c r="B1350" s="66" t="s">
        <v>2003</v>
      </c>
      <c r="C1350" s="66" t="s">
        <v>6249</v>
      </c>
      <c r="D1350" s="66" t="s">
        <v>424</v>
      </c>
      <c r="E1350" s="67" t="s">
        <v>362</v>
      </c>
      <c r="F1350" s="69" t="s">
        <v>6405</v>
      </c>
      <c r="G1350" s="68" t="s">
        <v>6307</v>
      </c>
      <c r="H1350" s="65" t="s">
        <v>5826</v>
      </c>
      <c r="I1350" s="101">
        <f t="shared" si="120"/>
        <v>586.34588457109635</v>
      </c>
      <c r="J1350" s="63">
        <f t="shared" si="121"/>
        <v>923.7127409518273</v>
      </c>
      <c r="K1350" s="63">
        <v>378.51947973216005</v>
      </c>
      <c r="L1350" s="61">
        <f t="shared" si="122"/>
        <v>0.25</v>
      </c>
      <c r="M1350" s="63">
        <f t="shared" si="123"/>
        <v>283.88960979912002</v>
      </c>
      <c r="N1350" s="63">
        <f t="shared" si="124"/>
        <v>-112.59584391964796</v>
      </c>
      <c r="O1350" s="62">
        <f t="shared" si="125"/>
        <v>-0.14749279197165382</v>
      </c>
      <c r="P1350" s="63">
        <v>1.58</v>
      </c>
      <c r="X1350" s="99" t="s">
        <v>2673</v>
      </c>
      <c r="Y1350" s="99" t="s">
        <v>2670</v>
      </c>
      <c r="Z1350" s="99">
        <v>71</v>
      </c>
      <c r="AB1350" s="103"/>
    </row>
    <row r="1351" spans="1:28" ht="15.75">
      <c r="A1351" s="66" t="s">
        <v>392</v>
      </c>
      <c r="B1351" s="66" t="s">
        <v>2003</v>
      </c>
      <c r="C1351" s="66" t="s">
        <v>6245</v>
      </c>
      <c r="D1351" s="66" t="s">
        <v>6243</v>
      </c>
      <c r="E1351" s="67" t="s">
        <v>503</v>
      </c>
      <c r="F1351" s="69" t="s">
        <v>6405</v>
      </c>
      <c r="G1351" s="68" t="s">
        <v>6299</v>
      </c>
      <c r="H1351" s="65" t="s">
        <v>5827</v>
      </c>
      <c r="I1351" s="101">
        <f t="shared" si="120"/>
        <v>414.8862658801134</v>
      </c>
      <c r="J1351" s="63">
        <f t="shared" si="121"/>
        <v>637.94670980018896</v>
      </c>
      <c r="K1351" s="63">
        <v>260.43434289264007</v>
      </c>
      <c r="L1351" s="61">
        <f t="shared" si="122"/>
        <v>0.25</v>
      </c>
      <c r="M1351" s="63">
        <f t="shared" si="123"/>
        <v>195.32575716948006</v>
      </c>
      <c r="N1351" s="63">
        <f t="shared" si="124"/>
        <v>-77.170302867792032</v>
      </c>
      <c r="O1351" s="62">
        <f t="shared" si="125"/>
        <v>-0.1463696967718113</v>
      </c>
      <c r="P1351" s="63">
        <v>1.58</v>
      </c>
      <c r="X1351" s="99" t="s">
        <v>394</v>
      </c>
      <c r="Y1351" s="99" t="s">
        <v>2670</v>
      </c>
      <c r="Z1351" s="99">
        <v>72</v>
      </c>
      <c r="AB1351" s="103"/>
    </row>
    <row r="1352" spans="1:28" ht="15.75">
      <c r="A1352" s="66" t="s">
        <v>392</v>
      </c>
      <c r="B1352" s="66" t="s">
        <v>2003</v>
      </c>
      <c r="C1352" s="66" t="s">
        <v>6248</v>
      </c>
      <c r="D1352" s="66" t="s">
        <v>433</v>
      </c>
      <c r="E1352" s="67" t="s">
        <v>559</v>
      </c>
      <c r="F1352" s="69" t="s">
        <v>6405</v>
      </c>
      <c r="G1352" s="68" t="s">
        <v>6316</v>
      </c>
      <c r="H1352" s="65" t="s">
        <v>5828</v>
      </c>
      <c r="I1352" s="101">
        <f t="shared" si="120"/>
        <v>504.13921807541965</v>
      </c>
      <c r="J1352" s="63">
        <f t="shared" si="121"/>
        <v>786.70163012569947</v>
      </c>
      <c r="K1352" s="63">
        <v>321.9033182337601</v>
      </c>
      <c r="L1352" s="61">
        <f t="shared" si="122"/>
        <v>0.25</v>
      </c>
      <c r="M1352" s="63">
        <f t="shared" si="123"/>
        <v>241.42748867532009</v>
      </c>
      <c r="N1352" s="63">
        <f t="shared" si="124"/>
        <v>-95.610995470128159</v>
      </c>
      <c r="O1352" s="62">
        <f t="shared" si="125"/>
        <v>-0.14705613931468553</v>
      </c>
      <c r="P1352" s="63">
        <v>1.58</v>
      </c>
      <c r="X1352" s="99" t="s">
        <v>394</v>
      </c>
      <c r="Y1352" s="99" t="s">
        <v>2695</v>
      </c>
      <c r="Z1352" s="99">
        <v>71</v>
      </c>
      <c r="AB1352" s="103"/>
    </row>
    <row r="1353" spans="1:28" ht="15.75">
      <c r="A1353" s="66" t="s">
        <v>392</v>
      </c>
      <c r="B1353" s="66" t="s">
        <v>2003</v>
      </c>
      <c r="C1353" s="66" t="s">
        <v>6249</v>
      </c>
      <c r="D1353" s="66" t="s">
        <v>435</v>
      </c>
      <c r="E1353" s="67" t="s">
        <v>559</v>
      </c>
      <c r="F1353" s="69" t="s">
        <v>6405</v>
      </c>
      <c r="G1353" s="68" t="s">
        <v>6299</v>
      </c>
      <c r="H1353" s="65" t="s">
        <v>5829</v>
      </c>
      <c r="I1353" s="101">
        <f t="shared" si="120"/>
        <v>650.54537650105351</v>
      </c>
      <c r="J1353" s="63">
        <f t="shared" si="121"/>
        <v>1030.7118941684225</v>
      </c>
      <c r="K1353" s="63">
        <v>422.73400585472007</v>
      </c>
      <c r="L1353" s="61">
        <f t="shared" si="122"/>
        <v>0.25</v>
      </c>
      <c r="M1353" s="63">
        <f t="shared" si="123"/>
        <v>317.05050439104002</v>
      </c>
      <c r="N1353" s="63">
        <f t="shared" si="124"/>
        <v>-125.8602017564159</v>
      </c>
      <c r="O1353" s="62">
        <f t="shared" si="125"/>
        <v>-0.14775306755155995</v>
      </c>
      <c r="P1353" s="63">
        <v>1.58</v>
      </c>
      <c r="X1353" s="99" t="s">
        <v>2673</v>
      </c>
      <c r="Y1353" s="99" t="s">
        <v>2670</v>
      </c>
      <c r="Z1353" s="99">
        <v>73</v>
      </c>
      <c r="AB1353" s="103"/>
    </row>
    <row r="1354" spans="1:28" ht="15.75">
      <c r="A1354" s="66" t="s">
        <v>392</v>
      </c>
      <c r="B1354" s="66" t="s">
        <v>2003</v>
      </c>
      <c r="C1354" s="66" t="s">
        <v>6249</v>
      </c>
      <c r="D1354" s="66" t="s">
        <v>6243</v>
      </c>
      <c r="E1354" s="67" t="s">
        <v>503</v>
      </c>
      <c r="F1354" s="69" t="s">
        <v>6405</v>
      </c>
      <c r="G1354" s="68" t="s">
        <v>6300</v>
      </c>
      <c r="H1354" s="65" t="s">
        <v>5830</v>
      </c>
      <c r="I1354" s="101">
        <f t="shared" si="120"/>
        <v>586.34588457109635</v>
      </c>
      <c r="J1354" s="63">
        <f t="shared" si="121"/>
        <v>923.7127409518273</v>
      </c>
      <c r="K1354" s="63">
        <v>378.51947973216005</v>
      </c>
      <c r="L1354" s="61">
        <f t="shared" si="122"/>
        <v>0.25</v>
      </c>
      <c r="M1354" s="63">
        <f t="shared" si="123"/>
        <v>283.88960979912002</v>
      </c>
      <c r="N1354" s="63">
        <f t="shared" si="124"/>
        <v>-112.59584391964796</v>
      </c>
      <c r="O1354" s="62">
        <f t="shared" si="125"/>
        <v>-0.14749279197165382</v>
      </c>
      <c r="P1354" s="63">
        <v>1.58</v>
      </c>
      <c r="X1354" s="99" t="s">
        <v>2671</v>
      </c>
      <c r="Y1354" s="99" t="s">
        <v>2670</v>
      </c>
      <c r="Z1354" s="99">
        <v>71</v>
      </c>
      <c r="AB1354" s="103"/>
    </row>
    <row r="1355" spans="1:28" ht="15.75">
      <c r="A1355" s="66" t="s">
        <v>392</v>
      </c>
      <c r="B1355" s="66" t="s">
        <v>387</v>
      </c>
      <c r="C1355" s="66" t="s">
        <v>2032</v>
      </c>
      <c r="D1355" s="66" t="s">
        <v>424</v>
      </c>
      <c r="E1355" s="67" t="s">
        <v>362</v>
      </c>
      <c r="F1355" s="69" t="s">
        <v>6405</v>
      </c>
      <c r="G1355" s="68" t="s">
        <v>6307</v>
      </c>
      <c r="H1355" s="65" t="s">
        <v>5831</v>
      </c>
      <c r="I1355" s="101">
        <f t="shared" si="120"/>
        <v>401.57661511414659</v>
      </c>
      <c r="J1355" s="63">
        <f t="shared" si="121"/>
        <v>615.76395852357768</v>
      </c>
      <c r="K1355" s="63">
        <v>251.26791674528005</v>
      </c>
      <c r="L1355" s="61">
        <f t="shared" si="122"/>
        <v>0.25</v>
      </c>
      <c r="M1355" s="63">
        <f t="shared" si="123"/>
        <v>188.45093755896005</v>
      </c>
      <c r="N1355" s="63">
        <f t="shared" si="124"/>
        <v>-74.420375023584086</v>
      </c>
      <c r="O1355" s="62">
        <f t="shared" si="125"/>
        <v>-0.14623891595482</v>
      </c>
      <c r="P1355" s="63">
        <v>1.58</v>
      </c>
      <c r="X1355" s="99" t="s">
        <v>2672</v>
      </c>
      <c r="Y1355" s="99" t="s">
        <v>2670</v>
      </c>
      <c r="Z1355" s="99">
        <v>71</v>
      </c>
      <c r="AB1355" s="103"/>
    </row>
    <row r="1356" spans="1:28" ht="15.75">
      <c r="A1356" s="66" t="s">
        <v>392</v>
      </c>
      <c r="B1356" s="66" t="s">
        <v>387</v>
      </c>
      <c r="C1356" s="66" t="s">
        <v>2032</v>
      </c>
      <c r="D1356" s="66" t="s">
        <v>424</v>
      </c>
      <c r="E1356" s="67" t="s">
        <v>559</v>
      </c>
      <c r="F1356" s="69" t="s">
        <v>6405</v>
      </c>
      <c r="G1356" s="68" t="s">
        <v>6307</v>
      </c>
      <c r="H1356" s="65" t="s">
        <v>5832</v>
      </c>
      <c r="I1356" s="101">
        <f t="shared" si="120"/>
        <v>401.57661511414659</v>
      </c>
      <c r="J1356" s="63">
        <f t="shared" si="121"/>
        <v>615.76395852357768</v>
      </c>
      <c r="K1356" s="63">
        <v>251.26791674528005</v>
      </c>
      <c r="L1356" s="61">
        <f t="shared" si="122"/>
        <v>0.25</v>
      </c>
      <c r="M1356" s="63">
        <f t="shared" si="123"/>
        <v>188.45093755896005</v>
      </c>
      <c r="N1356" s="63">
        <f t="shared" si="124"/>
        <v>-74.420375023584086</v>
      </c>
      <c r="O1356" s="62">
        <f t="shared" si="125"/>
        <v>-0.14623891595482</v>
      </c>
      <c r="P1356" s="63">
        <v>1.58</v>
      </c>
      <c r="X1356" s="99" t="s">
        <v>2672</v>
      </c>
      <c r="Y1356" s="99" t="s">
        <v>2695</v>
      </c>
      <c r="Z1356" s="99">
        <v>71</v>
      </c>
      <c r="AB1356" s="103"/>
    </row>
    <row r="1357" spans="1:28" ht="15.75">
      <c r="A1357" s="66" t="s">
        <v>392</v>
      </c>
      <c r="B1357" s="66" t="s">
        <v>387</v>
      </c>
      <c r="C1357" s="66" t="s">
        <v>2032</v>
      </c>
      <c r="D1357" s="66" t="s">
        <v>435</v>
      </c>
      <c r="E1357" s="67" t="s">
        <v>559</v>
      </c>
      <c r="F1357" s="69" t="s">
        <v>6405</v>
      </c>
      <c r="G1357" s="68" t="s">
        <v>6307</v>
      </c>
      <c r="H1357" s="65" t="s">
        <v>5833</v>
      </c>
      <c r="I1357" s="101">
        <f t="shared" si="120"/>
        <v>418.01794841328194</v>
      </c>
      <c r="J1357" s="63">
        <f t="shared" si="121"/>
        <v>643.16618068880337</v>
      </c>
      <c r="K1357" s="63">
        <v>262.59114904496005</v>
      </c>
      <c r="L1357" s="61">
        <f t="shared" si="122"/>
        <v>0.25</v>
      </c>
      <c r="M1357" s="63">
        <f t="shared" si="123"/>
        <v>196.94336178372004</v>
      </c>
      <c r="N1357" s="63">
        <f t="shared" si="124"/>
        <v>-77.817344713488069</v>
      </c>
      <c r="O1357" s="62">
        <f t="shared" si="125"/>
        <v>-0.14639915768344713</v>
      </c>
      <c r="P1357" s="63">
        <v>1.58</v>
      </c>
      <c r="X1357" s="99" t="s">
        <v>2672</v>
      </c>
      <c r="Y1357" s="99" t="s">
        <v>2695</v>
      </c>
      <c r="Z1357" s="99">
        <v>72</v>
      </c>
      <c r="AB1357" s="103"/>
    </row>
    <row r="1358" spans="1:28" ht="15.75">
      <c r="A1358" s="66" t="s">
        <v>392</v>
      </c>
      <c r="B1358" s="66" t="s">
        <v>387</v>
      </c>
      <c r="C1358" s="66" t="s">
        <v>2032</v>
      </c>
      <c r="D1358" s="66" t="s">
        <v>435</v>
      </c>
      <c r="E1358" s="67" t="s">
        <v>559</v>
      </c>
      <c r="F1358" s="69" t="s">
        <v>6405</v>
      </c>
      <c r="G1358" s="68" t="s">
        <v>6307</v>
      </c>
      <c r="H1358" s="65" t="s">
        <v>5834</v>
      </c>
      <c r="I1358" s="101">
        <f t="shared" si="120"/>
        <v>418.01794841328194</v>
      </c>
      <c r="J1358" s="63">
        <f t="shared" si="121"/>
        <v>643.16618068880337</v>
      </c>
      <c r="K1358" s="63">
        <v>262.59114904496005</v>
      </c>
      <c r="L1358" s="61">
        <f t="shared" si="122"/>
        <v>0.25</v>
      </c>
      <c r="M1358" s="63">
        <f t="shared" si="123"/>
        <v>196.94336178372004</v>
      </c>
      <c r="N1358" s="63">
        <f t="shared" si="124"/>
        <v>-77.817344713488069</v>
      </c>
      <c r="O1358" s="62">
        <f t="shared" si="125"/>
        <v>-0.14639915768344713</v>
      </c>
      <c r="P1358" s="63">
        <v>1.58</v>
      </c>
      <c r="X1358" s="99" t="s">
        <v>2672</v>
      </c>
      <c r="Y1358" s="99" t="s">
        <v>2670</v>
      </c>
      <c r="Z1358" s="99">
        <v>72</v>
      </c>
      <c r="AB1358" s="103"/>
    </row>
    <row r="1359" spans="1:28" ht="15.75">
      <c r="A1359" s="66" t="s">
        <v>392</v>
      </c>
      <c r="B1359" s="66" t="s">
        <v>387</v>
      </c>
      <c r="C1359" s="66" t="s">
        <v>6245</v>
      </c>
      <c r="D1359" s="66" t="s">
        <v>453</v>
      </c>
      <c r="E1359" s="67" t="s">
        <v>559</v>
      </c>
      <c r="F1359" s="69" t="s">
        <v>6405</v>
      </c>
      <c r="G1359" s="68" t="s">
        <v>6307</v>
      </c>
      <c r="H1359" s="65" t="s">
        <v>5835</v>
      </c>
      <c r="I1359" s="101">
        <f t="shared" si="120"/>
        <v>452.466456278137</v>
      </c>
      <c r="J1359" s="63">
        <f t="shared" si="121"/>
        <v>700.58036046356165</v>
      </c>
      <c r="K1359" s="63">
        <v>286.31601672048004</v>
      </c>
      <c r="L1359" s="61">
        <f t="shared" si="122"/>
        <v>0.25</v>
      </c>
      <c r="M1359" s="63">
        <f t="shared" si="123"/>
        <v>214.73701254036001</v>
      </c>
      <c r="N1359" s="63">
        <f t="shared" si="124"/>
        <v>-84.934805016144026</v>
      </c>
      <c r="O1359" s="62">
        <f t="shared" si="125"/>
        <v>-0.14669425503382999</v>
      </c>
      <c r="P1359" s="63">
        <v>1.58</v>
      </c>
      <c r="X1359" s="99" t="s">
        <v>2672</v>
      </c>
      <c r="Y1359" s="99" t="s">
        <v>2695</v>
      </c>
      <c r="Z1359" s="99">
        <v>72</v>
      </c>
      <c r="AB1359" s="103"/>
    </row>
    <row r="1360" spans="1:28" ht="15.75">
      <c r="A1360" s="66" t="s">
        <v>392</v>
      </c>
      <c r="B1360" s="66" t="s">
        <v>387</v>
      </c>
      <c r="C1360" s="66" t="s">
        <v>6245</v>
      </c>
      <c r="D1360" s="66" t="s">
        <v>432</v>
      </c>
      <c r="E1360" s="67" t="s">
        <v>559</v>
      </c>
      <c r="F1360" s="69" t="s">
        <v>6405</v>
      </c>
      <c r="G1360" s="68" t="s">
        <v>6308</v>
      </c>
      <c r="H1360" s="65" t="s">
        <v>5836</v>
      </c>
      <c r="I1360" s="101">
        <f t="shared" si="120"/>
        <v>533.10728150722957</v>
      </c>
      <c r="J1360" s="63">
        <f t="shared" si="121"/>
        <v>834.98173584538267</v>
      </c>
      <c r="K1360" s="63">
        <v>341.85377514272011</v>
      </c>
      <c r="L1360" s="61">
        <f t="shared" si="122"/>
        <v>0.25</v>
      </c>
      <c r="M1360" s="63">
        <f t="shared" si="123"/>
        <v>256.39033135704005</v>
      </c>
      <c r="N1360" s="63">
        <f t="shared" si="124"/>
        <v>-101.59613254281595</v>
      </c>
      <c r="O1360" s="62">
        <f t="shared" si="125"/>
        <v>-0.14722635849315277</v>
      </c>
      <c r="P1360" s="63">
        <v>1.58</v>
      </c>
      <c r="X1360" s="99" t="s">
        <v>2671</v>
      </c>
      <c r="Y1360" s="99" t="s">
        <v>2672</v>
      </c>
      <c r="Z1360" s="99">
        <v>72</v>
      </c>
      <c r="AB1360" s="103"/>
    </row>
    <row r="1361" spans="1:28" ht="15.75">
      <c r="A1361" s="66" t="s">
        <v>392</v>
      </c>
      <c r="B1361" s="66" t="s">
        <v>387</v>
      </c>
      <c r="C1361" s="66" t="s">
        <v>6248</v>
      </c>
      <c r="D1361" s="66" t="s">
        <v>2749</v>
      </c>
      <c r="E1361" s="67" t="s">
        <v>559</v>
      </c>
      <c r="F1361" s="69" t="s">
        <v>6405</v>
      </c>
      <c r="G1361" s="68" t="s">
        <v>6307</v>
      </c>
      <c r="H1361" s="65" t="s">
        <v>5837</v>
      </c>
      <c r="I1361" s="101">
        <f t="shared" si="120"/>
        <v>591.04340837084931</v>
      </c>
      <c r="J1361" s="63">
        <f t="shared" si="121"/>
        <v>931.54194728474897</v>
      </c>
      <c r="K1361" s="63">
        <v>381.75468896064007</v>
      </c>
      <c r="L1361" s="61">
        <f t="shared" si="122"/>
        <v>0.25</v>
      </c>
      <c r="M1361" s="63">
        <f t="shared" si="123"/>
        <v>286.31601672048004</v>
      </c>
      <c r="N1361" s="63">
        <f t="shared" si="124"/>
        <v>-113.56640668819199</v>
      </c>
      <c r="O1361" s="62">
        <f t="shared" si="125"/>
        <v>-0.14751386396849811</v>
      </c>
      <c r="P1361" s="63">
        <v>1.58</v>
      </c>
      <c r="X1361" s="99" t="s">
        <v>2672</v>
      </c>
      <c r="Y1361" s="99" t="s">
        <v>2670</v>
      </c>
      <c r="Z1361" s="99">
        <v>72</v>
      </c>
      <c r="AB1361" s="103"/>
    </row>
    <row r="1362" spans="1:28" ht="15.75">
      <c r="A1362" s="66" t="s">
        <v>392</v>
      </c>
      <c r="B1362" s="66" t="s">
        <v>387</v>
      </c>
      <c r="C1362" s="66" t="s">
        <v>6248</v>
      </c>
      <c r="D1362" s="66" t="s">
        <v>2749</v>
      </c>
      <c r="E1362" s="67" t="s">
        <v>559</v>
      </c>
      <c r="F1362" s="69" t="s">
        <v>6405</v>
      </c>
      <c r="G1362" s="68" t="s">
        <v>6307</v>
      </c>
      <c r="H1362" s="65" t="s">
        <v>5838</v>
      </c>
      <c r="I1362" s="101">
        <f t="shared" si="120"/>
        <v>591.04340837084931</v>
      </c>
      <c r="J1362" s="63">
        <f t="shared" si="121"/>
        <v>931.54194728474897</v>
      </c>
      <c r="K1362" s="63">
        <v>381.75468896064007</v>
      </c>
      <c r="L1362" s="61">
        <f t="shared" si="122"/>
        <v>0.25</v>
      </c>
      <c r="M1362" s="63">
        <f t="shared" si="123"/>
        <v>286.31601672048004</v>
      </c>
      <c r="N1362" s="63">
        <f t="shared" si="124"/>
        <v>-113.56640668819199</v>
      </c>
      <c r="O1362" s="62">
        <f t="shared" si="125"/>
        <v>-0.14751386396849811</v>
      </c>
      <c r="P1362" s="63">
        <v>1.58</v>
      </c>
      <c r="X1362" s="99" t="s">
        <v>2672</v>
      </c>
      <c r="Y1362" s="99" t="s">
        <v>2670</v>
      </c>
      <c r="Z1362" s="99">
        <v>72</v>
      </c>
      <c r="AB1362" s="103"/>
    </row>
    <row r="1363" spans="1:28" ht="15.75">
      <c r="A1363" s="66" t="s">
        <v>392</v>
      </c>
      <c r="B1363" s="66" t="s">
        <v>387</v>
      </c>
      <c r="C1363" s="66" t="s">
        <v>6248</v>
      </c>
      <c r="D1363" s="66" t="s">
        <v>433</v>
      </c>
      <c r="E1363" s="67" t="s">
        <v>362</v>
      </c>
      <c r="F1363" s="69" t="s">
        <v>6405</v>
      </c>
      <c r="G1363" s="68" t="s">
        <v>6308</v>
      </c>
      <c r="H1363" s="65" t="s">
        <v>5839</v>
      </c>
      <c r="I1363" s="101">
        <f t="shared" si="120"/>
        <v>644.28201143471631</v>
      </c>
      <c r="J1363" s="63">
        <f t="shared" si="121"/>
        <v>1020.2729523911938</v>
      </c>
      <c r="K1363" s="63">
        <v>418.42039355008012</v>
      </c>
      <c r="L1363" s="61">
        <f t="shared" si="122"/>
        <v>0.25</v>
      </c>
      <c r="M1363" s="63">
        <f t="shared" si="123"/>
        <v>313.81529516256012</v>
      </c>
      <c r="N1363" s="63">
        <f t="shared" si="124"/>
        <v>-124.56611806502406</v>
      </c>
      <c r="O1363" s="62">
        <f t="shared" si="125"/>
        <v>-0.14773007802022767</v>
      </c>
      <c r="P1363" s="63">
        <v>1.58</v>
      </c>
      <c r="X1363" s="99" t="s">
        <v>2671</v>
      </c>
      <c r="Y1363" s="99" t="s">
        <v>2670</v>
      </c>
      <c r="Z1363" s="99">
        <v>72</v>
      </c>
      <c r="AB1363" s="103"/>
    </row>
    <row r="1364" spans="1:28" ht="15.75">
      <c r="A1364" s="66" t="s">
        <v>392</v>
      </c>
      <c r="B1364" s="66" t="s">
        <v>387</v>
      </c>
      <c r="C1364" s="66" t="s">
        <v>6249</v>
      </c>
      <c r="D1364" s="66" t="s">
        <v>2718</v>
      </c>
      <c r="E1364" s="67" t="s">
        <v>465</v>
      </c>
      <c r="F1364" s="69" t="s">
        <v>6405</v>
      </c>
      <c r="G1364" s="68" t="s">
        <v>6314</v>
      </c>
      <c r="H1364" s="65" t="s">
        <v>5840</v>
      </c>
      <c r="I1364" s="101">
        <f t="shared" si="120"/>
        <v>712.87874463125775</v>
      </c>
      <c r="J1364" s="63">
        <f t="shared" si="121"/>
        <v>1132.7132410520962</v>
      </c>
      <c r="K1364" s="63">
        <v>463.71332274880007</v>
      </c>
      <c r="L1364" s="61">
        <f t="shared" si="122"/>
        <v>0.25</v>
      </c>
      <c r="M1364" s="63">
        <f t="shared" si="123"/>
        <v>347.78499206160006</v>
      </c>
      <c r="N1364" s="63">
        <f t="shared" si="124"/>
        <v>-138.15399682463999</v>
      </c>
      <c r="O1364" s="62">
        <f t="shared" si="125"/>
        <v>-0.14758045558163119</v>
      </c>
      <c r="P1364" s="63">
        <v>2.75</v>
      </c>
      <c r="X1364" s="99" t="s">
        <v>2672</v>
      </c>
      <c r="Y1364" s="99" t="s">
        <v>2672</v>
      </c>
      <c r="Z1364" s="99">
        <v>73</v>
      </c>
      <c r="AB1364" s="103"/>
    </row>
    <row r="1365" spans="1:28" ht="15.75">
      <c r="A1365" s="66" t="s">
        <v>392</v>
      </c>
      <c r="B1365" s="66" t="s">
        <v>387</v>
      </c>
      <c r="C1365" s="66" t="s">
        <v>1963</v>
      </c>
      <c r="D1365" s="66" t="s">
        <v>6243</v>
      </c>
      <c r="E1365" s="67" t="s">
        <v>503</v>
      </c>
      <c r="F1365" s="69" t="s">
        <v>6405</v>
      </c>
      <c r="G1365" s="68" t="s">
        <v>6298</v>
      </c>
      <c r="H1365" s="65" t="s">
        <v>5841</v>
      </c>
      <c r="I1365" s="101">
        <f t="shared" si="120"/>
        <v>399.22785321427006</v>
      </c>
      <c r="J1365" s="63">
        <f t="shared" si="121"/>
        <v>611.84935535711679</v>
      </c>
      <c r="K1365" s="63">
        <v>249.65031213104001</v>
      </c>
      <c r="L1365" s="61">
        <f t="shared" si="122"/>
        <v>0.25</v>
      </c>
      <c r="M1365" s="63">
        <f t="shared" si="123"/>
        <v>187.23773409828001</v>
      </c>
      <c r="N1365" s="63">
        <f t="shared" si="124"/>
        <v>-73.935093639312072</v>
      </c>
      <c r="O1365" s="62">
        <f t="shared" si="125"/>
        <v>-0.14621485259447861</v>
      </c>
      <c r="P1365" s="63">
        <v>1.58</v>
      </c>
      <c r="X1365" s="99" t="s">
        <v>394</v>
      </c>
      <c r="Y1365" s="99" t="s">
        <v>2670</v>
      </c>
      <c r="Z1365" s="99">
        <v>75</v>
      </c>
      <c r="AB1365" s="103"/>
    </row>
    <row r="1366" spans="1:28" ht="15.75">
      <c r="A1366" s="66" t="s">
        <v>392</v>
      </c>
      <c r="B1366" s="66" t="s">
        <v>387</v>
      </c>
      <c r="C1366" s="66" t="s">
        <v>2032</v>
      </c>
      <c r="D1366" s="66" t="s">
        <v>6243</v>
      </c>
      <c r="E1366" s="67" t="s">
        <v>503</v>
      </c>
      <c r="F1366" s="69" t="s">
        <v>6405</v>
      </c>
      <c r="G1366" s="68" t="s">
        <v>6300</v>
      </c>
      <c r="H1366" s="65" t="s">
        <v>5842</v>
      </c>
      <c r="I1366" s="101">
        <f t="shared" si="120"/>
        <v>401.57661511414659</v>
      </c>
      <c r="J1366" s="63">
        <f t="shared" si="121"/>
        <v>615.76395852357768</v>
      </c>
      <c r="K1366" s="63">
        <v>251.26791674528005</v>
      </c>
      <c r="L1366" s="61">
        <f t="shared" si="122"/>
        <v>0.25</v>
      </c>
      <c r="M1366" s="63">
        <f t="shared" si="123"/>
        <v>188.45093755896005</v>
      </c>
      <c r="N1366" s="63">
        <f t="shared" si="124"/>
        <v>-74.420375023584086</v>
      </c>
      <c r="O1366" s="62">
        <f t="shared" si="125"/>
        <v>-0.14623891595482</v>
      </c>
      <c r="P1366" s="63">
        <v>1.58</v>
      </c>
      <c r="X1366" s="99" t="s">
        <v>2671</v>
      </c>
      <c r="Y1366" s="99" t="s">
        <v>2670</v>
      </c>
      <c r="Z1366" s="99">
        <v>71</v>
      </c>
      <c r="AB1366" s="103"/>
    </row>
    <row r="1367" spans="1:28" ht="15.75">
      <c r="A1367" s="66" t="s">
        <v>392</v>
      </c>
      <c r="B1367" s="66" t="s">
        <v>387</v>
      </c>
      <c r="C1367" s="66" t="s">
        <v>6245</v>
      </c>
      <c r="D1367" s="66" t="s">
        <v>432</v>
      </c>
      <c r="E1367" s="67" t="s">
        <v>362</v>
      </c>
      <c r="F1367" s="69" t="s">
        <v>6405</v>
      </c>
      <c r="G1367" s="68" t="s">
        <v>6299</v>
      </c>
      <c r="H1367" s="65" t="s">
        <v>5843</v>
      </c>
      <c r="I1367" s="101">
        <f t="shared" si="120"/>
        <v>450.11769437826052</v>
      </c>
      <c r="J1367" s="63">
        <f t="shared" si="121"/>
        <v>696.66575729710087</v>
      </c>
      <c r="K1367" s="63">
        <v>284.69841210624003</v>
      </c>
      <c r="L1367" s="61">
        <f t="shared" si="122"/>
        <v>0.25</v>
      </c>
      <c r="M1367" s="63">
        <f t="shared" si="123"/>
        <v>213.52380907968001</v>
      </c>
      <c r="N1367" s="63">
        <f t="shared" si="124"/>
        <v>-84.449523631872012</v>
      </c>
      <c r="O1367" s="62">
        <f t="shared" si="125"/>
        <v>-0.14667567987124083</v>
      </c>
      <c r="P1367" s="63">
        <v>1.58</v>
      </c>
      <c r="X1367" s="99" t="s">
        <v>2671</v>
      </c>
      <c r="Y1367" s="99" t="s">
        <v>2670</v>
      </c>
      <c r="Z1367" s="99">
        <v>72</v>
      </c>
      <c r="AB1367" s="103"/>
    </row>
    <row r="1368" spans="1:28" ht="15.75">
      <c r="A1368" s="66" t="s">
        <v>392</v>
      </c>
      <c r="B1368" s="66" t="s">
        <v>387</v>
      </c>
      <c r="C1368" s="66" t="s">
        <v>6245</v>
      </c>
      <c r="D1368" s="66" t="s">
        <v>6243</v>
      </c>
      <c r="E1368" s="67" t="s">
        <v>503</v>
      </c>
      <c r="F1368" s="69" t="s">
        <v>6405</v>
      </c>
      <c r="G1368" s="68" t="s">
        <v>6300</v>
      </c>
      <c r="H1368" s="65" t="s">
        <v>5844</v>
      </c>
      <c r="I1368" s="101">
        <f t="shared" ref="I1368:I1431" si="126">(IF($I$7="",$I$5*$U$4*(1-$I$6),$I$7*$I$4)+($I$4*(K1368*(1-VLOOKUP(F1368,$K$4:$N$20,3,0))+P1368+$I$9)))*$U$9</f>
        <v>452.466456278137</v>
      </c>
      <c r="J1368" s="63">
        <f t="shared" ref="J1368:J1431" si="127">($I$4*(K1368+P1368+$I$9)+$I$5*$U$4)*$U$9</f>
        <v>700.58036046356165</v>
      </c>
      <c r="K1368" s="63">
        <v>286.31601672048004</v>
      </c>
      <c r="L1368" s="61">
        <f t="shared" ref="L1368:L1431" si="128">VLOOKUP(F1368,$K$4:$N$20,4,0)</f>
        <v>0.25</v>
      </c>
      <c r="M1368" s="63">
        <f t="shared" ref="M1368:M1431" si="129">K1368*(1-L1368)</f>
        <v>214.73701254036001</v>
      </c>
      <c r="N1368" s="63">
        <f t="shared" ref="N1368:N1431" si="130">(I1368/$U$9)-(IF($I$7="",$I$5*$U$4*(1-$I$6)*(1-$I$8),$I$7*$I$4*(1-$I$8))+$I$4*(M1368+P1368+$I$9*(1-30%)))</f>
        <v>-84.934805016144026</v>
      </c>
      <c r="O1368" s="62">
        <f t="shared" ref="O1368:O1431" si="131">N1368/(($I$4*(K1368+$I$9+P1368))+$I$5*$U$4)</f>
        <v>-0.14669425503382999</v>
      </c>
      <c r="P1368" s="63">
        <v>1.58</v>
      </c>
      <c r="X1368" s="99" t="s">
        <v>2671</v>
      </c>
      <c r="Y1368" s="99" t="s">
        <v>2670</v>
      </c>
      <c r="Z1368" s="99">
        <v>72</v>
      </c>
      <c r="AB1368" s="103"/>
    </row>
    <row r="1369" spans="1:28" ht="15.75">
      <c r="A1369" s="66" t="s">
        <v>392</v>
      </c>
      <c r="B1369" s="66" t="s">
        <v>387</v>
      </c>
      <c r="C1369" s="66" t="s">
        <v>6248</v>
      </c>
      <c r="D1369" s="66" t="s">
        <v>2749</v>
      </c>
      <c r="E1369" s="67" t="s">
        <v>559</v>
      </c>
      <c r="F1369" s="69" t="s">
        <v>6405</v>
      </c>
      <c r="G1369" s="68" t="s">
        <v>6307</v>
      </c>
      <c r="H1369" s="65" t="s">
        <v>5845</v>
      </c>
      <c r="I1369" s="101">
        <f t="shared" si="126"/>
        <v>591.04340837084931</v>
      </c>
      <c r="J1369" s="63">
        <f t="shared" si="127"/>
        <v>931.54194728474897</v>
      </c>
      <c r="K1369" s="63">
        <v>381.75468896064007</v>
      </c>
      <c r="L1369" s="61">
        <f t="shared" si="128"/>
        <v>0.25</v>
      </c>
      <c r="M1369" s="63">
        <f t="shared" si="129"/>
        <v>286.31601672048004</v>
      </c>
      <c r="N1369" s="63">
        <f t="shared" si="130"/>
        <v>-113.56640668819199</v>
      </c>
      <c r="O1369" s="62">
        <f t="shared" si="131"/>
        <v>-0.14751386396849811</v>
      </c>
      <c r="P1369" s="63">
        <v>1.58</v>
      </c>
      <c r="X1369" s="99">
        <v>0</v>
      </c>
      <c r="Y1369" s="99">
        <v>0</v>
      </c>
      <c r="Z1369" s="99">
        <v>0</v>
      </c>
      <c r="AB1369" s="103"/>
    </row>
    <row r="1370" spans="1:28" ht="15.75">
      <c r="A1370" s="66" t="s">
        <v>392</v>
      </c>
      <c r="B1370" s="66" t="s">
        <v>387</v>
      </c>
      <c r="C1370" s="66" t="s">
        <v>6248</v>
      </c>
      <c r="D1370" s="66" t="s">
        <v>433</v>
      </c>
      <c r="E1370" s="67" t="s">
        <v>559</v>
      </c>
      <c r="F1370" s="69" t="s">
        <v>6405</v>
      </c>
      <c r="G1370" s="68" t="s">
        <v>6299</v>
      </c>
      <c r="H1370" s="65" t="s">
        <v>5846</v>
      </c>
      <c r="I1370" s="101">
        <f t="shared" si="126"/>
        <v>543.28524974002755</v>
      </c>
      <c r="J1370" s="63">
        <f t="shared" si="127"/>
        <v>851.94501623337931</v>
      </c>
      <c r="K1370" s="63">
        <v>348.86339513776005</v>
      </c>
      <c r="L1370" s="61">
        <f t="shared" si="128"/>
        <v>0.25</v>
      </c>
      <c r="M1370" s="63">
        <f t="shared" si="129"/>
        <v>261.64754635332002</v>
      </c>
      <c r="N1370" s="63">
        <f t="shared" si="130"/>
        <v>-103.69901854132797</v>
      </c>
      <c r="O1370" s="62">
        <f t="shared" si="131"/>
        <v>-0.14728158513064693</v>
      </c>
      <c r="P1370" s="63">
        <v>1.58</v>
      </c>
      <c r="X1370" s="99" t="s">
        <v>394</v>
      </c>
      <c r="Y1370" s="99" t="s">
        <v>2670</v>
      </c>
      <c r="Z1370" s="99">
        <v>72</v>
      </c>
      <c r="AB1370" s="103"/>
    </row>
    <row r="1371" spans="1:28" ht="15.75">
      <c r="A1371" s="66" t="s">
        <v>392</v>
      </c>
      <c r="B1371" s="66" t="s">
        <v>383</v>
      </c>
      <c r="C1371" s="66" t="s">
        <v>6245</v>
      </c>
      <c r="D1371" s="66" t="s">
        <v>453</v>
      </c>
      <c r="E1371" s="67" t="s">
        <v>362</v>
      </c>
      <c r="F1371" s="69" t="s">
        <v>6405</v>
      </c>
      <c r="G1371" s="68" t="s">
        <v>6307</v>
      </c>
      <c r="H1371" s="65" t="s">
        <v>5847</v>
      </c>
      <c r="I1371" s="101">
        <f t="shared" si="126"/>
        <v>511.18550377504891</v>
      </c>
      <c r="J1371" s="63">
        <f t="shared" si="127"/>
        <v>798.44543962508158</v>
      </c>
      <c r="K1371" s="63">
        <v>326.75613207648001</v>
      </c>
      <c r="L1371" s="61">
        <f t="shared" si="128"/>
        <v>0.25</v>
      </c>
      <c r="M1371" s="63">
        <f t="shared" si="129"/>
        <v>245.06709905736</v>
      </c>
      <c r="N1371" s="63">
        <f t="shared" si="130"/>
        <v>-97.066839622944087</v>
      </c>
      <c r="O1371" s="62">
        <f t="shared" si="131"/>
        <v>-0.1470994386277823</v>
      </c>
      <c r="P1371" s="63">
        <v>1.58</v>
      </c>
      <c r="X1371" s="99" t="s">
        <v>2673</v>
      </c>
      <c r="Y1371" s="99" t="s">
        <v>2670</v>
      </c>
      <c r="Z1371" s="99">
        <v>71</v>
      </c>
      <c r="AB1371" s="103"/>
    </row>
    <row r="1372" spans="1:28" ht="15.75">
      <c r="A1372" s="66" t="s">
        <v>392</v>
      </c>
      <c r="B1372" s="66" t="s">
        <v>383</v>
      </c>
      <c r="C1372" s="66" t="s">
        <v>6245</v>
      </c>
      <c r="D1372" s="66" t="s">
        <v>453</v>
      </c>
      <c r="E1372" s="67" t="s">
        <v>559</v>
      </c>
      <c r="F1372" s="69" t="s">
        <v>6405</v>
      </c>
      <c r="G1372" s="68" t="s">
        <v>6308</v>
      </c>
      <c r="H1372" s="65" t="s">
        <v>5848</v>
      </c>
      <c r="I1372" s="101">
        <f t="shared" si="126"/>
        <v>605.91890040340036</v>
      </c>
      <c r="J1372" s="63">
        <f t="shared" si="127"/>
        <v>956.33443400566739</v>
      </c>
      <c r="K1372" s="63">
        <v>391.99951818416008</v>
      </c>
      <c r="L1372" s="61">
        <f t="shared" si="128"/>
        <v>0.25</v>
      </c>
      <c r="M1372" s="63">
        <f t="shared" si="129"/>
        <v>293.99963863812008</v>
      </c>
      <c r="N1372" s="63">
        <f t="shared" si="130"/>
        <v>-116.6398554552481</v>
      </c>
      <c r="O1372" s="62">
        <f t="shared" si="131"/>
        <v>-0.14757831578823377</v>
      </c>
      <c r="P1372" s="63">
        <v>1.58</v>
      </c>
      <c r="X1372" s="99" t="s">
        <v>2671</v>
      </c>
      <c r="Y1372" s="99" t="s">
        <v>2670</v>
      </c>
      <c r="Z1372" s="99">
        <v>72</v>
      </c>
      <c r="AB1372" s="103"/>
    </row>
    <row r="1373" spans="1:28" ht="15.75">
      <c r="A1373" s="66" t="s">
        <v>392</v>
      </c>
      <c r="B1373" s="66" t="s">
        <v>383</v>
      </c>
      <c r="C1373" s="66" t="s">
        <v>6245</v>
      </c>
      <c r="D1373" s="66" t="s">
        <v>453</v>
      </c>
      <c r="E1373" s="67" t="s">
        <v>559</v>
      </c>
      <c r="F1373" s="69" t="s">
        <v>6405</v>
      </c>
      <c r="G1373" s="68" t="s">
        <v>6299</v>
      </c>
      <c r="H1373" s="65" t="s">
        <v>5849</v>
      </c>
      <c r="I1373" s="101">
        <f t="shared" si="126"/>
        <v>511.18550377504891</v>
      </c>
      <c r="J1373" s="63">
        <f t="shared" si="127"/>
        <v>798.44543962508158</v>
      </c>
      <c r="K1373" s="63">
        <v>326.75613207648001</v>
      </c>
      <c r="L1373" s="61">
        <f t="shared" si="128"/>
        <v>0.25</v>
      </c>
      <c r="M1373" s="63">
        <f t="shared" si="129"/>
        <v>245.06709905736</v>
      </c>
      <c r="N1373" s="63">
        <f t="shared" si="130"/>
        <v>-97.066839622944087</v>
      </c>
      <c r="O1373" s="62">
        <f t="shared" si="131"/>
        <v>-0.1470994386277823</v>
      </c>
      <c r="P1373" s="63">
        <v>1.58</v>
      </c>
      <c r="X1373" s="99" t="s">
        <v>394</v>
      </c>
      <c r="Y1373" s="99" t="s">
        <v>2695</v>
      </c>
      <c r="Z1373" s="99">
        <v>72</v>
      </c>
      <c r="AB1373" s="103"/>
    </row>
    <row r="1374" spans="1:28" ht="15.75">
      <c r="A1374" s="66" t="s">
        <v>392</v>
      </c>
      <c r="B1374" s="66" t="s">
        <v>863</v>
      </c>
      <c r="C1374" s="66" t="s">
        <v>2032</v>
      </c>
      <c r="D1374" s="66" t="s">
        <v>2749</v>
      </c>
      <c r="E1374" s="67" t="s">
        <v>362</v>
      </c>
      <c r="F1374" s="69" t="s">
        <v>6405</v>
      </c>
      <c r="G1374" s="68" t="s">
        <v>6301</v>
      </c>
      <c r="H1374" s="65" t="s">
        <v>5850</v>
      </c>
      <c r="I1374" s="101">
        <f t="shared" si="126"/>
        <v>555.02905923941</v>
      </c>
      <c r="J1374" s="63">
        <f t="shared" si="127"/>
        <v>871.51803206568331</v>
      </c>
      <c r="K1374" s="63">
        <v>356.95141820896004</v>
      </c>
      <c r="L1374" s="61">
        <f t="shared" si="128"/>
        <v>0.25</v>
      </c>
      <c r="M1374" s="63">
        <f t="shared" si="129"/>
        <v>267.71356365672</v>
      </c>
      <c r="N1374" s="63">
        <f t="shared" si="130"/>
        <v>-106.12542546268787</v>
      </c>
      <c r="O1374" s="62">
        <f t="shared" si="131"/>
        <v>-0.14734263673866746</v>
      </c>
      <c r="P1374" s="63">
        <v>1.58</v>
      </c>
      <c r="X1374" s="99" t="s">
        <v>2671</v>
      </c>
      <c r="Y1374" s="99" t="s">
        <v>2672</v>
      </c>
      <c r="Z1374" s="99">
        <v>71</v>
      </c>
      <c r="AB1374" s="103"/>
    </row>
    <row r="1375" spans="1:28" ht="15.75">
      <c r="A1375" s="66" t="s">
        <v>392</v>
      </c>
      <c r="B1375" s="66" t="s">
        <v>863</v>
      </c>
      <c r="C1375" s="66" t="s">
        <v>6248</v>
      </c>
      <c r="D1375" s="66" t="s">
        <v>2718</v>
      </c>
      <c r="E1375" s="67" t="s">
        <v>465</v>
      </c>
      <c r="F1375" s="69" t="s">
        <v>6405</v>
      </c>
      <c r="G1375" s="68" t="s">
        <v>6315</v>
      </c>
      <c r="H1375" s="65" t="s">
        <v>5851</v>
      </c>
      <c r="I1375" s="101">
        <f t="shared" si="126"/>
        <v>487.3976022431155</v>
      </c>
      <c r="J1375" s="63">
        <f t="shared" si="127"/>
        <v>756.91133707185929</v>
      </c>
      <c r="K1375" s="63">
        <v>308.42327978176002</v>
      </c>
      <c r="L1375" s="61">
        <f t="shared" si="128"/>
        <v>0.25</v>
      </c>
      <c r="M1375" s="63">
        <f t="shared" si="129"/>
        <v>231.31745983632001</v>
      </c>
      <c r="N1375" s="63">
        <f t="shared" si="130"/>
        <v>-91.566983934528025</v>
      </c>
      <c r="O1375" s="62">
        <f t="shared" si="131"/>
        <v>-0.14637916640196949</v>
      </c>
      <c r="P1375" s="63">
        <v>2.75</v>
      </c>
      <c r="X1375" s="99">
        <v>0</v>
      </c>
      <c r="Y1375" s="99">
        <v>0</v>
      </c>
      <c r="Z1375" s="99">
        <v>0</v>
      </c>
      <c r="AB1375" s="103"/>
    </row>
    <row r="1376" spans="1:28" ht="15.75">
      <c r="A1376" s="66" t="s">
        <v>392</v>
      </c>
      <c r="B1376" s="66" t="s">
        <v>379</v>
      </c>
      <c r="C1376" s="66" t="s">
        <v>1963</v>
      </c>
      <c r="D1376" s="66" t="s">
        <v>6242</v>
      </c>
      <c r="E1376" s="67" t="s">
        <v>554</v>
      </c>
      <c r="F1376" s="69" t="s">
        <v>6405</v>
      </c>
      <c r="G1376" s="68" t="s">
        <v>6311</v>
      </c>
      <c r="H1376" s="65" t="s">
        <v>5852</v>
      </c>
      <c r="I1376" s="101">
        <f t="shared" si="126"/>
        <v>297.14788835312061</v>
      </c>
      <c r="J1376" s="63">
        <f t="shared" si="127"/>
        <v>439.82848058853438</v>
      </c>
      <c r="K1376" s="63">
        <v>177.39730602832</v>
      </c>
      <c r="L1376" s="61">
        <f t="shared" si="128"/>
        <v>0.25</v>
      </c>
      <c r="M1376" s="63">
        <f t="shared" si="129"/>
        <v>133.04797952123999</v>
      </c>
      <c r="N1376" s="63">
        <f t="shared" si="130"/>
        <v>-52.259191808496013</v>
      </c>
      <c r="O1376" s="62">
        <f t="shared" si="131"/>
        <v>-0.14376882098145913</v>
      </c>
      <c r="P1376" s="63">
        <v>2.75</v>
      </c>
      <c r="X1376" s="99" t="s">
        <v>2673</v>
      </c>
      <c r="Y1376" s="99" t="s">
        <v>2672</v>
      </c>
      <c r="Z1376" s="99">
        <v>71</v>
      </c>
      <c r="AB1376" s="103"/>
    </row>
    <row r="1377" spans="1:28" ht="15.75">
      <c r="A1377" s="66" t="s">
        <v>392</v>
      </c>
      <c r="B1377" s="66" t="s">
        <v>379</v>
      </c>
      <c r="C1377" s="66" t="s">
        <v>1963</v>
      </c>
      <c r="D1377" s="66" t="s">
        <v>6258</v>
      </c>
      <c r="E1377" s="67" t="s">
        <v>485</v>
      </c>
      <c r="F1377" s="69" t="s">
        <v>6405</v>
      </c>
      <c r="G1377" s="68" t="s">
        <v>6321</v>
      </c>
      <c r="H1377" s="65" t="s">
        <v>5853</v>
      </c>
      <c r="I1377" s="101">
        <f t="shared" si="126"/>
        <v>301.84541215287362</v>
      </c>
      <c r="J1377" s="63">
        <f t="shared" si="127"/>
        <v>447.6576869214561</v>
      </c>
      <c r="K1377" s="63">
        <v>180.63251525680005</v>
      </c>
      <c r="L1377" s="61">
        <f t="shared" si="128"/>
        <v>0.25</v>
      </c>
      <c r="M1377" s="63">
        <f t="shared" si="129"/>
        <v>135.47438644260004</v>
      </c>
      <c r="N1377" s="63">
        <f t="shared" si="130"/>
        <v>-53.229754577040069</v>
      </c>
      <c r="O1377" s="62">
        <f t="shared" si="131"/>
        <v>-0.14387779975622134</v>
      </c>
      <c r="P1377" s="63">
        <v>2.75</v>
      </c>
      <c r="X1377" s="99" t="s">
        <v>2673</v>
      </c>
      <c r="Y1377" s="99" t="s">
        <v>2671</v>
      </c>
      <c r="Z1377" s="99">
        <v>73</v>
      </c>
      <c r="AB1377" s="103"/>
    </row>
    <row r="1378" spans="1:28" ht="15.75">
      <c r="A1378" s="66" t="s">
        <v>392</v>
      </c>
      <c r="B1378" s="66" t="s">
        <v>379</v>
      </c>
      <c r="C1378" s="66" t="s">
        <v>1963</v>
      </c>
      <c r="D1378" s="66" t="s">
        <v>6258</v>
      </c>
      <c r="E1378" s="67" t="s">
        <v>485</v>
      </c>
      <c r="F1378" s="69" t="s">
        <v>6405</v>
      </c>
      <c r="G1378" s="68" t="s">
        <v>6312</v>
      </c>
      <c r="H1378" s="65" t="s">
        <v>5854</v>
      </c>
      <c r="I1378" s="101">
        <f t="shared" si="126"/>
        <v>340.99144381748158</v>
      </c>
      <c r="J1378" s="63">
        <f t="shared" si="127"/>
        <v>512.901073029136</v>
      </c>
      <c r="K1378" s="63">
        <v>207.59259216080002</v>
      </c>
      <c r="L1378" s="61">
        <f t="shared" si="128"/>
        <v>0.25</v>
      </c>
      <c r="M1378" s="63">
        <f t="shared" si="129"/>
        <v>155.69444412060002</v>
      </c>
      <c r="N1378" s="63">
        <f t="shared" si="130"/>
        <v>-61.317777648240053</v>
      </c>
      <c r="O1378" s="62">
        <f t="shared" si="131"/>
        <v>-0.14465657191197911</v>
      </c>
      <c r="P1378" s="63">
        <v>2.75</v>
      </c>
      <c r="X1378" s="99" t="s">
        <v>394</v>
      </c>
      <c r="Y1378" s="99" t="s">
        <v>2673</v>
      </c>
      <c r="Z1378" s="99">
        <v>73</v>
      </c>
      <c r="AB1378" s="103"/>
    </row>
    <row r="1379" spans="1:28" ht="15.75">
      <c r="A1379" s="66" t="s">
        <v>392</v>
      </c>
      <c r="B1379" s="66" t="s">
        <v>379</v>
      </c>
      <c r="C1379" s="66" t="s">
        <v>1963</v>
      </c>
      <c r="D1379" s="66" t="s">
        <v>6258</v>
      </c>
      <c r="E1379" s="67" t="s">
        <v>360</v>
      </c>
      <c r="F1379" s="69" t="s">
        <v>6405</v>
      </c>
      <c r="G1379" s="68" t="s">
        <v>6311</v>
      </c>
      <c r="H1379" s="65" t="s">
        <v>5855</v>
      </c>
      <c r="I1379" s="101">
        <f t="shared" si="126"/>
        <v>301.84541215287362</v>
      </c>
      <c r="J1379" s="63">
        <f t="shared" si="127"/>
        <v>447.6576869214561</v>
      </c>
      <c r="K1379" s="63">
        <v>180.63251525680005</v>
      </c>
      <c r="L1379" s="61">
        <f t="shared" si="128"/>
        <v>0.25</v>
      </c>
      <c r="M1379" s="63">
        <f t="shared" si="129"/>
        <v>135.47438644260004</v>
      </c>
      <c r="N1379" s="63">
        <f t="shared" si="130"/>
        <v>-53.229754577040069</v>
      </c>
      <c r="O1379" s="62">
        <f t="shared" si="131"/>
        <v>-0.14387779975622134</v>
      </c>
      <c r="P1379" s="63">
        <v>2.75</v>
      </c>
      <c r="X1379" s="99" t="s">
        <v>2672</v>
      </c>
      <c r="Y1379" s="99" t="s">
        <v>2672</v>
      </c>
      <c r="Z1379" s="99">
        <v>72</v>
      </c>
      <c r="AB1379" s="103"/>
    </row>
    <row r="1380" spans="1:28" ht="15.75">
      <c r="A1380" s="66" t="s">
        <v>392</v>
      </c>
      <c r="B1380" s="66" t="s">
        <v>379</v>
      </c>
      <c r="C1380" s="66" t="s">
        <v>1963</v>
      </c>
      <c r="D1380" s="66" t="s">
        <v>6258</v>
      </c>
      <c r="E1380" s="67" t="s">
        <v>360</v>
      </c>
      <c r="F1380" s="69" t="s">
        <v>6405</v>
      </c>
      <c r="G1380" s="68" t="s">
        <v>6302</v>
      </c>
      <c r="H1380" s="65" t="s">
        <v>5856</v>
      </c>
      <c r="I1380" s="101">
        <f t="shared" si="126"/>
        <v>301.84541215287362</v>
      </c>
      <c r="J1380" s="63">
        <f t="shared" si="127"/>
        <v>447.6576869214561</v>
      </c>
      <c r="K1380" s="63">
        <v>180.63251525680005</v>
      </c>
      <c r="L1380" s="61">
        <f t="shared" si="128"/>
        <v>0.25</v>
      </c>
      <c r="M1380" s="63">
        <f t="shared" si="129"/>
        <v>135.47438644260004</v>
      </c>
      <c r="N1380" s="63">
        <f t="shared" si="130"/>
        <v>-53.229754577040069</v>
      </c>
      <c r="O1380" s="62">
        <f t="shared" si="131"/>
        <v>-0.14387779975622134</v>
      </c>
      <c r="P1380" s="63">
        <v>2.75</v>
      </c>
      <c r="X1380" s="99" t="s">
        <v>2672</v>
      </c>
      <c r="Y1380" s="99" t="s">
        <v>2672</v>
      </c>
      <c r="Z1380" s="99">
        <v>73</v>
      </c>
      <c r="AB1380" s="103"/>
    </row>
    <row r="1381" spans="1:28" ht="15.75">
      <c r="A1381" s="66" t="s">
        <v>392</v>
      </c>
      <c r="B1381" s="66" t="s">
        <v>379</v>
      </c>
      <c r="C1381" s="66" t="s">
        <v>1963</v>
      </c>
      <c r="D1381" s="66" t="s">
        <v>6258</v>
      </c>
      <c r="E1381" s="67" t="s">
        <v>360</v>
      </c>
      <c r="F1381" s="69" t="s">
        <v>6405</v>
      </c>
      <c r="G1381" s="68" t="s">
        <v>6315</v>
      </c>
      <c r="H1381" s="65" t="s">
        <v>5857</v>
      </c>
      <c r="I1381" s="101">
        <f t="shared" si="126"/>
        <v>301.84541215287362</v>
      </c>
      <c r="J1381" s="63">
        <f t="shared" si="127"/>
        <v>447.6576869214561</v>
      </c>
      <c r="K1381" s="63">
        <v>180.63251525680005</v>
      </c>
      <c r="L1381" s="61">
        <f t="shared" si="128"/>
        <v>0.25</v>
      </c>
      <c r="M1381" s="63">
        <f t="shared" si="129"/>
        <v>135.47438644260004</v>
      </c>
      <c r="N1381" s="63">
        <f t="shared" si="130"/>
        <v>-53.229754577040069</v>
      </c>
      <c r="O1381" s="62">
        <f t="shared" si="131"/>
        <v>-0.14387779975622134</v>
      </c>
      <c r="P1381" s="63">
        <v>2.75</v>
      </c>
      <c r="X1381" s="99" t="s">
        <v>2672</v>
      </c>
      <c r="Y1381" s="99" t="s">
        <v>2672</v>
      </c>
      <c r="Z1381" s="99">
        <v>75</v>
      </c>
      <c r="AB1381" s="103"/>
    </row>
    <row r="1382" spans="1:28" ht="15.75">
      <c r="A1382" s="66" t="s">
        <v>392</v>
      </c>
      <c r="B1382" s="66" t="s">
        <v>384</v>
      </c>
      <c r="C1382" s="66" t="s">
        <v>1975</v>
      </c>
      <c r="D1382" s="66" t="s">
        <v>440</v>
      </c>
      <c r="E1382" s="67" t="s">
        <v>485</v>
      </c>
      <c r="F1382" s="69" t="s">
        <v>6405</v>
      </c>
      <c r="G1382" s="68" t="s">
        <v>6312</v>
      </c>
      <c r="H1382" s="65" t="s">
        <v>5858</v>
      </c>
      <c r="I1382" s="101">
        <f t="shared" si="126"/>
        <v>279.14071378740101</v>
      </c>
      <c r="J1382" s="63">
        <f t="shared" si="127"/>
        <v>409.81652297900166</v>
      </c>
      <c r="K1382" s="63">
        <v>164.99567065248004</v>
      </c>
      <c r="L1382" s="61">
        <f t="shared" si="128"/>
        <v>0.25</v>
      </c>
      <c r="M1382" s="63">
        <f t="shared" si="129"/>
        <v>123.74675298936003</v>
      </c>
      <c r="N1382" s="63">
        <f t="shared" si="130"/>
        <v>-48.538701195744039</v>
      </c>
      <c r="O1382" s="62">
        <f t="shared" si="131"/>
        <v>-0.14331249511347693</v>
      </c>
      <c r="P1382" s="63">
        <v>2.75</v>
      </c>
      <c r="X1382" s="99" t="s">
        <v>2673</v>
      </c>
      <c r="Y1382" s="99" t="s">
        <v>2672</v>
      </c>
      <c r="Z1382" s="99">
        <v>75</v>
      </c>
      <c r="AB1382" s="103"/>
    </row>
    <row r="1383" spans="1:28" ht="15.75">
      <c r="A1383" s="66" t="s">
        <v>393</v>
      </c>
      <c r="B1383" s="66" t="s">
        <v>6253</v>
      </c>
      <c r="C1383" s="66" t="s">
        <v>6248</v>
      </c>
      <c r="D1383" s="66" t="s">
        <v>445</v>
      </c>
      <c r="E1383" s="67" t="s">
        <v>559</v>
      </c>
      <c r="F1383" s="69" t="s">
        <v>6405</v>
      </c>
      <c r="G1383" s="68" t="s">
        <v>6316</v>
      </c>
      <c r="H1383" s="65" t="s">
        <v>5859</v>
      </c>
      <c r="I1383" s="101">
        <f t="shared" si="126"/>
        <v>595.74093217060238</v>
      </c>
      <c r="J1383" s="63">
        <f t="shared" si="127"/>
        <v>939.37115361767064</v>
      </c>
      <c r="K1383" s="63">
        <v>384.98989818912008</v>
      </c>
      <c r="L1383" s="61">
        <f t="shared" si="128"/>
        <v>0.25</v>
      </c>
      <c r="M1383" s="63">
        <f t="shared" si="129"/>
        <v>288.74242364184005</v>
      </c>
      <c r="N1383" s="63">
        <f t="shared" si="130"/>
        <v>-114.53696945673596</v>
      </c>
      <c r="O1383" s="62">
        <f t="shared" si="131"/>
        <v>-0.14753458471544392</v>
      </c>
      <c r="P1383" s="63">
        <v>1.58</v>
      </c>
      <c r="X1383" s="99" t="s">
        <v>2671</v>
      </c>
      <c r="Y1383" s="99" t="s">
        <v>2695</v>
      </c>
      <c r="Z1383" s="99">
        <v>73</v>
      </c>
      <c r="AB1383" s="103"/>
    </row>
    <row r="1384" spans="1:28" ht="15.75">
      <c r="A1384" s="66" t="s">
        <v>393</v>
      </c>
      <c r="B1384" s="66" t="s">
        <v>6253</v>
      </c>
      <c r="C1384" s="66" t="s">
        <v>6248</v>
      </c>
      <c r="D1384" s="66" t="s">
        <v>6243</v>
      </c>
      <c r="E1384" s="67" t="s">
        <v>503</v>
      </c>
      <c r="F1384" s="69" t="s">
        <v>6405</v>
      </c>
      <c r="G1384" s="68" t="s">
        <v>6316</v>
      </c>
      <c r="H1384" s="65" t="s">
        <v>5860</v>
      </c>
      <c r="I1384" s="101">
        <f t="shared" si="126"/>
        <v>595.74093217060238</v>
      </c>
      <c r="J1384" s="63">
        <f t="shared" si="127"/>
        <v>939.37115361767064</v>
      </c>
      <c r="K1384" s="63">
        <v>384.98989818912008</v>
      </c>
      <c r="L1384" s="61">
        <f t="shared" si="128"/>
        <v>0.25</v>
      </c>
      <c r="M1384" s="63">
        <f t="shared" si="129"/>
        <v>288.74242364184005</v>
      </c>
      <c r="N1384" s="63">
        <f t="shared" si="130"/>
        <v>-114.53696945673596</v>
      </c>
      <c r="O1384" s="62">
        <f t="shared" si="131"/>
        <v>-0.14753458471544392</v>
      </c>
      <c r="P1384" s="63">
        <v>1.58</v>
      </c>
      <c r="X1384" s="99" t="s">
        <v>2673</v>
      </c>
      <c r="Y1384" s="99" t="s">
        <v>2695</v>
      </c>
      <c r="Z1384" s="99">
        <v>73</v>
      </c>
      <c r="AB1384" s="103"/>
    </row>
    <row r="1385" spans="1:28" ht="15.75">
      <c r="A1385" s="66" t="s">
        <v>393</v>
      </c>
      <c r="B1385" s="66" t="s">
        <v>6253</v>
      </c>
      <c r="C1385" s="66" t="s">
        <v>6248</v>
      </c>
      <c r="D1385" s="66" t="s">
        <v>6243</v>
      </c>
      <c r="E1385" s="67" t="s">
        <v>503</v>
      </c>
      <c r="F1385" s="69" t="s">
        <v>6405</v>
      </c>
      <c r="G1385" s="68" t="s">
        <v>6316</v>
      </c>
      <c r="H1385" s="65" t="s">
        <v>5861</v>
      </c>
      <c r="I1385" s="101">
        <f t="shared" si="126"/>
        <v>595.74093217060238</v>
      </c>
      <c r="J1385" s="63">
        <f t="shared" si="127"/>
        <v>939.37115361767064</v>
      </c>
      <c r="K1385" s="63">
        <v>384.98989818912008</v>
      </c>
      <c r="L1385" s="61">
        <f t="shared" si="128"/>
        <v>0.25</v>
      </c>
      <c r="M1385" s="63">
        <f t="shared" si="129"/>
        <v>288.74242364184005</v>
      </c>
      <c r="N1385" s="63">
        <f t="shared" si="130"/>
        <v>-114.53696945673596</v>
      </c>
      <c r="O1385" s="62">
        <f t="shared" si="131"/>
        <v>-0.14753458471544392</v>
      </c>
      <c r="P1385" s="63">
        <v>1.58</v>
      </c>
      <c r="X1385" s="99">
        <v>0</v>
      </c>
      <c r="Y1385" s="99">
        <v>0</v>
      </c>
      <c r="Z1385" s="99">
        <v>0</v>
      </c>
      <c r="AB1385" s="103"/>
    </row>
    <row r="1386" spans="1:28" ht="15.75">
      <c r="A1386" s="66" t="s">
        <v>393</v>
      </c>
      <c r="B1386" s="66" t="s">
        <v>6253</v>
      </c>
      <c r="C1386" s="66" t="s">
        <v>6249</v>
      </c>
      <c r="D1386" s="66" t="s">
        <v>421</v>
      </c>
      <c r="E1386" s="67" t="s">
        <v>559</v>
      </c>
      <c r="F1386" s="69" t="s">
        <v>6405</v>
      </c>
      <c r="G1386" s="68" t="s">
        <v>6316</v>
      </c>
      <c r="H1386" s="65" t="s">
        <v>5862</v>
      </c>
      <c r="I1386" s="101">
        <f t="shared" si="126"/>
        <v>670.90131296664981</v>
      </c>
      <c r="J1386" s="63">
        <f t="shared" si="127"/>
        <v>1064.6384549444163</v>
      </c>
      <c r="K1386" s="63">
        <v>436.75324584480012</v>
      </c>
      <c r="L1386" s="61">
        <f t="shared" si="128"/>
        <v>0.25</v>
      </c>
      <c r="M1386" s="63">
        <f t="shared" si="129"/>
        <v>327.56493438360008</v>
      </c>
      <c r="N1386" s="63">
        <f t="shared" si="130"/>
        <v>-130.06597375343995</v>
      </c>
      <c r="O1386" s="62">
        <f t="shared" si="131"/>
        <v>-0.14782466997200377</v>
      </c>
      <c r="P1386" s="63">
        <v>1.58</v>
      </c>
      <c r="X1386" s="99" t="s">
        <v>2671</v>
      </c>
      <c r="Y1386" s="99" t="s">
        <v>2670</v>
      </c>
      <c r="Z1386" s="99">
        <v>73</v>
      </c>
      <c r="AB1386" s="103"/>
    </row>
    <row r="1387" spans="1:28" ht="15.75">
      <c r="A1387" s="66" t="s">
        <v>393</v>
      </c>
      <c r="B1387" s="66" t="s">
        <v>6253</v>
      </c>
      <c r="C1387" s="66" t="s">
        <v>6249</v>
      </c>
      <c r="D1387" s="66" t="s">
        <v>6243</v>
      </c>
      <c r="E1387" s="67" t="s">
        <v>503</v>
      </c>
      <c r="F1387" s="69" t="s">
        <v>6405</v>
      </c>
      <c r="G1387" s="68" t="s">
        <v>6316</v>
      </c>
      <c r="H1387" s="65" t="s">
        <v>5863</v>
      </c>
      <c r="I1387" s="101">
        <f t="shared" si="126"/>
        <v>670.90131296664981</v>
      </c>
      <c r="J1387" s="63">
        <f t="shared" si="127"/>
        <v>1064.6384549444163</v>
      </c>
      <c r="K1387" s="63">
        <v>436.75324584480012</v>
      </c>
      <c r="L1387" s="61">
        <f t="shared" si="128"/>
        <v>0.25</v>
      </c>
      <c r="M1387" s="63">
        <f t="shared" si="129"/>
        <v>327.56493438360008</v>
      </c>
      <c r="N1387" s="63">
        <f t="shared" si="130"/>
        <v>-130.06597375343995</v>
      </c>
      <c r="O1387" s="62">
        <f t="shared" si="131"/>
        <v>-0.14782466997200377</v>
      </c>
      <c r="P1387" s="63">
        <v>1.58</v>
      </c>
      <c r="X1387" s="99" t="s">
        <v>2673</v>
      </c>
      <c r="Y1387" s="99" t="s">
        <v>2695</v>
      </c>
      <c r="Z1387" s="99">
        <v>73</v>
      </c>
      <c r="AB1387" s="103"/>
    </row>
    <row r="1388" spans="1:28" ht="15.75">
      <c r="A1388" s="66" t="s">
        <v>393</v>
      </c>
      <c r="B1388" s="66" t="s">
        <v>6253</v>
      </c>
      <c r="C1388" s="66" t="s">
        <v>6260</v>
      </c>
      <c r="D1388" s="66" t="s">
        <v>6243</v>
      </c>
      <c r="E1388" s="67" t="s">
        <v>503</v>
      </c>
      <c r="F1388" s="69" t="s">
        <v>6405</v>
      </c>
      <c r="G1388" s="68" t="s">
        <v>6316</v>
      </c>
      <c r="H1388" s="65" t="s">
        <v>5864</v>
      </c>
      <c r="I1388" s="101">
        <f t="shared" si="126"/>
        <v>728.05451919697725</v>
      </c>
      <c r="J1388" s="63">
        <f t="shared" si="127"/>
        <v>1159.8937986616288</v>
      </c>
      <c r="K1388" s="63">
        <v>476.11495812464005</v>
      </c>
      <c r="L1388" s="61">
        <f t="shared" si="128"/>
        <v>0.25</v>
      </c>
      <c r="M1388" s="63">
        <f t="shared" si="129"/>
        <v>357.08621859348006</v>
      </c>
      <c r="N1388" s="63">
        <f t="shared" si="130"/>
        <v>-141.87448743739208</v>
      </c>
      <c r="O1388" s="62">
        <f t="shared" si="131"/>
        <v>-0.14800331719794327</v>
      </c>
      <c r="P1388" s="63">
        <v>1.58</v>
      </c>
      <c r="X1388" s="99" t="s">
        <v>2673</v>
      </c>
      <c r="Y1388" s="99" t="s">
        <v>2695</v>
      </c>
      <c r="Z1388" s="99">
        <v>73</v>
      </c>
      <c r="AB1388" s="103"/>
    </row>
    <row r="1389" spans="1:28" ht="15.75">
      <c r="A1389" s="66" t="s">
        <v>393</v>
      </c>
      <c r="B1389" s="66" t="s">
        <v>6244</v>
      </c>
      <c r="C1389" s="66" t="s">
        <v>6245</v>
      </c>
      <c r="D1389" s="66" t="s">
        <v>422</v>
      </c>
      <c r="E1389" s="67" t="s">
        <v>559</v>
      </c>
      <c r="F1389" s="69" t="s">
        <v>6405</v>
      </c>
      <c r="G1389" s="68" t="s">
        <v>6307</v>
      </c>
      <c r="H1389" s="65" t="s">
        <v>5865</v>
      </c>
      <c r="I1389" s="101">
        <f t="shared" si="126"/>
        <v>453.24937691142918</v>
      </c>
      <c r="J1389" s="63">
        <f t="shared" si="127"/>
        <v>701.88522818571539</v>
      </c>
      <c r="K1389" s="63">
        <v>286.85521825856006</v>
      </c>
      <c r="L1389" s="61">
        <f t="shared" si="128"/>
        <v>0.25</v>
      </c>
      <c r="M1389" s="63">
        <f t="shared" si="129"/>
        <v>215.14141369392004</v>
      </c>
      <c r="N1389" s="63">
        <f t="shared" si="130"/>
        <v>-85.096565477568049</v>
      </c>
      <c r="O1389" s="62">
        <f t="shared" si="131"/>
        <v>-0.14670040071083076</v>
      </c>
      <c r="P1389" s="63">
        <v>1.58</v>
      </c>
      <c r="X1389" s="99" t="s">
        <v>2673</v>
      </c>
      <c r="Y1389" s="99" t="s">
        <v>2695</v>
      </c>
      <c r="Z1389" s="99">
        <v>73</v>
      </c>
      <c r="AB1389" s="103"/>
    </row>
    <row r="1390" spans="1:28" ht="15.75">
      <c r="A1390" s="66" t="s">
        <v>393</v>
      </c>
      <c r="B1390" s="66" t="s">
        <v>6244</v>
      </c>
      <c r="C1390" s="66" t="s">
        <v>6245</v>
      </c>
      <c r="D1390" s="66" t="s">
        <v>422</v>
      </c>
      <c r="E1390" s="67" t="s">
        <v>559</v>
      </c>
      <c r="F1390" s="69" t="s">
        <v>6405</v>
      </c>
      <c r="G1390" s="68" t="s">
        <v>6307</v>
      </c>
      <c r="H1390" s="65" t="s">
        <v>5866</v>
      </c>
      <c r="I1390" s="101">
        <f t="shared" si="126"/>
        <v>453.24937691142918</v>
      </c>
      <c r="J1390" s="63">
        <f t="shared" si="127"/>
        <v>701.88522818571539</v>
      </c>
      <c r="K1390" s="63">
        <v>286.85521825856006</v>
      </c>
      <c r="L1390" s="61">
        <f t="shared" si="128"/>
        <v>0.25</v>
      </c>
      <c r="M1390" s="63">
        <f t="shared" si="129"/>
        <v>215.14141369392004</v>
      </c>
      <c r="N1390" s="63">
        <f t="shared" si="130"/>
        <v>-85.096565477568049</v>
      </c>
      <c r="O1390" s="62">
        <f t="shared" si="131"/>
        <v>-0.14670040071083076</v>
      </c>
      <c r="P1390" s="63">
        <v>1.58</v>
      </c>
      <c r="X1390" s="99" t="s">
        <v>2673</v>
      </c>
      <c r="Y1390" s="99" t="s">
        <v>2670</v>
      </c>
      <c r="Z1390" s="99">
        <v>73</v>
      </c>
      <c r="AB1390" s="103"/>
    </row>
    <row r="1391" spans="1:28" ht="15.75">
      <c r="A1391" s="66" t="s">
        <v>393</v>
      </c>
      <c r="B1391" s="66" t="s">
        <v>6244</v>
      </c>
      <c r="C1391" s="66" t="s">
        <v>6248</v>
      </c>
      <c r="D1391" s="66" t="s">
        <v>421</v>
      </c>
      <c r="E1391" s="67" t="s">
        <v>559</v>
      </c>
      <c r="F1391" s="69" t="s">
        <v>6405</v>
      </c>
      <c r="G1391" s="68" t="s">
        <v>6317</v>
      </c>
      <c r="H1391" s="65" t="s">
        <v>5867</v>
      </c>
      <c r="I1391" s="101">
        <f t="shared" si="126"/>
        <v>605.13597977010818</v>
      </c>
      <c r="J1391" s="63">
        <f t="shared" si="127"/>
        <v>955.02956628351365</v>
      </c>
      <c r="K1391" s="63">
        <v>391.46031664608</v>
      </c>
      <c r="L1391" s="61">
        <f t="shared" si="128"/>
        <v>0.25</v>
      </c>
      <c r="M1391" s="63">
        <f t="shared" si="129"/>
        <v>293.59523748456002</v>
      </c>
      <c r="N1391" s="63">
        <f t="shared" si="130"/>
        <v>-116.47809499382396</v>
      </c>
      <c r="O1391" s="62">
        <f t="shared" si="131"/>
        <v>-0.14757500701364409</v>
      </c>
      <c r="P1391" s="63">
        <v>1.58</v>
      </c>
      <c r="X1391" s="99" t="s">
        <v>2671</v>
      </c>
      <c r="Y1391" s="99" t="s">
        <v>2670</v>
      </c>
      <c r="Z1391" s="99">
        <v>72</v>
      </c>
      <c r="AB1391" s="103"/>
    </row>
    <row r="1392" spans="1:28" ht="15.75">
      <c r="A1392" s="66" t="s">
        <v>393</v>
      </c>
      <c r="B1392" s="66" t="s">
        <v>6244</v>
      </c>
      <c r="C1392" s="66" t="s">
        <v>6248</v>
      </c>
      <c r="D1392" s="66" t="s">
        <v>432</v>
      </c>
      <c r="E1392" s="67" t="s">
        <v>559</v>
      </c>
      <c r="F1392" s="69" t="s">
        <v>6405</v>
      </c>
      <c r="G1392" s="68" t="s">
        <v>6316</v>
      </c>
      <c r="H1392" s="65" t="s">
        <v>5868</v>
      </c>
      <c r="I1392" s="101">
        <f t="shared" si="126"/>
        <v>512.75134504163339</v>
      </c>
      <c r="J1392" s="63">
        <f t="shared" si="127"/>
        <v>801.05517506938895</v>
      </c>
      <c r="K1392" s="63">
        <v>327.83453515264006</v>
      </c>
      <c r="L1392" s="61">
        <f t="shared" si="128"/>
        <v>0.25</v>
      </c>
      <c r="M1392" s="63">
        <f t="shared" si="129"/>
        <v>245.87590136448006</v>
      </c>
      <c r="N1392" s="63">
        <f t="shared" si="130"/>
        <v>-97.390360545792021</v>
      </c>
      <c r="O1392" s="62">
        <f t="shared" si="131"/>
        <v>-0.14710888828625396</v>
      </c>
      <c r="P1392" s="63">
        <v>1.58</v>
      </c>
      <c r="X1392" s="99" t="s">
        <v>2673</v>
      </c>
      <c r="Y1392" s="99" t="s">
        <v>2670</v>
      </c>
      <c r="Z1392" s="99">
        <v>73</v>
      </c>
      <c r="AB1392" s="103"/>
    </row>
    <row r="1393" spans="1:28" ht="15.75">
      <c r="A1393" s="66" t="s">
        <v>393</v>
      </c>
      <c r="B1393" s="66" t="s">
        <v>6244</v>
      </c>
      <c r="C1393" s="66" t="s">
        <v>6248</v>
      </c>
      <c r="D1393" s="66" t="s">
        <v>432</v>
      </c>
      <c r="E1393" s="67" t="s">
        <v>559</v>
      </c>
      <c r="F1393" s="69" t="s">
        <v>6405</v>
      </c>
      <c r="G1393" s="68" t="s">
        <v>6322</v>
      </c>
      <c r="H1393" s="65" t="s">
        <v>5869</v>
      </c>
      <c r="I1393" s="101">
        <f t="shared" si="126"/>
        <v>608.26766230327678</v>
      </c>
      <c r="J1393" s="63">
        <f t="shared" si="127"/>
        <v>960.24903717212806</v>
      </c>
      <c r="K1393" s="63">
        <v>393.61712279840003</v>
      </c>
      <c r="L1393" s="61">
        <f t="shared" si="128"/>
        <v>0.25</v>
      </c>
      <c r="M1393" s="63">
        <f t="shared" si="129"/>
        <v>295.21284209880002</v>
      </c>
      <c r="N1393" s="63">
        <f t="shared" si="130"/>
        <v>-117.12513683952005</v>
      </c>
      <c r="O1393" s="62">
        <f t="shared" si="131"/>
        <v>-0.14758818815708449</v>
      </c>
      <c r="P1393" s="63">
        <v>1.58</v>
      </c>
      <c r="X1393" s="99" t="s">
        <v>2673</v>
      </c>
      <c r="Y1393" s="99" t="s">
        <v>2670</v>
      </c>
      <c r="Z1393" s="99">
        <v>73</v>
      </c>
      <c r="AB1393" s="103"/>
    </row>
    <row r="1394" spans="1:28" ht="15.75">
      <c r="A1394" s="66" t="s">
        <v>393</v>
      </c>
      <c r="B1394" s="66" t="s">
        <v>6244</v>
      </c>
      <c r="C1394" s="66" t="s">
        <v>6249</v>
      </c>
      <c r="D1394" s="66" t="s">
        <v>427</v>
      </c>
      <c r="E1394" s="67" t="s">
        <v>559</v>
      </c>
      <c r="F1394" s="69" t="s">
        <v>6405</v>
      </c>
      <c r="G1394" s="68" t="s">
        <v>6300</v>
      </c>
      <c r="H1394" s="65" t="s">
        <v>5870</v>
      </c>
      <c r="I1394" s="101">
        <f t="shared" si="126"/>
        <v>581.6483607713435</v>
      </c>
      <c r="J1394" s="63">
        <f t="shared" si="127"/>
        <v>915.88353461890586</v>
      </c>
      <c r="K1394" s="63">
        <v>375.28427050368009</v>
      </c>
      <c r="L1394" s="61">
        <f t="shared" si="128"/>
        <v>0.25</v>
      </c>
      <c r="M1394" s="63">
        <f t="shared" si="129"/>
        <v>281.46320287776007</v>
      </c>
      <c r="N1394" s="63">
        <f t="shared" si="130"/>
        <v>-111.62528115110399</v>
      </c>
      <c r="O1394" s="62">
        <f t="shared" si="131"/>
        <v>-0.14747135971718969</v>
      </c>
      <c r="P1394" s="63">
        <v>1.58</v>
      </c>
      <c r="X1394" s="99" t="s">
        <v>2671</v>
      </c>
      <c r="Y1394" s="99" t="s">
        <v>2670</v>
      </c>
      <c r="Z1394" s="99">
        <v>73</v>
      </c>
      <c r="AB1394" s="103"/>
    </row>
    <row r="1395" spans="1:28" ht="15.75">
      <c r="A1395" s="66" t="s">
        <v>393</v>
      </c>
      <c r="B1395" s="66" t="s">
        <v>6244</v>
      </c>
      <c r="C1395" s="66" t="s">
        <v>6248</v>
      </c>
      <c r="D1395" s="66" t="s">
        <v>432</v>
      </c>
      <c r="E1395" s="67" t="s">
        <v>559</v>
      </c>
      <c r="F1395" s="69" t="s">
        <v>6405</v>
      </c>
      <c r="G1395" s="68" t="s">
        <v>6316</v>
      </c>
      <c r="H1395" s="65" t="s">
        <v>5871</v>
      </c>
      <c r="I1395" s="101">
        <f t="shared" si="126"/>
        <v>512.75134504163339</v>
      </c>
      <c r="J1395" s="63">
        <f t="shared" si="127"/>
        <v>801.05517506938895</v>
      </c>
      <c r="K1395" s="63">
        <v>327.83453515264006</v>
      </c>
      <c r="L1395" s="61">
        <f t="shared" si="128"/>
        <v>0.25</v>
      </c>
      <c r="M1395" s="63">
        <f t="shared" si="129"/>
        <v>245.87590136448006</v>
      </c>
      <c r="N1395" s="63">
        <f t="shared" si="130"/>
        <v>-97.390360545792021</v>
      </c>
      <c r="O1395" s="62">
        <f t="shared" si="131"/>
        <v>-0.14710888828625396</v>
      </c>
      <c r="P1395" s="63">
        <v>1.58</v>
      </c>
      <c r="X1395" s="99" t="s">
        <v>2671</v>
      </c>
      <c r="Y1395" s="99" t="s">
        <v>2670</v>
      </c>
      <c r="Z1395" s="99">
        <v>73</v>
      </c>
      <c r="AB1395" s="103"/>
    </row>
    <row r="1396" spans="1:28" ht="15.75">
      <c r="A1396" s="66" t="s">
        <v>393</v>
      </c>
      <c r="B1396" s="66" t="s">
        <v>6244</v>
      </c>
      <c r="C1396" s="66" t="s">
        <v>6248</v>
      </c>
      <c r="D1396" s="66" t="s">
        <v>432</v>
      </c>
      <c r="E1396" s="67" t="s">
        <v>559</v>
      </c>
      <c r="F1396" s="69" t="s">
        <v>6405</v>
      </c>
      <c r="G1396" s="68" t="s">
        <v>6316</v>
      </c>
      <c r="H1396" s="65" t="s">
        <v>5872</v>
      </c>
      <c r="I1396" s="101">
        <f t="shared" si="126"/>
        <v>512.75134504163339</v>
      </c>
      <c r="J1396" s="63">
        <f t="shared" si="127"/>
        <v>801.05517506938895</v>
      </c>
      <c r="K1396" s="63">
        <v>327.83453515264006</v>
      </c>
      <c r="L1396" s="61">
        <f t="shared" si="128"/>
        <v>0.25</v>
      </c>
      <c r="M1396" s="63">
        <f t="shared" si="129"/>
        <v>245.87590136448006</v>
      </c>
      <c r="N1396" s="63">
        <f t="shared" si="130"/>
        <v>-97.390360545792021</v>
      </c>
      <c r="O1396" s="62">
        <f t="shared" si="131"/>
        <v>-0.14710888828625396</v>
      </c>
      <c r="P1396" s="63">
        <v>1.58</v>
      </c>
      <c r="X1396" s="99" t="s">
        <v>394</v>
      </c>
      <c r="Y1396" s="99" t="s">
        <v>2670</v>
      </c>
      <c r="Z1396" s="99">
        <v>73</v>
      </c>
      <c r="AB1396" s="103"/>
    </row>
    <row r="1397" spans="1:28" ht="15.75">
      <c r="A1397" s="66" t="s">
        <v>393</v>
      </c>
      <c r="B1397" s="66" t="s">
        <v>6244</v>
      </c>
      <c r="C1397" s="66" t="s">
        <v>6248</v>
      </c>
      <c r="D1397" s="66" t="s">
        <v>432</v>
      </c>
      <c r="E1397" s="67" t="s">
        <v>559</v>
      </c>
      <c r="F1397" s="69" t="s">
        <v>6405</v>
      </c>
      <c r="G1397" s="68" t="s">
        <v>6299</v>
      </c>
      <c r="H1397" s="65" t="s">
        <v>5873</v>
      </c>
      <c r="I1397" s="101">
        <f t="shared" si="126"/>
        <v>512.75134504163339</v>
      </c>
      <c r="J1397" s="63">
        <f t="shared" si="127"/>
        <v>801.05517506938895</v>
      </c>
      <c r="K1397" s="63">
        <v>327.83453515264006</v>
      </c>
      <c r="L1397" s="61">
        <f t="shared" si="128"/>
        <v>0.25</v>
      </c>
      <c r="M1397" s="63">
        <f t="shared" si="129"/>
        <v>245.87590136448006</v>
      </c>
      <c r="N1397" s="63">
        <f t="shared" si="130"/>
        <v>-97.390360545792021</v>
      </c>
      <c r="O1397" s="62">
        <f t="shared" si="131"/>
        <v>-0.14710888828625396</v>
      </c>
      <c r="P1397" s="63">
        <v>1.58</v>
      </c>
      <c r="X1397" s="99" t="s">
        <v>2671</v>
      </c>
      <c r="Y1397" s="99" t="s">
        <v>2670</v>
      </c>
      <c r="Z1397" s="99">
        <v>74</v>
      </c>
      <c r="AB1397" s="103"/>
    </row>
    <row r="1398" spans="1:28" ht="15.75">
      <c r="A1398" s="66" t="s">
        <v>393</v>
      </c>
      <c r="B1398" s="66" t="s">
        <v>6244</v>
      </c>
      <c r="C1398" s="66" t="s">
        <v>6248</v>
      </c>
      <c r="D1398" s="66" t="s">
        <v>6261</v>
      </c>
      <c r="E1398" s="67" t="s">
        <v>503</v>
      </c>
      <c r="F1398" s="69" t="s">
        <v>6405</v>
      </c>
      <c r="G1398" s="68" t="s">
        <v>6298</v>
      </c>
      <c r="H1398" s="65" t="s">
        <v>5874</v>
      </c>
      <c r="I1398" s="101">
        <f t="shared" si="126"/>
        <v>512.75134504163339</v>
      </c>
      <c r="J1398" s="63">
        <f t="shared" si="127"/>
        <v>801.05517506938895</v>
      </c>
      <c r="K1398" s="63">
        <v>327.83453515264006</v>
      </c>
      <c r="L1398" s="61">
        <f t="shared" si="128"/>
        <v>0.25</v>
      </c>
      <c r="M1398" s="63">
        <f t="shared" si="129"/>
        <v>245.87590136448006</v>
      </c>
      <c r="N1398" s="63">
        <f t="shared" si="130"/>
        <v>-97.390360545792021</v>
      </c>
      <c r="O1398" s="62">
        <f t="shared" si="131"/>
        <v>-0.14710888828625396</v>
      </c>
      <c r="P1398" s="63">
        <v>1.58</v>
      </c>
      <c r="X1398" s="99" t="s">
        <v>2671</v>
      </c>
      <c r="Y1398" s="99" t="s">
        <v>2670</v>
      </c>
      <c r="Z1398" s="99">
        <v>75</v>
      </c>
      <c r="AB1398" s="103"/>
    </row>
    <row r="1399" spans="1:28" ht="15.75">
      <c r="A1399" s="66" t="s">
        <v>393</v>
      </c>
      <c r="B1399" s="66" t="s">
        <v>6244</v>
      </c>
      <c r="C1399" s="66" t="s">
        <v>6249</v>
      </c>
      <c r="D1399" s="66" t="s">
        <v>6243</v>
      </c>
      <c r="E1399" s="67" t="s">
        <v>503</v>
      </c>
      <c r="F1399" s="69" t="s">
        <v>6405</v>
      </c>
      <c r="G1399" s="68" t="s">
        <v>6300</v>
      </c>
      <c r="H1399" s="65" t="s">
        <v>5875</v>
      </c>
      <c r="I1399" s="101">
        <f t="shared" si="126"/>
        <v>581.6483607713435</v>
      </c>
      <c r="J1399" s="63">
        <f t="shared" si="127"/>
        <v>915.88353461890586</v>
      </c>
      <c r="K1399" s="63">
        <v>375.28427050368009</v>
      </c>
      <c r="L1399" s="61">
        <f t="shared" si="128"/>
        <v>0.25</v>
      </c>
      <c r="M1399" s="63">
        <f t="shared" si="129"/>
        <v>281.46320287776007</v>
      </c>
      <c r="N1399" s="63">
        <f t="shared" si="130"/>
        <v>-111.62528115110399</v>
      </c>
      <c r="O1399" s="62">
        <f t="shared" si="131"/>
        <v>-0.14747135971718969</v>
      </c>
      <c r="P1399" s="63">
        <v>1.58</v>
      </c>
      <c r="X1399" s="99" t="s">
        <v>2671</v>
      </c>
      <c r="Y1399" s="99" t="s">
        <v>2670</v>
      </c>
      <c r="Z1399" s="99">
        <v>73</v>
      </c>
      <c r="AB1399" s="103"/>
    </row>
    <row r="1400" spans="1:28" ht="15.75">
      <c r="A1400" s="66" t="s">
        <v>393</v>
      </c>
      <c r="B1400" s="66" t="s">
        <v>6244</v>
      </c>
      <c r="C1400" s="66" t="s">
        <v>6260</v>
      </c>
      <c r="D1400" s="66" t="s">
        <v>6243</v>
      </c>
      <c r="E1400" s="67" t="s">
        <v>503</v>
      </c>
      <c r="F1400" s="69" t="s">
        <v>6405</v>
      </c>
      <c r="G1400" s="68" t="s">
        <v>6316</v>
      </c>
      <c r="H1400" s="65" t="s">
        <v>5876</v>
      </c>
      <c r="I1400" s="101">
        <f t="shared" si="126"/>
        <v>726.48867793039301</v>
      </c>
      <c r="J1400" s="63">
        <f t="shared" si="127"/>
        <v>1157.2840632173218</v>
      </c>
      <c r="K1400" s="63">
        <v>475.03655504848007</v>
      </c>
      <c r="L1400" s="61">
        <f t="shared" si="128"/>
        <v>0.25</v>
      </c>
      <c r="M1400" s="63">
        <f t="shared" si="129"/>
        <v>356.27741628636005</v>
      </c>
      <c r="N1400" s="63">
        <f t="shared" si="130"/>
        <v>-141.55096651454403</v>
      </c>
      <c r="O1400" s="62">
        <f t="shared" si="131"/>
        <v>-0.14799881457490952</v>
      </c>
      <c r="P1400" s="63">
        <v>1.58</v>
      </c>
      <c r="X1400" s="99" t="s">
        <v>2673</v>
      </c>
      <c r="Y1400" s="99" t="s">
        <v>2695</v>
      </c>
      <c r="Z1400" s="99">
        <v>73</v>
      </c>
      <c r="AB1400" s="103"/>
    </row>
    <row r="1401" spans="1:28" ht="15.75">
      <c r="A1401" s="66" t="s">
        <v>393</v>
      </c>
      <c r="B1401" s="66" t="s">
        <v>2003</v>
      </c>
      <c r="C1401" s="66" t="s">
        <v>2032</v>
      </c>
      <c r="D1401" s="66" t="s">
        <v>422</v>
      </c>
      <c r="E1401" s="67" t="s">
        <v>465</v>
      </c>
      <c r="F1401" s="69" t="s">
        <v>6405</v>
      </c>
      <c r="G1401" s="68" t="s">
        <v>6319</v>
      </c>
      <c r="H1401" s="65" t="s">
        <v>5877</v>
      </c>
      <c r="I1401" s="101">
        <f t="shared" si="126"/>
        <v>475.95407527690185</v>
      </c>
      <c r="J1401" s="63">
        <f t="shared" si="127"/>
        <v>739.72639212816978</v>
      </c>
      <c r="K1401" s="63">
        <v>302.49206286288006</v>
      </c>
      <c r="L1401" s="61">
        <f t="shared" si="128"/>
        <v>0.25</v>
      </c>
      <c r="M1401" s="63">
        <f t="shared" si="129"/>
        <v>226.86904714716005</v>
      </c>
      <c r="N1401" s="63">
        <f t="shared" si="130"/>
        <v>-89.78761885886405</v>
      </c>
      <c r="O1401" s="62">
        <f t="shared" si="131"/>
        <v>-0.14686919376590435</v>
      </c>
      <c r="P1401" s="63">
        <v>1.58</v>
      </c>
      <c r="X1401" s="99" t="s">
        <v>394</v>
      </c>
      <c r="Y1401" s="99" t="s">
        <v>2670</v>
      </c>
      <c r="Z1401" s="99">
        <v>72</v>
      </c>
      <c r="AB1401" s="103"/>
    </row>
    <row r="1402" spans="1:28" ht="15.75">
      <c r="A1402" s="66" t="s">
        <v>393</v>
      </c>
      <c r="B1402" s="66" t="s">
        <v>2003</v>
      </c>
      <c r="C1402" s="66" t="s">
        <v>2032</v>
      </c>
      <c r="D1402" s="66" t="s">
        <v>422</v>
      </c>
      <c r="E1402" s="67" t="s">
        <v>362</v>
      </c>
      <c r="F1402" s="69" t="s">
        <v>6405</v>
      </c>
      <c r="G1402" s="68" t="s">
        <v>6299</v>
      </c>
      <c r="H1402" s="65" t="s">
        <v>5878</v>
      </c>
      <c r="I1402" s="101">
        <f t="shared" si="126"/>
        <v>404.70829764731525</v>
      </c>
      <c r="J1402" s="63">
        <f t="shared" si="127"/>
        <v>620.98342941219209</v>
      </c>
      <c r="K1402" s="63">
        <v>253.42472289760002</v>
      </c>
      <c r="L1402" s="61">
        <f t="shared" si="128"/>
        <v>0.25</v>
      </c>
      <c r="M1402" s="63">
        <f t="shared" si="129"/>
        <v>190.0685421732</v>
      </c>
      <c r="N1402" s="63">
        <f t="shared" si="130"/>
        <v>-75.067416869280009</v>
      </c>
      <c r="O1402" s="62">
        <f t="shared" si="131"/>
        <v>-0.14627052850316438</v>
      </c>
      <c r="P1402" s="63">
        <v>1.58</v>
      </c>
      <c r="X1402" s="99" t="s">
        <v>2673</v>
      </c>
      <c r="Y1402" s="99" t="s">
        <v>2670</v>
      </c>
      <c r="Z1402" s="99">
        <v>73</v>
      </c>
      <c r="AB1402" s="103"/>
    </row>
    <row r="1403" spans="1:28" ht="15.75">
      <c r="A1403" s="66" t="s">
        <v>393</v>
      </c>
      <c r="B1403" s="66" t="s">
        <v>2003</v>
      </c>
      <c r="C1403" s="66" t="s">
        <v>2032</v>
      </c>
      <c r="D1403" s="66" t="s">
        <v>422</v>
      </c>
      <c r="E1403" s="67" t="s">
        <v>362</v>
      </c>
      <c r="F1403" s="69" t="s">
        <v>6405</v>
      </c>
      <c r="G1403" s="68" t="s">
        <v>6319</v>
      </c>
      <c r="H1403" s="65" t="s">
        <v>5879</v>
      </c>
      <c r="I1403" s="101">
        <f t="shared" si="126"/>
        <v>479.08575781007045</v>
      </c>
      <c r="J1403" s="63">
        <f t="shared" si="127"/>
        <v>744.94586301678407</v>
      </c>
      <c r="K1403" s="63">
        <v>304.64886901520003</v>
      </c>
      <c r="L1403" s="61">
        <f t="shared" si="128"/>
        <v>0.25</v>
      </c>
      <c r="M1403" s="63">
        <f t="shared" si="129"/>
        <v>228.48665176140003</v>
      </c>
      <c r="N1403" s="63">
        <f t="shared" si="130"/>
        <v>-90.434660704560031</v>
      </c>
      <c r="O1403" s="62">
        <f t="shared" si="131"/>
        <v>-0.14689112979214197</v>
      </c>
      <c r="P1403" s="63">
        <v>1.58</v>
      </c>
      <c r="X1403" s="99" t="s">
        <v>394</v>
      </c>
      <c r="Y1403" s="99" t="s">
        <v>2670</v>
      </c>
      <c r="Z1403" s="99">
        <v>72</v>
      </c>
      <c r="AB1403" s="103"/>
    </row>
    <row r="1404" spans="1:28" ht="15.75">
      <c r="A1404" s="66" t="s">
        <v>393</v>
      </c>
      <c r="B1404" s="66" t="s">
        <v>2003</v>
      </c>
      <c r="C1404" s="66" t="s">
        <v>6245</v>
      </c>
      <c r="D1404" s="66" t="s">
        <v>435</v>
      </c>
      <c r="E1404" s="67" t="s">
        <v>559</v>
      </c>
      <c r="F1404" s="69" t="s">
        <v>6405</v>
      </c>
      <c r="G1404" s="68" t="s">
        <v>6300</v>
      </c>
      <c r="H1404" s="65" t="s">
        <v>5880</v>
      </c>
      <c r="I1404" s="101">
        <f t="shared" si="126"/>
        <v>534.67312277381382</v>
      </c>
      <c r="J1404" s="63">
        <f t="shared" si="127"/>
        <v>837.59147128968982</v>
      </c>
      <c r="K1404" s="63">
        <v>342.9321782188801</v>
      </c>
      <c r="L1404" s="61">
        <f t="shared" si="128"/>
        <v>0.25</v>
      </c>
      <c r="M1404" s="63">
        <f t="shared" si="129"/>
        <v>257.19913366416006</v>
      </c>
      <c r="N1404" s="63">
        <f t="shared" si="130"/>
        <v>-101.91965346566406</v>
      </c>
      <c r="O1404" s="62">
        <f t="shared" si="131"/>
        <v>-0.1472350004991885</v>
      </c>
      <c r="P1404" s="63">
        <v>1.58</v>
      </c>
      <c r="X1404" s="99" t="s">
        <v>2673</v>
      </c>
      <c r="Y1404" s="99" t="s">
        <v>2670</v>
      </c>
      <c r="Z1404" s="99">
        <v>73</v>
      </c>
      <c r="AB1404" s="103"/>
    </row>
    <row r="1405" spans="1:28" ht="15.75">
      <c r="A1405" s="66" t="s">
        <v>393</v>
      </c>
      <c r="B1405" s="66" t="s">
        <v>2003</v>
      </c>
      <c r="C1405" s="66" t="s">
        <v>6248</v>
      </c>
      <c r="D1405" s="66" t="s">
        <v>453</v>
      </c>
      <c r="E1405" s="67" t="s">
        <v>559</v>
      </c>
      <c r="F1405" s="69" t="s">
        <v>6405</v>
      </c>
      <c r="G1405" s="68" t="s">
        <v>6316</v>
      </c>
      <c r="H1405" s="65" t="s">
        <v>5881</v>
      </c>
      <c r="I1405" s="101">
        <f t="shared" si="126"/>
        <v>529.97559897406086</v>
      </c>
      <c r="J1405" s="63">
        <f t="shared" si="127"/>
        <v>829.76226495676815</v>
      </c>
      <c r="K1405" s="63">
        <v>339.69696899040008</v>
      </c>
      <c r="L1405" s="61">
        <f t="shared" si="128"/>
        <v>0.25</v>
      </c>
      <c r="M1405" s="63">
        <f t="shared" si="129"/>
        <v>254.77272674280005</v>
      </c>
      <c r="N1405" s="63">
        <f t="shared" si="130"/>
        <v>-100.94909069712003</v>
      </c>
      <c r="O1405" s="62">
        <f t="shared" si="131"/>
        <v>-0.14720891139810913</v>
      </c>
      <c r="P1405" s="63">
        <v>1.58</v>
      </c>
      <c r="X1405" s="99">
        <v>0</v>
      </c>
      <c r="Y1405" s="99">
        <v>0</v>
      </c>
      <c r="Z1405" s="99">
        <v>0</v>
      </c>
      <c r="AB1405" s="103"/>
    </row>
    <row r="1406" spans="1:28" ht="15.75">
      <c r="A1406" s="66" t="s">
        <v>393</v>
      </c>
      <c r="B1406" s="66" t="s">
        <v>2003</v>
      </c>
      <c r="C1406" s="66" t="s">
        <v>6248</v>
      </c>
      <c r="D1406" s="66" t="s">
        <v>453</v>
      </c>
      <c r="E1406" s="67" t="s">
        <v>559</v>
      </c>
      <c r="F1406" s="69" t="s">
        <v>6405</v>
      </c>
      <c r="G1406" s="68" t="s">
        <v>6300</v>
      </c>
      <c r="H1406" s="65" t="s">
        <v>5882</v>
      </c>
      <c r="I1406" s="101">
        <f t="shared" si="126"/>
        <v>529.97559897406086</v>
      </c>
      <c r="J1406" s="63">
        <f t="shared" si="127"/>
        <v>829.76226495676815</v>
      </c>
      <c r="K1406" s="63">
        <v>339.69696899040008</v>
      </c>
      <c r="L1406" s="61">
        <f t="shared" si="128"/>
        <v>0.25</v>
      </c>
      <c r="M1406" s="63">
        <f t="shared" si="129"/>
        <v>254.77272674280005</v>
      </c>
      <c r="N1406" s="63">
        <f t="shared" si="130"/>
        <v>-100.94909069712003</v>
      </c>
      <c r="O1406" s="62">
        <f t="shared" si="131"/>
        <v>-0.14720891139810913</v>
      </c>
      <c r="P1406" s="63">
        <v>1.58</v>
      </c>
      <c r="X1406" s="99" t="s">
        <v>2673</v>
      </c>
      <c r="Y1406" s="99" t="s">
        <v>2670</v>
      </c>
      <c r="Z1406" s="99">
        <v>73</v>
      </c>
      <c r="AB1406" s="103"/>
    </row>
    <row r="1407" spans="1:28" ht="15.75">
      <c r="A1407" s="66" t="s">
        <v>393</v>
      </c>
      <c r="B1407" s="66" t="s">
        <v>2003</v>
      </c>
      <c r="C1407" s="66" t="s">
        <v>6248</v>
      </c>
      <c r="D1407" s="66" t="s">
        <v>432</v>
      </c>
      <c r="E1407" s="67" t="s">
        <v>362</v>
      </c>
      <c r="F1407" s="69" t="s">
        <v>6405</v>
      </c>
      <c r="G1407" s="68" t="s">
        <v>6317</v>
      </c>
      <c r="H1407" s="65" t="s">
        <v>5883</v>
      </c>
      <c r="I1407" s="101">
        <f t="shared" si="126"/>
        <v>722.57407476393223</v>
      </c>
      <c r="J1407" s="63">
        <f t="shared" si="127"/>
        <v>1150.7597246065538</v>
      </c>
      <c r="K1407" s="63">
        <v>472.34054735808007</v>
      </c>
      <c r="L1407" s="61">
        <f t="shared" si="128"/>
        <v>0.25</v>
      </c>
      <c r="M1407" s="63">
        <f t="shared" si="129"/>
        <v>354.25541051856004</v>
      </c>
      <c r="N1407" s="63">
        <f t="shared" si="130"/>
        <v>-140.74216420742403</v>
      </c>
      <c r="O1407" s="62">
        <f t="shared" si="131"/>
        <v>-0.14798746866919432</v>
      </c>
      <c r="P1407" s="63">
        <v>1.58</v>
      </c>
      <c r="X1407" s="99">
        <v>0</v>
      </c>
      <c r="Y1407" s="99">
        <v>0</v>
      </c>
      <c r="Z1407" s="99">
        <v>0</v>
      </c>
      <c r="AB1407" s="103"/>
    </row>
    <row r="1408" spans="1:28" ht="15.75">
      <c r="A1408" s="66" t="s">
        <v>393</v>
      </c>
      <c r="B1408" s="66" t="s">
        <v>2003</v>
      </c>
      <c r="C1408" s="66" t="s">
        <v>6248</v>
      </c>
      <c r="D1408" s="66" t="s">
        <v>432</v>
      </c>
      <c r="E1408" s="67" t="s">
        <v>362</v>
      </c>
      <c r="F1408" s="69" t="s">
        <v>6405</v>
      </c>
      <c r="G1408" s="68" t="s">
        <v>6314</v>
      </c>
      <c r="H1408" s="65" t="s">
        <v>5884</v>
      </c>
      <c r="I1408" s="101">
        <f t="shared" si="126"/>
        <v>625.19163370253568</v>
      </c>
      <c r="J1408" s="63">
        <f t="shared" si="127"/>
        <v>986.56805617089287</v>
      </c>
      <c r="K1408" s="63">
        <v>403.32275048384003</v>
      </c>
      <c r="L1408" s="61">
        <f t="shared" si="128"/>
        <v>0.25</v>
      </c>
      <c r="M1408" s="63">
        <f t="shared" si="129"/>
        <v>302.49206286288</v>
      </c>
      <c r="N1408" s="63">
        <f t="shared" si="130"/>
        <v>-120.03682514515197</v>
      </c>
      <c r="O1408" s="62">
        <f t="shared" si="131"/>
        <v>-0.14722203655099358</v>
      </c>
      <c r="P1408" s="63">
        <v>2.75</v>
      </c>
      <c r="X1408" s="99" t="s">
        <v>2673</v>
      </c>
      <c r="Y1408" s="99" t="s">
        <v>2695</v>
      </c>
      <c r="Z1408" s="99">
        <v>73</v>
      </c>
      <c r="AB1408" s="103"/>
    </row>
    <row r="1409" spans="1:28" ht="15.75">
      <c r="A1409" s="66" t="s">
        <v>393</v>
      </c>
      <c r="B1409" s="66" t="s">
        <v>2003</v>
      </c>
      <c r="C1409" s="66" t="s">
        <v>6249</v>
      </c>
      <c r="D1409" s="66" t="s">
        <v>2751</v>
      </c>
      <c r="E1409" s="67" t="s">
        <v>362</v>
      </c>
      <c r="F1409" s="69" t="s">
        <v>6405</v>
      </c>
      <c r="G1409" s="68" t="s">
        <v>6307</v>
      </c>
      <c r="H1409" s="65" t="s">
        <v>5885</v>
      </c>
      <c r="I1409" s="101">
        <f t="shared" si="126"/>
        <v>665.12058600043611</v>
      </c>
      <c r="J1409" s="63">
        <f t="shared" si="127"/>
        <v>1053.1163100007268</v>
      </c>
      <c r="K1409" s="63">
        <v>430.82202892592011</v>
      </c>
      <c r="L1409" s="61">
        <f t="shared" si="128"/>
        <v>0.25</v>
      </c>
      <c r="M1409" s="63">
        <f t="shared" si="129"/>
        <v>323.11652169444005</v>
      </c>
      <c r="N1409" s="63">
        <f t="shared" si="130"/>
        <v>-128.28660867777592</v>
      </c>
      <c r="O1409" s="62">
        <f t="shared" si="131"/>
        <v>-0.14739758089968405</v>
      </c>
      <c r="P1409" s="63">
        <v>2.75</v>
      </c>
      <c r="X1409" s="99" t="s">
        <v>2672</v>
      </c>
      <c r="Y1409" s="99" t="s">
        <v>2695</v>
      </c>
      <c r="Z1409" s="99">
        <v>72</v>
      </c>
      <c r="AB1409" s="103"/>
    </row>
    <row r="1410" spans="1:28" ht="15.75">
      <c r="A1410" s="66" t="s">
        <v>393</v>
      </c>
      <c r="B1410" s="66" t="s">
        <v>2003</v>
      </c>
      <c r="C1410" s="66" t="s">
        <v>6249</v>
      </c>
      <c r="D1410" s="66" t="s">
        <v>2751</v>
      </c>
      <c r="E1410" s="67" t="s">
        <v>559</v>
      </c>
      <c r="F1410" s="69" t="s">
        <v>6405</v>
      </c>
      <c r="G1410" s="68" t="s">
        <v>6307</v>
      </c>
      <c r="H1410" s="65" t="s">
        <v>5886</v>
      </c>
      <c r="I1410" s="101">
        <f t="shared" si="126"/>
        <v>612.18226546973767</v>
      </c>
      <c r="J1410" s="63">
        <f t="shared" si="127"/>
        <v>966.7733757828961</v>
      </c>
      <c r="K1410" s="63">
        <v>396.31313048880003</v>
      </c>
      <c r="L1410" s="61">
        <f t="shared" si="128"/>
        <v>0.25</v>
      </c>
      <c r="M1410" s="63">
        <f t="shared" si="129"/>
        <v>297.23484786660003</v>
      </c>
      <c r="N1410" s="63">
        <f t="shared" si="130"/>
        <v>-117.93393914664</v>
      </c>
      <c r="O1410" s="62">
        <f t="shared" si="131"/>
        <v>-0.14760446444015429</v>
      </c>
      <c r="P1410" s="63">
        <v>1.58</v>
      </c>
      <c r="X1410" s="99" t="s">
        <v>2673</v>
      </c>
      <c r="Y1410" s="99" t="s">
        <v>2670</v>
      </c>
      <c r="Z1410" s="99">
        <v>73</v>
      </c>
      <c r="AB1410" s="103"/>
    </row>
    <row r="1411" spans="1:28" ht="15.75">
      <c r="A1411" s="66" t="s">
        <v>393</v>
      </c>
      <c r="B1411" s="66" t="s">
        <v>2003</v>
      </c>
      <c r="C1411" s="66" t="s">
        <v>2032</v>
      </c>
      <c r="D1411" s="66" t="s">
        <v>422</v>
      </c>
      <c r="E1411" s="67" t="s">
        <v>559</v>
      </c>
      <c r="F1411" s="69" t="s">
        <v>6405</v>
      </c>
      <c r="G1411" s="68" t="s">
        <v>6299</v>
      </c>
      <c r="H1411" s="65" t="s">
        <v>5887</v>
      </c>
      <c r="I1411" s="101">
        <f t="shared" si="126"/>
        <v>404.70829764731525</v>
      </c>
      <c r="J1411" s="63">
        <f t="shared" si="127"/>
        <v>620.98342941219209</v>
      </c>
      <c r="K1411" s="63">
        <v>253.42472289760002</v>
      </c>
      <c r="L1411" s="61">
        <f t="shared" si="128"/>
        <v>0.25</v>
      </c>
      <c r="M1411" s="63">
        <f t="shared" si="129"/>
        <v>190.0685421732</v>
      </c>
      <c r="N1411" s="63">
        <f t="shared" si="130"/>
        <v>-75.067416869280009</v>
      </c>
      <c r="O1411" s="62">
        <f t="shared" si="131"/>
        <v>-0.14627052850316438</v>
      </c>
      <c r="P1411" s="63">
        <v>1.58</v>
      </c>
      <c r="X1411" s="99" t="s">
        <v>2672</v>
      </c>
      <c r="Y1411" s="99" t="s">
        <v>2670</v>
      </c>
      <c r="Z1411" s="99">
        <v>73</v>
      </c>
      <c r="AB1411" s="103"/>
    </row>
    <row r="1412" spans="1:28" ht="15.75">
      <c r="A1412" s="66" t="s">
        <v>393</v>
      </c>
      <c r="B1412" s="66" t="s">
        <v>2003</v>
      </c>
      <c r="C1412" s="66" t="s">
        <v>2032</v>
      </c>
      <c r="D1412" s="66" t="s">
        <v>6243</v>
      </c>
      <c r="E1412" s="67" t="s">
        <v>503</v>
      </c>
      <c r="F1412" s="69" t="s">
        <v>6405</v>
      </c>
      <c r="G1412" s="68" t="s">
        <v>6300</v>
      </c>
      <c r="H1412" s="65" t="s">
        <v>5888</v>
      </c>
      <c r="I1412" s="101">
        <f t="shared" si="126"/>
        <v>404.70829764731525</v>
      </c>
      <c r="J1412" s="63">
        <f t="shared" si="127"/>
        <v>620.98342941219209</v>
      </c>
      <c r="K1412" s="63">
        <v>253.42472289760002</v>
      </c>
      <c r="L1412" s="61">
        <f t="shared" si="128"/>
        <v>0.25</v>
      </c>
      <c r="M1412" s="63">
        <f t="shared" si="129"/>
        <v>190.0685421732</v>
      </c>
      <c r="N1412" s="63">
        <f t="shared" si="130"/>
        <v>-75.067416869280009</v>
      </c>
      <c r="O1412" s="62">
        <f t="shared" si="131"/>
        <v>-0.14627052850316438</v>
      </c>
      <c r="P1412" s="63">
        <v>1.58</v>
      </c>
      <c r="X1412" s="99" t="s">
        <v>394</v>
      </c>
      <c r="Y1412" s="99" t="s">
        <v>2670</v>
      </c>
      <c r="Z1412" s="99">
        <v>72</v>
      </c>
      <c r="AB1412" s="103"/>
    </row>
    <row r="1413" spans="1:28" ht="15.75">
      <c r="A1413" s="66" t="s">
        <v>393</v>
      </c>
      <c r="B1413" s="66" t="s">
        <v>2003</v>
      </c>
      <c r="C1413" s="66" t="s">
        <v>6245</v>
      </c>
      <c r="D1413" s="66" t="s">
        <v>435</v>
      </c>
      <c r="E1413" s="67" t="s">
        <v>559</v>
      </c>
      <c r="F1413" s="69" t="s">
        <v>6405</v>
      </c>
      <c r="G1413" s="68" t="s">
        <v>6299</v>
      </c>
      <c r="H1413" s="65" t="s">
        <v>5889</v>
      </c>
      <c r="I1413" s="101">
        <f t="shared" si="126"/>
        <v>534.67312277381382</v>
      </c>
      <c r="J1413" s="63">
        <f t="shared" si="127"/>
        <v>837.59147128968982</v>
      </c>
      <c r="K1413" s="63">
        <v>342.9321782188801</v>
      </c>
      <c r="L1413" s="61">
        <f t="shared" si="128"/>
        <v>0.25</v>
      </c>
      <c r="M1413" s="63">
        <f t="shared" si="129"/>
        <v>257.19913366416006</v>
      </c>
      <c r="N1413" s="63">
        <f t="shared" si="130"/>
        <v>-101.91965346566406</v>
      </c>
      <c r="O1413" s="62">
        <f t="shared" si="131"/>
        <v>-0.1472350004991885</v>
      </c>
      <c r="P1413" s="63">
        <v>1.58</v>
      </c>
      <c r="X1413" s="99" t="s">
        <v>2671</v>
      </c>
      <c r="Y1413" s="99" t="s">
        <v>2670</v>
      </c>
      <c r="Z1413" s="99">
        <v>74</v>
      </c>
      <c r="AB1413" s="103"/>
    </row>
    <row r="1414" spans="1:28" ht="15.75">
      <c r="A1414" s="66" t="s">
        <v>393</v>
      </c>
      <c r="B1414" s="66" t="s">
        <v>2003</v>
      </c>
      <c r="C1414" s="66" t="s">
        <v>6245</v>
      </c>
      <c r="D1414" s="66" t="s">
        <v>6243</v>
      </c>
      <c r="E1414" s="67" t="s">
        <v>503</v>
      </c>
      <c r="F1414" s="69" t="s">
        <v>6405</v>
      </c>
      <c r="G1414" s="68" t="s">
        <v>6298</v>
      </c>
      <c r="H1414" s="65" t="s">
        <v>5890</v>
      </c>
      <c r="I1414" s="101">
        <f t="shared" si="126"/>
        <v>540.93648784015113</v>
      </c>
      <c r="J1414" s="63">
        <f t="shared" si="127"/>
        <v>848.03041306691853</v>
      </c>
      <c r="K1414" s="63">
        <v>347.24579052352004</v>
      </c>
      <c r="L1414" s="61">
        <f t="shared" si="128"/>
        <v>0.25</v>
      </c>
      <c r="M1414" s="63">
        <f t="shared" si="129"/>
        <v>260.43434289264002</v>
      </c>
      <c r="N1414" s="63">
        <f t="shared" si="130"/>
        <v>-103.2137371570559</v>
      </c>
      <c r="O1414" s="62">
        <f t="shared" si="131"/>
        <v>-0.14726903662378749</v>
      </c>
      <c r="P1414" s="63">
        <v>1.58</v>
      </c>
      <c r="X1414" s="99" t="s">
        <v>2671</v>
      </c>
      <c r="Y1414" s="99" t="s">
        <v>2670</v>
      </c>
      <c r="Z1414" s="99">
        <v>75</v>
      </c>
      <c r="AB1414" s="103"/>
    </row>
    <row r="1415" spans="1:28" ht="15.75">
      <c r="A1415" s="66" t="s">
        <v>393</v>
      </c>
      <c r="B1415" s="66" t="s">
        <v>2003</v>
      </c>
      <c r="C1415" s="66" t="s">
        <v>6248</v>
      </c>
      <c r="D1415" s="66" t="s">
        <v>6243</v>
      </c>
      <c r="E1415" s="67" t="s">
        <v>503</v>
      </c>
      <c r="F1415" s="69" t="s">
        <v>6405</v>
      </c>
      <c r="G1415" s="68" t="s">
        <v>6316</v>
      </c>
      <c r="H1415" s="65" t="s">
        <v>5891</v>
      </c>
      <c r="I1415" s="101">
        <f t="shared" si="126"/>
        <v>529.97559897406086</v>
      </c>
      <c r="J1415" s="63">
        <f t="shared" si="127"/>
        <v>829.76226495676815</v>
      </c>
      <c r="K1415" s="63">
        <v>339.69696899040008</v>
      </c>
      <c r="L1415" s="61">
        <f t="shared" si="128"/>
        <v>0.25</v>
      </c>
      <c r="M1415" s="63">
        <f t="shared" si="129"/>
        <v>254.77272674280005</v>
      </c>
      <c r="N1415" s="63">
        <f t="shared" si="130"/>
        <v>-100.94909069712003</v>
      </c>
      <c r="O1415" s="62">
        <f t="shared" si="131"/>
        <v>-0.14720891139810913</v>
      </c>
      <c r="P1415" s="63">
        <v>1.58</v>
      </c>
      <c r="X1415" s="99" t="s">
        <v>2673</v>
      </c>
      <c r="Y1415" s="99" t="s">
        <v>2695</v>
      </c>
      <c r="Z1415" s="99">
        <v>73</v>
      </c>
      <c r="AB1415" s="103"/>
    </row>
    <row r="1416" spans="1:28" ht="15.75">
      <c r="A1416" s="66" t="s">
        <v>393</v>
      </c>
      <c r="B1416" s="66" t="s">
        <v>2003</v>
      </c>
      <c r="C1416" s="66" t="s">
        <v>6248</v>
      </c>
      <c r="D1416" s="66" t="s">
        <v>6243</v>
      </c>
      <c r="E1416" s="67" t="s">
        <v>503</v>
      </c>
      <c r="F1416" s="69" t="s">
        <v>6405</v>
      </c>
      <c r="G1416" s="68" t="s">
        <v>6300</v>
      </c>
      <c r="H1416" s="65" t="s">
        <v>5892</v>
      </c>
      <c r="I1416" s="101">
        <f t="shared" si="126"/>
        <v>529.97559897406086</v>
      </c>
      <c r="J1416" s="63">
        <f t="shared" si="127"/>
        <v>829.76226495676815</v>
      </c>
      <c r="K1416" s="63">
        <v>339.69696899040008</v>
      </c>
      <c r="L1416" s="61">
        <f t="shared" si="128"/>
        <v>0.25</v>
      </c>
      <c r="M1416" s="63">
        <f t="shared" si="129"/>
        <v>254.77272674280005</v>
      </c>
      <c r="N1416" s="63">
        <f t="shared" si="130"/>
        <v>-100.94909069712003</v>
      </c>
      <c r="O1416" s="62">
        <f t="shared" si="131"/>
        <v>-0.14720891139810913</v>
      </c>
      <c r="P1416" s="63">
        <v>1.58</v>
      </c>
      <c r="X1416" s="99" t="s">
        <v>394</v>
      </c>
      <c r="Y1416" s="99" t="s">
        <v>2670</v>
      </c>
      <c r="Z1416" s="99">
        <v>73</v>
      </c>
      <c r="AB1416" s="103"/>
    </row>
    <row r="1417" spans="1:28" ht="15.75">
      <c r="A1417" s="66" t="s">
        <v>393</v>
      </c>
      <c r="B1417" s="66" t="s">
        <v>387</v>
      </c>
      <c r="C1417" s="66" t="s">
        <v>2032</v>
      </c>
      <c r="D1417" s="66" t="s">
        <v>433</v>
      </c>
      <c r="E1417" s="67" t="s">
        <v>362</v>
      </c>
      <c r="F1417" s="69" t="s">
        <v>6405</v>
      </c>
      <c r="G1417" s="68" t="s">
        <v>6299</v>
      </c>
      <c r="H1417" s="65" t="s">
        <v>5893</v>
      </c>
      <c r="I1417" s="101">
        <f t="shared" si="126"/>
        <v>500.22461490895876</v>
      </c>
      <c r="J1417" s="63">
        <f t="shared" si="127"/>
        <v>780.17729151493131</v>
      </c>
      <c r="K1417" s="63">
        <v>319.20731054336005</v>
      </c>
      <c r="L1417" s="61">
        <f t="shared" si="128"/>
        <v>0.25</v>
      </c>
      <c r="M1417" s="63">
        <f t="shared" si="129"/>
        <v>239.40548290752002</v>
      </c>
      <c r="N1417" s="63">
        <f t="shared" si="130"/>
        <v>-94.802193163008042</v>
      </c>
      <c r="O1417" s="62">
        <f t="shared" si="131"/>
        <v>-0.14703152087969271</v>
      </c>
      <c r="P1417" s="63">
        <v>1.58</v>
      </c>
      <c r="X1417" s="99" t="s">
        <v>2671</v>
      </c>
      <c r="Y1417" s="99" t="s">
        <v>2670</v>
      </c>
      <c r="Z1417" s="99">
        <v>73</v>
      </c>
      <c r="AB1417" s="103"/>
    </row>
    <row r="1418" spans="1:28" ht="15.75">
      <c r="A1418" s="66" t="s">
        <v>393</v>
      </c>
      <c r="B1418" s="66" t="s">
        <v>387</v>
      </c>
      <c r="C1418" s="66" t="s">
        <v>2032</v>
      </c>
      <c r="D1418" s="66" t="s">
        <v>433</v>
      </c>
      <c r="E1418" s="67" t="s">
        <v>362</v>
      </c>
      <c r="F1418" s="69" t="s">
        <v>6405</v>
      </c>
      <c r="G1418" s="68" t="s">
        <v>6317</v>
      </c>
      <c r="H1418" s="65" t="s">
        <v>5894</v>
      </c>
      <c r="I1418" s="101">
        <f t="shared" si="126"/>
        <v>569.90455127196105</v>
      </c>
      <c r="J1418" s="63">
        <f t="shared" si="127"/>
        <v>896.31051878660185</v>
      </c>
      <c r="K1418" s="63">
        <v>367.19624743248011</v>
      </c>
      <c r="L1418" s="61">
        <f t="shared" si="128"/>
        <v>0.25</v>
      </c>
      <c r="M1418" s="63">
        <f t="shared" si="129"/>
        <v>275.39718557436009</v>
      </c>
      <c r="N1418" s="63">
        <f t="shared" si="130"/>
        <v>-109.19887422974409</v>
      </c>
      <c r="O1418" s="62">
        <f t="shared" si="131"/>
        <v>-0.1474161410008496</v>
      </c>
      <c r="P1418" s="63">
        <v>1.58</v>
      </c>
      <c r="X1418" s="99" t="s">
        <v>2673</v>
      </c>
      <c r="Y1418" s="99" t="s">
        <v>2670</v>
      </c>
      <c r="Z1418" s="99">
        <v>72</v>
      </c>
      <c r="AB1418" s="103"/>
    </row>
    <row r="1419" spans="1:28" ht="15.75">
      <c r="A1419" s="66" t="s">
        <v>393</v>
      </c>
      <c r="B1419" s="66" t="s">
        <v>387</v>
      </c>
      <c r="C1419" s="66" t="s">
        <v>2032</v>
      </c>
      <c r="D1419" s="66" t="s">
        <v>433</v>
      </c>
      <c r="E1419" s="67" t="s">
        <v>559</v>
      </c>
      <c r="F1419" s="69" t="s">
        <v>6405</v>
      </c>
      <c r="G1419" s="68" t="s">
        <v>6307</v>
      </c>
      <c r="H1419" s="65" t="s">
        <v>5895</v>
      </c>
      <c r="I1419" s="101">
        <f t="shared" si="126"/>
        <v>500.22461490895876</v>
      </c>
      <c r="J1419" s="63">
        <f t="shared" si="127"/>
        <v>780.17729151493131</v>
      </c>
      <c r="K1419" s="63">
        <v>319.20731054336005</v>
      </c>
      <c r="L1419" s="61">
        <f t="shared" si="128"/>
        <v>0.25</v>
      </c>
      <c r="M1419" s="63">
        <f t="shared" si="129"/>
        <v>239.40548290752002</v>
      </c>
      <c r="N1419" s="63">
        <f t="shared" si="130"/>
        <v>-94.802193163008042</v>
      </c>
      <c r="O1419" s="62">
        <f t="shared" si="131"/>
        <v>-0.14703152087969271</v>
      </c>
      <c r="P1419" s="63">
        <v>1.58</v>
      </c>
      <c r="X1419" s="99" t="s">
        <v>2673</v>
      </c>
      <c r="Y1419" s="99" t="s">
        <v>2670</v>
      </c>
      <c r="Z1419" s="99">
        <v>72</v>
      </c>
      <c r="AB1419" s="103"/>
    </row>
    <row r="1420" spans="1:28" ht="15.75">
      <c r="A1420" s="66" t="s">
        <v>393</v>
      </c>
      <c r="B1420" s="66" t="s">
        <v>387</v>
      </c>
      <c r="C1420" s="66" t="s">
        <v>6245</v>
      </c>
      <c r="D1420" s="66" t="s">
        <v>2718</v>
      </c>
      <c r="E1420" s="67" t="s">
        <v>559</v>
      </c>
      <c r="F1420" s="69" t="s">
        <v>6405</v>
      </c>
      <c r="G1420" s="68" t="s">
        <v>6299</v>
      </c>
      <c r="H1420" s="65" t="s">
        <v>5896</v>
      </c>
      <c r="I1420" s="101">
        <f t="shared" si="126"/>
        <v>543.28524974002755</v>
      </c>
      <c r="J1420" s="63">
        <f t="shared" si="127"/>
        <v>851.94501623337931</v>
      </c>
      <c r="K1420" s="63">
        <v>348.86339513776005</v>
      </c>
      <c r="L1420" s="61">
        <f t="shared" si="128"/>
        <v>0.25</v>
      </c>
      <c r="M1420" s="63">
        <f t="shared" si="129"/>
        <v>261.64754635332002</v>
      </c>
      <c r="N1420" s="63">
        <f t="shared" si="130"/>
        <v>-103.69901854132797</v>
      </c>
      <c r="O1420" s="62">
        <f t="shared" si="131"/>
        <v>-0.14728158513064693</v>
      </c>
      <c r="P1420" s="63">
        <v>1.58</v>
      </c>
      <c r="X1420" s="99" t="s">
        <v>2673</v>
      </c>
      <c r="Y1420" s="99" t="s">
        <v>2670</v>
      </c>
      <c r="Z1420" s="99">
        <v>74</v>
      </c>
      <c r="AB1420" s="103"/>
    </row>
    <row r="1421" spans="1:28" ht="15.75">
      <c r="A1421" s="66" t="s">
        <v>393</v>
      </c>
      <c r="B1421" s="66" t="s">
        <v>387</v>
      </c>
      <c r="C1421" s="66" t="s">
        <v>6245</v>
      </c>
      <c r="D1421" s="66" t="s">
        <v>2718</v>
      </c>
      <c r="E1421" s="67" t="s">
        <v>559</v>
      </c>
      <c r="F1421" s="69" t="s">
        <v>6405</v>
      </c>
      <c r="G1421" s="68" t="s">
        <v>6307</v>
      </c>
      <c r="H1421" s="65" t="s">
        <v>5897</v>
      </c>
      <c r="I1421" s="101">
        <f t="shared" si="126"/>
        <v>543.28524974002755</v>
      </c>
      <c r="J1421" s="63">
        <f t="shared" si="127"/>
        <v>851.94501623337931</v>
      </c>
      <c r="K1421" s="63">
        <v>348.86339513776005</v>
      </c>
      <c r="L1421" s="61">
        <f t="shared" si="128"/>
        <v>0.25</v>
      </c>
      <c r="M1421" s="63">
        <f t="shared" si="129"/>
        <v>261.64754635332002</v>
      </c>
      <c r="N1421" s="63">
        <f t="shared" si="130"/>
        <v>-103.69901854132797</v>
      </c>
      <c r="O1421" s="62">
        <f t="shared" si="131"/>
        <v>-0.14728158513064693</v>
      </c>
      <c r="P1421" s="63">
        <v>1.58</v>
      </c>
      <c r="X1421" s="99" t="s">
        <v>2672</v>
      </c>
      <c r="Y1421" s="99" t="s">
        <v>2695</v>
      </c>
      <c r="Z1421" s="99">
        <v>73</v>
      </c>
      <c r="AB1421" s="103"/>
    </row>
    <row r="1422" spans="1:28" ht="15.75">
      <c r="A1422" s="66" t="s">
        <v>393</v>
      </c>
      <c r="B1422" s="66" t="s">
        <v>387</v>
      </c>
      <c r="C1422" s="66" t="s">
        <v>6245</v>
      </c>
      <c r="D1422" s="66" t="s">
        <v>435</v>
      </c>
      <c r="E1422" s="67" t="s">
        <v>362</v>
      </c>
      <c r="F1422" s="69" t="s">
        <v>6405</v>
      </c>
      <c r="G1422" s="68" t="s">
        <v>6317</v>
      </c>
      <c r="H1422" s="65" t="s">
        <v>5898</v>
      </c>
      <c r="I1422" s="101">
        <f t="shared" si="126"/>
        <v>592.60924963743366</v>
      </c>
      <c r="J1422" s="63">
        <f t="shared" si="127"/>
        <v>934.15168272905612</v>
      </c>
      <c r="K1422" s="63">
        <v>382.83309203680005</v>
      </c>
      <c r="L1422" s="61">
        <f t="shared" si="128"/>
        <v>0.25</v>
      </c>
      <c r="M1422" s="63">
        <f t="shared" si="129"/>
        <v>287.12481902760004</v>
      </c>
      <c r="N1422" s="63">
        <f t="shared" si="130"/>
        <v>-113.88992761103998</v>
      </c>
      <c r="O1422" s="62">
        <f t="shared" si="131"/>
        <v>-0.14752080947578641</v>
      </c>
      <c r="P1422" s="63">
        <v>1.58</v>
      </c>
      <c r="X1422" s="99" t="s">
        <v>2673</v>
      </c>
      <c r="Y1422" s="99" t="s">
        <v>2670</v>
      </c>
      <c r="Z1422" s="99">
        <v>72</v>
      </c>
      <c r="AB1422" s="103"/>
    </row>
    <row r="1423" spans="1:28" ht="15.75">
      <c r="A1423" s="66" t="s">
        <v>393</v>
      </c>
      <c r="B1423" s="66" t="s">
        <v>387</v>
      </c>
      <c r="C1423" s="66" t="s">
        <v>6245</v>
      </c>
      <c r="D1423" s="66" t="s">
        <v>435</v>
      </c>
      <c r="E1423" s="67" t="s">
        <v>559</v>
      </c>
      <c r="F1423" s="69" t="s">
        <v>6405</v>
      </c>
      <c r="G1423" s="68" t="s">
        <v>6307</v>
      </c>
      <c r="H1423" s="65" t="s">
        <v>5899</v>
      </c>
      <c r="I1423" s="101">
        <f t="shared" si="126"/>
        <v>490.82956730945284</v>
      </c>
      <c r="J1423" s="63">
        <f t="shared" si="127"/>
        <v>764.51887884908808</v>
      </c>
      <c r="K1423" s="63">
        <v>312.73689208640002</v>
      </c>
      <c r="L1423" s="61">
        <f t="shared" si="128"/>
        <v>0.25</v>
      </c>
      <c r="M1423" s="63">
        <f t="shared" si="129"/>
        <v>234.5526690648</v>
      </c>
      <c r="N1423" s="63">
        <f t="shared" si="130"/>
        <v>-92.861067625919986</v>
      </c>
      <c r="O1423" s="62">
        <f t="shared" si="131"/>
        <v>-0.14697072228813177</v>
      </c>
      <c r="P1423" s="63">
        <v>1.58</v>
      </c>
      <c r="X1423" s="99" t="s">
        <v>2673</v>
      </c>
      <c r="Y1423" s="99" t="s">
        <v>2695</v>
      </c>
      <c r="Z1423" s="99">
        <v>72</v>
      </c>
      <c r="AB1423" s="103"/>
    </row>
    <row r="1424" spans="1:28" ht="15.75">
      <c r="A1424" s="66" t="s">
        <v>393</v>
      </c>
      <c r="B1424" s="66" t="s">
        <v>387</v>
      </c>
      <c r="C1424" s="66" t="s">
        <v>6245</v>
      </c>
      <c r="D1424" s="66" t="s">
        <v>435</v>
      </c>
      <c r="E1424" s="67" t="s">
        <v>559</v>
      </c>
      <c r="F1424" s="69" t="s">
        <v>6405</v>
      </c>
      <c r="G1424" s="68" t="s">
        <v>6300</v>
      </c>
      <c r="H1424" s="65" t="s">
        <v>5900</v>
      </c>
      <c r="I1424" s="101">
        <f t="shared" si="126"/>
        <v>490.82956730945284</v>
      </c>
      <c r="J1424" s="63">
        <f t="shared" si="127"/>
        <v>764.51887884908808</v>
      </c>
      <c r="K1424" s="63">
        <v>312.73689208640002</v>
      </c>
      <c r="L1424" s="61">
        <f t="shared" si="128"/>
        <v>0.25</v>
      </c>
      <c r="M1424" s="63">
        <f t="shared" si="129"/>
        <v>234.5526690648</v>
      </c>
      <c r="N1424" s="63">
        <f t="shared" si="130"/>
        <v>-92.861067625919986</v>
      </c>
      <c r="O1424" s="62">
        <f t="shared" si="131"/>
        <v>-0.14697072228813177</v>
      </c>
      <c r="P1424" s="63">
        <v>1.58</v>
      </c>
      <c r="X1424" s="99" t="s">
        <v>2673</v>
      </c>
      <c r="Y1424" s="99" t="s">
        <v>2670</v>
      </c>
      <c r="Z1424" s="99">
        <v>72</v>
      </c>
      <c r="AB1424" s="103"/>
    </row>
    <row r="1425" spans="1:28" ht="15.75">
      <c r="A1425" s="66" t="s">
        <v>393</v>
      </c>
      <c r="B1425" s="66" t="s">
        <v>387</v>
      </c>
      <c r="C1425" s="66" t="s">
        <v>6248</v>
      </c>
      <c r="D1425" s="66" t="s">
        <v>453</v>
      </c>
      <c r="E1425" s="67" t="s">
        <v>465</v>
      </c>
      <c r="F1425" s="69" t="s">
        <v>6405</v>
      </c>
      <c r="G1425" s="68" t="s">
        <v>6314</v>
      </c>
      <c r="H1425" s="65" t="s">
        <v>5901</v>
      </c>
      <c r="I1425" s="101">
        <f t="shared" si="126"/>
        <v>586.82852267121996</v>
      </c>
      <c r="J1425" s="63">
        <f t="shared" si="127"/>
        <v>922.62953778536667</v>
      </c>
      <c r="K1425" s="63">
        <v>376.9018751179201</v>
      </c>
      <c r="L1425" s="61">
        <f t="shared" si="128"/>
        <v>0.25</v>
      </c>
      <c r="M1425" s="63">
        <f t="shared" si="129"/>
        <v>282.67640633844007</v>
      </c>
      <c r="N1425" s="63">
        <f t="shared" si="130"/>
        <v>-112.11056253537606</v>
      </c>
      <c r="O1425" s="62">
        <f t="shared" si="131"/>
        <v>-0.14702952280654433</v>
      </c>
      <c r="P1425" s="63">
        <v>2.75</v>
      </c>
      <c r="X1425" s="99" t="s">
        <v>2673</v>
      </c>
      <c r="Y1425" s="99" t="s">
        <v>2670</v>
      </c>
      <c r="Z1425" s="99">
        <v>73</v>
      </c>
      <c r="AB1425" s="103"/>
    </row>
    <row r="1426" spans="1:28" ht="15.75">
      <c r="A1426" s="66" t="s">
        <v>393</v>
      </c>
      <c r="B1426" s="66" t="s">
        <v>387</v>
      </c>
      <c r="C1426" s="66" t="s">
        <v>6248</v>
      </c>
      <c r="D1426" s="66" t="s">
        <v>453</v>
      </c>
      <c r="E1426" s="67" t="s">
        <v>559</v>
      </c>
      <c r="F1426" s="69" t="s">
        <v>6405</v>
      </c>
      <c r="G1426" s="68" t="s">
        <v>6299</v>
      </c>
      <c r="H1426" s="65" t="s">
        <v>5902</v>
      </c>
      <c r="I1426" s="101">
        <f t="shared" si="126"/>
        <v>589.47756710426506</v>
      </c>
      <c r="J1426" s="63">
        <f t="shared" si="127"/>
        <v>928.93221184044182</v>
      </c>
      <c r="K1426" s="63">
        <v>380.67628588448008</v>
      </c>
      <c r="L1426" s="61">
        <f t="shared" si="128"/>
        <v>0.25</v>
      </c>
      <c r="M1426" s="63">
        <f t="shared" si="129"/>
        <v>285.50721441336009</v>
      </c>
      <c r="N1426" s="63">
        <f t="shared" si="130"/>
        <v>-113.24288576534406</v>
      </c>
      <c r="O1426" s="62">
        <f t="shared" si="131"/>
        <v>-0.14750687943589391</v>
      </c>
      <c r="P1426" s="63">
        <v>1.58</v>
      </c>
      <c r="X1426" s="99" t="s">
        <v>2673</v>
      </c>
      <c r="Y1426" s="99" t="s">
        <v>2670</v>
      </c>
      <c r="Z1426" s="99">
        <v>72</v>
      </c>
      <c r="AB1426" s="103"/>
    </row>
    <row r="1427" spans="1:28" ht="15.75">
      <c r="A1427" s="66" t="s">
        <v>393</v>
      </c>
      <c r="B1427" s="66" t="s">
        <v>387</v>
      </c>
      <c r="C1427" s="66" t="s">
        <v>6248</v>
      </c>
      <c r="D1427" s="66" t="s">
        <v>452</v>
      </c>
      <c r="E1427" s="67" t="s">
        <v>559</v>
      </c>
      <c r="F1427" s="69" t="s">
        <v>6405</v>
      </c>
      <c r="G1427" s="68" t="s">
        <v>6307</v>
      </c>
      <c r="H1427" s="65" t="s">
        <v>5903</v>
      </c>
      <c r="I1427" s="101">
        <f t="shared" si="126"/>
        <v>598.87261470377086</v>
      </c>
      <c r="J1427" s="63">
        <f t="shared" si="127"/>
        <v>944.59062450628494</v>
      </c>
      <c r="K1427" s="63">
        <v>387.14670434144006</v>
      </c>
      <c r="L1427" s="61">
        <f t="shared" si="128"/>
        <v>0.25</v>
      </c>
      <c r="M1427" s="63">
        <f t="shared" si="129"/>
        <v>290.36002825608006</v>
      </c>
      <c r="N1427" s="63">
        <f t="shared" si="130"/>
        <v>-115.18401130243211</v>
      </c>
      <c r="O1427" s="62">
        <f t="shared" si="131"/>
        <v>-0.14754820772097926</v>
      </c>
      <c r="P1427" s="63">
        <v>1.58</v>
      </c>
      <c r="X1427" s="99">
        <v>0</v>
      </c>
      <c r="Y1427" s="99">
        <v>0</v>
      </c>
      <c r="Z1427" s="99">
        <v>0</v>
      </c>
      <c r="AB1427" s="103"/>
    </row>
    <row r="1428" spans="1:28" ht="15.75">
      <c r="A1428" s="66" t="s">
        <v>393</v>
      </c>
      <c r="B1428" s="66" t="s">
        <v>387</v>
      </c>
      <c r="C1428" s="66" t="s">
        <v>6249</v>
      </c>
      <c r="D1428" s="66" t="s">
        <v>6254</v>
      </c>
      <c r="E1428" s="67" t="s">
        <v>362</v>
      </c>
      <c r="F1428" s="69" t="s">
        <v>6405</v>
      </c>
      <c r="G1428" s="68" t="s">
        <v>6314</v>
      </c>
      <c r="H1428" s="65" t="s">
        <v>5904</v>
      </c>
      <c r="I1428" s="101">
        <f t="shared" si="126"/>
        <v>739.49804616319113</v>
      </c>
      <c r="J1428" s="63">
        <f t="shared" si="127"/>
        <v>1177.0787436053186</v>
      </c>
      <c r="K1428" s="63">
        <v>482.04617504352007</v>
      </c>
      <c r="L1428" s="61">
        <f t="shared" si="128"/>
        <v>0.25</v>
      </c>
      <c r="M1428" s="63">
        <f t="shared" si="129"/>
        <v>361.53463128264002</v>
      </c>
      <c r="N1428" s="63">
        <f t="shared" si="130"/>
        <v>-143.65385251305599</v>
      </c>
      <c r="O1428" s="62">
        <f t="shared" si="131"/>
        <v>-0.14767165109820471</v>
      </c>
      <c r="P1428" s="63">
        <v>2.75</v>
      </c>
      <c r="X1428" s="99" t="s">
        <v>2673</v>
      </c>
      <c r="Y1428" s="99" t="s">
        <v>2695</v>
      </c>
      <c r="Z1428" s="99">
        <v>74</v>
      </c>
      <c r="AB1428" s="103"/>
    </row>
    <row r="1429" spans="1:28" ht="15.75">
      <c r="A1429" s="66" t="s">
        <v>393</v>
      </c>
      <c r="B1429" s="66" t="s">
        <v>387</v>
      </c>
      <c r="C1429" s="66" t="s">
        <v>6248</v>
      </c>
      <c r="D1429" s="66" t="s">
        <v>453</v>
      </c>
      <c r="E1429" s="67" t="s">
        <v>559</v>
      </c>
      <c r="F1429" s="69" t="s">
        <v>6405</v>
      </c>
      <c r="G1429" s="68" t="s">
        <v>6299</v>
      </c>
      <c r="H1429" s="65" t="s">
        <v>5905</v>
      </c>
      <c r="I1429" s="101">
        <f t="shared" si="126"/>
        <v>589.47756710426506</v>
      </c>
      <c r="J1429" s="63">
        <f t="shared" si="127"/>
        <v>928.93221184044182</v>
      </c>
      <c r="K1429" s="63">
        <v>380.67628588448008</v>
      </c>
      <c r="L1429" s="61">
        <f t="shared" si="128"/>
        <v>0.25</v>
      </c>
      <c r="M1429" s="63">
        <f t="shared" si="129"/>
        <v>285.50721441336009</v>
      </c>
      <c r="N1429" s="63">
        <f t="shared" si="130"/>
        <v>-113.24288576534406</v>
      </c>
      <c r="O1429" s="62">
        <f t="shared" si="131"/>
        <v>-0.14750687943589391</v>
      </c>
      <c r="P1429" s="63">
        <v>1.58</v>
      </c>
      <c r="X1429" s="99" t="s">
        <v>394</v>
      </c>
      <c r="Y1429" s="99" t="s">
        <v>2695</v>
      </c>
      <c r="Z1429" s="99">
        <v>73</v>
      </c>
      <c r="AB1429" s="103"/>
    </row>
    <row r="1430" spans="1:28" ht="15.75">
      <c r="A1430" s="66" t="s">
        <v>393</v>
      </c>
      <c r="B1430" s="66" t="s">
        <v>383</v>
      </c>
      <c r="C1430" s="66" t="s">
        <v>6248</v>
      </c>
      <c r="D1430" s="66" t="s">
        <v>2718</v>
      </c>
      <c r="E1430" s="67" t="s">
        <v>362</v>
      </c>
      <c r="F1430" s="69" t="s">
        <v>6405</v>
      </c>
      <c r="G1430" s="68" t="s">
        <v>6314</v>
      </c>
      <c r="H1430" s="65" t="s">
        <v>5906</v>
      </c>
      <c r="I1430" s="101">
        <f t="shared" si="126"/>
        <v>491.31220540957639</v>
      </c>
      <c r="J1430" s="63">
        <f t="shared" si="127"/>
        <v>763.43567568262745</v>
      </c>
      <c r="K1430" s="63">
        <v>311.11928747216007</v>
      </c>
      <c r="L1430" s="61">
        <f t="shared" si="128"/>
        <v>0.25</v>
      </c>
      <c r="M1430" s="63">
        <f t="shared" si="129"/>
        <v>233.33946560412005</v>
      </c>
      <c r="N1430" s="63">
        <f t="shared" si="130"/>
        <v>-92.375786241648029</v>
      </c>
      <c r="O1430" s="62">
        <f t="shared" si="131"/>
        <v>-0.14641011012807406</v>
      </c>
      <c r="P1430" s="63">
        <v>2.75</v>
      </c>
      <c r="X1430" s="99" t="s">
        <v>2673</v>
      </c>
      <c r="Y1430" s="99" t="s">
        <v>2672</v>
      </c>
      <c r="Z1430" s="99">
        <v>73</v>
      </c>
      <c r="AB1430" s="103"/>
    </row>
    <row r="1431" spans="1:28" ht="15.75">
      <c r="A1431" s="66" t="s">
        <v>393</v>
      </c>
      <c r="B1431" s="66" t="s">
        <v>383</v>
      </c>
      <c r="C1431" s="66" t="s">
        <v>6248</v>
      </c>
      <c r="D1431" s="66" t="s">
        <v>2718</v>
      </c>
      <c r="E1431" s="67" t="s">
        <v>362</v>
      </c>
      <c r="F1431" s="69" t="s">
        <v>6405</v>
      </c>
      <c r="G1431" s="68" t="s">
        <v>6307</v>
      </c>
      <c r="H1431" s="65" t="s">
        <v>5907</v>
      </c>
      <c r="I1431" s="101">
        <f t="shared" si="126"/>
        <v>491.31220540957639</v>
      </c>
      <c r="J1431" s="63">
        <f t="shared" si="127"/>
        <v>763.43567568262745</v>
      </c>
      <c r="K1431" s="63">
        <v>311.11928747216007</v>
      </c>
      <c r="L1431" s="61">
        <f t="shared" si="128"/>
        <v>0.25</v>
      </c>
      <c r="M1431" s="63">
        <f t="shared" si="129"/>
        <v>233.33946560412005</v>
      </c>
      <c r="N1431" s="63">
        <f t="shared" si="130"/>
        <v>-92.375786241648029</v>
      </c>
      <c r="O1431" s="62">
        <f t="shared" si="131"/>
        <v>-0.14641011012807406</v>
      </c>
      <c r="P1431" s="63">
        <v>2.75</v>
      </c>
      <c r="X1431" s="99" t="s">
        <v>2673</v>
      </c>
      <c r="Y1431" s="99" t="s">
        <v>2670</v>
      </c>
      <c r="Z1431" s="99">
        <v>72</v>
      </c>
      <c r="AB1431" s="103"/>
    </row>
    <row r="1432" spans="1:28" ht="15.75">
      <c r="A1432" s="66" t="s">
        <v>393</v>
      </c>
      <c r="B1432" s="66" t="s">
        <v>383</v>
      </c>
      <c r="C1432" s="66" t="s">
        <v>6248</v>
      </c>
      <c r="D1432" s="66" t="s">
        <v>2718</v>
      </c>
      <c r="E1432" s="67" t="s">
        <v>362</v>
      </c>
      <c r="F1432" s="69" t="s">
        <v>6405</v>
      </c>
      <c r="G1432" s="68" t="s">
        <v>6317</v>
      </c>
      <c r="H1432" s="65" t="s">
        <v>5908</v>
      </c>
      <c r="I1432" s="101">
        <f t="shared" ref="I1432:I1495" si="132">(IF($I$7="",$I$5*$U$4*(1-$I$6),$I$7*$I$4)+($I$4*(K1432*(1-VLOOKUP(F1432,$K$4:$N$20,3,0))+P1432+$I$9)))*$U$9</f>
        <v>582.13099887146689</v>
      </c>
      <c r="J1432" s="63">
        <f t="shared" ref="J1432:J1495" si="133">($I$4*(K1432+P1432+$I$9)+$I$5*$U$4)*$U$9</f>
        <v>914.80033145244488</v>
      </c>
      <c r="K1432" s="63">
        <v>373.66666588944003</v>
      </c>
      <c r="L1432" s="61">
        <f t="shared" ref="L1432:L1495" si="134">VLOOKUP(F1432,$K$4:$N$20,4,0)</f>
        <v>0.25</v>
      </c>
      <c r="M1432" s="63">
        <f t="shared" ref="M1432:M1495" si="135">K1432*(1-L1432)</f>
        <v>280.24999941708001</v>
      </c>
      <c r="N1432" s="63">
        <f t="shared" ref="N1432:N1495" si="136">(I1432/$U$9)-(IF($I$7="",$I$5*$U$4*(1-$I$6)*(1-$I$8),$I$7*$I$4*(1-$I$8))+$I$4*(M1432+P1432+$I$9*(1-30%)))</f>
        <v>-111.13999976683198</v>
      </c>
      <c r="O1432" s="62">
        <f t="shared" ref="O1432:O1495" si="137">N1432/(($I$4*(K1432+$I$9+P1432))+$I$5*$U$4)</f>
        <v>-0.14700410034214934</v>
      </c>
      <c r="P1432" s="63">
        <v>2.75</v>
      </c>
      <c r="X1432" s="99" t="s">
        <v>2673</v>
      </c>
      <c r="Y1432" s="99" t="s">
        <v>2670</v>
      </c>
      <c r="Z1432" s="99">
        <v>72</v>
      </c>
      <c r="AB1432" s="103"/>
    </row>
    <row r="1433" spans="1:28" ht="15.75">
      <c r="A1433" s="66" t="s">
        <v>393</v>
      </c>
      <c r="B1433" s="66" t="s">
        <v>383</v>
      </c>
      <c r="C1433" s="66" t="s">
        <v>6248</v>
      </c>
      <c r="D1433" s="66" t="s">
        <v>6242</v>
      </c>
      <c r="E1433" s="67" t="s">
        <v>554</v>
      </c>
      <c r="F1433" s="69" t="s">
        <v>6405</v>
      </c>
      <c r="G1433" s="68" t="s">
        <v>6323</v>
      </c>
      <c r="H1433" s="65" t="s">
        <v>5909</v>
      </c>
      <c r="I1433" s="101">
        <f t="shared" si="132"/>
        <v>607.18445913681614</v>
      </c>
      <c r="J1433" s="63">
        <f t="shared" si="133"/>
        <v>956.55609856136027</v>
      </c>
      <c r="K1433" s="63">
        <v>390.92111510800009</v>
      </c>
      <c r="L1433" s="61">
        <f t="shared" si="134"/>
        <v>0.25</v>
      </c>
      <c r="M1433" s="63">
        <f t="shared" si="135"/>
        <v>293.19083633100007</v>
      </c>
      <c r="N1433" s="63">
        <f t="shared" si="136"/>
        <v>-116.31633453239999</v>
      </c>
      <c r="O1433" s="62">
        <f t="shared" si="137"/>
        <v>-0.14713487791868984</v>
      </c>
      <c r="P1433" s="63">
        <v>2.75</v>
      </c>
      <c r="X1433" s="99" t="s">
        <v>2673</v>
      </c>
      <c r="Y1433" s="99" t="s">
        <v>2672</v>
      </c>
      <c r="Z1433" s="99">
        <v>74</v>
      </c>
      <c r="AB1433" s="103"/>
    </row>
    <row r="1434" spans="1:28" ht="15.75">
      <c r="A1434" s="66" t="s">
        <v>393</v>
      </c>
      <c r="B1434" s="66" t="s">
        <v>383</v>
      </c>
      <c r="C1434" s="66" t="s">
        <v>6248</v>
      </c>
      <c r="D1434" s="66" t="s">
        <v>6242</v>
      </c>
      <c r="E1434" s="67" t="s">
        <v>554</v>
      </c>
      <c r="F1434" s="69" t="s">
        <v>6405</v>
      </c>
      <c r="G1434" s="68" t="s">
        <v>6306</v>
      </c>
      <c r="H1434" s="65" t="s">
        <v>5910</v>
      </c>
      <c r="I1434" s="101">
        <f t="shared" si="132"/>
        <v>527.32655454101575</v>
      </c>
      <c r="J1434" s="63">
        <f t="shared" si="133"/>
        <v>823.45959090169288</v>
      </c>
      <c r="K1434" s="63">
        <v>335.92255822384004</v>
      </c>
      <c r="L1434" s="61">
        <f t="shared" si="134"/>
        <v>0.25</v>
      </c>
      <c r="M1434" s="63">
        <f t="shared" si="135"/>
        <v>251.94191866788003</v>
      </c>
      <c r="N1434" s="63">
        <f t="shared" si="136"/>
        <v>-99.816767467151976</v>
      </c>
      <c r="O1434" s="62">
        <f t="shared" si="137"/>
        <v>-0.1466717856828906</v>
      </c>
      <c r="P1434" s="63">
        <v>2.75</v>
      </c>
      <c r="X1434" s="99" t="s">
        <v>2673</v>
      </c>
      <c r="Y1434" s="99" t="s">
        <v>2672</v>
      </c>
      <c r="Z1434" s="99">
        <v>74</v>
      </c>
      <c r="AB1434" s="103"/>
    </row>
    <row r="1435" spans="1:28" ht="15.75">
      <c r="A1435" s="66" t="s">
        <v>393</v>
      </c>
      <c r="B1435" s="66" t="s">
        <v>383</v>
      </c>
      <c r="C1435" s="66" t="s">
        <v>6248</v>
      </c>
      <c r="D1435" s="66" t="s">
        <v>6242</v>
      </c>
      <c r="E1435" s="67" t="s">
        <v>554</v>
      </c>
      <c r="F1435" s="69" t="s">
        <v>6405</v>
      </c>
      <c r="G1435" s="68" t="s">
        <v>6315</v>
      </c>
      <c r="H1435" s="65" t="s">
        <v>5911</v>
      </c>
      <c r="I1435" s="101">
        <f t="shared" si="132"/>
        <v>527.32655454101575</v>
      </c>
      <c r="J1435" s="63">
        <f t="shared" si="133"/>
        <v>823.45959090169288</v>
      </c>
      <c r="K1435" s="63">
        <v>335.92255822384004</v>
      </c>
      <c r="L1435" s="61">
        <f t="shared" si="134"/>
        <v>0.25</v>
      </c>
      <c r="M1435" s="63">
        <f t="shared" si="135"/>
        <v>251.94191866788003</v>
      </c>
      <c r="N1435" s="63">
        <f t="shared" si="136"/>
        <v>-99.816767467151976</v>
      </c>
      <c r="O1435" s="62">
        <f t="shared" si="137"/>
        <v>-0.1466717856828906</v>
      </c>
      <c r="P1435" s="63">
        <v>2.75</v>
      </c>
      <c r="X1435" s="99" t="s">
        <v>2672</v>
      </c>
      <c r="Y1435" s="99" t="s">
        <v>2672</v>
      </c>
      <c r="Z1435" s="99">
        <v>76</v>
      </c>
      <c r="AB1435" s="103"/>
    </row>
    <row r="1436" spans="1:28" ht="15.75">
      <c r="A1436" s="66" t="s">
        <v>393</v>
      </c>
      <c r="B1436" s="66" t="s">
        <v>383</v>
      </c>
      <c r="C1436" s="66" t="s">
        <v>6248</v>
      </c>
      <c r="D1436" s="66" t="s">
        <v>6242</v>
      </c>
      <c r="E1436" s="67" t="s">
        <v>554</v>
      </c>
      <c r="F1436" s="69" t="s">
        <v>6405</v>
      </c>
      <c r="G1436" s="68" t="s">
        <v>6324</v>
      </c>
      <c r="H1436" s="65" t="s">
        <v>5912</v>
      </c>
      <c r="I1436" s="101">
        <f t="shared" si="132"/>
        <v>607.18445913681614</v>
      </c>
      <c r="J1436" s="63">
        <f t="shared" si="133"/>
        <v>956.55609856136027</v>
      </c>
      <c r="K1436" s="63">
        <v>390.92111510800009</v>
      </c>
      <c r="L1436" s="61">
        <f t="shared" si="134"/>
        <v>0.25</v>
      </c>
      <c r="M1436" s="63">
        <f t="shared" si="135"/>
        <v>293.19083633100007</v>
      </c>
      <c r="N1436" s="63">
        <f t="shared" si="136"/>
        <v>-116.31633453239999</v>
      </c>
      <c r="O1436" s="62">
        <f t="shared" si="137"/>
        <v>-0.14713487791868984</v>
      </c>
      <c r="P1436" s="63">
        <v>2.75</v>
      </c>
      <c r="X1436" s="99" t="s">
        <v>2672</v>
      </c>
      <c r="Y1436" s="99" t="s">
        <v>2672</v>
      </c>
      <c r="Z1436" s="99">
        <v>76</v>
      </c>
      <c r="AB1436" s="103"/>
    </row>
    <row r="1437" spans="1:28" ht="15.75">
      <c r="A1437" s="66" t="s">
        <v>393</v>
      </c>
      <c r="B1437" s="66" t="s">
        <v>383</v>
      </c>
      <c r="C1437" s="66" t="s">
        <v>6248</v>
      </c>
      <c r="D1437" s="66" t="s">
        <v>6242</v>
      </c>
      <c r="E1437" s="67" t="s">
        <v>465</v>
      </c>
      <c r="F1437" s="69" t="s">
        <v>6405</v>
      </c>
      <c r="G1437" s="68" t="s">
        <v>6325</v>
      </c>
      <c r="H1437" s="65" t="s">
        <v>5913</v>
      </c>
      <c r="I1437" s="101">
        <f t="shared" si="132"/>
        <v>621.2770305360749</v>
      </c>
      <c r="J1437" s="63">
        <f t="shared" si="133"/>
        <v>980.04371756012506</v>
      </c>
      <c r="K1437" s="63">
        <v>400.62674279344009</v>
      </c>
      <c r="L1437" s="61">
        <f t="shared" si="134"/>
        <v>0.25</v>
      </c>
      <c r="M1437" s="63">
        <f t="shared" si="135"/>
        <v>300.47005709508005</v>
      </c>
      <c r="N1437" s="63">
        <f t="shared" si="136"/>
        <v>-119.22802283803208</v>
      </c>
      <c r="O1437" s="62">
        <f t="shared" si="137"/>
        <v>-0.14720354311660408</v>
      </c>
      <c r="P1437" s="63">
        <v>2.75</v>
      </c>
      <c r="X1437" s="99" t="s">
        <v>2673</v>
      </c>
      <c r="Y1437" s="99" t="s">
        <v>2672</v>
      </c>
      <c r="Z1437" s="99">
        <v>74</v>
      </c>
      <c r="AB1437" s="103"/>
    </row>
    <row r="1438" spans="1:28" ht="15.75">
      <c r="A1438" s="66" t="s">
        <v>393</v>
      </c>
      <c r="B1438" s="66" t="s">
        <v>383</v>
      </c>
      <c r="C1438" s="66" t="s">
        <v>6248</v>
      </c>
      <c r="D1438" s="66" t="s">
        <v>6242</v>
      </c>
      <c r="E1438" s="67" t="s">
        <v>465</v>
      </c>
      <c r="F1438" s="69" t="s">
        <v>6405</v>
      </c>
      <c r="G1438" s="68" t="s">
        <v>6306</v>
      </c>
      <c r="H1438" s="65" t="s">
        <v>5914</v>
      </c>
      <c r="I1438" s="101">
        <f t="shared" si="132"/>
        <v>539.07036404039809</v>
      </c>
      <c r="J1438" s="63">
        <f t="shared" si="133"/>
        <v>843.03260673399689</v>
      </c>
      <c r="K1438" s="63">
        <v>344.01058129504003</v>
      </c>
      <c r="L1438" s="61">
        <f t="shared" si="134"/>
        <v>0.25</v>
      </c>
      <c r="M1438" s="63">
        <f t="shared" si="135"/>
        <v>258.00793597128001</v>
      </c>
      <c r="N1438" s="63">
        <f t="shared" si="136"/>
        <v>-102.24317438851199</v>
      </c>
      <c r="O1438" s="62">
        <f t="shared" si="137"/>
        <v>-0.14674905812882183</v>
      </c>
      <c r="P1438" s="63">
        <v>2.75</v>
      </c>
      <c r="X1438" s="99" t="s">
        <v>2673</v>
      </c>
      <c r="Y1438" s="99" t="s">
        <v>2672</v>
      </c>
      <c r="Z1438" s="99">
        <v>74</v>
      </c>
      <c r="AB1438" s="103"/>
    </row>
    <row r="1439" spans="1:28" ht="15.75">
      <c r="A1439" s="66" t="s">
        <v>393</v>
      </c>
      <c r="B1439" s="66" t="s">
        <v>383</v>
      </c>
      <c r="C1439" s="66" t="s">
        <v>6248</v>
      </c>
      <c r="D1439" s="66" t="s">
        <v>6242</v>
      </c>
      <c r="E1439" s="67" t="s">
        <v>362</v>
      </c>
      <c r="F1439" s="69" t="s">
        <v>6405</v>
      </c>
      <c r="G1439" s="68" t="s">
        <v>6325</v>
      </c>
      <c r="H1439" s="65" t="s">
        <v>5915</v>
      </c>
      <c r="I1439" s="101">
        <f t="shared" si="132"/>
        <v>621.2770305360749</v>
      </c>
      <c r="J1439" s="63">
        <f t="shared" si="133"/>
        <v>980.04371756012506</v>
      </c>
      <c r="K1439" s="63">
        <v>400.62674279344009</v>
      </c>
      <c r="L1439" s="61">
        <f t="shared" si="134"/>
        <v>0.25</v>
      </c>
      <c r="M1439" s="63">
        <f t="shared" si="135"/>
        <v>300.47005709508005</v>
      </c>
      <c r="N1439" s="63">
        <f t="shared" si="136"/>
        <v>-119.22802283803208</v>
      </c>
      <c r="O1439" s="62">
        <f t="shared" si="137"/>
        <v>-0.14720354311660408</v>
      </c>
      <c r="P1439" s="63">
        <v>2.75</v>
      </c>
      <c r="X1439" s="99" t="s">
        <v>2673</v>
      </c>
      <c r="Y1439" s="99" t="s">
        <v>2672</v>
      </c>
      <c r="Z1439" s="99">
        <v>74</v>
      </c>
      <c r="AB1439" s="103"/>
    </row>
    <row r="1440" spans="1:28" ht="15.75">
      <c r="A1440" s="66" t="s">
        <v>393</v>
      </c>
      <c r="B1440" s="66" t="s">
        <v>383</v>
      </c>
      <c r="C1440" s="66" t="s">
        <v>6248</v>
      </c>
      <c r="D1440" s="66" t="s">
        <v>6242</v>
      </c>
      <c r="E1440" s="67" t="s">
        <v>362</v>
      </c>
      <c r="F1440" s="69" t="s">
        <v>6405</v>
      </c>
      <c r="G1440" s="68" t="s">
        <v>6317</v>
      </c>
      <c r="H1440" s="65" t="s">
        <v>5916</v>
      </c>
      <c r="I1440" s="101">
        <f t="shared" si="132"/>
        <v>621.2770305360749</v>
      </c>
      <c r="J1440" s="63">
        <f t="shared" si="133"/>
        <v>980.04371756012506</v>
      </c>
      <c r="K1440" s="63">
        <v>400.62674279344009</v>
      </c>
      <c r="L1440" s="61">
        <f t="shared" si="134"/>
        <v>0.25</v>
      </c>
      <c r="M1440" s="63">
        <f t="shared" si="135"/>
        <v>300.47005709508005</v>
      </c>
      <c r="N1440" s="63">
        <f t="shared" si="136"/>
        <v>-119.22802283803208</v>
      </c>
      <c r="O1440" s="62">
        <f t="shared" si="137"/>
        <v>-0.14720354311660408</v>
      </c>
      <c r="P1440" s="63">
        <v>2.75</v>
      </c>
      <c r="X1440" s="99">
        <v>0</v>
      </c>
      <c r="Y1440" s="99">
        <v>0</v>
      </c>
      <c r="Z1440" s="99">
        <v>0</v>
      </c>
      <c r="AB1440" s="103"/>
    </row>
    <row r="1441" spans="1:28" ht="15.75">
      <c r="A1441" s="66" t="s">
        <v>393</v>
      </c>
      <c r="B1441" s="66" t="s">
        <v>383</v>
      </c>
      <c r="C1441" s="66" t="s">
        <v>6248</v>
      </c>
      <c r="D1441" s="66" t="s">
        <v>6242</v>
      </c>
      <c r="E1441" s="67" t="s">
        <v>559</v>
      </c>
      <c r="F1441" s="69" t="s">
        <v>6405</v>
      </c>
      <c r="G1441" s="68" t="s">
        <v>6307</v>
      </c>
      <c r="H1441" s="65" t="s">
        <v>5917</v>
      </c>
      <c r="I1441" s="101">
        <f t="shared" si="132"/>
        <v>539.07036404039809</v>
      </c>
      <c r="J1441" s="63">
        <f t="shared" si="133"/>
        <v>843.03260673399689</v>
      </c>
      <c r="K1441" s="63">
        <v>344.01058129504003</v>
      </c>
      <c r="L1441" s="61">
        <f t="shared" si="134"/>
        <v>0.25</v>
      </c>
      <c r="M1441" s="63">
        <f t="shared" si="135"/>
        <v>258.00793597128001</v>
      </c>
      <c r="N1441" s="63">
        <f t="shared" si="136"/>
        <v>-102.24317438851199</v>
      </c>
      <c r="O1441" s="62">
        <f t="shared" si="137"/>
        <v>-0.14674905812882183</v>
      </c>
      <c r="P1441" s="63">
        <v>2.75</v>
      </c>
      <c r="X1441" s="99" t="s">
        <v>2672</v>
      </c>
      <c r="Y1441" s="99" t="s">
        <v>2695</v>
      </c>
      <c r="Z1441" s="99">
        <v>73</v>
      </c>
      <c r="AB1441" s="103"/>
    </row>
    <row r="1442" spans="1:28" ht="15.75">
      <c r="A1442" s="66" t="s">
        <v>393</v>
      </c>
      <c r="B1442" s="66" t="s">
        <v>383</v>
      </c>
      <c r="C1442" s="66" t="s">
        <v>6248</v>
      </c>
      <c r="D1442" s="66" t="s">
        <v>6242</v>
      </c>
      <c r="E1442" s="67" t="s">
        <v>559</v>
      </c>
      <c r="F1442" s="69" t="s">
        <v>6405</v>
      </c>
      <c r="G1442" s="68" t="s">
        <v>6314</v>
      </c>
      <c r="H1442" s="65" t="s">
        <v>5918</v>
      </c>
      <c r="I1442" s="101">
        <f t="shared" si="132"/>
        <v>539.07036404039809</v>
      </c>
      <c r="J1442" s="63">
        <f t="shared" si="133"/>
        <v>843.03260673399689</v>
      </c>
      <c r="K1442" s="63">
        <v>344.01058129504003</v>
      </c>
      <c r="L1442" s="61">
        <f t="shared" si="134"/>
        <v>0.25</v>
      </c>
      <c r="M1442" s="63">
        <f t="shared" si="135"/>
        <v>258.00793597128001</v>
      </c>
      <c r="N1442" s="63">
        <f t="shared" si="136"/>
        <v>-102.24317438851199</v>
      </c>
      <c r="O1442" s="62">
        <f t="shared" si="137"/>
        <v>-0.14674905812882183</v>
      </c>
      <c r="P1442" s="63">
        <v>2.75</v>
      </c>
      <c r="X1442" s="99" t="s">
        <v>2673</v>
      </c>
      <c r="Y1442" s="99" t="s">
        <v>2672</v>
      </c>
      <c r="Z1442" s="99">
        <v>75</v>
      </c>
      <c r="AB1442" s="103"/>
    </row>
    <row r="1443" spans="1:28" ht="15.75">
      <c r="A1443" s="66" t="s">
        <v>393</v>
      </c>
      <c r="B1443" s="66" t="s">
        <v>383</v>
      </c>
      <c r="C1443" s="66" t="s">
        <v>6249</v>
      </c>
      <c r="D1443" s="66" t="s">
        <v>6246</v>
      </c>
      <c r="E1443" s="67" t="s">
        <v>559</v>
      </c>
      <c r="F1443" s="69" t="s">
        <v>6405</v>
      </c>
      <c r="G1443" s="68" t="s">
        <v>6307</v>
      </c>
      <c r="H1443" s="65" t="s">
        <v>5919</v>
      </c>
      <c r="I1443" s="101">
        <f t="shared" si="132"/>
        <v>662.77182410055934</v>
      </c>
      <c r="J1443" s="63">
        <f t="shared" si="133"/>
        <v>1049.2017068342657</v>
      </c>
      <c r="K1443" s="63">
        <v>429.20442431168004</v>
      </c>
      <c r="L1443" s="61">
        <f t="shared" si="134"/>
        <v>0.25</v>
      </c>
      <c r="M1443" s="63">
        <f t="shared" si="135"/>
        <v>321.90331823376005</v>
      </c>
      <c r="N1443" s="63">
        <f t="shared" si="136"/>
        <v>-127.80132729350407</v>
      </c>
      <c r="O1443" s="62">
        <f t="shared" si="137"/>
        <v>-0.14738787119564525</v>
      </c>
      <c r="P1443" s="63">
        <v>2.75</v>
      </c>
      <c r="X1443" s="99" t="s">
        <v>2672</v>
      </c>
      <c r="Y1443" s="99" t="s">
        <v>2695</v>
      </c>
      <c r="Z1443" s="99">
        <v>73</v>
      </c>
      <c r="AB1443" s="103"/>
    </row>
    <row r="1444" spans="1:28" ht="15.75">
      <c r="A1444" s="66" t="s">
        <v>393</v>
      </c>
      <c r="B1444" s="66" t="s">
        <v>383</v>
      </c>
      <c r="C1444" s="66" t="s">
        <v>6249</v>
      </c>
      <c r="D1444" s="66" t="s">
        <v>6246</v>
      </c>
      <c r="E1444" s="67" t="s">
        <v>559</v>
      </c>
      <c r="F1444" s="69" t="s">
        <v>6405</v>
      </c>
      <c r="G1444" s="68" t="s">
        <v>6314</v>
      </c>
      <c r="H1444" s="65" t="s">
        <v>5920</v>
      </c>
      <c r="I1444" s="101">
        <f t="shared" si="132"/>
        <v>662.77182410055934</v>
      </c>
      <c r="J1444" s="63">
        <f t="shared" si="133"/>
        <v>1049.2017068342657</v>
      </c>
      <c r="K1444" s="63">
        <v>429.20442431168004</v>
      </c>
      <c r="L1444" s="61">
        <f t="shared" si="134"/>
        <v>0.25</v>
      </c>
      <c r="M1444" s="63">
        <f t="shared" si="135"/>
        <v>321.90331823376005</v>
      </c>
      <c r="N1444" s="63">
        <f t="shared" si="136"/>
        <v>-127.80132729350407</v>
      </c>
      <c r="O1444" s="62">
        <f t="shared" si="137"/>
        <v>-0.14738787119564525</v>
      </c>
      <c r="P1444" s="63">
        <v>2.75</v>
      </c>
      <c r="X1444" s="99" t="s">
        <v>2673</v>
      </c>
      <c r="Y1444" s="99" t="s">
        <v>2672</v>
      </c>
      <c r="Z1444" s="99">
        <v>75</v>
      </c>
      <c r="AB1444" s="103"/>
    </row>
    <row r="1445" spans="1:28" ht="15.75">
      <c r="A1445" s="66" t="s">
        <v>393</v>
      </c>
      <c r="B1445" s="66" t="s">
        <v>863</v>
      </c>
      <c r="C1445" s="66" t="s">
        <v>6248</v>
      </c>
      <c r="D1445" s="66" t="s">
        <v>6258</v>
      </c>
      <c r="E1445" s="67" t="s">
        <v>465</v>
      </c>
      <c r="F1445" s="69" t="s">
        <v>6405</v>
      </c>
      <c r="G1445" s="68" t="s">
        <v>6306</v>
      </c>
      <c r="H1445" s="65" t="s">
        <v>5921</v>
      </c>
      <c r="I1445" s="101">
        <f t="shared" si="132"/>
        <v>420.06642777998985</v>
      </c>
      <c r="J1445" s="63">
        <f t="shared" si="133"/>
        <v>644.69271296664988</v>
      </c>
      <c r="K1445" s="63">
        <v>262.05194750688008</v>
      </c>
      <c r="L1445" s="61">
        <f t="shared" si="134"/>
        <v>0.25</v>
      </c>
      <c r="M1445" s="63">
        <f t="shared" si="135"/>
        <v>196.53896063016006</v>
      </c>
      <c r="N1445" s="63">
        <f t="shared" si="136"/>
        <v>-77.655584252064045</v>
      </c>
      <c r="O1445" s="62">
        <f t="shared" si="137"/>
        <v>-0.14574890495133958</v>
      </c>
      <c r="P1445" s="63">
        <v>2.75</v>
      </c>
      <c r="X1445" s="99" t="s">
        <v>2673</v>
      </c>
      <c r="Y1445" s="99" t="s">
        <v>2672</v>
      </c>
      <c r="Z1445" s="99">
        <v>74</v>
      </c>
      <c r="AB1445" s="103"/>
    </row>
    <row r="1446" spans="1:28" ht="15.75">
      <c r="A1446" s="66" t="s">
        <v>393</v>
      </c>
      <c r="B1446" s="66" t="s">
        <v>863</v>
      </c>
      <c r="C1446" s="66" t="s">
        <v>2032</v>
      </c>
      <c r="D1446" s="66" t="s">
        <v>452</v>
      </c>
      <c r="E1446" s="67" t="s">
        <v>465</v>
      </c>
      <c r="F1446" s="69" t="s">
        <v>6405</v>
      </c>
      <c r="G1446" s="68" t="s">
        <v>6306</v>
      </c>
      <c r="H1446" s="65" t="s">
        <v>5922</v>
      </c>
      <c r="I1446" s="101">
        <f t="shared" si="132"/>
        <v>476.43671337702528</v>
      </c>
      <c r="J1446" s="63">
        <f t="shared" si="133"/>
        <v>738.6431889617088</v>
      </c>
      <c r="K1446" s="63">
        <v>300.87445824864</v>
      </c>
      <c r="L1446" s="61">
        <f t="shared" si="134"/>
        <v>0.25</v>
      </c>
      <c r="M1446" s="63">
        <f t="shared" si="135"/>
        <v>225.65584368648001</v>
      </c>
      <c r="N1446" s="63">
        <f t="shared" si="136"/>
        <v>-89.302337474592036</v>
      </c>
      <c r="O1446" s="62">
        <f t="shared" si="137"/>
        <v>-0.14628961582404568</v>
      </c>
      <c r="P1446" s="63">
        <v>2.75</v>
      </c>
      <c r="X1446" s="99" t="s">
        <v>2673</v>
      </c>
      <c r="Y1446" s="99" t="s">
        <v>2672</v>
      </c>
      <c r="Z1446" s="99">
        <v>73</v>
      </c>
      <c r="AB1446" s="103"/>
    </row>
    <row r="1447" spans="1:28" ht="15.75">
      <c r="A1447" s="66" t="s">
        <v>393</v>
      </c>
      <c r="B1447" s="66" t="s">
        <v>863</v>
      </c>
      <c r="C1447" s="66" t="s">
        <v>6245</v>
      </c>
      <c r="D1447" s="66" t="s">
        <v>6254</v>
      </c>
      <c r="E1447" s="67" t="s">
        <v>554</v>
      </c>
      <c r="F1447" s="69" t="s">
        <v>6405</v>
      </c>
      <c r="G1447" s="68" t="s">
        <v>6306</v>
      </c>
      <c r="H1447" s="65" t="s">
        <v>5923</v>
      </c>
      <c r="I1447" s="101">
        <f t="shared" si="132"/>
        <v>388.74960244830339</v>
      </c>
      <c r="J1447" s="63">
        <f t="shared" si="133"/>
        <v>592.49800408050567</v>
      </c>
      <c r="K1447" s="63">
        <v>240.48388598368004</v>
      </c>
      <c r="L1447" s="61">
        <f t="shared" si="134"/>
        <v>0.25</v>
      </c>
      <c r="M1447" s="63">
        <f t="shared" si="135"/>
        <v>180.36291448776004</v>
      </c>
      <c r="N1447" s="63">
        <f t="shared" si="136"/>
        <v>-71.185165795104069</v>
      </c>
      <c r="O1447" s="62">
        <f t="shared" si="137"/>
        <v>-0.14537441479781332</v>
      </c>
      <c r="P1447" s="63">
        <v>2.75</v>
      </c>
      <c r="X1447" s="99" t="s">
        <v>2673</v>
      </c>
      <c r="Y1447" s="99" t="s">
        <v>2672</v>
      </c>
      <c r="Z1447" s="99">
        <v>73</v>
      </c>
      <c r="AB1447" s="103"/>
    </row>
    <row r="1448" spans="1:28" ht="15.75">
      <c r="A1448" s="66" t="s">
        <v>393</v>
      </c>
      <c r="B1448" s="66" t="s">
        <v>863</v>
      </c>
      <c r="C1448" s="66" t="s">
        <v>6245</v>
      </c>
      <c r="D1448" s="66" t="s">
        <v>6254</v>
      </c>
      <c r="E1448" s="67" t="s">
        <v>554</v>
      </c>
      <c r="F1448" s="69" t="s">
        <v>6405</v>
      </c>
      <c r="G1448" s="68" t="s">
        <v>6315</v>
      </c>
      <c r="H1448" s="65" t="s">
        <v>5924</v>
      </c>
      <c r="I1448" s="101">
        <f t="shared" si="132"/>
        <v>388.74960244830339</v>
      </c>
      <c r="J1448" s="63">
        <f t="shared" si="133"/>
        <v>592.49800408050567</v>
      </c>
      <c r="K1448" s="63">
        <v>240.48388598368004</v>
      </c>
      <c r="L1448" s="61">
        <f t="shared" si="134"/>
        <v>0.25</v>
      </c>
      <c r="M1448" s="63">
        <f t="shared" si="135"/>
        <v>180.36291448776004</v>
      </c>
      <c r="N1448" s="63">
        <f t="shared" si="136"/>
        <v>-71.185165795104069</v>
      </c>
      <c r="O1448" s="62">
        <f t="shared" si="137"/>
        <v>-0.14537441479781332</v>
      </c>
      <c r="P1448" s="63">
        <v>2.75</v>
      </c>
      <c r="X1448" s="99" t="s">
        <v>2670</v>
      </c>
      <c r="Y1448" s="99" t="s">
        <v>2672</v>
      </c>
      <c r="Z1448" s="99">
        <v>75</v>
      </c>
      <c r="AB1448" s="103"/>
    </row>
    <row r="1449" spans="1:28" ht="15.75">
      <c r="A1449" s="66" t="s">
        <v>393</v>
      </c>
      <c r="B1449" s="66" t="s">
        <v>863</v>
      </c>
      <c r="C1449" s="66" t="s">
        <v>6245</v>
      </c>
      <c r="D1449" s="66" t="s">
        <v>6254</v>
      </c>
      <c r="E1449" s="67" t="s">
        <v>465</v>
      </c>
      <c r="F1449" s="69" t="s">
        <v>6405</v>
      </c>
      <c r="G1449" s="68" t="s">
        <v>6306</v>
      </c>
      <c r="H1449" s="65" t="s">
        <v>5925</v>
      </c>
      <c r="I1449" s="101">
        <f t="shared" si="132"/>
        <v>417.71766588011337</v>
      </c>
      <c r="J1449" s="63">
        <f t="shared" si="133"/>
        <v>640.77810980018899</v>
      </c>
      <c r="K1449" s="63">
        <v>260.43434289264007</v>
      </c>
      <c r="L1449" s="61">
        <f t="shared" si="134"/>
        <v>0.25</v>
      </c>
      <c r="M1449" s="63">
        <f t="shared" si="135"/>
        <v>195.32575716948006</v>
      </c>
      <c r="N1449" s="63">
        <f t="shared" si="136"/>
        <v>-77.170302867792032</v>
      </c>
      <c r="O1449" s="62">
        <f t="shared" si="137"/>
        <v>-0.14572293441663511</v>
      </c>
      <c r="P1449" s="63">
        <v>2.75</v>
      </c>
      <c r="X1449" s="99" t="s">
        <v>2673</v>
      </c>
      <c r="Y1449" s="99" t="s">
        <v>2672</v>
      </c>
      <c r="Z1449" s="99">
        <v>73</v>
      </c>
      <c r="AB1449" s="103"/>
    </row>
    <row r="1450" spans="1:28" ht="15.75">
      <c r="A1450" s="66" t="s">
        <v>393</v>
      </c>
      <c r="B1450" s="66" t="s">
        <v>863</v>
      </c>
      <c r="C1450" s="66" t="s">
        <v>6245</v>
      </c>
      <c r="D1450" s="66" t="s">
        <v>6254</v>
      </c>
      <c r="E1450" s="67" t="s">
        <v>465</v>
      </c>
      <c r="F1450" s="69" t="s">
        <v>6405</v>
      </c>
      <c r="G1450" s="68" t="s">
        <v>6307</v>
      </c>
      <c r="H1450" s="65" t="s">
        <v>5926</v>
      </c>
      <c r="I1450" s="101">
        <f t="shared" si="132"/>
        <v>417.71766588011337</v>
      </c>
      <c r="J1450" s="63">
        <f t="shared" si="133"/>
        <v>640.77810980018899</v>
      </c>
      <c r="K1450" s="63">
        <v>260.43434289264007</v>
      </c>
      <c r="L1450" s="61">
        <f t="shared" si="134"/>
        <v>0.25</v>
      </c>
      <c r="M1450" s="63">
        <f t="shared" si="135"/>
        <v>195.32575716948006</v>
      </c>
      <c r="N1450" s="63">
        <f t="shared" si="136"/>
        <v>-77.170302867792032</v>
      </c>
      <c r="O1450" s="62">
        <f t="shared" si="137"/>
        <v>-0.14572293441663511</v>
      </c>
      <c r="P1450" s="63">
        <v>2.75</v>
      </c>
      <c r="X1450" s="99" t="s">
        <v>2673</v>
      </c>
      <c r="Y1450" s="99" t="s">
        <v>2670</v>
      </c>
      <c r="Z1450" s="99">
        <v>72</v>
      </c>
      <c r="AB1450" s="103"/>
    </row>
    <row r="1451" spans="1:28" ht="15.75">
      <c r="A1451" s="66" t="s">
        <v>393</v>
      </c>
      <c r="B1451" s="66" t="s">
        <v>863</v>
      </c>
      <c r="C1451" s="66" t="s">
        <v>6245</v>
      </c>
      <c r="D1451" s="66" t="s">
        <v>6254</v>
      </c>
      <c r="E1451" s="67" t="s">
        <v>362</v>
      </c>
      <c r="F1451" s="69" t="s">
        <v>6405</v>
      </c>
      <c r="G1451" s="68" t="s">
        <v>6314</v>
      </c>
      <c r="H1451" s="65" t="s">
        <v>5927</v>
      </c>
      <c r="I1451" s="101">
        <f t="shared" si="132"/>
        <v>417.71766588011337</v>
      </c>
      <c r="J1451" s="63">
        <f t="shared" si="133"/>
        <v>640.77810980018899</v>
      </c>
      <c r="K1451" s="63">
        <v>260.43434289264007</v>
      </c>
      <c r="L1451" s="61">
        <f t="shared" si="134"/>
        <v>0.25</v>
      </c>
      <c r="M1451" s="63">
        <f t="shared" si="135"/>
        <v>195.32575716948006</v>
      </c>
      <c r="N1451" s="63">
        <f t="shared" si="136"/>
        <v>-77.170302867792032</v>
      </c>
      <c r="O1451" s="62">
        <f t="shared" si="137"/>
        <v>-0.14572293441663511</v>
      </c>
      <c r="P1451" s="63">
        <v>2.75</v>
      </c>
      <c r="X1451" s="99" t="s">
        <v>2671</v>
      </c>
      <c r="Y1451" s="99" t="s">
        <v>2670</v>
      </c>
      <c r="Z1451" s="99">
        <v>73</v>
      </c>
      <c r="AB1451" s="103"/>
    </row>
    <row r="1452" spans="1:28" ht="15.75">
      <c r="A1452" s="66" t="s">
        <v>393</v>
      </c>
      <c r="B1452" s="66" t="s">
        <v>863</v>
      </c>
      <c r="C1452" s="66" t="s">
        <v>6245</v>
      </c>
      <c r="D1452" s="66" t="s">
        <v>6246</v>
      </c>
      <c r="E1452" s="67" t="s">
        <v>554</v>
      </c>
      <c r="F1452" s="69" t="s">
        <v>6405</v>
      </c>
      <c r="G1452" s="68" t="s">
        <v>6317</v>
      </c>
      <c r="H1452" s="65" t="s">
        <v>5928</v>
      </c>
      <c r="I1452" s="101">
        <f t="shared" si="132"/>
        <v>470.95626894398015</v>
      </c>
      <c r="J1452" s="63">
        <f t="shared" si="133"/>
        <v>729.50911490663373</v>
      </c>
      <c r="K1452" s="63">
        <v>297.10004748208002</v>
      </c>
      <c r="L1452" s="61">
        <f t="shared" si="134"/>
        <v>0.25</v>
      </c>
      <c r="M1452" s="63">
        <f t="shared" si="135"/>
        <v>222.82503561156</v>
      </c>
      <c r="N1452" s="63">
        <f t="shared" si="136"/>
        <v>-88.170014244623985</v>
      </c>
      <c r="O1452" s="62">
        <f t="shared" si="137"/>
        <v>-0.1462431586610802</v>
      </c>
      <c r="P1452" s="63">
        <v>2.75</v>
      </c>
      <c r="X1452" s="99" t="s">
        <v>2673</v>
      </c>
      <c r="Y1452" s="99" t="s">
        <v>2673</v>
      </c>
      <c r="Z1452" s="99">
        <v>73</v>
      </c>
      <c r="AB1452" s="103"/>
    </row>
    <row r="1453" spans="1:28" ht="15.75">
      <c r="A1453" s="66" t="s">
        <v>393</v>
      </c>
      <c r="B1453" s="66" t="s">
        <v>863</v>
      </c>
      <c r="C1453" s="66" t="s">
        <v>6245</v>
      </c>
      <c r="D1453" s="66" t="s">
        <v>6246</v>
      </c>
      <c r="E1453" s="67" t="s">
        <v>554</v>
      </c>
      <c r="F1453" s="69" t="s">
        <v>6405</v>
      </c>
      <c r="G1453" s="68" t="s">
        <v>6306</v>
      </c>
      <c r="H1453" s="65" t="s">
        <v>5929</v>
      </c>
      <c r="I1453" s="101">
        <f t="shared" si="132"/>
        <v>395.01296751464059</v>
      </c>
      <c r="J1453" s="63">
        <f t="shared" si="133"/>
        <v>602.93694585773437</v>
      </c>
      <c r="K1453" s="63">
        <v>244.79749828832001</v>
      </c>
      <c r="L1453" s="61">
        <f t="shared" si="134"/>
        <v>0.25</v>
      </c>
      <c r="M1453" s="63">
        <f t="shared" si="135"/>
        <v>183.59812371624002</v>
      </c>
      <c r="N1453" s="63">
        <f t="shared" si="136"/>
        <v>-72.479249486496087</v>
      </c>
      <c r="O1453" s="62">
        <f t="shared" si="137"/>
        <v>-0.14545449981324154</v>
      </c>
      <c r="P1453" s="63">
        <v>2.75</v>
      </c>
      <c r="X1453" s="99" t="s">
        <v>2673</v>
      </c>
      <c r="Y1453" s="99" t="s">
        <v>2672</v>
      </c>
      <c r="Z1453" s="99">
        <v>74</v>
      </c>
      <c r="AB1453" s="103"/>
    </row>
    <row r="1454" spans="1:28" ht="15.75">
      <c r="A1454" s="66" t="s">
        <v>393</v>
      </c>
      <c r="B1454" s="66" t="s">
        <v>863</v>
      </c>
      <c r="C1454" s="66" t="s">
        <v>6245</v>
      </c>
      <c r="D1454" s="66" t="s">
        <v>6246</v>
      </c>
      <c r="E1454" s="67" t="s">
        <v>554</v>
      </c>
      <c r="F1454" s="69" t="s">
        <v>6405</v>
      </c>
      <c r="G1454" s="68" t="s">
        <v>6302</v>
      </c>
      <c r="H1454" s="65" t="s">
        <v>5930</v>
      </c>
      <c r="I1454" s="101">
        <f t="shared" si="132"/>
        <v>395.01296751464059</v>
      </c>
      <c r="J1454" s="63">
        <f t="shared" si="133"/>
        <v>602.93694585773437</v>
      </c>
      <c r="K1454" s="63">
        <v>244.79749828832001</v>
      </c>
      <c r="L1454" s="61">
        <f t="shared" si="134"/>
        <v>0.25</v>
      </c>
      <c r="M1454" s="63">
        <f t="shared" si="135"/>
        <v>183.59812371624002</v>
      </c>
      <c r="N1454" s="63">
        <f t="shared" si="136"/>
        <v>-72.479249486496087</v>
      </c>
      <c r="O1454" s="62">
        <f t="shared" si="137"/>
        <v>-0.14545449981324154</v>
      </c>
      <c r="P1454" s="63">
        <v>2.75</v>
      </c>
      <c r="X1454" s="99" t="s">
        <v>2673</v>
      </c>
      <c r="Y1454" s="99" t="s">
        <v>2672</v>
      </c>
      <c r="Z1454" s="99">
        <v>73</v>
      </c>
      <c r="AB1454" s="103"/>
    </row>
    <row r="1455" spans="1:28" ht="15.75">
      <c r="A1455" s="66" t="s">
        <v>393</v>
      </c>
      <c r="B1455" s="66" t="s">
        <v>863</v>
      </c>
      <c r="C1455" s="66" t="s">
        <v>6245</v>
      </c>
      <c r="D1455" s="66" t="s">
        <v>6246</v>
      </c>
      <c r="E1455" s="67" t="s">
        <v>554</v>
      </c>
      <c r="F1455" s="69" t="s">
        <v>6405</v>
      </c>
      <c r="G1455" s="68" t="s">
        <v>6315</v>
      </c>
      <c r="H1455" s="65" t="s">
        <v>5931</v>
      </c>
      <c r="I1455" s="101">
        <f t="shared" si="132"/>
        <v>395.01296751464059</v>
      </c>
      <c r="J1455" s="63">
        <f t="shared" si="133"/>
        <v>602.93694585773437</v>
      </c>
      <c r="K1455" s="63">
        <v>244.79749828832001</v>
      </c>
      <c r="L1455" s="61">
        <f t="shared" si="134"/>
        <v>0.25</v>
      </c>
      <c r="M1455" s="63">
        <f t="shared" si="135"/>
        <v>183.59812371624002</v>
      </c>
      <c r="N1455" s="63">
        <f t="shared" si="136"/>
        <v>-72.479249486496087</v>
      </c>
      <c r="O1455" s="62">
        <f t="shared" si="137"/>
        <v>-0.14545449981324154</v>
      </c>
      <c r="P1455" s="63">
        <v>2.75</v>
      </c>
      <c r="X1455" s="99" t="s">
        <v>2672</v>
      </c>
      <c r="Y1455" s="99" t="s">
        <v>2672</v>
      </c>
      <c r="Z1455" s="99">
        <v>76</v>
      </c>
      <c r="AB1455" s="103"/>
    </row>
    <row r="1456" spans="1:28" ht="15.75">
      <c r="A1456" s="66" t="s">
        <v>393</v>
      </c>
      <c r="B1456" s="66" t="s">
        <v>863</v>
      </c>
      <c r="C1456" s="66" t="s">
        <v>6245</v>
      </c>
      <c r="D1456" s="66" t="s">
        <v>6246</v>
      </c>
      <c r="E1456" s="67" t="s">
        <v>554</v>
      </c>
      <c r="F1456" s="69" t="s">
        <v>6405</v>
      </c>
      <c r="G1456" s="68" t="s">
        <v>6311</v>
      </c>
      <c r="H1456" s="65" t="s">
        <v>5932</v>
      </c>
      <c r="I1456" s="101">
        <f t="shared" si="132"/>
        <v>395.01296751464059</v>
      </c>
      <c r="J1456" s="63">
        <f t="shared" si="133"/>
        <v>602.93694585773437</v>
      </c>
      <c r="K1456" s="63">
        <v>244.79749828832001</v>
      </c>
      <c r="L1456" s="61">
        <f t="shared" si="134"/>
        <v>0.25</v>
      </c>
      <c r="M1456" s="63">
        <f t="shared" si="135"/>
        <v>183.59812371624002</v>
      </c>
      <c r="N1456" s="63">
        <f t="shared" si="136"/>
        <v>-72.479249486496087</v>
      </c>
      <c r="O1456" s="62">
        <f t="shared" si="137"/>
        <v>-0.14545449981324154</v>
      </c>
      <c r="P1456" s="63">
        <v>2.75</v>
      </c>
      <c r="X1456" s="99" t="s">
        <v>2672</v>
      </c>
      <c r="Y1456" s="99" t="s">
        <v>2672</v>
      </c>
      <c r="Z1456" s="99">
        <v>73</v>
      </c>
      <c r="AB1456" s="103"/>
    </row>
    <row r="1457" spans="1:28" ht="15.75">
      <c r="A1457" s="66" t="s">
        <v>393</v>
      </c>
      <c r="B1457" s="66" t="s">
        <v>863</v>
      </c>
      <c r="C1457" s="66" t="s">
        <v>6245</v>
      </c>
      <c r="D1457" s="66" t="s">
        <v>6246</v>
      </c>
      <c r="E1457" s="67" t="s">
        <v>465</v>
      </c>
      <c r="F1457" s="69" t="s">
        <v>6405</v>
      </c>
      <c r="G1457" s="68" t="s">
        <v>6317</v>
      </c>
      <c r="H1457" s="65" t="s">
        <v>5933</v>
      </c>
      <c r="I1457" s="101">
        <f t="shared" si="132"/>
        <v>487.3976022431155</v>
      </c>
      <c r="J1457" s="63">
        <f t="shared" si="133"/>
        <v>756.91133707185929</v>
      </c>
      <c r="K1457" s="63">
        <v>308.42327978176002</v>
      </c>
      <c r="L1457" s="61">
        <f t="shared" si="134"/>
        <v>0.25</v>
      </c>
      <c r="M1457" s="63">
        <f t="shared" si="135"/>
        <v>231.31745983632001</v>
      </c>
      <c r="N1457" s="63">
        <f t="shared" si="136"/>
        <v>-91.566983934528025</v>
      </c>
      <c r="O1457" s="62">
        <f t="shared" si="137"/>
        <v>-0.14637916640196949</v>
      </c>
      <c r="P1457" s="63">
        <v>2.75</v>
      </c>
      <c r="X1457" s="99" t="s">
        <v>2673</v>
      </c>
      <c r="Y1457" s="99" t="s">
        <v>2672</v>
      </c>
      <c r="Z1457" s="99">
        <v>73</v>
      </c>
      <c r="AB1457" s="103"/>
    </row>
    <row r="1458" spans="1:28" ht="15.75">
      <c r="A1458" s="66" t="s">
        <v>393</v>
      </c>
      <c r="B1458" s="66" t="s">
        <v>863</v>
      </c>
      <c r="C1458" s="66" t="s">
        <v>6245</v>
      </c>
      <c r="D1458" s="66" t="s">
        <v>6246</v>
      </c>
      <c r="E1458" s="67" t="s">
        <v>465</v>
      </c>
      <c r="F1458" s="69" t="s">
        <v>6405</v>
      </c>
      <c r="G1458" s="68" t="s">
        <v>6315</v>
      </c>
      <c r="H1458" s="65" t="s">
        <v>5934</v>
      </c>
      <c r="I1458" s="101">
        <f t="shared" si="132"/>
        <v>420.84934841328192</v>
      </c>
      <c r="J1458" s="63">
        <f t="shared" si="133"/>
        <v>645.9975806888034</v>
      </c>
      <c r="K1458" s="63">
        <v>262.59114904496005</v>
      </c>
      <c r="L1458" s="61">
        <f t="shared" si="134"/>
        <v>0.25</v>
      </c>
      <c r="M1458" s="63">
        <f t="shared" si="135"/>
        <v>196.94336178372004</v>
      </c>
      <c r="N1458" s="63">
        <f t="shared" si="136"/>
        <v>-77.817344713488069</v>
      </c>
      <c r="O1458" s="62">
        <f t="shared" si="137"/>
        <v>-0.1457574918514746</v>
      </c>
      <c r="P1458" s="63">
        <v>2.75</v>
      </c>
      <c r="X1458" s="99" t="s">
        <v>2673</v>
      </c>
      <c r="Y1458" s="99" t="s">
        <v>2672</v>
      </c>
      <c r="Z1458" s="99">
        <v>76</v>
      </c>
      <c r="AB1458" s="103"/>
    </row>
    <row r="1459" spans="1:28" ht="15.75">
      <c r="A1459" s="66" t="s">
        <v>393</v>
      </c>
      <c r="B1459" s="66" t="s">
        <v>863</v>
      </c>
      <c r="C1459" s="66" t="s">
        <v>6245</v>
      </c>
      <c r="D1459" s="66" t="s">
        <v>6246</v>
      </c>
      <c r="E1459" s="67" t="s">
        <v>465</v>
      </c>
      <c r="F1459" s="69" t="s">
        <v>6405</v>
      </c>
      <c r="G1459" s="68" t="s">
        <v>6314</v>
      </c>
      <c r="H1459" s="65" t="s">
        <v>5935</v>
      </c>
      <c r="I1459" s="101">
        <f t="shared" si="132"/>
        <v>420.84934841328192</v>
      </c>
      <c r="J1459" s="63">
        <f t="shared" si="133"/>
        <v>645.9975806888034</v>
      </c>
      <c r="K1459" s="63">
        <v>262.59114904496005</v>
      </c>
      <c r="L1459" s="61">
        <f t="shared" si="134"/>
        <v>0.25</v>
      </c>
      <c r="M1459" s="63">
        <f t="shared" si="135"/>
        <v>196.94336178372004</v>
      </c>
      <c r="N1459" s="63">
        <f t="shared" si="136"/>
        <v>-77.817344713488069</v>
      </c>
      <c r="O1459" s="62">
        <f t="shared" si="137"/>
        <v>-0.1457574918514746</v>
      </c>
      <c r="P1459" s="63">
        <v>2.75</v>
      </c>
      <c r="X1459" s="99" t="s">
        <v>2672</v>
      </c>
      <c r="Y1459" s="99" t="s">
        <v>2670</v>
      </c>
      <c r="Z1459" s="99">
        <v>74</v>
      </c>
      <c r="AB1459" s="103"/>
    </row>
    <row r="1460" spans="1:28" ht="15.75">
      <c r="A1460" s="66" t="s">
        <v>393</v>
      </c>
      <c r="B1460" s="66" t="s">
        <v>863</v>
      </c>
      <c r="C1460" s="66" t="s">
        <v>6245</v>
      </c>
      <c r="D1460" s="66" t="s">
        <v>6246</v>
      </c>
      <c r="E1460" s="67" t="s">
        <v>362</v>
      </c>
      <c r="F1460" s="69" t="s">
        <v>6405</v>
      </c>
      <c r="G1460" s="68" t="s">
        <v>6314</v>
      </c>
      <c r="H1460" s="65" t="s">
        <v>5936</v>
      </c>
      <c r="I1460" s="101">
        <f t="shared" si="132"/>
        <v>424.76395157974275</v>
      </c>
      <c r="J1460" s="63">
        <f t="shared" si="133"/>
        <v>652.52191929957132</v>
      </c>
      <c r="K1460" s="63">
        <v>265.28715673536004</v>
      </c>
      <c r="L1460" s="61">
        <f t="shared" si="134"/>
        <v>0.25</v>
      </c>
      <c r="M1460" s="63">
        <f t="shared" si="135"/>
        <v>198.96536755152005</v>
      </c>
      <c r="N1460" s="63">
        <f t="shared" si="136"/>
        <v>-78.626147020608073</v>
      </c>
      <c r="O1460" s="62">
        <f t="shared" si="137"/>
        <v>-0.14579991120766977</v>
      </c>
      <c r="P1460" s="63">
        <v>2.75</v>
      </c>
      <c r="X1460" s="99" t="s">
        <v>2672</v>
      </c>
      <c r="Y1460" s="99" t="s">
        <v>2670</v>
      </c>
      <c r="Z1460" s="99">
        <v>74</v>
      </c>
      <c r="AB1460" s="103"/>
    </row>
    <row r="1461" spans="1:28" ht="15.75">
      <c r="A1461" s="66" t="s">
        <v>393</v>
      </c>
      <c r="B1461" s="66" t="s">
        <v>863</v>
      </c>
      <c r="C1461" s="66" t="s">
        <v>6245</v>
      </c>
      <c r="D1461" s="66" t="s">
        <v>6246</v>
      </c>
      <c r="E1461" s="67" t="s">
        <v>559</v>
      </c>
      <c r="F1461" s="69" t="s">
        <v>6405</v>
      </c>
      <c r="G1461" s="68" t="s">
        <v>6299</v>
      </c>
      <c r="H1461" s="65" t="s">
        <v>5937</v>
      </c>
      <c r="I1461" s="101">
        <f t="shared" si="132"/>
        <v>424.76395157974275</v>
      </c>
      <c r="J1461" s="63">
        <f t="shared" si="133"/>
        <v>652.52191929957132</v>
      </c>
      <c r="K1461" s="63">
        <v>265.28715673536004</v>
      </c>
      <c r="L1461" s="61">
        <f t="shared" si="134"/>
        <v>0.25</v>
      </c>
      <c r="M1461" s="63">
        <f t="shared" si="135"/>
        <v>198.96536755152005</v>
      </c>
      <c r="N1461" s="63">
        <f t="shared" si="136"/>
        <v>-78.626147020608073</v>
      </c>
      <c r="O1461" s="62">
        <f t="shared" si="137"/>
        <v>-0.14579991120766977</v>
      </c>
      <c r="P1461" s="63">
        <v>2.75</v>
      </c>
      <c r="X1461" s="99" t="s">
        <v>2673</v>
      </c>
      <c r="Y1461" s="99" t="s">
        <v>2670</v>
      </c>
      <c r="Z1461" s="99">
        <v>74</v>
      </c>
      <c r="AB1461" s="103"/>
    </row>
    <row r="1462" spans="1:28" ht="15.75">
      <c r="A1462" s="66" t="s">
        <v>393</v>
      </c>
      <c r="B1462" s="66" t="s">
        <v>863</v>
      </c>
      <c r="C1462" s="66" t="s">
        <v>6245</v>
      </c>
      <c r="D1462" s="66" t="s">
        <v>6246</v>
      </c>
      <c r="E1462" s="67" t="s">
        <v>559</v>
      </c>
      <c r="F1462" s="69" t="s">
        <v>6405</v>
      </c>
      <c r="G1462" s="68" t="s">
        <v>6307</v>
      </c>
      <c r="H1462" s="65" t="s">
        <v>5938</v>
      </c>
      <c r="I1462" s="101">
        <f t="shared" si="132"/>
        <v>424.76395157974275</v>
      </c>
      <c r="J1462" s="63">
        <f t="shared" si="133"/>
        <v>652.52191929957132</v>
      </c>
      <c r="K1462" s="63">
        <v>265.28715673536004</v>
      </c>
      <c r="L1462" s="61">
        <f t="shared" si="134"/>
        <v>0.25</v>
      </c>
      <c r="M1462" s="63">
        <f t="shared" si="135"/>
        <v>198.96536755152005</v>
      </c>
      <c r="N1462" s="63">
        <f t="shared" si="136"/>
        <v>-78.626147020608073</v>
      </c>
      <c r="O1462" s="62">
        <f t="shared" si="137"/>
        <v>-0.14579991120766977</v>
      </c>
      <c r="P1462" s="63">
        <v>2.75</v>
      </c>
      <c r="X1462" s="99" t="s">
        <v>2672</v>
      </c>
      <c r="Y1462" s="99" t="s">
        <v>2695</v>
      </c>
      <c r="Z1462" s="99">
        <v>73</v>
      </c>
      <c r="AB1462" s="103"/>
    </row>
    <row r="1463" spans="1:28" ht="15.75">
      <c r="A1463" s="66" t="s">
        <v>393</v>
      </c>
      <c r="B1463" s="66" t="s">
        <v>863</v>
      </c>
      <c r="C1463" s="66" t="s">
        <v>6245</v>
      </c>
      <c r="D1463" s="66" t="s">
        <v>6246</v>
      </c>
      <c r="E1463" s="67" t="s">
        <v>559</v>
      </c>
      <c r="F1463" s="69" t="s">
        <v>6405</v>
      </c>
      <c r="G1463" s="68" t="s">
        <v>6314</v>
      </c>
      <c r="H1463" s="65" t="s">
        <v>5939</v>
      </c>
      <c r="I1463" s="101">
        <f t="shared" si="132"/>
        <v>424.76395157974275</v>
      </c>
      <c r="J1463" s="63">
        <f t="shared" si="133"/>
        <v>652.52191929957132</v>
      </c>
      <c r="K1463" s="63">
        <v>265.28715673536004</v>
      </c>
      <c r="L1463" s="61">
        <f t="shared" si="134"/>
        <v>0.25</v>
      </c>
      <c r="M1463" s="63">
        <f t="shared" si="135"/>
        <v>198.96536755152005</v>
      </c>
      <c r="N1463" s="63">
        <f t="shared" si="136"/>
        <v>-78.626147020608073</v>
      </c>
      <c r="O1463" s="62">
        <f t="shared" si="137"/>
        <v>-0.14579991120766977</v>
      </c>
      <c r="P1463" s="63">
        <v>2.75</v>
      </c>
      <c r="X1463" s="99" t="s">
        <v>394</v>
      </c>
      <c r="Y1463" s="99" t="s">
        <v>2670</v>
      </c>
      <c r="Z1463" s="99">
        <v>74</v>
      </c>
      <c r="AB1463" s="103"/>
    </row>
    <row r="1464" spans="1:28" ht="15.75">
      <c r="A1464" s="66" t="s">
        <v>393</v>
      </c>
      <c r="B1464" s="66" t="s">
        <v>863</v>
      </c>
      <c r="C1464" s="66" t="s">
        <v>6245</v>
      </c>
      <c r="D1464" s="66" t="s">
        <v>185</v>
      </c>
      <c r="E1464" s="67" t="s">
        <v>360</v>
      </c>
      <c r="F1464" s="69" t="s">
        <v>6405</v>
      </c>
      <c r="G1464" s="68" t="s">
        <v>6314</v>
      </c>
      <c r="H1464" s="65" t="s">
        <v>5940</v>
      </c>
      <c r="I1464" s="101">
        <f t="shared" si="132"/>
        <v>501.49017364237443</v>
      </c>
      <c r="J1464" s="63">
        <f t="shared" si="133"/>
        <v>780.39895607062419</v>
      </c>
      <c r="K1464" s="63">
        <v>318.12890746720007</v>
      </c>
      <c r="L1464" s="61">
        <f t="shared" si="134"/>
        <v>0.25</v>
      </c>
      <c r="M1464" s="63">
        <f t="shared" si="135"/>
        <v>238.59668060040005</v>
      </c>
      <c r="N1464" s="63">
        <f t="shared" si="136"/>
        <v>-94.478672240160051</v>
      </c>
      <c r="O1464" s="62">
        <f t="shared" si="137"/>
        <v>-0.14648814240629002</v>
      </c>
      <c r="P1464" s="63">
        <v>2.75</v>
      </c>
      <c r="X1464" s="99" t="s">
        <v>2672</v>
      </c>
      <c r="Y1464" s="99" t="s">
        <v>2672</v>
      </c>
      <c r="Z1464" s="99">
        <v>72</v>
      </c>
      <c r="AB1464" s="103"/>
    </row>
    <row r="1465" spans="1:28" ht="15.75">
      <c r="A1465" s="66" t="s">
        <v>393</v>
      </c>
      <c r="B1465" s="66" t="s">
        <v>863</v>
      </c>
      <c r="C1465" s="66" t="s">
        <v>6248</v>
      </c>
      <c r="D1465" s="66" t="s">
        <v>6258</v>
      </c>
      <c r="E1465" s="67" t="s">
        <v>554</v>
      </c>
      <c r="F1465" s="69" t="s">
        <v>6405</v>
      </c>
      <c r="G1465" s="68" t="s">
        <v>6314</v>
      </c>
      <c r="H1465" s="65" t="s">
        <v>5941</v>
      </c>
      <c r="I1465" s="101">
        <f t="shared" si="132"/>
        <v>481.1342371767783</v>
      </c>
      <c r="J1465" s="63">
        <f t="shared" si="133"/>
        <v>746.47239529463059</v>
      </c>
      <c r="K1465" s="63">
        <v>304.10966747712007</v>
      </c>
      <c r="L1465" s="61">
        <f t="shared" si="134"/>
        <v>0.25</v>
      </c>
      <c r="M1465" s="63">
        <f t="shared" si="135"/>
        <v>228.08225060784005</v>
      </c>
      <c r="N1465" s="63">
        <f t="shared" si="136"/>
        <v>-90.272900243136064</v>
      </c>
      <c r="O1465" s="62">
        <f t="shared" si="137"/>
        <v>-0.14632853134653662</v>
      </c>
      <c r="P1465" s="63">
        <v>2.75</v>
      </c>
      <c r="X1465" s="99" t="s">
        <v>2673</v>
      </c>
      <c r="Y1465" s="99" t="s">
        <v>2672</v>
      </c>
      <c r="Z1465" s="99">
        <v>74</v>
      </c>
      <c r="AB1465" s="103"/>
    </row>
    <row r="1466" spans="1:28" ht="15.75">
      <c r="A1466" s="66" t="s">
        <v>393</v>
      </c>
      <c r="B1466" s="66" t="s">
        <v>863</v>
      </c>
      <c r="C1466" s="66" t="s">
        <v>6248</v>
      </c>
      <c r="D1466" s="66" t="s">
        <v>6258</v>
      </c>
      <c r="E1466" s="67" t="s">
        <v>465</v>
      </c>
      <c r="F1466" s="69" t="s">
        <v>6405</v>
      </c>
      <c r="G1466" s="68" t="s">
        <v>6307</v>
      </c>
      <c r="H1466" s="65" t="s">
        <v>5942</v>
      </c>
      <c r="I1466" s="101">
        <f t="shared" si="132"/>
        <v>420.06642777998985</v>
      </c>
      <c r="J1466" s="63">
        <f t="shared" si="133"/>
        <v>644.69271296664988</v>
      </c>
      <c r="K1466" s="63">
        <v>262.05194750688008</v>
      </c>
      <c r="L1466" s="61">
        <f t="shared" si="134"/>
        <v>0.25</v>
      </c>
      <c r="M1466" s="63">
        <f t="shared" si="135"/>
        <v>196.53896063016006</v>
      </c>
      <c r="N1466" s="63">
        <f t="shared" si="136"/>
        <v>-77.655584252064045</v>
      </c>
      <c r="O1466" s="62">
        <f t="shared" si="137"/>
        <v>-0.14574890495133958</v>
      </c>
      <c r="P1466" s="63">
        <v>2.75</v>
      </c>
      <c r="X1466" s="99" t="s">
        <v>2672</v>
      </c>
      <c r="Y1466" s="99" t="s">
        <v>2695</v>
      </c>
      <c r="Z1466" s="99">
        <v>73</v>
      </c>
      <c r="AB1466" s="103"/>
    </row>
    <row r="1467" spans="1:28" ht="15.75">
      <c r="A1467" s="66" t="s">
        <v>393</v>
      </c>
      <c r="B1467" s="66" t="s">
        <v>1962</v>
      </c>
      <c r="C1467" s="66" t="s">
        <v>2032</v>
      </c>
      <c r="D1467" s="66" t="s">
        <v>2721</v>
      </c>
      <c r="E1467" s="67" t="s">
        <v>554</v>
      </c>
      <c r="F1467" s="69" t="s">
        <v>6405</v>
      </c>
      <c r="G1467" s="68" t="s">
        <v>6311</v>
      </c>
      <c r="H1467" s="65" t="s">
        <v>5943</v>
      </c>
      <c r="I1467" s="101">
        <f t="shared" si="132"/>
        <v>336.29392001772862</v>
      </c>
      <c r="J1467" s="63">
        <f t="shared" si="133"/>
        <v>505.07186669621444</v>
      </c>
      <c r="K1467" s="63">
        <v>204.35738293232004</v>
      </c>
      <c r="L1467" s="61">
        <f t="shared" si="134"/>
        <v>0.25</v>
      </c>
      <c r="M1467" s="63">
        <f t="shared" si="135"/>
        <v>153.26803719924004</v>
      </c>
      <c r="N1467" s="63">
        <f t="shared" si="136"/>
        <v>-60.347214879696082</v>
      </c>
      <c r="O1467" s="62">
        <f t="shared" si="137"/>
        <v>-0.14457374250930446</v>
      </c>
      <c r="P1467" s="63">
        <v>2.75</v>
      </c>
      <c r="X1467" s="99" t="s">
        <v>2673</v>
      </c>
      <c r="Y1467" s="99" t="s">
        <v>2672</v>
      </c>
      <c r="Z1467" s="99">
        <v>72</v>
      </c>
      <c r="AB1467" s="103"/>
    </row>
    <row r="1468" spans="1:28" ht="15.75">
      <c r="A1468" s="66" t="s">
        <v>393</v>
      </c>
      <c r="B1468" s="66" t="s">
        <v>1962</v>
      </c>
      <c r="C1468" s="66" t="s">
        <v>2032</v>
      </c>
      <c r="D1468" s="66" t="s">
        <v>2721</v>
      </c>
      <c r="E1468" s="67" t="s">
        <v>465</v>
      </c>
      <c r="F1468" s="69" t="s">
        <v>6405</v>
      </c>
      <c r="G1468" s="68" t="s">
        <v>6314</v>
      </c>
      <c r="H1468" s="65" t="s">
        <v>5944</v>
      </c>
      <c r="I1468" s="101">
        <f t="shared" si="132"/>
        <v>369.95950724929156</v>
      </c>
      <c r="J1468" s="63">
        <f t="shared" si="133"/>
        <v>561.18117874881921</v>
      </c>
      <c r="K1468" s="63">
        <v>227.54304906976003</v>
      </c>
      <c r="L1468" s="61">
        <f t="shared" si="134"/>
        <v>0.25</v>
      </c>
      <c r="M1468" s="63">
        <f t="shared" si="135"/>
        <v>170.65728680232002</v>
      </c>
      <c r="N1468" s="63">
        <f t="shared" si="136"/>
        <v>-67.302914720928015</v>
      </c>
      <c r="O1468" s="62">
        <f t="shared" si="137"/>
        <v>-0.14511628311179217</v>
      </c>
      <c r="P1468" s="63">
        <v>2.75</v>
      </c>
      <c r="X1468" s="99" t="s">
        <v>2672</v>
      </c>
      <c r="Y1468" s="99" t="s">
        <v>2670</v>
      </c>
      <c r="Z1468" s="99">
        <v>73</v>
      </c>
      <c r="AB1468" s="103"/>
    </row>
    <row r="1469" spans="1:28" ht="15.75">
      <c r="A1469" s="66" t="s">
        <v>393</v>
      </c>
      <c r="B1469" s="66" t="s">
        <v>1962</v>
      </c>
      <c r="C1469" s="66" t="s">
        <v>6245</v>
      </c>
      <c r="D1469" s="66" t="s">
        <v>6251</v>
      </c>
      <c r="E1469" s="67" t="s">
        <v>554</v>
      </c>
      <c r="F1469" s="69" t="s">
        <v>6405</v>
      </c>
      <c r="G1469" s="68" t="s">
        <v>6314</v>
      </c>
      <c r="H1469" s="65" t="s">
        <v>5945</v>
      </c>
      <c r="I1469" s="101">
        <f t="shared" si="132"/>
        <v>413.80306271365248</v>
      </c>
      <c r="J1469" s="63">
        <f t="shared" si="133"/>
        <v>634.25377118942095</v>
      </c>
      <c r="K1469" s="63">
        <v>257.73833520224002</v>
      </c>
      <c r="L1469" s="61">
        <f t="shared" si="134"/>
        <v>0.25</v>
      </c>
      <c r="M1469" s="63">
        <f t="shared" si="135"/>
        <v>193.30375140168002</v>
      </c>
      <c r="N1469" s="63">
        <f t="shared" si="136"/>
        <v>-76.361500560672027</v>
      </c>
      <c r="O1469" s="62">
        <f t="shared" si="137"/>
        <v>-0.14567893779352636</v>
      </c>
      <c r="P1469" s="63">
        <v>2.75</v>
      </c>
      <c r="X1469" s="99" t="s">
        <v>2673</v>
      </c>
      <c r="Y1469" s="99" t="s">
        <v>2672</v>
      </c>
      <c r="Z1469" s="99">
        <v>74</v>
      </c>
      <c r="AB1469" s="103"/>
    </row>
    <row r="1470" spans="1:28" ht="15.75">
      <c r="A1470" s="66" t="s">
        <v>393</v>
      </c>
      <c r="B1470" s="66" t="s">
        <v>1962</v>
      </c>
      <c r="C1470" s="66" t="s">
        <v>6245</v>
      </c>
      <c r="D1470" s="66" t="s">
        <v>6251</v>
      </c>
      <c r="E1470" s="67" t="s">
        <v>360</v>
      </c>
      <c r="F1470" s="69" t="s">
        <v>6405</v>
      </c>
      <c r="G1470" s="68" t="s">
        <v>6312</v>
      </c>
      <c r="H1470" s="65" t="s">
        <v>5946</v>
      </c>
      <c r="I1470" s="101">
        <f t="shared" si="132"/>
        <v>450.60033247838408</v>
      </c>
      <c r="J1470" s="63">
        <f t="shared" si="133"/>
        <v>695.58255413064023</v>
      </c>
      <c r="K1470" s="63">
        <v>283.08080749200008</v>
      </c>
      <c r="L1470" s="61">
        <f t="shared" si="134"/>
        <v>0.25</v>
      </c>
      <c r="M1470" s="63">
        <f t="shared" si="135"/>
        <v>212.31060561900006</v>
      </c>
      <c r="N1470" s="63">
        <f t="shared" si="136"/>
        <v>-83.964242247600055</v>
      </c>
      <c r="O1470" s="62">
        <f t="shared" si="137"/>
        <v>-0.1460599213080821</v>
      </c>
      <c r="P1470" s="63">
        <v>2.75</v>
      </c>
      <c r="X1470" s="99" t="s">
        <v>394</v>
      </c>
      <c r="Y1470" s="99" t="s">
        <v>2673</v>
      </c>
      <c r="Z1470" s="99">
        <v>74</v>
      </c>
      <c r="AB1470" s="103"/>
    </row>
    <row r="1471" spans="1:28" ht="15.75">
      <c r="A1471" s="66" t="s">
        <v>393</v>
      </c>
      <c r="B1471" s="66" t="s">
        <v>1962</v>
      </c>
      <c r="C1471" s="66" t="s">
        <v>6245</v>
      </c>
      <c r="D1471" s="66" t="s">
        <v>6251</v>
      </c>
      <c r="E1471" s="67" t="s">
        <v>465</v>
      </c>
      <c r="F1471" s="69" t="s">
        <v>6405</v>
      </c>
      <c r="G1471" s="68" t="s">
        <v>6307</v>
      </c>
      <c r="H1471" s="65" t="s">
        <v>5947</v>
      </c>
      <c r="I1471" s="101">
        <f t="shared" si="132"/>
        <v>398.92757068110149</v>
      </c>
      <c r="J1471" s="63">
        <f t="shared" si="133"/>
        <v>609.46128446850253</v>
      </c>
      <c r="K1471" s="63">
        <v>247.49350597872007</v>
      </c>
      <c r="L1471" s="61">
        <f t="shared" si="134"/>
        <v>0.25</v>
      </c>
      <c r="M1471" s="63">
        <f t="shared" si="135"/>
        <v>185.62012948404004</v>
      </c>
      <c r="N1471" s="63">
        <f t="shared" si="136"/>
        <v>-73.288051793616035</v>
      </c>
      <c r="O1471" s="62">
        <f t="shared" si="137"/>
        <v>-0.14550315980712369</v>
      </c>
      <c r="P1471" s="63">
        <v>2.75</v>
      </c>
      <c r="X1471" s="99" t="s">
        <v>2672</v>
      </c>
      <c r="Y1471" s="99" t="s">
        <v>2695</v>
      </c>
      <c r="Z1471" s="99">
        <v>73</v>
      </c>
      <c r="AB1471" s="103"/>
    </row>
    <row r="1472" spans="1:28" ht="15.75">
      <c r="A1472" s="66" t="s">
        <v>393</v>
      </c>
      <c r="B1472" s="66" t="s">
        <v>1962</v>
      </c>
      <c r="C1472" s="66" t="s">
        <v>6245</v>
      </c>
      <c r="D1472" s="66" t="s">
        <v>6251</v>
      </c>
      <c r="E1472" s="67" t="s">
        <v>465</v>
      </c>
      <c r="F1472" s="69" t="s">
        <v>6405</v>
      </c>
      <c r="G1472" s="68" t="s">
        <v>6302</v>
      </c>
      <c r="H1472" s="65" t="s">
        <v>5948</v>
      </c>
      <c r="I1472" s="101">
        <f t="shared" si="132"/>
        <v>398.92757068110149</v>
      </c>
      <c r="J1472" s="63">
        <f t="shared" si="133"/>
        <v>609.46128446850253</v>
      </c>
      <c r="K1472" s="63">
        <v>247.49350597872007</v>
      </c>
      <c r="L1472" s="61">
        <f t="shared" si="134"/>
        <v>0.25</v>
      </c>
      <c r="M1472" s="63">
        <f t="shared" si="135"/>
        <v>185.62012948404004</v>
      </c>
      <c r="N1472" s="63">
        <f t="shared" si="136"/>
        <v>-73.288051793616035</v>
      </c>
      <c r="O1472" s="62">
        <f t="shared" si="137"/>
        <v>-0.14550315980712369</v>
      </c>
      <c r="P1472" s="63">
        <v>2.75</v>
      </c>
      <c r="X1472" s="99" t="s">
        <v>2673</v>
      </c>
      <c r="Y1472" s="99" t="s">
        <v>2672</v>
      </c>
      <c r="Z1472" s="99">
        <v>74</v>
      </c>
      <c r="AB1472" s="103"/>
    </row>
    <row r="1473" spans="1:28" ht="15.75">
      <c r="A1473" s="66" t="s">
        <v>393</v>
      </c>
      <c r="B1473" s="66" t="s">
        <v>866</v>
      </c>
      <c r="C1473" s="66" t="s">
        <v>1963</v>
      </c>
      <c r="D1473" s="66" t="s">
        <v>6246</v>
      </c>
      <c r="E1473" s="67" t="s">
        <v>554</v>
      </c>
      <c r="F1473" s="69" t="s">
        <v>6405</v>
      </c>
      <c r="G1473" s="68" t="s">
        <v>6311</v>
      </c>
      <c r="H1473" s="65" t="s">
        <v>5949</v>
      </c>
      <c r="I1473" s="101">
        <f t="shared" si="132"/>
        <v>301.84541215287362</v>
      </c>
      <c r="J1473" s="63">
        <f t="shared" si="133"/>
        <v>447.6576869214561</v>
      </c>
      <c r="K1473" s="63">
        <v>180.63251525680005</v>
      </c>
      <c r="L1473" s="61">
        <f t="shared" si="134"/>
        <v>0.25</v>
      </c>
      <c r="M1473" s="63">
        <f t="shared" si="135"/>
        <v>135.47438644260004</v>
      </c>
      <c r="N1473" s="63">
        <f t="shared" si="136"/>
        <v>-53.229754577040069</v>
      </c>
      <c r="O1473" s="62">
        <f t="shared" si="137"/>
        <v>-0.14387779975622134</v>
      </c>
      <c r="P1473" s="63">
        <v>2.75</v>
      </c>
      <c r="X1473" s="99" t="s">
        <v>2673</v>
      </c>
      <c r="Y1473" s="99" t="s">
        <v>2672</v>
      </c>
      <c r="Z1473" s="99">
        <v>72</v>
      </c>
      <c r="AB1473" s="103"/>
    </row>
    <row r="1474" spans="1:28" ht="15.75">
      <c r="A1474" s="66" t="s">
        <v>393</v>
      </c>
      <c r="B1474" s="66" t="s">
        <v>866</v>
      </c>
      <c r="C1474" s="66" t="s">
        <v>2032</v>
      </c>
      <c r="D1474" s="66" t="s">
        <v>6262</v>
      </c>
      <c r="E1474" s="67" t="s">
        <v>554</v>
      </c>
      <c r="F1474" s="69" t="s">
        <v>6405</v>
      </c>
      <c r="G1474" s="68" t="s">
        <v>6311</v>
      </c>
      <c r="H1474" s="65" t="s">
        <v>5950</v>
      </c>
      <c r="I1474" s="101">
        <f t="shared" si="132"/>
        <v>414.58598334694472</v>
      </c>
      <c r="J1474" s="63">
        <f t="shared" si="133"/>
        <v>635.55863891157458</v>
      </c>
      <c r="K1474" s="63">
        <v>258.27753674032004</v>
      </c>
      <c r="L1474" s="61">
        <f t="shared" si="134"/>
        <v>0.25</v>
      </c>
      <c r="M1474" s="63">
        <f t="shared" si="135"/>
        <v>193.70815255524002</v>
      </c>
      <c r="N1474" s="63">
        <f t="shared" si="136"/>
        <v>-76.523261022095994</v>
      </c>
      <c r="O1474" s="62">
        <f t="shared" si="137"/>
        <v>-0.14568780938184786</v>
      </c>
      <c r="P1474" s="63">
        <v>2.75</v>
      </c>
      <c r="X1474" s="99" t="s">
        <v>2673</v>
      </c>
      <c r="Y1474" s="99" t="s">
        <v>2672</v>
      </c>
      <c r="Z1474" s="99">
        <v>72</v>
      </c>
      <c r="AB1474" s="103"/>
    </row>
    <row r="1475" spans="1:28" ht="15.75">
      <c r="A1475" s="66" t="s">
        <v>393</v>
      </c>
      <c r="B1475" s="66" t="s">
        <v>866</v>
      </c>
      <c r="C1475" s="66" t="s">
        <v>2032</v>
      </c>
      <c r="D1475" s="66" t="s">
        <v>6262</v>
      </c>
      <c r="E1475" s="67" t="s">
        <v>360</v>
      </c>
      <c r="F1475" s="69" t="s">
        <v>6405</v>
      </c>
      <c r="G1475" s="68" t="s">
        <v>6311</v>
      </c>
      <c r="H1475" s="65" t="s">
        <v>5951</v>
      </c>
      <c r="I1475" s="101">
        <f t="shared" si="132"/>
        <v>366.04490408283073</v>
      </c>
      <c r="J1475" s="63">
        <f t="shared" si="133"/>
        <v>554.65684013805128</v>
      </c>
      <c r="K1475" s="63">
        <v>224.84704137936004</v>
      </c>
      <c r="L1475" s="61">
        <f t="shared" si="134"/>
        <v>0.25</v>
      </c>
      <c r="M1475" s="63">
        <f t="shared" si="135"/>
        <v>168.63528103452003</v>
      </c>
      <c r="N1475" s="63">
        <f t="shared" si="136"/>
        <v>-66.494112413808068</v>
      </c>
      <c r="O1475" s="62">
        <f t="shared" si="137"/>
        <v>-0.1450588367407174</v>
      </c>
      <c r="P1475" s="63">
        <v>2.75</v>
      </c>
      <c r="X1475" s="99" t="s">
        <v>2673</v>
      </c>
      <c r="Y1475" s="99" t="s">
        <v>2672</v>
      </c>
      <c r="Z1475" s="99">
        <v>72</v>
      </c>
      <c r="AB1475" s="103"/>
    </row>
    <row r="1476" spans="1:28" ht="15.75">
      <c r="A1476" s="66" t="s">
        <v>393</v>
      </c>
      <c r="B1476" s="66" t="s">
        <v>866</v>
      </c>
      <c r="C1476" s="66" t="s">
        <v>2032</v>
      </c>
      <c r="D1476" s="66" t="s">
        <v>6262</v>
      </c>
      <c r="E1476" s="67" t="s">
        <v>360</v>
      </c>
      <c r="F1476" s="69" t="s">
        <v>6405</v>
      </c>
      <c r="G1476" s="68" t="s">
        <v>6302</v>
      </c>
      <c r="H1476" s="65" t="s">
        <v>5952</v>
      </c>
      <c r="I1476" s="101">
        <f t="shared" si="132"/>
        <v>366.04490408283073</v>
      </c>
      <c r="J1476" s="63">
        <f t="shared" si="133"/>
        <v>554.65684013805128</v>
      </c>
      <c r="K1476" s="63">
        <v>224.84704137936004</v>
      </c>
      <c r="L1476" s="61">
        <f t="shared" si="134"/>
        <v>0.25</v>
      </c>
      <c r="M1476" s="63">
        <f t="shared" si="135"/>
        <v>168.63528103452003</v>
      </c>
      <c r="N1476" s="63">
        <f t="shared" si="136"/>
        <v>-66.494112413808068</v>
      </c>
      <c r="O1476" s="62">
        <f t="shared" si="137"/>
        <v>-0.1450588367407174</v>
      </c>
      <c r="P1476" s="63">
        <v>2.75</v>
      </c>
      <c r="X1476" s="99">
        <v>0</v>
      </c>
      <c r="Y1476" s="99">
        <v>0</v>
      </c>
      <c r="Z1476" s="99">
        <v>0</v>
      </c>
      <c r="AB1476" s="103"/>
    </row>
    <row r="1477" spans="1:28" ht="15.75">
      <c r="A1477" s="66" t="s">
        <v>393</v>
      </c>
      <c r="B1477" s="66" t="s">
        <v>866</v>
      </c>
      <c r="C1477" s="66" t="s">
        <v>2032</v>
      </c>
      <c r="D1477" s="66" t="s">
        <v>6262</v>
      </c>
      <c r="E1477" s="67" t="s">
        <v>360</v>
      </c>
      <c r="F1477" s="69" t="s">
        <v>6405</v>
      </c>
      <c r="G1477" s="68" t="s">
        <v>6302</v>
      </c>
      <c r="H1477" s="65" t="s">
        <v>5953</v>
      </c>
      <c r="I1477" s="101">
        <f t="shared" si="132"/>
        <v>366.04490408283073</v>
      </c>
      <c r="J1477" s="63">
        <f t="shared" si="133"/>
        <v>554.65684013805128</v>
      </c>
      <c r="K1477" s="63">
        <v>224.84704137936004</v>
      </c>
      <c r="L1477" s="61">
        <f t="shared" si="134"/>
        <v>0.25</v>
      </c>
      <c r="M1477" s="63">
        <f t="shared" si="135"/>
        <v>168.63528103452003</v>
      </c>
      <c r="N1477" s="63">
        <f t="shared" si="136"/>
        <v>-66.494112413808068</v>
      </c>
      <c r="O1477" s="62">
        <f t="shared" si="137"/>
        <v>-0.1450588367407174</v>
      </c>
      <c r="P1477" s="63">
        <v>2.75</v>
      </c>
      <c r="X1477" s="99" t="s">
        <v>2671</v>
      </c>
      <c r="Y1477" s="99" t="s">
        <v>2672</v>
      </c>
      <c r="Z1477" s="99">
        <v>73</v>
      </c>
      <c r="AB1477" s="103"/>
    </row>
    <row r="1478" spans="1:28" ht="15.75">
      <c r="A1478" s="66" t="s">
        <v>393</v>
      </c>
      <c r="B1478" s="66" t="s">
        <v>379</v>
      </c>
      <c r="C1478" s="66" t="s">
        <v>1975</v>
      </c>
      <c r="D1478" s="66" t="s">
        <v>2715</v>
      </c>
      <c r="E1478" s="67" t="s">
        <v>485</v>
      </c>
      <c r="F1478" s="69" t="s">
        <v>6405</v>
      </c>
      <c r="G1478" s="68" t="s">
        <v>6312</v>
      </c>
      <c r="H1478" s="65" t="s">
        <v>5954</v>
      </c>
      <c r="I1478" s="101">
        <f t="shared" si="132"/>
        <v>301.84541215287362</v>
      </c>
      <c r="J1478" s="63">
        <f t="shared" si="133"/>
        <v>447.6576869214561</v>
      </c>
      <c r="K1478" s="63">
        <v>180.63251525680005</v>
      </c>
      <c r="L1478" s="61">
        <f t="shared" si="134"/>
        <v>0.25</v>
      </c>
      <c r="M1478" s="63">
        <f t="shared" si="135"/>
        <v>135.47438644260004</v>
      </c>
      <c r="N1478" s="63">
        <f t="shared" si="136"/>
        <v>-53.229754577040069</v>
      </c>
      <c r="O1478" s="62">
        <f t="shared" si="137"/>
        <v>-0.14387779975622134</v>
      </c>
      <c r="P1478" s="63">
        <v>2.75</v>
      </c>
      <c r="X1478" s="99" t="s">
        <v>394</v>
      </c>
      <c r="Y1478" s="99" t="s">
        <v>2673</v>
      </c>
      <c r="Z1478" s="99">
        <v>74</v>
      </c>
      <c r="AB1478" s="103"/>
    </row>
    <row r="1479" spans="1:28" ht="15.75">
      <c r="A1479" s="66" t="s">
        <v>393</v>
      </c>
      <c r="B1479" s="66" t="s">
        <v>379</v>
      </c>
      <c r="C1479" s="66" t="s">
        <v>1963</v>
      </c>
      <c r="D1479" s="66" t="s">
        <v>6258</v>
      </c>
      <c r="E1479" s="67" t="s">
        <v>554</v>
      </c>
      <c r="F1479" s="69" t="s">
        <v>6405</v>
      </c>
      <c r="G1479" s="68" t="s">
        <v>6321</v>
      </c>
      <c r="H1479" s="65" t="s">
        <v>5955</v>
      </c>
      <c r="I1479" s="101">
        <f t="shared" si="132"/>
        <v>338.6426819176051</v>
      </c>
      <c r="J1479" s="63">
        <f t="shared" si="133"/>
        <v>508.98646986267522</v>
      </c>
      <c r="K1479" s="63">
        <v>205.97498754656002</v>
      </c>
      <c r="L1479" s="61">
        <f t="shared" si="134"/>
        <v>0.25</v>
      </c>
      <c r="M1479" s="63">
        <f t="shared" si="135"/>
        <v>154.48124065992002</v>
      </c>
      <c r="N1479" s="63">
        <f t="shared" si="136"/>
        <v>-60.832496263968039</v>
      </c>
      <c r="O1479" s="62">
        <f t="shared" si="137"/>
        <v>-0.14461547573015177</v>
      </c>
      <c r="P1479" s="63">
        <v>2.75</v>
      </c>
      <c r="X1479" s="99" t="s">
        <v>2671</v>
      </c>
      <c r="Y1479" s="99" t="s">
        <v>2673</v>
      </c>
      <c r="Z1479" s="99">
        <v>73</v>
      </c>
      <c r="AB1479" s="103"/>
    </row>
    <row r="1480" spans="1:28" ht="15.75">
      <c r="A1480" s="66" t="s">
        <v>393</v>
      </c>
      <c r="B1480" s="66" t="s">
        <v>379</v>
      </c>
      <c r="C1480" s="66" t="s">
        <v>1963</v>
      </c>
      <c r="D1480" s="66" t="s">
        <v>6258</v>
      </c>
      <c r="E1480" s="67" t="s">
        <v>485</v>
      </c>
      <c r="F1480" s="69" t="s">
        <v>6405</v>
      </c>
      <c r="G1480" s="68" t="s">
        <v>6311</v>
      </c>
      <c r="H1480" s="65" t="s">
        <v>5956</v>
      </c>
      <c r="I1480" s="101">
        <f t="shared" si="132"/>
        <v>322.20134861846975</v>
      </c>
      <c r="J1480" s="63">
        <f t="shared" si="133"/>
        <v>481.58424769744965</v>
      </c>
      <c r="K1480" s="63">
        <v>194.65175524688004</v>
      </c>
      <c r="L1480" s="61">
        <f t="shared" si="134"/>
        <v>0.25</v>
      </c>
      <c r="M1480" s="63">
        <f t="shared" si="135"/>
        <v>145.98881643516003</v>
      </c>
      <c r="N1480" s="63">
        <f t="shared" si="136"/>
        <v>-57.435526574064056</v>
      </c>
      <c r="O1480" s="62">
        <f t="shared" si="137"/>
        <v>-0.14430909542182174</v>
      </c>
      <c r="P1480" s="63">
        <v>2.75</v>
      </c>
      <c r="X1480" s="99" t="s">
        <v>2673</v>
      </c>
      <c r="Y1480" s="99" t="s">
        <v>2672</v>
      </c>
      <c r="Z1480" s="99">
        <v>72</v>
      </c>
      <c r="AB1480" s="103"/>
    </row>
    <row r="1481" spans="1:28" ht="15.75">
      <c r="A1481" s="66" t="s">
        <v>393</v>
      </c>
      <c r="B1481" s="66" t="s">
        <v>379</v>
      </c>
      <c r="C1481" s="66" t="s">
        <v>1963</v>
      </c>
      <c r="D1481" s="66" t="s">
        <v>6258</v>
      </c>
      <c r="E1481" s="67" t="s">
        <v>360</v>
      </c>
      <c r="F1481" s="69" t="s">
        <v>6405</v>
      </c>
      <c r="G1481" s="68" t="s">
        <v>6321</v>
      </c>
      <c r="H1481" s="65" t="s">
        <v>5957</v>
      </c>
      <c r="I1481" s="101">
        <f t="shared" si="132"/>
        <v>322.20134861846975</v>
      </c>
      <c r="J1481" s="63">
        <f t="shared" si="133"/>
        <v>481.58424769744965</v>
      </c>
      <c r="K1481" s="63">
        <v>194.65175524688004</v>
      </c>
      <c r="L1481" s="61">
        <f t="shared" si="134"/>
        <v>0.25</v>
      </c>
      <c r="M1481" s="63">
        <f t="shared" si="135"/>
        <v>145.98881643516003</v>
      </c>
      <c r="N1481" s="63">
        <f t="shared" si="136"/>
        <v>-57.435526574064056</v>
      </c>
      <c r="O1481" s="62">
        <f t="shared" si="137"/>
        <v>-0.14430909542182174</v>
      </c>
      <c r="P1481" s="63">
        <v>2.75</v>
      </c>
      <c r="X1481" s="99" t="s">
        <v>2671</v>
      </c>
      <c r="Y1481" s="99" t="s">
        <v>2673</v>
      </c>
      <c r="Z1481" s="99">
        <v>73</v>
      </c>
      <c r="AB1481" s="103"/>
    </row>
    <row r="1482" spans="1:28" ht="15.75">
      <c r="A1482" s="66" t="s">
        <v>6263</v>
      </c>
      <c r="B1482" s="66" t="s">
        <v>6253</v>
      </c>
      <c r="C1482" s="66" t="s">
        <v>6248</v>
      </c>
      <c r="D1482" s="66" t="s">
        <v>6243</v>
      </c>
      <c r="E1482" s="67" t="s">
        <v>503</v>
      </c>
      <c r="F1482" s="69" t="s">
        <v>6405</v>
      </c>
      <c r="G1482" s="68" t="s">
        <v>6316</v>
      </c>
      <c r="H1482" s="65" t="s">
        <v>5958</v>
      </c>
      <c r="I1482" s="101">
        <f t="shared" si="132"/>
        <v>583.21420203792775</v>
      </c>
      <c r="J1482" s="63">
        <f t="shared" si="133"/>
        <v>918.49327006321289</v>
      </c>
      <c r="K1482" s="63">
        <v>376.36267357984002</v>
      </c>
      <c r="L1482" s="61">
        <f t="shared" si="134"/>
        <v>0.25</v>
      </c>
      <c r="M1482" s="63">
        <f t="shared" si="135"/>
        <v>282.27200518488002</v>
      </c>
      <c r="N1482" s="63">
        <f t="shared" si="136"/>
        <v>-111.94880207395192</v>
      </c>
      <c r="O1482" s="62">
        <f t="shared" si="137"/>
        <v>-0.14747854439930658</v>
      </c>
      <c r="P1482" s="63">
        <v>1.58</v>
      </c>
      <c r="X1482" s="99" t="s">
        <v>2673</v>
      </c>
      <c r="Y1482" s="99" t="s">
        <v>2695</v>
      </c>
      <c r="Z1482" s="99">
        <v>73</v>
      </c>
      <c r="AB1482" s="103"/>
    </row>
    <row r="1483" spans="1:28" ht="15.75">
      <c r="A1483" s="66" t="s">
        <v>6263</v>
      </c>
      <c r="B1483" s="66" t="s">
        <v>6253</v>
      </c>
      <c r="C1483" s="66" t="s">
        <v>6249</v>
      </c>
      <c r="D1483" s="66" t="s">
        <v>422</v>
      </c>
      <c r="E1483" s="67" t="s">
        <v>559</v>
      </c>
      <c r="F1483" s="69" t="s">
        <v>6405</v>
      </c>
      <c r="G1483" s="68" t="s">
        <v>6299</v>
      </c>
      <c r="H1483" s="65" t="s">
        <v>5959</v>
      </c>
      <c r="I1483" s="101">
        <f t="shared" si="132"/>
        <v>669.33547170006534</v>
      </c>
      <c r="J1483" s="63">
        <f t="shared" si="133"/>
        <v>1062.028719500109</v>
      </c>
      <c r="K1483" s="63">
        <v>435.67484276864008</v>
      </c>
      <c r="L1483" s="61">
        <f t="shared" si="134"/>
        <v>0.25</v>
      </c>
      <c r="M1483" s="63">
        <f t="shared" si="135"/>
        <v>326.75613207648007</v>
      </c>
      <c r="N1483" s="63">
        <f t="shared" si="136"/>
        <v>-129.74245283059201</v>
      </c>
      <c r="O1483" s="62">
        <f t="shared" si="137"/>
        <v>-0.14781932450838983</v>
      </c>
      <c r="P1483" s="63">
        <v>1.58</v>
      </c>
      <c r="X1483" s="99" t="s">
        <v>2673</v>
      </c>
      <c r="Y1483" s="99" t="s">
        <v>2670</v>
      </c>
      <c r="Z1483" s="99">
        <v>74</v>
      </c>
      <c r="AB1483" s="103"/>
    </row>
    <row r="1484" spans="1:28" ht="15.75">
      <c r="A1484" s="66" t="s">
        <v>6263</v>
      </c>
      <c r="B1484" s="66" t="s">
        <v>6253</v>
      </c>
      <c r="C1484" s="66" t="s">
        <v>6260</v>
      </c>
      <c r="D1484" s="66" t="s">
        <v>6243</v>
      </c>
      <c r="E1484" s="67" t="s">
        <v>503</v>
      </c>
      <c r="F1484" s="69" t="s">
        <v>6405</v>
      </c>
      <c r="G1484" s="68" t="s">
        <v>6316</v>
      </c>
      <c r="H1484" s="65" t="s">
        <v>5960</v>
      </c>
      <c r="I1484" s="101">
        <f t="shared" si="132"/>
        <v>796.95153492668749</v>
      </c>
      <c r="J1484" s="63">
        <f t="shared" si="133"/>
        <v>1274.7221582111458</v>
      </c>
      <c r="K1484" s="63">
        <v>523.56469347568009</v>
      </c>
      <c r="L1484" s="61">
        <f t="shared" si="134"/>
        <v>0.25</v>
      </c>
      <c r="M1484" s="63">
        <f t="shared" si="135"/>
        <v>392.67352010676007</v>
      </c>
      <c r="N1484" s="63">
        <f t="shared" si="136"/>
        <v>-156.10940804270399</v>
      </c>
      <c r="O1484" s="62">
        <f t="shared" si="137"/>
        <v>-0.14818318055814603</v>
      </c>
      <c r="P1484" s="63">
        <v>1.58</v>
      </c>
      <c r="X1484" s="99" t="s">
        <v>2673</v>
      </c>
      <c r="Y1484" s="99" t="s">
        <v>2695</v>
      </c>
      <c r="Z1484" s="99">
        <v>73</v>
      </c>
      <c r="AB1484" s="103"/>
    </row>
    <row r="1485" spans="1:28" ht="15.75">
      <c r="A1485" s="66" t="s">
        <v>6263</v>
      </c>
      <c r="B1485" s="66" t="s">
        <v>6253</v>
      </c>
      <c r="C1485" s="66" t="s">
        <v>6264</v>
      </c>
      <c r="D1485" s="66" t="s">
        <v>6243</v>
      </c>
      <c r="E1485" s="67" t="s">
        <v>503</v>
      </c>
      <c r="F1485" s="69" t="s">
        <v>6405</v>
      </c>
      <c r="G1485" s="68" t="s">
        <v>6299</v>
      </c>
      <c r="H1485" s="65" t="s">
        <v>5961</v>
      </c>
      <c r="I1485" s="101">
        <f t="shared" si="132"/>
        <v>804.78074125960893</v>
      </c>
      <c r="J1485" s="63">
        <f t="shared" si="133"/>
        <v>1287.7708354326819</v>
      </c>
      <c r="K1485" s="63">
        <v>528.95670885648008</v>
      </c>
      <c r="L1485" s="61">
        <f t="shared" si="134"/>
        <v>0.25</v>
      </c>
      <c r="M1485" s="63">
        <f t="shared" si="135"/>
        <v>396.71753164236009</v>
      </c>
      <c r="N1485" s="63">
        <f t="shared" si="136"/>
        <v>-157.72701265694411</v>
      </c>
      <c r="O1485" s="62">
        <f t="shared" si="137"/>
        <v>-0.14820158995973706</v>
      </c>
      <c r="P1485" s="63">
        <v>1.58</v>
      </c>
      <c r="X1485" s="99" t="s">
        <v>2673</v>
      </c>
      <c r="Y1485" s="99" t="s">
        <v>2695</v>
      </c>
      <c r="Z1485" s="99">
        <v>74</v>
      </c>
      <c r="AB1485" s="103"/>
    </row>
    <row r="1486" spans="1:28" ht="15.75">
      <c r="A1486" s="66" t="s">
        <v>6263</v>
      </c>
      <c r="B1486" s="66" t="s">
        <v>6244</v>
      </c>
      <c r="C1486" s="66" t="s">
        <v>6245</v>
      </c>
      <c r="D1486" s="66" t="s">
        <v>427</v>
      </c>
      <c r="E1486" s="67" t="s">
        <v>559</v>
      </c>
      <c r="F1486" s="69" t="s">
        <v>6405</v>
      </c>
      <c r="G1486" s="68" t="s">
        <v>6299</v>
      </c>
      <c r="H1486" s="65" t="s">
        <v>5962</v>
      </c>
      <c r="I1486" s="101">
        <f t="shared" si="132"/>
        <v>490.82956730945284</v>
      </c>
      <c r="J1486" s="63">
        <f t="shared" si="133"/>
        <v>764.51887884908808</v>
      </c>
      <c r="K1486" s="63">
        <v>312.73689208640002</v>
      </c>
      <c r="L1486" s="61">
        <f t="shared" si="134"/>
        <v>0.25</v>
      </c>
      <c r="M1486" s="63">
        <f t="shared" si="135"/>
        <v>234.5526690648</v>
      </c>
      <c r="N1486" s="63">
        <f t="shared" si="136"/>
        <v>-92.861067625919986</v>
      </c>
      <c r="O1486" s="62">
        <f t="shared" si="137"/>
        <v>-0.14697072228813177</v>
      </c>
      <c r="P1486" s="63">
        <v>1.58</v>
      </c>
      <c r="X1486" s="99" t="s">
        <v>2673</v>
      </c>
      <c r="Y1486" s="99" t="s">
        <v>2670</v>
      </c>
      <c r="Z1486" s="99">
        <v>74</v>
      </c>
      <c r="AB1486" s="103"/>
    </row>
    <row r="1487" spans="1:28" ht="15.75">
      <c r="A1487" s="66" t="s">
        <v>6263</v>
      </c>
      <c r="B1487" s="66" t="s">
        <v>6244</v>
      </c>
      <c r="C1487" s="66" t="s">
        <v>6245</v>
      </c>
      <c r="D1487" s="66" t="s">
        <v>6261</v>
      </c>
      <c r="E1487" s="67" t="s">
        <v>503</v>
      </c>
      <c r="F1487" s="69" t="s">
        <v>6405</v>
      </c>
      <c r="G1487" s="68" t="s">
        <v>6300</v>
      </c>
      <c r="H1487" s="65" t="s">
        <v>5963</v>
      </c>
      <c r="I1487" s="101">
        <f t="shared" si="132"/>
        <v>528.4097577074765</v>
      </c>
      <c r="J1487" s="63">
        <f t="shared" si="133"/>
        <v>827.15252951246089</v>
      </c>
      <c r="K1487" s="63">
        <v>338.61856591424004</v>
      </c>
      <c r="L1487" s="61">
        <f t="shared" si="134"/>
        <v>0.25</v>
      </c>
      <c r="M1487" s="63">
        <f t="shared" si="135"/>
        <v>253.96392443568004</v>
      </c>
      <c r="N1487" s="63">
        <f t="shared" si="136"/>
        <v>-100.62556977427204</v>
      </c>
      <c r="O1487" s="62">
        <f t="shared" si="137"/>
        <v>-0.14720010528002009</v>
      </c>
      <c r="P1487" s="63">
        <v>1.58</v>
      </c>
      <c r="X1487" s="99" t="s">
        <v>394</v>
      </c>
      <c r="Y1487" s="99" t="s">
        <v>2670</v>
      </c>
      <c r="Z1487" s="99">
        <v>72</v>
      </c>
      <c r="AB1487" s="103"/>
    </row>
    <row r="1488" spans="1:28" ht="15.75">
      <c r="A1488" s="66" t="s">
        <v>6263</v>
      </c>
      <c r="B1488" s="66" t="s">
        <v>6244</v>
      </c>
      <c r="C1488" s="66" t="s">
        <v>6245</v>
      </c>
      <c r="D1488" s="66" t="s">
        <v>6243</v>
      </c>
      <c r="E1488" s="67" t="s">
        <v>503</v>
      </c>
      <c r="F1488" s="69" t="s">
        <v>6405</v>
      </c>
      <c r="G1488" s="68" t="s">
        <v>6299</v>
      </c>
      <c r="H1488" s="65" t="s">
        <v>5964</v>
      </c>
      <c r="I1488" s="101">
        <f t="shared" si="132"/>
        <v>490.82956730945284</v>
      </c>
      <c r="J1488" s="63">
        <f t="shared" si="133"/>
        <v>764.51887884908808</v>
      </c>
      <c r="K1488" s="63">
        <v>312.73689208640002</v>
      </c>
      <c r="L1488" s="61">
        <f t="shared" si="134"/>
        <v>0.25</v>
      </c>
      <c r="M1488" s="63">
        <f t="shared" si="135"/>
        <v>234.5526690648</v>
      </c>
      <c r="N1488" s="63">
        <f t="shared" si="136"/>
        <v>-92.861067625919986</v>
      </c>
      <c r="O1488" s="62">
        <f t="shared" si="137"/>
        <v>-0.14697072228813177</v>
      </c>
      <c r="P1488" s="63">
        <v>1.58</v>
      </c>
      <c r="X1488" s="99" t="s">
        <v>2671</v>
      </c>
      <c r="Y1488" s="99" t="s">
        <v>2670</v>
      </c>
      <c r="Z1488" s="99">
        <v>74</v>
      </c>
      <c r="AB1488" s="103"/>
    </row>
    <row r="1489" spans="1:28" ht="15.75">
      <c r="A1489" s="66" t="s">
        <v>6263</v>
      </c>
      <c r="B1489" s="66" t="s">
        <v>6244</v>
      </c>
      <c r="C1489" s="66" t="s">
        <v>6248</v>
      </c>
      <c r="D1489" s="66" t="s">
        <v>422</v>
      </c>
      <c r="E1489" s="67" t="s">
        <v>559</v>
      </c>
      <c r="F1489" s="69" t="s">
        <v>6405</v>
      </c>
      <c r="G1489" s="68" t="s">
        <v>6299</v>
      </c>
      <c r="H1489" s="65" t="s">
        <v>5965</v>
      </c>
      <c r="I1489" s="101">
        <f t="shared" si="132"/>
        <v>642.71617016813195</v>
      </c>
      <c r="J1489" s="63">
        <f t="shared" si="133"/>
        <v>1017.6632169468866</v>
      </c>
      <c r="K1489" s="63">
        <v>417.34199047392008</v>
      </c>
      <c r="L1489" s="61">
        <f t="shared" si="134"/>
        <v>0.25</v>
      </c>
      <c r="M1489" s="63">
        <f t="shared" si="135"/>
        <v>313.00649285544006</v>
      </c>
      <c r="N1489" s="63">
        <f t="shared" si="136"/>
        <v>-124.24259714217601</v>
      </c>
      <c r="O1489" s="62">
        <f t="shared" si="137"/>
        <v>-0.14772425694332539</v>
      </c>
      <c r="P1489" s="63">
        <v>1.58</v>
      </c>
      <c r="X1489" s="99" t="s">
        <v>394</v>
      </c>
      <c r="Y1489" s="99" t="s">
        <v>2695</v>
      </c>
      <c r="Z1489" s="99">
        <v>73</v>
      </c>
      <c r="AB1489" s="103"/>
    </row>
    <row r="1490" spans="1:28" ht="15.75">
      <c r="A1490" s="66" t="s">
        <v>6263</v>
      </c>
      <c r="B1490" s="66" t="s">
        <v>6244</v>
      </c>
      <c r="C1490" s="66" t="s">
        <v>6248</v>
      </c>
      <c r="D1490" s="66" t="s">
        <v>433</v>
      </c>
      <c r="E1490" s="67" t="s">
        <v>559</v>
      </c>
      <c r="F1490" s="69" t="s">
        <v>6405</v>
      </c>
      <c r="G1490" s="68" t="s">
        <v>6299</v>
      </c>
      <c r="H1490" s="65" t="s">
        <v>5966</v>
      </c>
      <c r="I1490" s="101">
        <f t="shared" si="132"/>
        <v>676.38175739969483</v>
      </c>
      <c r="J1490" s="63">
        <f t="shared" si="133"/>
        <v>1073.7725289994914</v>
      </c>
      <c r="K1490" s="63">
        <v>440.5276566113601</v>
      </c>
      <c r="L1490" s="61">
        <f t="shared" si="134"/>
        <v>0.25</v>
      </c>
      <c r="M1490" s="63">
        <f t="shared" si="135"/>
        <v>330.39574245852009</v>
      </c>
      <c r="N1490" s="63">
        <f t="shared" si="136"/>
        <v>-131.198296983408</v>
      </c>
      <c r="O1490" s="62">
        <f t="shared" si="137"/>
        <v>-0.14784317447368675</v>
      </c>
      <c r="P1490" s="63">
        <v>1.58</v>
      </c>
      <c r="X1490" s="99" t="s">
        <v>2671</v>
      </c>
      <c r="Y1490" s="99" t="s">
        <v>2670</v>
      </c>
      <c r="Z1490" s="99">
        <v>74</v>
      </c>
      <c r="AB1490" s="103"/>
    </row>
    <row r="1491" spans="1:28" ht="15.75">
      <c r="A1491" s="66" t="s">
        <v>6263</v>
      </c>
      <c r="B1491" s="66" t="s">
        <v>6244</v>
      </c>
      <c r="C1491" s="66" t="s">
        <v>6248</v>
      </c>
      <c r="D1491" s="66" t="s">
        <v>433</v>
      </c>
      <c r="E1491" s="67" t="s">
        <v>559</v>
      </c>
      <c r="F1491" s="69" t="s">
        <v>6405</v>
      </c>
      <c r="G1491" s="68" t="s">
        <v>6316</v>
      </c>
      <c r="H1491" s="65" t="s">
        <v>5967</v>
      </c>
      <c r="I1491" s="101">
        <f t="shared" si="132"/>
        <v>676.38175739969483</v>
      </c>
      <c r="J1491" s="63">
        <f t="shared" si="133"/>
        <v>1073.7725289994914</v>
      </c>
      <c r="K1491" s="63">
        <v>440.5276566113601</v>
      </c>
      <c r="L1491" s="61">
        <f t="shared" si="134"/>
        <v>0.25</v>
      </c>
      <c r="M1491" s="63">
        <f t="shared" si="135"/>
        <v>330.39574245852009</v>
      </c>
      <c r="N1491" s="63">
        <f t="shared" si="136"/>
        <v>-131.198296983408</v>
      </c>
      <c r="O1491" s="62">
        <f t="shared" si="137"/>
        <v>-0.14784317447368675</v>
      </c>
      <c r="P1491" s="63">
        <v>1.58</v>
      </c>
      <c r="X1491" s="99" t="s">
        <v>2671</v>
      </c>
      <c r="Y1491" s="99" t="s">
        <v>2695</v>
      </c>
      <c r="Z1491" s="99">
        <v>73</v>
      </c>
      <c r="AB1491" s="103"/>
    </row>
    <row r="1492" spans="1:28" ht="15.75">
      <c r="A1492" s="66" t="s">
        <v>6263</v>
      </c>
      <c r="B1492" s="66" t="s">
        <v>6244</v>
      </c>
      <c r="C1492" s="66" t="s">
        <v>6248</v>
      </c>
      <c r="D1492" s="66" t="s">
        <v>433</v>
      </c>
      <c r="E1492" s="67" t="s">
        <v>559</v>
      </c>
      <c r="F1492" s="69" t="s">
        <v>6405</v>
      </c>
      <c r="G1492" s="68" t="s">
        <v>6300</v>
      </c>
      <c r="H1492" s="65" t="s">
        <v>5968</v>
      </c>
      <c r="I1492" s="101">
        <f t="shared" si="132"/>
        <v>676.38175739969483</v>
      </c>
      <c r="J1492" s="63">
        <f t="shared" si="133"/>
        <v>1073.7725289994914</v>
      </c>
      <c r="K1492" s="63">
        <v>440.5276566113601</v>
      </c>
      <c r="L1492" s="61">
        <f t="shared" si="134"/>
        <v>0.25</v>
      </c>
      <c r="M1492" s="63">
        <f t="shared" si="135"/>
        <v>330.39574245852009</v>
      </c>
      <c r="N1492" s="63">
        <f t="shared" si="136"/>
        <v>-131.198296983408</v>
      </c>
      <c r="O1492" s="62">
        <f t="shared" si="137"/>
        <v>-0.14784317447368675</v>
      </c>
      <c r="P1492" s="63">
        <v>1.58</v>
      </c>
      <c r="X1492" s="99" t="s">
        <v>2673</v>
      </c>
      <c r="Y1492" s="99" t="s">
        <v>2670</v>
      </c>
      <c r="Z1492" s="99">
        <v>73</v>
      </c>
      <c r="AB1492" s="103"/>
    </row>
    <row r="1493" spans="1:28" ht="15.75">
      <c r="A1493" s="66" t="s">
        <v>6263</v>
      </c>
      <c r="B1493" s="66" t="s">
        <v>6244</v>
      </c>
      <c r="C1493" s="66" t="s">
        <v>6248</v>
      </c>
      <c r="D1493" s="66" t="s">
        <v>6243</v>
      </c>
      <c r="E1493" s="67" t="s">
        <v>503</v>
      </c>
      <c r="F1493" s="69" t="s">
        <v>6405</v>
      </c>
      <c r="G1493" s="68" t="s">
        <v>6316</v>
      </c>
      <c r="H1493" s="65" t="s">
        <v>5969</v>
      </c>
      <c r="I1493" s="101">
        <f t="shared" si="132"/>
        <v>676.38175739969483</v>
      </c>
      <c r="J1493" s="63">
        <f t="shared" si="133"/>
        <v>1073.7725289994914</v>
      </c>
      <c r="K1493" s="63">
        <v>440.5276566113601</v>
      </c>
      <c r="L1493" s="61">
        <f t="shared" si="134"/>
        <v>0.25</v>
      </c>
      <c r="M1493" s="63">
        <f t="shared" si="135"/>
        <v>330.39574245852009</v>
      </c>
      <c r="N1493" s="63">
        <f t="shared" si="136"/>
        <v>-131.198296983408</v>
      </c>
      <c r="O1493" s="62">
        <f t="shared" si="137"/>
        <v>-0.14784317447368675</v>
      </c>
      <c r="P1493" s="63">
        <v>1.58</v>
      </c>
      <c r="X1493" s="99" t="s">
        <v>2673</v>
      </c>
      <c r="Y1493" s="99" t="s">
        <v>2695</v>
      </c>
      <c r="Z1493" s="99">
        <v>73</v>
      </c>
      <c r="AB1493" s="103"/>
    </row>
    <row r="1494" spans="1:28" ht="15.75">
      <c r="A1494" s="66" t="s">
        <v>6263</v>
      </c>
      <c r="B1494" s="66" t="s">
        <v>2003</v>
      </c>
      <c r="C1494" s="66" t="s">
        <v>6249</v>
      </c>
      <c r="D1494" s="66" t="s">
        <v>452</v>
      </c>
      <c r="E1494" s="67" t="s">
        <v>559</v>
      </c>
      <c r="F1494" s="69" t="s">
        <v>6405</v>
      </c>
      <c r="G1494" s="68" t="s">
        <v>6299</v>
      </c>
      <c r="H1494" s="65" t="s">
        <v>5970</v>
      </c>
      <c r="I1494" s="101">
        <f t="shared" si="132"/>
        <v>673.25007486652623</v>
      </c>
      <c r="J1494" s="63">
        <f t="shared" si="133"/>
        <v>1068.5530581108769</v>
      </c>
      <c r="K1494" s="63">
        <v>438.37085045904007</v>
      </c>
      <c r="L1494" s="61">
        <f t="shared" si="134"/>
        <v>0.25</v>
      </c>
      <c r="M1494" s="63">
        <f t="shared" si="135"/>
        <v>328.77813784428008</v>
      </c>
      <c r="N1494" s="63">
        <f t="shared" si="136"/>
        <v>-130.55125513771202</v>
      </c>
      <c r="O1494" s="62">
        <f t="shared" si="137"/>
        <v>-0.14783263921017228</v>
      </c>
      <c r="P1494" s="63">
        <v>1.58</v>
      </c>
      <c r="X1494" s="99" t="s">
        <v>2672</v>
      </c>
      <c r="Y1494" s="99" t="s">
        <v>2670</v>
      </c>
      <c r="Z1494" s="99">
        <v>74</v>
      </c>
      <c r="AB1494" s="103"/>
    </row>
    <row r="1495" spans="1:28" ht="15.75">
      <c r="A1495" s="66" t="s">
        <v>6263</v>
      </c>
      <c r="B1495" s="66" t="s">
        <v>2003</v>
      </c>
      <c r="C1495" s="66" t="s">
        <v>6260</v>
      </c>
      <c r="D1495" s="66" t="s">
        <v>6254</v>
      </c>
      <c r="E1495" s="67" t="s">
        <v>559</v>
      </c>
      <c r="F1495" s="69" t="s">
        <v>6405</v>
      </c>
      <c r="G1495" s="68" t="s">
        <v>6314</v>
      </c>
      <c r="H1495" s="65" t="s">
        <v>5971</v>
      </c>
      <c r="I1495" s="101">
        <f t="shared" si="132"/>
        <v>748.89309376269716</v>
      </c>
      <c r="J1495" s="63">
        <f t="shared" si="133"/>
        <v>1192.7371562711619</v>
      </c>
      <c r="K1495" s="63">
        <v>488.5165935004801</v>
      </c>
      <c r="L1495" s="61">
        <f t="shared" si="134"/>
        <v>0.25</v>
      </c>
      <c r="M1495" s="63">
        <f t="shared" si="135"/>
        <v>366.38744512536005</v>
      </c>
      <c r="N1495" s="63">
        <f t="shared" si="136"/>
        <v>-145.59497805014394</v>
      </c>
      <c r="O1495" s="62">
        <f t="shared" si="137"/>
        <v>-0.14770221797351549</v>
      </c>
      <c r="P1495" s="63">
        <v>2.75</v>
      </c>
      <c r="X1495" s="99" t="s">
        <v>2670</v>
      </c>
      <c r="Y1495" s="99" t="s">
        <v>2670</v>
      </c>
      <c r="Z1495" s="99">
        <v>74</v>
      </c>
      <c r="AB1495" s="103"/>
    </row>
    <row r="1496" spans="1:28" ht="15.75">
      <c r="A1496" s="66" t="s">
        <v>6263</v>
      </c>
      <c r="B1496" s="66" t="s">
        <v>2003</v>
      </c>
      <c r="C1496" s="66" t="s">
        <v>6245</v>
      </c>
      <c r="D1496" s="66" t="s">
        <v>2751</v>
      </c>
      <c r="E1496" s="67" t="s">
        <v>559</v>
      </c>
      <c r="F1496" s="69" t="s">
        <v>6405</v>
      </c>
      <c r="G1496" s="68" t="s">
        <v>6299</v>
      </c>
      <c r="H1496" s="65" t="s">
        <v>5972</v>
      </c>
      <c r="I1496" s="101">
        <f t="shared" ref="I1496:I1559" si="138">(IF($I$7="",$I$5*$U$4*(1-$I$6),$I$7*$I$4)+($I$4*(K1496*(1-VLOOKUP(F1496,$K$4:$N$20,3,0))+P1496+$I$9)))*$U$9</f>
        <v>565.98994810550016</v>
      </c>
      <c r="J1496" s="63">
        <f t="shared" ref="J1496:J1559" si="139">($I$4*(K1496+P1496+$I$9)+$I$5*$U$4)*$U$9</f>
        <v>889.78618017583369</v>
      </c>
      <c r="K1496" s="63">
        <v>364.50023974208005</v>
      </c>
      <c r="L1496" s="61">
        <f t="shared" ref="L1496:L1559" si="140">VLOOKUP(F1496,$K$4:$N$20,4,0)</f>
        <v>0.25</v>
      </c>
      <c r="M1496" s="63">
        <f t="shared" ref="M1496:M1559" si="141">K1496*(1-L1496)</f>
        <v>273.37517980656003</v>
      </c>
      <c r="N1496" s="63">
        <f t="shared" ref="N1496:N1559" si="142">(I1496/$U$9)-(IF($I$7="",$I$5*$U$4*(1-$I$6)*(1-$I$8),$I$7*$I$4*(1-$I$8))+$I$4*(M1496+P1496+$I$9*(1-30%)))</f>
        <v>-108.39007192262403</v>
      </c>
      <c r="O1496" s="62">
        <f t="shared" ref="O1496:O1559" si="143">N1496/(($I$4*(K1496+$I$9+P1496))+$I$5*$U$4)</f>
        <v>-0.14739719490862138</v>
      </c>
      <c r="P1496" s="63">
        <v>1.58</v>
      </c>
      <c r="X1496" s="99" t="s">
        <v>2671</v>
      </c>
      <c r="Y1496" s="99" t="s">
        <v>2695</v>
      </c>
      <c r="Z1496" s="99">
        <v>74</v>
      </c>
      <c r="AB1496" s="103"/>
    </row>
    <row r="1497" spans="1:28" ht="15.75">
      <c r="A1497" s="66" t="s">
        <v>6263</v>
      </c>
      <c r="B1497" s="66" t="s">
        <v>2003</v>
      </c>
      <c r="C1497" s="66" t="s">
        <v>6260</v>
      </c>
      <c r="D1497" s="66" t="s">
        <v>6254</v>
      </c>
      <c r="E1497" s="67" t="s">
        <v>559</v>
      </c>
      <c r="F1497" s="69" t="s">
        <v>6405</v>
      </c>
      <c r="G1497" s="68" t="s">
        <v>6300</v>
      </c>
      <c r="H1497" s="65" t="s">
        <v>5973</v>
      </c>
      <c r="I1497" s="101">
        <f t="shared" si="138"/>
        <v>746.06169376269713</v>
      </c>
      <c r="J1497" s="63">
        <f t="shared" si="139"/>
        <v>1189.9057562711619</v>
      </c>
      <c r="K1497" s="63">
        <v>488.5165935004801</v>
      </c>
      <c r="L1497" s="61">
        <f t="shared" si="140"/>
        <v>0.25</v>
      </c>
      <c r="M1497" s="63">
        <f t="shared" si="141"/>
        <v>366.38744512536005</v>
      </c>
      <c r="N1497" s="63">
        <f t="shared" si="142"/>
        <v>-145.59497805014394</v>
      </c>
      <c r="O1497" s="62">
        <f t="shared" si="143"/>
        <v>-0.14805367779103981</v>
      </c>
      <c r="P1497" s="63">
        <v>1.58</v>
      </c>
      <c r="X1497" s="99" t="s">
        <v>2673</v>
      </c>
      <c r="Y1497" s="99" t="s">
        <v>2670</v>
      </c>
      <c r="Z1497" s="99">
        <v>73</v>
      </c>
      <c r="AB1497" s="103"/>
    </row>
    <row r="1498" spans="1:28" ht="15.75">
      <c r="A1498" s="66" t="s">
        <v>6263</v>
      </c>
      <c r="B1498" s="66" t="s">
        <v>387</v>
      </c>
      <c r="C1498" s="66" t="s">
        <v>6249</v>
      </c>
      <c r="D1498" s="66" t="s">
        <v>2715</v>
      </c>
      <c r="E1498" s="67" t="s">
        <v>554</v>
      </c>
      <c r="F1498" s="69" t="s">
        <v>6405</v>
      </c>
      <c r="G1498" s="68" t="s">
        <v>6306</v>
      </c>
      <c r="H1498" s="65" t="s">
        <v>5974</v>
      </c>
      <c r="I1498" s="101">
        <f t="shared" si="138"/>
        <v>661.2059828339751</v>
      </c>
      <c r="J1498" s="63">
        <f t="shared" si="139"/>
        <v>1046.5919713899586</v>
      </c>
      <c r="K1498" s="63">
        <v>428.12602123552006</v>
      </c>
      <c r="L1498" s="61">
        <f t="shared" si="140"/>
        <v>0.25</v>
      </c>
      <c r="M1498" s="63">
        <f t="shared" si="141"/>
        <v>321.09451592664004</v>
      </c>
      <c r="N1498" s="63">
        <f t="shared" si="142"/>
        <v>-127.47780637065603</v>
      </c>
      <c r="O1498" s="62">
        <f t="shared" si="143"/>
        <v>-0.14738135770680508</v>
      </c>
      <c r="P1498" s="63">
        <v>2.75</v>
      </c>
      <c r="X1498" s="99" t="s">
        <v>2673</v>
      </c>
      <c r="Y1498" s="99" t="s">
        <v>2672</v>
      </c>
      <c r="Z1498" s="99">
        <v>74</v>
      </c>
      <c r="AB1498" s="103"/>
    </row>
    <row r="1499" spans="1:28" ht="15.75">
      <c r="A1499" s="66" t="s">
        <v>6263</v>
      </c>
      <c r="B1499" s="66" t="s">
        <v>387</v>
      </c>
      <c r="C1499" s="66" t="s">
        <v>6249</v>
      </c>
      <c r="D1499" s="66" t="s">
        <v>2715</v>
      </c>
      <c r="E1499" s="67" t="s">
        <v>554</v>
      </c>
      <c r="F1499" s="69" t="s">
        <v>6405</v>
      </c>
      <c r="G1499" s="68" t="s">
        <v>6315</v>
      </c>
      <c r="H1499" s="65" t="s">
        <v>5975</v>
      </c>
      <c r="I1499" s="101">
        <f t="shared" si="138"/>
        <v>661.2059828339751</v>
      </c>
      <c r="J1499" s="63">
        <f t="shared" si="139"/>
        <v>1046.5919713899586</v>
      </c>
      <c r="K1499" s="63">
        <v>428.12602123552006</v>
      </c>
      <c r="L1499" s="61">
        <f t="shared" si="140"/>
        <v>0.25</v>
      </c>
      <c r="M1499" s="63">
        <f t="shared" si="141"/>
        <v>321.09451592664004</v>
      </c>
      <c r="N1499" s="63">
        <f t="shared" si="142"/>
        <v>-127.47780637065603</v>
      </c>
      <c r="O1499" s="62">
        <f t="shared" si="143"/>
        <v>-0.14738135770680508</v>
      </c>
      <c r="P1499" s="63">
        <v>2.75</v>
      </c>
      <c r="X1499" s="99" t="s">
        <v>2672</v>
      </c>
      <c r="Y1499" s="99" t="s">
        <v>2672</v>
      </c>
      <c r="Z1499" s="99">
        <v>76</v>
      </c>
      <c r="AB1499" s="103"/>
    </row>
    <row r="1500" spans="1:28" ht="15.75">
      <c r="A1500" s="66" t="s">
        <v>6263</v>
      </c>
      <c r="B1500" s="66" t="s">
        <v>387</v>
      </c>
      <c r="C1500" s="66" t="s">
        <v>6249</v>
      </c>
      <c r="D1500" s="66" t="s">
        <v>452</v>
      </c>
      <c r="E1500" s="67" t="s">
        <v>559</v>
      </c>
      <c r="F1500" s="69" t="s">
        <v>6405</v>
      </c>
      <c r="G1500" s="68" t="s">
        <v>6300</v>
      </c>
      <c r="H1500" s="65" t="s">
        <v>5976</v>
      </c>
      <c r="I1500" s="101">
        <f t="shared" si="138"/>
        <v>669.81810980018884</v>
      </c>
      <c r="J1500" s="63">
        <f t="shared" si="139"/>
        <v>1060.9455163336481</v>
      </c>
      <c r="K1500" s="63">
        <v>434.05723815440007</v>
      </c>
      <c r="L1500" s="61">
        <f t="shared" si="140"/>
        <v>0.25</v>
      </c>
      <c r="M1500" s="63">
        <f t="shared" si="141"/>
        <v>325.54292861580007</v>
      </c>
      <c r="N1500" s="63">
        <f t="shared" si="142"/>
        <v>-129.25717144632006</v>
      </c>
      <c r="O1500" s="62">
        <f t="shared" si="143"/>
        <v>-0.14741678535060787</v>
      </c>
      <c r="P1500" s="63">
        <v>2.75</v>
      </c>
      <c r="X1500" s="99" t="s">
        <v>2673</v>
      </c>
      <c r="Y1500" s="99" t="s">
        <v>2670</v>
      </c>
      <c r="Z1500" s="99">
        <v>72</v>
      </c>
      <c r="AB1500" s="103"/>
    </row>
    <row r="1501" spans="1:28" ht="15.75">
      <c r="A1501" s="66" t="s">
        <v>6263</v>
      </c>
      <c r="B1501" s="66" t="s">
        <v>387</v>
      </c>
      <c r="C1501" s="66" t="s">
        <v>6249</v>
      </c>
      <c r="D1501" s="66" t="s">
        <v>2715</v>
      </c>
      <c r="E1501" s="67" t="s">
        <v>559</v>
      </c>
      <c r="F1501" s="69" t="s">
        <v>6405</v>
      </c>
      <c r="G1501" s="68" t="s">
        <v>6307</v>
      </c>
      <c r="H1501" s="65" t="s">
        <v>5977</v>
      </c>
      <c r="I1501" s="101">
        <f t="shared" si="138"/>
        <v>701.1349351318753</v>
      </c>
      <c r="J1501" s="63">
        <f t="shared" si="139"/>
        <v>1113.1402252197922</v>
      </c>
      <c r="K1501" s="63">
        <v>455.62529967760008</v>
      </c>
      <c r="L1501" s="61">
        <f t="shared" si="140"/>
        <v>0.25</v>
      </c>
      <c r="M1501" s="63">
        <f t="shared" si="141"/>
        <v>341.71897475820003</v>
      </c>
      <c r="N1501" s="63">
        <f t="shared" si="142"/>
        <v>-135.72758990327998</v>
      </c>
      <c r="O1501" s="62">
        <f t="shared" si="143"/>
        <v>-0.14753791127307531</v>
      </c>
      <c r="P1501" s="63">
        <v>2.75</v>
      </c>
      <c r="X1501" s="99" t="s">
        <v>2672</v>
      </c>
      <c r="Y1501" s="99" t="s">
        <v>2670</v>
      </c>
      <c r="Z1501" s="99">
        <v>73</v>
      </c>
      <c r="AB1501" s="103"/>
    </row>
    <row r="1502" spans="1:28" ht="15.75">
      <c r="A1502" s="66" t="s">
        <v>6263</v>
      </c>
      <c r="B1502" s="66" t="s">
        <v>383</v>
      </c>
      <c r="C1502" s="66" t="s">
        <v>6248</v>
      </c>
      <c r="D1502" s="66" t="s">
        <v>6262</v>
      </c>
      <c r="E1502" s="67" t="s">
        <v>554</v>
      </c>
      <c r="F1502" s="69" t="s">
        <v>6405</v>
      </c>
      <c r="G1502" s="68" t="s">
        <v>6306</v>
      </c>
      <c r="H1502" s="65" t="s">
        <v>5978</v>
      </c>
      <c r="I1502" s="101">
        <f t="shared" si="138"/>
        <v>571.17011000537661</v>
      </c>
      <c r="J1502" s="63">
        <f t="shared" si="139"/>
        <v>896.53218334229462</v>
      </c>
      <c r="K1502" s="63">
        <v>366.11784435632006</v>
      </c>
      <c r="L1502" s="61">
        <f t="shared" si="140"/>
        <v>0.25</v>
      </c>
      <c r="M1502" s="63">
        <f t="shared" si="141"/>
        <v>274.58838326724003</v>
      </c>
      <c r="N1502" s="63">
        <f t="shared" si="142"/>
        <v>-108.8753533068961</v>
      </c>
      <c r="O1502" s="62">
        <f t="shared" si="143"/>
        <v>-0.14694305452618253</v>
      </c>
      <c r="P1502" s="63">
        <v>2.75</v>
      </c>
      <c r="X1502" s="99" t="s">
        <v>2673</v>
      </c>
      <c r="Y1502" s="99" t="s">
        <v>2672</v>
      </c>
      <c r="Z1502" s="99">
        <v>74</v>
      </c>
      <c r="AB1502" s="103"/>
    </row>
    <row r="1503" spans="1:28" ht="15.75">
      <c r="A1503" s="66" t="s">
        <v>6263</v>
      </c>
      <c r="B1503" s="66" t="s">
        <v>383</v>
      </c>
      <c r="C1503" s="66" t="s">
        <v>6248</v>
      </c>
      <c r="D1503" s="66" t="s">
        <v>6262</v>
      </c>
      <c r="E1503" s="67" t="s">
        <v>559</v>
      </c>
      <c r="F1503" s="69" t="s">
        <v>6405</v>
      </c>
      <c r="G1503" s="68" t="s">
        <v>6314</v>
      </c>
      <c r="H1503" s="65" t="s">
        <v>5979</v>
      </c>
      <c r="I1503" s="101">
        <f t="shared" si="138"/>
        <v>561.7750624058707</v>
      </c>
      <c r="J1503" s="63">
        <f t="shared" si="139"/>
        <v>880.87377067645127</v>
      </c>
      <c r="K1503" s="63">
        <v>359.64742589936003</v>
      </c>
      <c r="L1503" s="61">
        <f t="shared" si="140"/>
        <v>0.25</v>
      </c>
      <c r="M1503" s="63">
        <f t="shared" si="141"/>
        <v>269.73556942452001</v>
      </c>
      <c r="N1503" s="63">
        <f t="shared" si="142"/>
        <v>-106.93422776980805</v>
      </c>
      <c r="O1503" s="62">
        <f t="shared" si="143"/>
        <v>-0.14688871426164121</v>
      </c>
      <c r="P1503" s="63">
        <v>2.75</v>
      </c>
      <c r="X1503" s="99" t="s">
        <v>2673</v>
      </c>
      <c r="Y1503" s="99" t="s">
        <v>2670</v>
      </c>
      <c r="Z1503" s="99">
        <v>74</v>
      </c>
      <c r="AB1503" s="103"/>
    </row>
    <row r="1504" spans="1:28" ht="15.75">
      <c r="A1504" s="66" t="s">
        <v>6263</v>
      </c>
      <c r="B1504" s="66" t="s">
        <v>383</v>
      </c>
      <c r="C1504" s="66" t="s">
        <v>6249</v>
      </c>
      <c r="D1504" s="66" t="s">
        <v>6258</v>
      </c>
      <c r="E1504" s="67" t="s">
        <v>465</v>
      </c>
      <c r="F1504" s="69" t="s">
        <v>6405</v>
      </c>
      <c r="G1504" s="68" t="s">
        <v>6314</v>
      </c>
      <c r="H1504" s="65" t="s">
        <v>5980</v>
      </c>
      <c r="I1504" s="101">
        <f t="shared" si="138"/>
        <v>787.25620479401289</v>
      </c>
      <c r="J1504" s="63">
        <f t="shared" si="139"/>
        <v>1256.6756746566882</v>
      </c>
      <c r="K1504" s="63">
        <v>514.93746886640008</v>
      </c>
      <c r="L1504" s="61">
        <f t="shared" si="140"/>
        <v>0.25</v>
      </c>
      <c r="M1504" s="63">
        <f t="shared" si="141"/>
        <v>386.20310164980003</v>
      </c>
      <c r="N1504" s="63">
        <f t="shared" si="142"/>
        <v>-153.52124065991995</v>
      </c>
      <c r="O1504" s="62">
        <f t="shared" si="143"/>
        <v>-0.14781912703868577</v>
      </c>
      <c r="P1504" s="63">
        <v>2.75</v>
      </c>
      <c r="X1504" s="99" t="s">
        <v>2672</v>
      </c>
      <c r="Y1504" s="99" t="s">
        <v>2672</v>
      </c>
      <c r="Z1504" s="99">
        <v>74</v>
      </c>
      <c r="AB1504" s="103"/>
    </row>
    <row r="1505" spans="1:28" ht="15.75">
      <c r="A1505" s="66" t="s">
        <v>6263</v>
      </c>
      <c r="B1505" s="66" t="s">
        <v>1962</v>
      </c>
      <c r="C1505" s="66" t="s">
        <v>6245</v>
      </c>
      <c r="D1505" s="66" t="s">
        <v>6262</v>
      </c>
      <c r="E1505" s="67" t="s">
        <v>554</v>
      </c>
      <c r="F1505" s="69" t="s">
        <v>6405</v>
      </c>
      <c r="G1505" s="68" t="s">
        <v>6306</v>
      </c>
      <c r="H1505" s="65" t="s">
        <v>5981</v>
      </c>
      <c r="I1505" s="101">
        <f t="shared" si="138"/>
        <v>463.90998324435071</v>
      </c>
      <c r="J1505" s="63">
        <f t="shared" si="139"/>
        <v>717.76530540725139</v>
      </c>
      <c r="K1505" s="63">
        <v>292.24723363936005</v>
      </c>
      <c r="L1505" s="61">
        <f t="shared" si="140"/>
        <v>0.25</v>
      </c>
      <c r="M1505" s="63">
        <f t="shared" si="141"/>
        <v>219.18542522952004</v>
      </c>
      <c r="N1505" s="63">
        <f t="shared" si="142"/>
        <v>-86.714170091808057</v>
      </c>
      <c r="O1505" s="62">
        <f t="shared" si="143"/>
        <v>-0.14618169061759687</v>
      </c>
      <c r="P1505" s="63">
        <v>2.75</v>
      </c>
      <c r="X1505" s="99" t="s">
        <v>2673</v>
      </c>
      <c r="Y1505" s="99" t="s">
        <v>2672</v>
      </c>
      <c r="Z1505" s="99">
        <v>73</v>
      </c>
      <c r="AB1505" s="103"/>
    </row>
    <row r="1506" spans="1:28" ht="15.75">
      <c r="A1506" s="66" t="s">
        <v>6263</v>
      </c>
      <c r="B1506" s="66" t="s">
        <v>1962</v>
      </c>
      <c r="C1506" s="66" t="s">
        <v>6245</v>
      </c>
      <c r="D1506" s="66" t="s">
        <v>6262</v>
      </c>
      <c r="E1506" s="67" t="s">
        <v>360</v>
      </c>
      <c r="F1506" s="69" t="s">
        <v>6405</v>
      </c>
      <c r="G1506" s="68" t="s">
        <v>6302</v>
      </c>
      <c r="H1506" s="65" t="s">
        <v>5982</v>
      </c>
      <c r="I1506" s="101">
        <f t="shared" si="138"/>
        <v>481.1342371767783</v>
      </c>
      <c r="J1506" s="63">
        <f t="shared" si="139"/>
        <v>746.47239529463059</v>
      </c>
      <c r="K1506" s="63">
        <v>304.10966747712007</v>
      </c>
      <c r="L1506" s="61">
        <f t="shared" si="140"/>
        <v>0.25</v>
      </c>
      <c r="M1506" s="63">
        <f t="shared" si="141"/>
        <v>228.08225060784005</v>
      </c>
      <c r="N1506" s="63">
        <f t="shared" si="142"/>
        <v>-90.272900243136064</v>
      </c>
      <c r="O1506" s="62">
        <f t="shared" si="143"/>
        <v>-0.14632853134653662</v>
      </c>
      <c r="P1506" s="63">
        <v>2.75</v>
      </c>
      <c r="X1506" s="99" t="s">
        <v>2673</v>
      </c>
      <c r="Y1506" s="99" t="s">
        <v>2672</v>
      </c>
      <c r="Z1506" s="99">
        <v>73</v>
      </c>
      <c r="AB1506" s="103"/>
    </row>
    <row r="1507" spans="1:28" ht="15.75">
      <c r="A1507" s="66" t="s">
        <v>6263</v>
      </c>
      <c r="B1507" s="66" t="s">
        <v>1962</v>
      </c>
      <c r="C1507" s="66" t="s">
        <v>6245</v>
      </c>
      <c r="D1507" s="66" t="s">
        <v>6262</v>
      </c>
      <c r="E1507" s="67" t="s">
        <v>360</v>
      </c>
      <c r="F1507" s="69" t="s">
        <v>6405</v>
      </c>
      <c r="G1507" s="68" t="s">
        <v>6302</v>
      </c>
      <c r="H1507" s="65" t="s">
        <v>5983</v>
      </c>
      <c r="I1507" s="101">
        <f t="shared" si="138"/>
        <v>481.1342371767783</v>
      </c>
      <c r="J1507" s="63">
        <f t="shared" si="139"/>
        <v>746.47239529463059</v>
      </c>
      <c r="K1507" s="63">
        <v>304.10966747712007</v>
      </c>
      <c r="L1507" s="61">
        <f t="shared" si="140"/>
        <v>0.25</v>
      </c>
      <c r="M1507" s="63">
        <f t="shared" si="141"/>
        <v>228.08225060784005</v>
      </c>
      <c r="N1507" s="63">
        <f t="shared" si="142"/>
        <v>-90.272900243136064</v>
      </c>
      <c r="O1507" s="62">
        <f t="shared" si="143"/>
        <v>-0.14632853134653662</v>
      </c>
      <c r="P1507" s="63">
        <v>2.75</v>
      </c>
      <c r="X1507" s="99" t="s">
        <v>2673</v>
      </c>
      <c r="Y1507" s="99" t="s">
        <v>2672</v>
      </c>
      <c r="Z1507" s="99">
        <v>73</v>
      </c>
      <c r="AB1507" s="103"/>
    </row>
    <row r="1508" spans="1:28" ht="15.75">
      <c r="A1508" s="66" t="s">
        <v>6263</v>
      </c>
      <c r="B1508" s="66" t="s">
        <v>1962</v>
      </c>
      <c r="C1508" s="66" t="s">
        <v>6245</v>
      </c>
      <c r="D1508" s="66" t="s">
        <v>6262</v>
      </c>
      <c r="E1508" s="67" t="s">
        <v>465</v>
      </c>
      <c r="F1508" s="69" t="s">
        <v>6405</v>
      </c>
      <c r="G1508" s="68" t="s">
        <v>6306</v>
      </c>
      <c r="H1508" s="65" t="s">
        <v>5984</v>
      </c>
      <c r="I1508" s="101">
        <f t="shared" si="138"/>
        <v>502.27309427566661</v>
      </c>
      <c r="J1508" s="63">
        <f t="shared" si="139"/>
        <v>781.70382379277771</v>
      </c>
      <c r="K1508" s="63">
        <v>318.66810900528003</v>
      </c>
      <c r="L1508" s="61">
        <f t="shared" si="140"/>
        <v>0.25</v>
      </c>
      <c r="M1508" s="63">
        <f t="shared" si="141"/>
        <v>239.00108175396002</v>
      </c>
      <c r="N1508" s="63">
        <f t="shared" si="142"/>
        <v>-94.640432701584018</v>
      </c>
      <c r="O1508" s="62">
        <f t="shared" si="143"/>
        <v>-0.14649400461327855</v>
      </c>
      <c r="P1508" s="63">
        <v>2.75</v>
      </c>
      <c r="X1508" s="99" t="s">
        <v>2673</v>
      </c>
      <c r="Y1508" s="99" t="s">
        <v>2672</v>
      </c>
      <c r="Z1508" s="99">
        <v>73</v>
      </c>
      <c r="AB1508" s="103"/>
    </row>
    <row r="1509" spans="1:28" ht="15.75">
      <c r="A1509" s="66" t="s">
        <v>6263</v>
      </c>
      <c r="B1509" s="66" t="s">
        <v>866</v>
      </c>
      <c r="C1509" s="66" t="s">
        <v>2032</v>
      </c>
      <c r="D1509" s="66" t="s">
        <v>6251</v>
      </c>
      <c r="E1509" s="67" t="s">
        <v>360</v>
      </c>
      <c r="F1509" s="69" t="s">
        <v>6405</v>
      </c>
      <c r="G1509" s="68" t="s">
        <v>6312</v>
      </c>
      <c r="H1509" s="65" t="s">
        <v>5985</v>
      </c>
      <c r="I1509" s="101">
        <f t="shared" si="138"/>
        <v>414.58598334694472</v>
      </c>
      <c r="J1509" s="63">
        <f t="shared" si="139"/>
        <v>635.55863891157458</v>
      </c>
      <c r="K1509" s="63">
        <v>258.27753674032004</v>
      </c>
      <c r="L1509" s="61">
        <f t="shared" si="140"/>
        <v>0.25</v>
      </c>
      <c r="M1509" s="63">
        <f t="shared" si="141"/>
        <v>193.70815255524002</v>
      </c>
      <c r="N1509" s="63">
        <f t="shared" si="142"/>
        <v>-76.523261022095994</v>
      </c>
      <c r="O1509" s="62">
        <f t="shared" si="143"/>
        <v>-0.14568780938184786</v>
      </c>
      <c r="P1509" s="63">
        <v>2.75</v>
      </c>
      <c r="X1509" s="99" t="s">
        <v>2671</v>
      </c>
      <c r="Y1509" s="99" t="s">
        <v>2672</v>
      </c>
      <c r="Z1509" s="99">
        <v>75</v>
      </c>
      <c r="AB1509" s="103"/>
    </row>
    <row r="1510" spans="1:28" ht="15.75">
      <c r="A1510" s="66" t="s">
        <v>6263</v>
      </c>
      <c r="B1510" s="66" t="s">
        <v>866</v>
      </c>
      <c r="C1510" s="66" t="s">
        <v>2032</v>
      </c>
      <c r="D1510" s="66" t="s">
        <v>6251</v>
      </c>
      <c r="E1510" s="67" t="s">
        <v>554</v>
      </c>
      <c r="F1510" s="69" t="s">
        <v>6405</v>
      </c>
      <c r="G1510" s="68" t="s">
        <v>6311</v>
      </c>
      <c r="H1510" s="65" t="s">
        <v>5986</v>
      </c>
      <c r="I1510" s="101">
        <f t="shared" si="138"/>
        <v>392.66420561476417</v>
      </c>
      <c r="J1510" s="63">
        <f t="shared" si="139"/>
        <v>599.02234269127371</v>
      </c>
      <c r="K1510" s="63">
        <v>243.17989367408003</v>
      </c>
      <c r="L1510" s="61">
        <f t="shared" si="140"/>
        <v>0.25</v>
      </c>
      <c r="M1510" s="63">
        <f t="shared" si="141"/>
        <v>182.38492025556002</v>
      </c>
      <c r="N1510" s="63">
        <f t="shared" si="142"/>
        <v>-71.993968102224017</v>
      </c>
      <c r="O1510" s="62">
        <f t="shared" si="143"/>
        <v>-0.14542479502903538</v>
      </c>
      <c r="P1510" s="63">
        <v>2.75</v>
      </c>
      <c r="X1510" s="99" t="s">
        <v>2673</v>
      </c>
      <c r="Y1510" s="99" t="s">
        <v>2672</v>
      </c>
      <c r="Z1510" s="99">
        <v>72</v>
      </c>
      <c r="AB1510" s="103"/>
    </row>
    <row r="1511" spans="1:28" ht="15.75">
      <c r="A1511" s="66" t="s">
        <v>6263</v>
      </c>
      <c r="B1511" s="66" t="s">
        <v>866</v>
      </c>
      <c r="C1511" s="66" t="s">
        <v>2032</v>
      </c>
      <c r="D1511" s="66" t="s">
        <v>6251</v>
      </c>
      <c r="E1511" s="67" t="s">
        <v>554</v>
      </c>
      <c r="F1511" s="69" t="s">
        <v>6405</v>
      </c>
      <c r="G1511" s="68" t="s">
        <v>6302</v>
      </c>
      <c r="H1511" s="65" t="s">
        <v>5987</v>
      </c>
      <c r="I1511" s="101">
        <f t="shared" si="138"/>
        <v>392.66420561476417</v>
      </c>
      <c r="J1511" s="63">
        <f t="shared" si="139"/>
        <v>599.02234269127371</v>
      </c>
      <c r="K1511" s="63">
        <v>243.17989367408003</v>
      </c>
      <c r="L1511" s="61">
        <f t="shared" si="140"/>
        <v>0.25</v>
      </c>
      <c r="M1511" s="63">
        <f t="shared" si="141"/>
        <v>182.38492025556002</v>
      </c>
      <c r="N1511" s="63">
        <f t="shared" si="142"/>
        <v>-71.993968102224017</v>
      </c>
      <c r="O1511" s="62">
        <f t="shared" si="143"/>
        <v>-0.14542479502903538</v>
      </c>
      <c r="P1511" s="63">
        <v>2.75</v>
      </c>
      <c r="X1511" s="99" t="s">
        <v>2671</v>
      </c>
      <c r="Y1511" s="99" t="s">
        <v>2672</v>
      </c>
      <c r="Z1511" s="99">
        <v>74</v>
      </c>
      <c r="AB1511" s="103"/>
    </row>
    <row r="1512" spans="1:28" ht="15.75">
      <c r="A1512" s="66" t="s">
        <v>6263</v>
      </c>
      <c r="B1512" s="66" t="s">
        <v>866</v>
      </c>
      <c r="C1512" s="66" t="s">
        <v>2032</v>
      </c>
      <c r="D1512" s="66" t="s">
        <v>6251</v>
      </c>
      <c r="E1512" s="67" t="s">
        <v>360</v>
      </c>
      <c r="F1512" s="69" t="s">
        <v>6405</v>
      </c>
      <c r="G1512" s="68" t="s">
        <v>6302</v>
      </c>
      <c r="H1512" s="65" t="s">
        <v>5988</v>
      </c>
      <c r="I1512" s="101">
        <f t="shared" si="138"/>
        <v>414.58598334694472</v>
      </c>
      <c r="J1512" s="63">
        <f t="shared" si="139"/>
        <v>635.55863891157458</v>
      </c>
      <c r="K1512" s="63">
        <v>258.27753674032004</v>
      </c>
      <c r="L1512" s="61">
        <f t="shared" si="140"/>
        <v>0.25</v>
      </c>
      <c r="M1512" s="63">
        <f t="shared" si="141"/>
        <v>193.70815255524002</v>
      </c>
      <c r="N1512" s="63">
        <f t="shared" si="142"/>
        <v>-76.523261022095994</v>
      </c>
      <c r="O1512" s="62">
        <f t="shared" si="143"/>
        <v>-0.14568780938184786</v>
      </c>
      <c r="P1512" s="63">
        <v>2.75</v>
      </c>
      <c r="X1512" s="99">
        <v>0</v>
      </c>
      <c r="Y1512" s="99">
        <v>0</v>
      </c>
      <c r="Z1512" s="99">
        <v>0</v>
      </c>
      <c r="AB1512" s="103"/>
    </row>
    <row r="1513" spans="1:28" ht="15.75">
      <c r="A1513" s="66" t="s">
        <v>6263</v>
      </c>
      <c r="B1513" s="66" t="s">
        <v>379</v>
      </c>
      <c r="C1513" s="66" t="s">
        <v>1975</v>
      </c>
      <c r="D1513" s="66" t="s">
        <v>6251</v>
      </c>
      <c r="E1513" s="67" t="s">
        <v>554</v>
      </c>
      <c r="F1513" s="69" t="s">
        <v>6405</v>
      </c>
      <c r="G1513" s="68" t="s">
        <v>6311</v>
      </c>
      <c r="H1513" s="65" t="s">
        <v>5989</v>
      </c>
      <c r="I1513" s="101">
        <f t="shared" si="138"/>
        <v>310.45753911908736</v>
      </c>
      <c r="J1513" s="63">
        <f t="shared" si="139"/>
        <v>462.01123186514565</v>
      </c>
      <c r="K1513" s="63">
        <v>186.56373217568003</v>
      </c>
      <c r="L1513" s="61">
        <f t="shared" si="140"/>
        <v>0.25</v>
      </c>
      <c r="M1513" s="63">
        <f t="shared" si="141"/>
        <v>139.92279913176003</v>
      </c>
      <c r="N1513" s="63">
        <f t="shared" si="142"/>
        <v>-55.009119652704044</v>
      </c>
      <c r="O1513" s="62">
        <f t="shared" si="143"/>
        <v>-0.14406800135802778</v>
      </c>
      <c r="P1513" s="63">
        <v>2.75</v>
      </c>
      <c r="X1513" s="99" t="s">
        <v>2673</v>
      </c>
      <c r="Y1513" s="99" t="s">
        <v>2672</v>
      </c>
      <c r="Z1513" s="99">
        <v>72</v>
      </c>
      <c r="AB1513" s="103"/>
    </row>
    <row r="1514" spans="1:28" ht="15.75">
      <c r="A1514" s="66" t="s">
        <v>6263</v>
      </c>
      <c r="B1514" s="66" t="s">
        <v>379</v>
      </c>
      <c r="C1514" s="66" t="s">
        <v>1963</v>
      </c>
      <c r="D1514" s="66" t="s">
        <v>6251</v>
      </c>
      <c r="E1514" s="67" t="s">
        <v>554</v>
      </c>
      <c r="F1514" s="69" t="s">
        <v>6405</v>
      </c>
      <c r="G1514" s="68" t="s">
        <v>6311</v>
      </c>
      <c r="H1514" s="65" t="s">
        <v>5990</v>
      </c>
      <c r="I1514" s="101">
        <f t="shared" si="138"/>
        <v>336.29392001772862</v>
      </c>
      <c r="J1514" s="63">
        <f t="shared" si="139"/>
        <v>505.07186669621444</v>
      </c>
      <c r="K1514" s="63">
        <v>204.35738293232004</v>
      </c>
      <c r="L1514" s="61">
        <f t="shared" si="140"/>
        <v>0.25</v>
      </c>
      <c r="M1514" s="63">
        <f t="shared" si="141"/>
        <v>153.26803719924004</v>
      </c>
      <c r="N1514" s="63">
        <f t="shared" si="142"/>
        <v>-60.347214879696082</v>
      </c>
      <c r="O1514" s="62">
        <f t="shared" si="143"/>
        <v>-0.14457374250930446</v>
      </c>
      <c r="P1514" s="63">
        <v>2.75</v>
      </c>
      <c r="X1514" s="99" t="s">
        <v>2673</v>
      </c>
      <c r="Y1514" s="99" t="s">
        <v>2672</v>
      </c>
      <c r="Z1514" s="99">
        <v>72</v>
      </c>
      <c r="AB1514" s="103"/>
    </row>
    <row r="1515" spans="1:28" ht="15.75">
      <c r="A1515" s="66" t="s">
        <v>6263</v>
      </c>
      <c r="B1515" s="66" t="s">
        <v>379</v>
      </c>
      <c r="C1515" s="66" t="s">
        <v>1963</v>
      </c>
      <c r="D1515" s="66" t="s">
        <v>6251</v>
      </c>
      <c r="E1515" s="67" t="s">
        <v>485</v>
      </c>
      <c r="F1515" s="69" t="s">
        <v>6405</v>
      </c>
      <c r="G1515" s="68" t="s">
        <v>6312</v>
      </c>
      <c r="H1515" s="65" t="s">
        <v>5991</v>
      </c>
      <c r="I1515" s="101">
        <f t="shared" si="138"/>
        <v>346.47188825052672</v>
      </c>
      <c r="J1515" s="63">
        <f t="shared" si="139"/>
        <v>522.0351470842113</v>
      </c>
      <c r="K1515" s="63">
        <v>211.36700292736003</v>
      </c>
      <c r="L1515" s="61">
        <f t="shared" si="140"/>
        <v>0.25</v>
      </c>
      <c r="M1515" s="63">
        <f t="shared" si="141"/>
        <v>158.52525219552001</v>
      </c>
      <c r="N1515" s="63">
        <f t="shared" si="142"/>
        <v>-62.450100878208048</v>
      </c>
      <c r="O1515" s="62">
        <f t="shared" si="143"/>
        <v>-0.14475006613001509</v>
      </c>
      <c r="P1515" s="63">
        <v>2.75</v>
      </c>
      <c r="X1515" s="99" t="s">
        <v>394</v>
      </c>
      <c r="Y1515" s="99" t="s">
        <v>2673</v>
      </c>
      <c r="Z1515" s="99">
        <v>74</v>
      </c>
      <c r="AB1515" s="103"/>
    </row>
    <row r="1516" spans="1:28" ht="15.75">
      <c r="A1516" s="66" t="s">
        <v>6263</v>
      </c>
      <c r="B1516" s="66" t="s">
        <v>379</v>
      </c>
      <c r="C1516" s="66" t="s">
        <v>2032</v>
      </c>
      <c r="D1516" s="66" t="s">
        <v>2753</v>
      </c>
      <c r="E1516" s="67" t="s">
        <v>360</v>
      </c>
      <c r="F1516" s="69" t="s">
        <v>6405</v>
      </c>
      <c r="G1516" s="68" t="s">
        <v>6311</v>
      </c>
      <c r="H1516" s="65" t="s">
        <v>5992</v>
      </c>
      <c r="I1516" s="101">
        <f t="shared" si="138"/>
        <v>410.67138018048382</v>
      </c>
      <c r="J1516" s="63">
        <f t="shared" si="139"/>
        <v>629.03430030080654</v>
      </c>
      <c r="K1516" s="63">
        <v>255.58152904992002</v>
      </c>
      <c r="L1516" s="61">
        <f t="shared" si="140"/>
        <v>0.25</v>
      </c>
      <c r="M1516" s="63">
        <f t="shared" si="141"/>
        <v>191.68614678744001</v>
      </c>
      <c r="N1516" s="63">
        <f t="shared" si="142"/>
        <v>-75.714458714976047</v>
      </c>
      <c r="O1516" s="62">
        <f t="shared" si="143"/>
        <v>-0.14564308337607446</v>
      </c>
      <c r="P1516" s="63">
        <v>2.75</v>
      </c>
      <c r="X1516" s="99" t="s">
        <v>2672</v>
      </c>
      <c r="Y1516" s="99" t="s">
        <v>2672</v>
      </c>
      <c r="Z1516" s="99">
        <v>72</v>
      </c>
      <c r="AB1516" s="103"/>
    </row>
    <row r="1517" spans="1:28" ht="15.75">
      <c r="A1517" s="66" t="s">
        <v>395</v>
      </c>
      <c r="B1517" s="66" t="s">
        <v>6253</v>
      </c>
      <c r="C1517" s="66" t="s">
        <v>6248</v>
      </c>
      <c r="D1517" s="66" t="s">
        <v>432</v>
      </c>
      <c r="E1517" s="67" t="s">
        <v>559</v>
      </c>
      <c r="F1517" s="69" t="s">
        <v>6405</v>
      </c>
      <c r="G1517" s="68" t="s">
        <v>6300</v>
      </c>
      <c r="H1517" s="65" t="s">
        <v>5993</v>
      </c>
      <c r="I1517" s="101">
        <f t="shared" si="138"/>
        <v>600.43845597035522</v>
      </c>
      <c r="J1517" s="63">
        <f t="shared" si="139"/>
        <v>947.20035995059209</v>
      </c>
      <c r="K1517" s="63">
        <v>388.22510741760004</v>
      </c>
      <c r="L1517" s="61">
        <f t="shared" si="140"/>
        <v>0.25</v>
      </c>
      <c r="M1517" s="63">
        <f t="shared" si="141"/>
        <v>291.1688305632</v>
      </c>
      <c r="N1517" s="63">
        <f t="shared" si="142"/>
        <v>-115.50753222527993</v>
      </c>
      <c r="O1517" s="62">
        <f t="shared" si="143"/>
        <v>-0.14755496292239489</v>
      </c>
      <c r="P1517" s="63">
        <v>1.58</v>
      </c>
      <c r="X1517" s="99" t="s">
        <v>2673</v>
      </c>
      <c r="Y1517" s="99" t="s">
        <v>2670</v>
      </c>
      <c r="Z1517" s="99">
        <v>73</v>
      </c>
      <c r="AB1517" s="103"/>
    </row>
    <row r="1518" spans="1:28" ht="15.75">
      <c r="A1518" s="66" t="s">
        <v>395</v>
      </c>
      <c r="B1518" s="66" t="s">
        <v>6253</v>
      </c>
      <c r="C1518" s="66" t="s">
        <v>6248</v>
      </c>
      <c r="D1518" s="66" t="s">
        <v>6243</v>
      </c>
      <c r="E1518" s="67" t="s">
        <v>503</v>
      </c>
      <c r="F1518" s="69" t="s">
        <v>6405</v>
      </c>
      <c r="G1518" s="68" t="s">
        <v>6316</v>
      </c>
      <c r="H1518" s="65" t="s">
        <v>5994</v>
      </c>
      <c r="I1518" s="101">
        <f t="shared" si="138"/>
        <v>600.43845597035522</v>
      </c>
      <c r="J1518" s="63">
        <f t="shared" si="139"/>
        <v>947.20035995059209</v>
      </c>
      <c r="K1518" s="63">
        <v>388.22510741760004</v>
      </c>
      <c r="L1518" s="61">
        <f t="shared" si="140"/>
        <v>0.25</v>
      </c>
      <c r="M1518" s="63">
        <f t="shared" si="141"/>
        <v>291.1688305632</v>
      </c>
      <c r="N1518" s="63">
        <f t="shared" si="142"/>
        <v>-115.50753222527993</v>
      </c>
      <c r="O1518" s="62">
        <f t="shared" si="143"/>
        <v>-0.14755496292239489</v>
      </c>
      <c r="P1518" s="63">
        <v>1.58</v>
      </c>
      <c r="X1518" s="99" t="s">
        <v>2673</v>
      </c>
      <c r="Y1518" s="99" t="s">
        <v>2695</v>
      </c>
      <c r="Z1518" s="99">
        <v>73</v>
      </c>
      <c r="AB1518" s="103"/>
    </row>
    <row r="1519" spans="1:28" ht="15.75">
      <c r="A1519" s="66" t="s">
        <v>395</v>
      </c>
      <c r="B1519" s="66" t="s">
        <v>6253</v>
      </c>
      <c r="C1519" s="66" t="s">
        <v>6249</v>
      </c>
      <c r="D1519" s="66" t="s">
        <v>6243</v>
      </c>
      <c r="E1519" s="67" t="s">
        <v>503</v>
      </c>
      <c r="F1519" s="69" t="s">
        <v>6405</v>
      </c>
      <c r="G1519" s="68" t="s">
        <v>6316</v>
      </c>
      <c r="H1519" s="65" t="s">
        <v>5995</v>
      </c>
      <c r="I1519" s="101">
        <f t="shared" si="138"/>
        <v>694.38893196541449</v>
      </c>
      <c r="J1519" s="63">
        <f t="shared" si="139"/>
        <v>1103.784486609024</v>
      </c>
      <c r="K1519" s="63">
        <v>452.92929198720003</v>
      </c>
      <c r="L1519" s="61">
        <f t="shared" si="140"/>
        <v>0.25</v>
      </c>
      <c r="M1519" s="63">
        <f t="shared" si="141"/>
        <v>339.69696899040002</v>
      </c>
      <c r="N1519" s="63">
        <f t="shared" si="142"/>
        <v>-134.91878759615997</v>
      </c>
      <c r="O1519" s="62">
        <f t="shared" si="143"/>
        <v>-0.1479018186719448</v>
      </c>
      <c r="P1519" s="63">
        <v>1.58</v>
      </c>
      <c r="X1519" s="99">
        <v>0</v>
      </c>
      <c r="Y1519" s="99">
        <v>0</v>
      </c>
      <c r="Z1519" s="99">
        <v>0</v>
      </c>
      <c r="AB1519" s="103"/>
    </row>
    <row r="1520" spans="1:28" ht="15.75">
      <c r="A1520" s="66" t="s">
        <v>395</v>
      </c>
      <c r="B1520" s="66" t="s">
        <v>6253</v>
      </c>
      <c r="C1520" s="66" t="s">
        <v>6260</v>
      </c>
      <c r="D1520" s="66" t="s">
        <v>433</v>
      </c>
      <c r="E1520" s="67" t="s">
        <v>559</v>
      </c>
      <c r="F1520" s="69" t="s">
        <v>6405</v>
      </c>
      <c r="G1520" s="68" t="s">
        <v>6316</v>
      </c>
      <c r="H1520" s="65" t="s">
        <v>5996</v>
      </c>
      <c r="I1520" s="101">
        <f t="shared" si="138"/>
        <v>814.17578885911507</v>
      </c>
      <c r="J1520" s="63">
        <f t="shared" si="139"/>
        <v>1303.4292480985252</v>
      </c>
      <c r="K1520" s="63">
        <v>535.42712731344011</v>
      </c>
      <c r="L1520" s="61">
        <f t="shared" si="140"/>
        <v>0.25</v>
      </c>
      <c r="M1520" s="63">
        <f t="shared" si="141"/>
        <v>401.57034548508011</v>
      </c>
      <c r="N1520" s="63">
        <f t="shared" si="142"/>
        <v>-159.66813819403205</v>
      </c>
      <c r="O1520" s="62">
        <f t="shared" si="143"/>
        <v>-0.14822319469708192</v>
      </c>
      <c r="P1520" s="63">
        <v>1.58</v>
      </c>
      <c r="X1520" s="99" t="s">
        <v>2673</v>
      </c>
      <c r="Y1520" s="99" t="s">
        <v>2670</v>
      </c>
      <c r="Z1520" s="99">
        <v>73</v>
      </c>
      <c r="AB1520" s="103"/>
    </row>
    <row r="1521" spans="1:28" ht="15.75">
      <c r="A1521" s="66" t="s">
        <v>395</v>
      </c>
      <c r="B1521" s="66" t="s">
        <v>6244</v>
      </c>
      <c r="C1521" s="66" t="s">
        <v>6245</v>
      </c>
      <c r="D1521" s="66" t="s">
        <v>424</v>
      </c>
      <c r="E1521" s="67" t="s">
        <v>559</v>
      </c>
      <c r="F1521" s="69" t="s">
        <v>6405</v>
      </c>
      <c r="G1521" s="68" t="s">
        <v>6299</v>
      </c>
      <c r="H1521" s="65" t="s">
        <v>5997</v>
      </c>
      <c r="I1521" s="101">
        <f t="shared" si="138"/>
        <v>550.33153543965705</v>
      </c>
      <c r="J1521" s="63">
        <f t="shared" si="139"/>
        <v>863.68882573276176</v>
      </c>
      <c r="K1521" s="63">
        <v>353.71620898048008</v>
      </c>
      <c r="L1521" s="61">
        <f t="shared" si="140"/>
        <v>0.25</v>
      </c>
      <c r="M1521" s="63">
        <f t="shared" si="141"/>
        <v>265.28715673536004</v>
      </c>
      <c r="N1521" s="63">
        <f t="shared" si="142"/>
        <v>-105.15486269414396</v>
      </c>
      <c r="O1521" s="62">
        <f t="shared" si="143"/>
        <v>-0.14731854814951992</v>
      </c>
      <c r="P1521" s="63">
        <v>1.58</v>
      </c>
      <c r="X1521" s="99" t="s">
        <v>394</v>
      </c>
      <c r="Y1521" s="99" t="s">
        <v>2670</v>
      </c>
      <c r="Z1521" s="99">
        <v>73</v>
      </c>
      <c r="AB1521" s="103"/>
    </row>
    <row r="1522" spans="1:28" ht="15.75">
      <c r="A1522" s="66" t="s">
        <v>395</v>
      </c>
      <c r="B1522" s="66" t="s">
        <v>6244</v>
      </c>
      <c r="C1522" s="66" t="s">
        <v>6249</v>
      </c>
      <c r="D1522" s="66" t="s">
        <v>2749</v>
      </c>
      <c r="E1522" s="67" t="s">
        <v>559</v>
      </c>
      <c r="F1522" s="69" t="s">
        <v>6405</v>
      </c>
      <c r="G1522" s="68" t="s">
        <v>6300</v>
      </c>
      <c r="H1522" s="65" t="s">
        <v>5998</v>
      </c>
      <c r="I1522" s="101">
        <f t="shared" si="138"/>
        <v>647.4136939678848</v>
      </c>
      <c r="J1522" s="63">
        <f t="shared" si="139"/>
        <v>1025.492423279808</v>
      </c>
      <c r="K1522" s="63">
        <v>420.57719970240004</v>
      </c>
      <c r="L1522" s="61">
        <f t="shared" si="140"/>
        <v>0.25</v>
      </c>
      <c r="M1522" s="63">
        <f t="shared" si="141"/>
        <v>315.43289977680001</v>
      </c>
      <c r="N1522" s="63">
        <f t="shared" si="142"/>
        <v>-125.21315991072004</v>
      </c>
      <c r="O1522" s="62">
        <f t="shared" si="143"/>
        <v>-0.14774163129105045</v>
      </c>
      <c r="P1522" s="63">
        <v>1.58</v>
      </c>
      <c r="X1522" s="99" t="s">
        <v>2671</v>
      </c>
      <c r="Y1522" s="99" t="s">
        <v>2670</v>
      </c>
      <c r="Z1522" s="99">
        <v>73</v>
      </c>
      <c r="AB1522" s="103"/>
    </row>
    <row r="1523" spans="1:28" ht="15.75">
      <c r="A1523" s="66" t="s">
        <v>395</v>
      </c>
      <c r="B1523" s="66" t="s">
        <v>6244</v>
      </c>
      <c r="C1523" s="66" t="s">
        <v>6260</v>
      </c>
      <c r="D1523" s="66" t="s">
        <v>2718</v>
      </c>
      <c r="E1523" s="67" t="s">
        <v>559</v>
      </c>
      <c r="F1523" s="69" t="s">
        <v>6405</v>
      </c>
      <c r="G1523" s="68" t="s">
        <v>6316</v>
      </c>
      <c r="H1523" s="65" t="s">
        <v>5999</v>
      </c>
      <c r="I1523" s="101">
        <f t="shared" si="138"/>
        <v>760.93718579524807</v>
      </c>
      <c r="J1523" s="63">
        <f t="shared" si="139"/>
        <v>1214.6982429920802</v>
      </c>
      <c r="K1523" s="63">
        <v>498.76142272400011</v>
      </c>
      <c r="L1523" s="61">
        <f t="shared" si="140"/>
        <v>0.25</v>
      </c>
      <c r="M1523" s="63">
        <f t="shared" si="141"/>
        <v>374.07106704300008</v>
      </c>
      <c r="N1523" s="63">
        <f t="shared" si="142"/>
        <v>-148.66842681720004</v>
      </c>
      <c r="O1523" s="62">
        <f t="shared" si="143"/>
        <v>-0.14809340302139953</v>
      </c>
      <c r="P1523" s="63">
        <v>1.58</v>
      </c>
      <c r="X1523" s="99" t="s">
        <v>2671</v>
      </c>
      <c r="Y1523" s="99" t="s">
        <v>2670</v>
      </c>
      <c r="Z1523" s="99">
        <v>73</v>
      </c>
      <c r="AB1523" s="103"/>
    </row>
    <row r="1524" spans="1:28" ht="15.75">
      <c r="A1524" s="66" t="s">
        <v>395</v>
      </c>
      <c r="B1524" s="66" t="s">
        <v>6244</v>
      </c>
      <c r="C1524" s="66" t="s">
        <v>6245</v>
      </c>
      <c r="D1524" s="66" t="s">
        <v>435</v>
      </c>
      <c r="E1524" s="67" t="s">
        <v>559</v>
      </c>
      <c r="F1524" s="69" t="s">
        <v>6405</v>
      </c>
      <c r="G1524" s="68" t="s">
        <v>6299</v>
      </c>
      <c r="H1524" s="65" t="s">
        <v>6000</v>
      </c>
      <c r="I1524" s="101">
        <f t="shared" si="138"/>
        <v>574.60207507171401</v>
      </c>
      <c r="J1524" s="63">
        <f t="shared" si="139"/>
        <v>904.1397251195234</v>
      </c>
      <c r="K1524" s="63">
        <v>370.43145666096007</v>
      </c>
      <c r="L1524" s="61">
        <f t="shared" si="140"/>
        <v>0.25</v>
      </c>
      <c r="M1524" s="63">
        <f t="shared" si="141"/>
        <v>277.82359249572005</v>
      </c>
      <c r="N1524" s="63">
        <f t="shared" si="142"/>
        <v>-110.16943699828801</v>
      </c>
      <c r="O1524" s="62">
        <f t="shared" si="143"/>
        <v>-0.14743851538024849</v>
      </c>
      <c r="P1524" s="63">
        <v>1.58</v>
      </c>
      <c r="X1524" s="99" t="s">
        <v>2673</v>
      </c>
      <c r="Y1524" s="99" t="s">
        <v>2670</v>
      </c>
      <c r="Z1524" s="99">
        <v>74</v>
      </c>
      <c r="AB1524" s="103"/>
    </row>
    <row r="1525" spans="1:28" ht="15.75">
      <c r="A1525" s="66" t="s">
        <v>395</v>
      </c>
      <c r="B1525" s="66" t="s">
        <v>6244</v>
      </c>
      <c r="C1525" s="66" t="s">
        <v>6248</v>
      </c>
      <c r="D1525" s="66" t="s">
        <v>453</v>
      </c>
      <c r="E1525" s="67" t="s">
        <v>559</v>
      </c>
      <c r="F1525" s="69" t="s">
        <v>6405</v>
      </c>
      <c r="G1525" s="68" t="s">
        <v>6316</v>
      </c>
      <c r="H1525" s="65" t="s">
        <v>6001</v>
      </c>
      <c r="I1525" s="101">
        <f t="shared" si="138"/>
        <v>658.37458283397507</v>
      </c>
      <c r="J1525" s="63">
        <f t="shared" si="139"/>
        <v>1043.7605713899586</v>
      </c>
      <c r="K1525" s="63">
        <v>428.12602123552006</v>
      </c>
      <c r="L1525" s="61">
        <f t="shared" si="140"/>
        <v>0.25</v>
      </c>
      <c r="M1525" s="63">
        <f t="shared" si="141"/>
        <v>321.09451592664004</v>
      </c>
      <c r="N1525" s="63">
        <f t="shared" si="142"/>
        <v>-127.47780637065603</v>
      </c>
      <c r="O1525" s="62">
        <f t="shared" si="143"/>
        <v>-0.14778115780239151</v>
      </c>
      <c r="P1525" s="63">
        <v>1.58</v>
      </c>
      <c r="X1525" s="99" t="s">
        <v>2673</v>
      </c>
      <c r="Y1525" s="99" t="s">
        <v>2695</v>
      </c>
      <c r="Z1525" s="99">
        <v>73</v>
      </c>
      <c r="AB1525" s="103"/>
    </row>
    <row r="1526" spans="1:28" ht="15.75">
      <c r="A1526" s="66" t="s">
        <v>395</v>
      </c>
      <c r="B1526" s="66" t="s">
        <v>6244</v>
      </c>
      <c r="C1526" s="66" t="s">
        <v>6248</v>
      </c>
      <c r="D1526" s="66" t="s">
        <v>453</v>
      </c>
      <c r="E1526" s="67" t="s">
        <v>559</v>
      </c>
      <c r="F1526" s="69" t="s">
        <v>6405</v>
      </c>
      <c r="G1526" s="68" t="s">
        <v>6300</v>
      </c>
      <c r="H1526" s="65" t="s">
        <v>6002</v>
      </c>
      <c r="I1526" s="101">
        <f t="shared" si="138"/>
        <v>658.37458283397507</v>
      </c>
      <c r="J1526" s="63">
        <f t="shared" si="139"/>
        <v>1043.7605713899586</v>
      </c>
      <c r="K1526" s="63">
        <v>428.12602123552006</v>
      </c>
      <c r="L1526" s="61">
        <f t="shared" si="140"/>
        <v>0.25</v>
      </c>
      <c r="M1526" s="63">
        <f t="shared" si="141"/>
        <v>321.09451592664004</v>
      </c>
      <c r="N1526" s="63">
        <f t="shared" si="142"/>
        <v>-127.47780637065603</v>
      </c>
      <c r="O1526" s="62">
        <f t="shared" si="143"/>
        <v>-0.14778115780239151</v>
      </c>
      <c r="P1526" s="63">
        <v>1.58</v>
      </c>
      <c r="X1526" s="99" t="s">
        <v>2673</v>
      </c>
      <c r="Y1526" s="99" t="s">
        <v>2670</v>
      </c>
      <c r="Z1526" s="99">
        <v>73</v>
      </c>
      <c r="AB1526" s="103"/>
    </row>
    <row r="1527" spans="1:28" ht="15.75">
      <c r="A1527" s="66" t="s">
        <v>395</v>
      </c>
      <c r="B1527" s="66" t="s">
        <v>6244</v>
      </c>
      <c r="C1527" s="66" t="s">
        <v>6249</v>
      </c>
      <c r="D1527" s="66" t="s">
        <v>2749</v>
      </c>
      <c r="E1527" s="67" t="s">
        <v>559</v>
      </c>
      <c r="F1527" s="69" t="s">
        <v>6405</v>
      </c>
      <c r="G1527" s="68" t="s">
        <v>6299</v>
      </c>
      <c r="H1527" s="65" t="s">
        <v>6003</v>
      </c>
      <c r="I1527" s="101">
        <f t="shared" si="138"/>
        <v>647.4136939678848</v>
      </c>
      <c r="J1527" s="63">
        <f t="shared" si="139"/>
        <v>1025.492423279808</v>
      </c>
      <c r="K1527" s="63">
        <v>420.57719970240004</v>
      </c>
      <c r="L1527" s="61">
        <f t="shared" si="140"/>
        <v>0.25</v>
      </c>
      <c r="M1527" s="63">
        <f t="shared" si="141"/>
        <v>315.43289977680001</v>
      </c>
      <c r="N1527" s="63">
        <f t="shared" si="142"/>
        <v>-125.21315991072004</v>
      </c>
      <c r="O1527" s="62">
        <f t="shared" si="143"/>
        <v>-0.14774163129105045</v>
      </c>
      <c r="P1527" s="63">
        <v>1.58</v>
      </c>
      <c r="X1527" s="99" t="s">
        <v>2673</v>
      </c>
      <c r="Y1527" s="99" t="s">
        <v>2670</v>
      </c>
      <c r="Z1527" s="99">
        <v>74</v>
      </c>
      <c r="AB1527" s="103"/>
    </row>
    <row r="1528" spans="1:28" ht="15.75">
      <c r="A1528" s="66" t="s">
        <v>395</v>
      </c>
      <c r="B1528" s="66" t="s">
        <v>6244</v>
      </c>
      <c r="C1528" s="66" t="s">
        <v>6249</v>
      </c>
      <c r="D1528" s="66" t="s">
        <v>2749</v>
      </c>
      <c r="E1528" s="67" t="s">
        <v>559</v>
      </c>
      <c r="F1528" s="69" t="s">
        <v>6405</v>
      </c>
      <c r="G1528" s="68" t="s">
        <v>6300</v>
      </c>
      <c r="H1528" s="65" t="s">
        <v>6004</v>
      </c>
      <c r="I1528" s="101">
        <f t="shared" si="138"/>
        <v>647.4136939678848</v>
      </c>
      <c r="J1528" s="63">
        <f t="shared" si="139"/>
        <v>1025.492423279808</v>
      </c>
      <c r="K1528" s="63">
        <v>420.57719970240004</v>
      </c>
      <c r="L1528" s="61">
        <f t="shared" si="140"/>
        <v>0.25</v>
      </c>
      <c r="M1528" s="63">
        <f t="shared" si="141"/>
        <v>315.43289977680001</v>
      </c>
      <c r="N1528" s="63">
        <f t="shared" si="142"/>
        <v>-125.21315991072004</v>
      </c>
      <c r="O1528" s="62">
        <f t="shared" si="143"/>
        <v>-0.14774163129105045</v>
      </c>
      <c r="P1528" s="63">
        <v>1.58</v>
      </c>
      <c r="X1528" s="99" t="s">
        <v>2673</v>
      </c>
      <c r="Y1528" s="99" t="s">
        <v>2670</v>
      </c>
      <c r="Z1528" s="99">
        <v>73</v>
      </c>
      <c r="AB1528" s="103"/>
    </row>
    <row r="1529" spans="1:28" ht="15.75">
      <c r="A1529" s="66" t="s">
        <v>395</v>
      </c>
      <c r="B1529" s="66" t="s">
        <v>6244</v>
      </c>
      <c r="C1529" s="66" t="s">
        <v>6249</v>
      </c>
      <c r="D1529" s="66" t="s">
        <v>6243</v>
      </c>
      <c r="E1529" s="67" t="s">
        <v>503</v>
      </c>
      <c r="F1529" s="69" t="s">
        <v>6405</v>
      </c>
      <c r="G1529" s="68" t="s">
        <v>6300</v>
      </c>
      <c r="H1529" s="65" t="s">
        <v>6005</v>
      </c>
      <c r="I1529" s="101">
        <f t="shared" si="138"/>
        <v>647.4136939678848</v>
      </c>
      <c r="J1529" s="63">
        <f t="shared" si="139"/>
        <v>1025.492423279808</v>
      </c>
      <c r="K1529" s="63">
        <v>420.57719970240004</v>
      </c>
      <c r="L1529" s="61">
        <f t="shared" si="140"/>
        <v>0.25</v>
      </c>
      <c r="M1529" s="63">
        <f t="shared" si="141"/>
        <v>315.43289977680001</v>
      </c>
      <c r="N1529" s="63">
        <f t="shared" si="142"/>
        <v>-125.21315991072004</v>
      </c>
      <c r="O1529" s="62">
        <f t="shared" si="143"/>
        <v>-0.14774163129105045</v>
      </c>
      <c r="P1529" s="63">
        <v>1.58</v>
      </c>
      <c r="X1529" s="99" t="s">
        <v>2671</v>
      </c>
      <c r="Y1529" s="99" t="s">
        <v>2670</v>
      </c>
      <c r="Z1529" s="99">
        <v>73</v>
      </c>
      <c r="AB1529" s="103"/>
    </row>
    <row r="1530" spans="1:28" ht="15.75">
      <c r="A1530" s="66" t="s">
        <v>395</v>
      </c>
      <c r="B1530" s="66" t="s">
        <v>6244</v>
      </c>
      <c r="C1530" s="66" t="s">
        <v>6264</v>
      </c>
      <c r="D1530" s="66" t="s">
        <v>6243</v>
      </c>
      <c r="E1530" s="67" t="s">
        <v>503</v>
      </c>
      <c r="F1530" s="69" t="s">
        <v>6405</v>
      </c>
      <c r="G1530" s="68" t="s">
        <v>6314</v>
      </c>
      <c r="H1530" s="65" t="s">
        <v>6006</v>
      </c>
      <c r="I1530" s="101">
        <f t="shared" si="138"/>
        <v>757.50522072891079</v>
      </c>
      <c r="J1530" s="63">
        <f t="shared" si="139"/>
        <v>1207.0907012148514</v>
      </c>
      <c r="K1530" s="63">
        <v>494.44781041936005</v>
      </c>
      <c r="L1530" s="61">
        <f t="shared" si="140"/>
        <v>0.25</v>
      </c>
      <c r="M1530" s="63">
        <f t="shared" si="141"/>
        <v>370.83585781452007</v>
      </c>
      <c r="N1530" s="63">
        <f t="shared" si="142"/>
        <v>-147.37434312580808</v>
      </c>
      <c r="O1530" s="62">
        <f t="shared" si="143"/>
        <v>-0.14772954095558713</v>
      </c>
      <c r="P1530" s="63">
        <v>2.75</v>
      </c>
      <c r="X1530" s="99" t="s">
        <v>2673</v>
      </c>
      <c r="Y1530" s="99" t="s">
        <v>2695</v>
      </c>
      <c r="Z1530" s="99">
        <v>74</v>
      </c>
      <c r="AB1530" s="103"/>
    </row>
    <row r="1531" spans="1:28" ht="15.75">
      <c r="A1531" s="66" t="s">
        <v>395</v>
      </c>
      <c r="B1531" s="66" t="s">
        <v>2003</v>
      </c>
      <c r="C1531" s="66" t="s">
        <v>6245</v>
      </c>
      <c r="D1531" s="66" t="s">
        <v>435</v>
      </c>
      <c r="E1531" s="67" t="s">
        <v>559</v>
      </c>
      <c r="F1531" s="69" t="s">
        <v>6405</v>
      </c>
      <c r="G1531" s="68" t="s">
        <v>6308</v>
      </c>
      <c r="H1531" s="65" t="s">
        <v>6007</v>
      </c>
      <c r="I1531" s="101">
        <f t="shared" si="138"/>
        <v>727.2715985636853</v>
      </c>
      <c r="J1531" s="63">
        <f t="shared" si="139"/>
        <v>1158.5889309394754</v>
      </c>
      <c r="K1531" s="63">
        <v>475.57575658656009</v>
      </c>
      <c r="L1531" s="61">
        <f t="shared" si="140"/>
        <v>0.25</v>
      </c>
      <c r="M1531" s="63">
        <f t="shared" si="141"/>
        <v>356.68181743992005</v>
      </c>
      <c r="N1531" s="63">
        <f t="shared" si="142"/>
        <v>-141.71272697596794</v>
      </c>
      <c r="O1531" s="62">
        <f t="shared" si="143"/>
        <v>-0.14800106842197935</v>
      </c>
      <c r="P1531" s="63">
        <v>1.58</v>
      </c>
      <c r="X1531" s="99" t="s">
        <v>2671</v>
      </c>
      <c r="Y1531" s="99" t="s">
        <v>2672</v>
      </c>
      <c r="Z1531" s="99">
        <v>73</v>
      </c>
      <c r="AB1531" s="103"/>
    </row>
    <row r="1532" spans="1:28" ht="15.75">
      <c r="A1532" s="66" t="s">
        <v>395</v>
      </c>
      <c r="B1532" s="66" t="s">
        <v>2003</v>
      </c>
      <c r="C1532" s="66" t="s">
        <v>6248</v>
      </c>
      <c r="D1532" s="66" t="s">
        <v>2751</v>
      </c>
      <c r="E1532" s="67" t="s">
        <v>362</v>
      </c>
      <c r="F1532" s="69" t="s">
        <v>6405</v>
      </c>
      <c r="G1532" s="68" t="s">
        <v>6308</v>
      </c>
      <c r="H1532" s="65" t="s">
        <v>6008</v>
      </c>
      <c r="I1532" s="101">
        <f t="shared" si="138"/>
        <v>710.04734463125772</v>
      </c>
      <c r="J1532" s="63">
        <f t="shared" si="139"/>
        <v>1129.8818410520962</v>
      </c>
      <c r="K1532" s="63">
        <v>463.71332274880007</v>
      </c>
      <c r="L1532" s="61">
        <f t="shared" si="140"/>
        <v>0.25</v>
      </c>
      <c r="M1532" s="63">
        <f t="shared" si="141"/>
        <v>347.78499206160006</v>
      </c>
      <c r="N1532" s="63">
        <f t="shared" si="142"/>
        <v>-138.15399682463999</v>
      </c>
      <c r="O1532" s="62">
        <f t="shared" si="143"/>
        <v>-0.14795028124547649</v>
      </c>
      <c r="P1532" s="63">
        <v>1.58</v>
      </c>
      <c r="X1532" s="99" t="s">
        <v>2671</v>
      </c>
      <c r="Y1532" s="99" t="s">
        <v>2670</v>
      </c>
      <c r="Z1532" s="99">
        <v>73</v>
      </c>
      <c r="AB1532" s="103"/>
    </row>
    <row r="1533" spans="1:28" ht="15.75">
      <c r="A1533" s="66" t="s">
        <v>395</v>
      </c>
      <c r="B1533" s="66" t="s">
        <v>2003</v>
      </c>
      <c r="C1533" s="66" t="s">
        <v>6248</v>
      </c>
      <c r="D1533" s="66" t="s">
        <v>2751</v>
      </c>
      <c r="E1533" s="67" t="s">
        <v>559</v>
      </c>
      <c r="F1533" s="69" t="s">
        <v>6405</v>
      </c>
      <c r="G1533" s="68" t="s">
        <v>6307</v>
      </c>
      <c r="H1533" s="65" t="s">
        <v>6009</v>
      </c>
      <c r="I1533" s="101">
        <f t="shared" si="138"/>
        <v>598.0896940704788</v>
      </c>
      <c r="J1533" s="63">
        <f t="shared" si="139"/>
        <v>943.28575678413131</v>
      </c>
      <c r="K1533" s="63">
        <v>386.60750280336003</v>
      </c>
      <c r="L1533" s="61">
        <f t="shared" si="140"/>
        <v>0.25</v>
      </c>
      <c r="M1533" s="63">
        <f t="shared" si="141"/>
        <v>289.95562710252</v>
      </c>
      <c r="N1533" s="63">
        <f t="shared" si="142"/>
        <v>-115.02225084100792</v>
      </c>
      <c r="O1533" s="62">
        <f t="shared" si="143"/>
        <v>-0.14754481610334533</v>
      </c>
      <c r="P1533" s="63">
        <v>1.58</v>
      </c>
      <c r="X1533" s="99" t="s">
        <v>2673</v>
      </c>
      <c r="Y1533" s="99" t="s">
        <v>2670</v>
      </c>
      <c r="Z1533" s="99">
        <v>73</v>
      </c>
      <c r="AB1533" s="103"/>
    </row>
    <row r="1534" spans="1:28" ht="15.75">
      <c r="A1534" s="66" t="s">
        <v>395</v>
      </c>
      <c r="B1534" s="66" t="s">
        <v>2003</v>
      </c>
      <c r="C1534" s="66" t="s">
        <v>6248</v>
      </c>
      <c r="D1534" s="66" t="s">
        <v>2751</v>
      </c>
      <c r="E1534" s="67" t="s">
        <v>559</v>
      </c>
      <c r="F1534" s="69" t="s">
        <v>6405</v>
      </c>
      <c r="G1534" s="68" t="s">
        <v>6300</v>
      </c>
      <c r="H1534" s="65" t="s">
        <v>6010</v>
      </c>
      <c r="I1534" s="101">
        <f t="shared" si="138"/>
        <v>598.0896940704788</v>
      </c>
      <c r="J1534" s="63">
        <f t="shared" si="139"/>
        <v>943.28575678413131</v>
      </c>
      <c r="K1534" s="63">
        <v>386.60750280336003</v>
      </c>
      <c r="L1534" s="61">
        <f t="shared" si="140"/>
        <v>0.25</v>
      </c>
      <c r="M1534" s="63">
        <f t="shared" si="141"/>
        <v>289.95562710252</v>
      </c>
      <c r="N1534" s="63">
        <f t="shared" si="142"/>
        <v>-115.02225084100792</v>
      </c>
      <c r="O1534" s="62">
        <f t="shared" si="143"/>
        <v>-0.14754481610334533</v>
      </c>
      <c r="P1534" s="63">
        <v>1.58</v>
      </c>
      <c r="X1534" s="99" t="s">
        <v>2671</v>
      </c>
      <c r="Y1534" s="99" t="s">
        <v>2670</v>
      </c>
      <c r="Z1534" s="99">
        <v>72</v>
      </c>
      <c r="AB1534" s="103"/>
    </row>
    <row r="1535" spans="1:28" ht="15.75">
      <c r="A1535" s="66" t="s">
        <v>395</v>
      </c>
      <c r="B1535" s="66" t="s">
        <v>2003</v>
      </c>
      <c r="C1535" s="66" t="s">
        <v>6249</v>
      </c>
      <c r="D1535" s="66" t="s">
        <v>2721</v>
      </c>
      <c r="E1535" s="67" t="s">
        <v>559</v>
      </c>
      <c r="F1535" s="69" t="s">
        <v>6405</v>
      </c>
      <c r="G1535" s="68" t="s">
        <v>6326</v>
      </c>
      <c r="H1535" s="65" t="s">
        <v>6011</v>
      </c>
      <c r="I1535" s="101">
        <f t="shared" si="138"/>
        <v>611.88198293656899</v>
      </c>
      <c r="J1535" s="63">
        <f t="shared" si="139"/>
        <v>964.38530489428172</v>
      </c>
      <c r="K1535" s="63">
        <v>394.15632433648005</v>
      </c>
      <c r="L1535" s="61">
        <f t="shared" si="140"/>
        <v>0.25</v>
      </c>
      <c r="M1535" s="63">
        <f t="shared" si="141"/>
        <v>295.61724325236003</v>
      </c>
      <c r="N1535" s="63">
        <f t="shared" si="142"/>
        <v>-117.28689730094402</v>
      </c>
      <c r="O1535" s="62">
        <f t="shared" si="143"/>
        <v>-0.14715813794954036</v>
      </c>
      <c r="P1535" s="63">
        <v>2.75</v>
      </c>
      <c r="X1535" s="99" t="s">
        <v>394</v>
      </c>
      <c r="Y1535" s="99" t="s">
        <v>2670</v>
      </c>
      <c r="Z1535" s="99">
        <v>72</v>
      </c>
      <c r="AB1535" s="103"/>
    </row>
    <row r="1536" spans="1:28" ht="15.75">
      <c r="A1536" s="66" t="s">
        <v>395</v>
      </c>
      <c r="B1536" s="66" t="s">
        <v>2003</v>
      </c>
      <c r="C1536" s="66" t="s">
        <v>6249</v>
      </c>
      <c r="D1536" s="66" t="s">
        <v>2721</v>
      </c>
      <c r="E1536" s="67" t="s">
        <v>559</v>
      </c>
      <c r="F1536" s="69" t="s">
        <v>6405</v>
      </c>
      <c r="G1536" s="68" t="s">
        <v>6307</v>
      </c>
      <c r="H1536" s="65" t="s">
        <v>6012</v>
      </c>
      <c r="I1536" s="101">
        <f t="shared" si="138"/>
        <v>611.88198293656899</v>
      </c>
      <c r="J1536" s="63">
        <f t="shared" si="139"/>
        <v>964.38530489428172</v>
      </c>
      <c r="K1536" s="63">
        <v>394.15632433648005</v>
      </c>
      <c r="L1536" s="61">
        <f t="shared" si="140"/>
        <v>0.25</v>
      </c>
      <c r="M1536" s="63">
        <f t="shared" si="141"/>
        <v>295.61724325236003</v>
      </c>
      <c r="N1536" s="63">
        <f t="shared" si="142"/>
        <v>-117.28689730094402</v>
      </c>
      <c r="O1536" s="62">
        <f t="shared" si="143"/>
        <v>-0.14715813794954036</v>
      </c>
      <c r="P1536" s="63">
        <v>2.75</v>
      </c>
      <c r="X1536" s="99" t="s">
        <v>2672</v>
      </c>
      <c r="Y1536" s="99" t="s">
        <v>2695</v>
      </c>
      <c r="Z1536" s="99">
        <v>73</v>
      </c>
      <c r="AB1536" s="103"/>
    </row>
    <row r="1537" spans="1:28" ht="15.75">
      <c r="A1537" s="66" t="s">
        <v>395</v>
      </c>
      <c r="B1537" s="66" t="s">
        <v>2003</v>
      </c>
      <c r="C1537" s="66" t="s">
        <v>6249</v>
      </c>
      <c r="D1537" s="66" t="s">
        <v>2721</v>
      </c>
      <c r="E1537" s="67" t="s">
        <v>559</v>
      </c>
      <c r="F1537" s="69" t="s">
        <v>6405</v>
      </c>
      <c r="G1537" s="68" t="s">
        <v>6314</v>
      </c>
      <c r="H1537" s="65" t="s">
        <v>6013</v>
      </c>
      <c r="I1537" s="101">
        <f t="shared" si="138"/>
        <v>611.88198293656899</v>
      </c>
      <c r="J1537" s="63">
        <f t="shared" si="139"/>
        <v>964.38530489428172</v>
      </c>
      <c r="K1537" s="63">
        <v>394.15632433648005</v>
      </c>
      <c r="L1537" s="61">
        <f t="shared" si="140"/>
        <v>0.25</v>
      </c>
      <c r="M1537" s="63">
        <f t="shared" si="141"/>
        <v>295.61724325236003</v>
      </c>
      <c r="N1537" s="63">
        <f t="shared" si="142"/>
        <v>-117.28689730094402</v>
      </c>
      <c r="O1537" s="62">
        <f t="shared" si="143"/>
        <v>-0.14715813794954036</v>
      </c>
      <c r="P1537" s="63">
        <v>2.75</v>
      </c>
      <c r="X1537" s="99" t="s">
        <v>2673</v>
      </c>
      <c r="Y1537" s="99" t="s">
        <v>2672</v>
      </c>
      <c r="Z1537" s="99">
        <v>75</v>
      </c>
      <c r="AB1537" s="103"/>
    </row>
    <row r="1538" spans="1:28" ht="15.75">
      <c r="A1538" s="66" t="s">
        <v>395</v>
      </c>
      <c r="B1538" s="66" t="s">
        <v>2003</v>
      </c>
      <c r="C1538" s="66" t="s">
        <v>6264</v>
      </c>
      <c r="D1538" s="66" t="s">
        <v>2715</v>
      </c>
      <c r="E1538" s="67" t="s">
        <v>559</v>
      </c>
      <c r="F1538" s="69" t="s">
        <v>6405</v>
      </c>
      <c r="G1538" s="68" t="s">
        <v>6315</v>
      </c>
      <c r="H1538" s="65" t="s">
        <v>6014</v>
      </c>
      <c r="I1538" s="101">
        <f t="shared" si="138"/>
        <v>812.30966505936215</v>
      </c>
      <c r="J1538" s="63">
        <f t="shared" si="139"/>
        <v>1298.4314417656035</v>
      </c>
      <c r="K1538" s="63">
        <v>532.19191808496009</v>
      </c>
      <c r="L1538" s="61">
        <f t="shared" si="140"/>
        <v>0.25</v>
      </c>
      <c r="M1538" s="63">
        <f t="shared" si="141"/>
        <v>399.1439385637201</v>
      </c>
      <c r="N1538" s="63">
        <f t="shared" si="142"/>
        <v>-158.69757542548803</v>
      </c>
      <c r="O1538" s="62">
        <f t="shared" si="143"/>
        <v>-0.14788926090986115</v>
      </c>
      <c r="P1538" s="63">
        <v>2.75</v>
      </c>
      <c r="X1538" s="99" t="s">
        <v>2672</v>
      </c>
      <c r="Y1538" s="99" t="s">
        <v>2672</v>
      </c>
      <c r="Z1538" s="99">
        <v>74</v>
      </c>
      <c r="AB1538" s="103"/>
    </row>
    <row r="1539" spans="1:28" ht="15.75">
      <c r="A1539" s="66" t="s">
        <v>395</v>
      </c>
      <c r="B1539" s="66" t="s">
        <v>2003</v>
      </c>
      <c r="C1539" s="66" t="s">
        <v>6248</v>
      </c>
      <c r="D1539" s="66" t="s">
        <v>2751</v>
      </c>
      <c r="E1539" s="67" t="s">
        <v>559</v>
      </c>
      <c r="F1539" s="69" t="s">
        <v>6405</v>
      </c>
      <c r="G1539" s="68" t="s">
        <v>6299</v>
      </c>
      <c r="H1539" s="65" t="s">
        <v>6015</v>
      </c>
      <c r="I1539" s="101">
        <f t="shared" si="138"/>
        <v>598.0896940704788</v>
      </c>
      <c r="J1539" s="63">
        <f t="shared" si="139"/>
        <v>943.28575678413131</v>
      </c>
      <c r="K1539" s="63">
        <v>386.60750280336003</v>
      </c>
      <c r="L1539" s="61">
        <f t="shared" si="140"/>
        <v>0.25</v>
      </c>
      <c r="M1539" s="63">
        <f t="shared" si="141"/>
        <v>289.95562710252</v>
      </c>
      <c r="N1539" s="63">
        <f t="shared" si="142"/>
        <v>-115.02225084100792</v>
      </c>
      <c r="O1539" s="62">
        <f t="shared" si="143"/>
        <v>-0.14754481610334533</v>
      </c>
      <c r="P1539" s="63">
        <v>1.58</v>
      </c>
      <c r="X1539" s="99" t="s">
        <v>394</v>
      </c>
      <c r="Y1539" s="99" t="s">
        <v>2670</v>
      </c>
      <c r="Z1539" s="99">
        <v>73</v>
      </c>
      <c r="AB1539" s="103"/>
    </row>
    <row r="1540" spans="1:28" ht="15.75">
      <c r="A1540" s="66" t="s">
        <v>395</v>
      </c>
      <c r="B1540" s="66" t="s">
        <v>2003</v>
      </c>
      <c r="C1540" s="66" t="s">
        <v>6248</v>
      </c>
      <c r="D1540" s="66" t="s">
        <v>6243</v>
      </c>
      <c r="E1540" s="67" t="s">
        <v>503</v>
      </c>
      <c r="F1540" s="69" t="s">
        <v>6405</v>
      </c>
      <c r="G1540" s="68" t="s">
        <v>6300</v>
      </c>
      <c r="H1540" s="65" t="s">
        <v>6016</v>
      </c>
      <c r="I1540" s="101">
        <f t="shared" si="138"/>
        <v>610.61642420315331</v>
      </c>
      <c r="J1540" s="63">
        <f t="shared" si="139"/>
        <v>964.16364033858906</v>
      </c>
      <c r="K1540" s="63">
        <v>395.2347274126401</v>
      </c>
      <c r="L1540" s="61">
        <f t="shared" si="140"/>
        <v>0.25</v>
      </c>
      <c r="M1540" s="63">
        <f t="shared" si="141"/>
        <v>296.42604555948009</v>
      </c>
      <c r="N1540" s="63">
        <f t="shared" si="142"/>
        <v>-117.61041822379212</v>
      </c>
      <c r="O1540" s="62">
        <f t="shared" si="143"/>
        <v>-0.14759798036027724</v>
      </c>
      <c r="P1540" s="63">
        <v>1.58</v>
      </c>
      <c r="X1540" s="99" t="s">
        <v>2673</v>
      </c>
      <c r="Y1540" s="99" t="s">
        <v>2670</v>
      </c>
      <c r="Z1540" s="99">
        <v>73</v>
      </c>
      <c r="AB1540" s="103"/>
    </row>
    <row r="1541" spans="1:28" ht="15.75">
      <c r="A1541" s="66" t="s">
        <v>395</v>
      </c>
      <c r="B1541" s="66" t="s">
        <v>387</v>
      </c>
      <c r="C1541" s="66" t="s">
        <v>6245</v>
      </c>
      <c r="D1541" s="66" t="s">
        <v>2718</v>
      </c>
      <c r="E1541" s="67" t="s">
        <v>362</v>
      </c>
      <c r="F1541" s="69" t="s">
        <v>6405</v>
      </c>
      <c r="G1541" s="68" t="s">
        <v>6307</v>
      </c>
      <c r="H1541" s="65" t="s">
        <v>6017</v>
      </c>
      <c r="I1541" s="101">
        <f t="shared" si="138"/>
        <v>602.78721787023176</v>
      </c>
      <c r="J1541" s="63">
        <f t="shared" si="139"/>
        <v>951.11496311705287</v>
      </c>
      <c r="K1541" s="63">
        <v>389.84271203184005</v>
      </c>
      <c r="L1541" s="61">
        <f t="shared" si="140"/>
        <v>0.25</v>
      </c>
      <c r="M1541" s="63">
        <f t="shared" si="141"/>
        <v>292.38203402388001</v>
      </c>
      <c r="N1541" s="63">
        <f t="shared" si="142"/>
        <v>-115.99281360955194</v>
      </c>
      <c r="O1541" s="62">
        <f t="shared" si="143"/>
        <v>-0.14756502621679912</v>
      </c>
      <c r="P1541" s="63">
        <v>1.58</v>
      </c>
      <c r="X1541" s="99" t="s">
        <v>2673</v>
      </c>
      <c r="Y1541" s="99" t="s">
        <v>2670</v>
      </c>
      <c r="Z1541" s="99">
        <v>72</v>
      </c>
      <c r="AB1541" s="103"/>
    </row>
    <row r="1542" spans="1:28" ht="15.75">
      <c r="A1542" s="66" t="s">
        <v>395</v>
      </c>
      <c r="B1542" s="66" t="s">
        <v>387</v>
      </c>
      <c r="C1542" s="66" t="s">
        <v>6245</v>
      </c>
      <c r="D1542" s="66" t="s">
        <v>2718</v>
      </c>
      <c r="E1542" s="67" t="s">
        <v>559</v>
      </c>
      <c r="F1542" s="69" t="s">
        <v>6405</v>
      </c>
      <c r="G1542" s="68" t="s">
        <v>6300</v>
      </c>
      <c r="H1542" s="65" t="s">
        <v>6018</v>
      </c>
      <c r="I1542" s="101">
        <f t="shared" si="138"/>
        <v>602.78721787023176</v>
      </c>
      <c r="J1542" s="63">
        <f t="shared" si="139"/>
        <v>951.11496311705287</v>
      </c>
      <c r="K1542" s="63">
        <v>389.84271203184005</v>
      </c>
      <c r="L1542" s="61">
        <f t="shared" si="140"/>
        <v>0.25</v>
      </c>
      <c r="M1542" s="63">
        <f t="shared" si="141"/>
        <v>292.38203402388001</v>
      </c>
      <c r="N1542" s="63">
        <f t="shared" si="142"/>
        <v>-115.99281360955194</v>
      </c>
      <c r="O1542" s="62">
        <f t="shared" si="143"/>
        <v>-0.14756502621679912</v>
      </c>
      <c r="P1542" s="63">
        <v>1.58</v>
      </c>
      <c r="X1542" s="99" t="s">
        <v>2673</v>
      </c>
      <c r="Y1542" s="99" t="s">
        <v>2670</v>
      </c>
      <c r="Z1542" s="99">
        <v>72</v>
      </c>
      <c r="AB1542" s="103"/>
    </row>
    <row r="1543" spans="1:28" ht="15.75">
      <c r="A1543" s="66" t="s">
        <v>395</v>
      </c>
      <c r="B1543" s="66" t="s">
        <v>387</v>
      </c>
      <c r="C1543" s="66" t="s">
        <v>6248</v>
      </c>
      <c r="D1543" s="66" t="s">
        <v>2715</v>
      </c>
      <c r="E1543" s="67" t="s">
        <v>465</v>
      </c>
      <c r="F1543" s="69" t="s">
        <v>6405</v>
      </c>
      <c r="G1543" s="68" t="s">
        <v>6306</v>
      </c>
      <c r="H1543" s="65" t="s">
        <v>6019</v>
      </c>
      <c r="I1543" s="101">
        <f t="shared" si="138"/>
        <v>522.62903074126268</v>
      </c>
      <c r="J1543" s="63">
        <f t="shared" si="139"/>
        <v>815.63038456877132</v>
      </c>
      <c r="K1543" s="63">
        <v>332.68734899536003</v>
      </c>
      <c r="L1543" s="61">
        <f t="shared" si="140"/>
        <v>0.25</v>
      </c>
      <c r="M1543" s="63">
        <f t="shared" si="141"/>
        <v>249.51551174652002</v>
      </c>
      <c r="N1543" s="63">
        <f t="shared" si="142"/>
        <v>-98.846204698608062</v>
      </c>
      <c r="O1543" s="62">
        <f t="shared" si="143"/>
        <v>-0.14663983827496943</v>
      </c>
      <c r="P1543" s="63">
        <v>2.75</v>
      </c>
      <c r="X1543" s="99" t="s">
        <v>2673</v>
      </c>
      <c r="Y1543" s="99" t="s">
        <v>2672</v>
      </c>
      <c r="Z1543" s="99">
        <v>73</v>
      </c>
      <c r="AB1543" s="103"/>
    </row>
    <row r="1544" spans="1:28" ht="15.75">
      <c r="A1544" s="66" t="s">
        <v>395</v>
      </c>
      <c r="B1544" s="66" t="s">
        <v>387</v>
      </c>
      <c r="C1544" s="66" t="s">
        <v>6248</v>
      </c>
      <c r="D1544" s="66" t="s">
        <v>2715</v>
      </c>
      <c r="E1544" s="67" t="s">
        <v>559</v>
      </c>
      <c r="F1544" s="69" t="s">
        <v>6405</v>
      </c>
      <c r="G1544" s="68" t="s">
        <v>6326</v>
      </c>
      <c r="H1544" s="65" t="s">
        <v>6020</v>
      </c>
      <c r="I1544" s="101">
        <f t="shared" si="138"/>
        <v>523.41195137455486</v>
      </c>
      <c r="J1544" s="63">
        <f t="shared" si="139"/>
        <v>816.93525229092495</v>
      </c>
      <c r="K1544" s="63">
        <v>333.22655053344005</v>
      </c>
      <c r="L1544" s="61">
        <f t="shared" si="140"/>
        <v>0.25</v>
      </c>
      <c r="M1544" s="63">
        <f t="shared" si="141"/>
        <v>249.91991290008002</v>
      </c>
      <c r="N1544" s="63">
        <f t="shared" si="142"/>
        <v>-99.007965160032029</v>
      </c>
      <c r="O1544" s="62">
        <f t="shared" si="143"/>
        <v>-0.14664520536687037</v>
      </c>
      <c r="P1544" s="63">
        <v>2.75</v>
      </c>
      <c r="X1544" s="99" t="s">
        <v>394</v>
      </c>
      <c r="Y1544" s="99" t="s">
        <v>2670</v>
      </c>
      <c r="Z1544" s="99">
        <v>72</v>
      </c>
      <c r="AB1544" s="103"/>
    </row>
    <row r="1545" spans="1:28" ht="15.75">
      <c r="A1545" s="66" t="s">
        <v>395</v>
      </c>
      <c r="B1545" s="66" t="s">
        <v>387</v>
      </c>
      <c r="C1545" s="66" t="s">
        <v>6248</v>
      </c>
      <c r="D1545" s="66" t="s">
        <v>2715</v>
      </c>
      <c r="E1545" s="67" t="s">
        <v>559</v>
      </c>
      <c r="F1545" s="69" t="s">
        <v>6405</v>
      </c>
      <c r="G1545" s="68" t="s">
        <v>6307</v>
      </c>
      <c r="H1545" s="65" t="s">
        <v>6021</v>
      </c>
      <c r="I1545" s="101">
        <f t="shared" si="138"/>
        <v>523.41195137455486</v>
      </c>
      <c r="J1545" s="63">
        <f t="shared" si="139"/>
        <v>816.93525229092495</v>
      </c>
      <c r="K1545" s="63">
        <v>333.22655053344005</v>
      </c>
      <c r="L1545" s="61">
        <f t="shared" si="140"/>
        <v>0.25</v>
      </c>
      <c r="M1545" s="63">
        <f t="shared" si="141"/>
        <v>249.91991290008002</v>
      </c>
      <c r="N1545" s="63">
        <f t="shared" si="142"/>
        <v>-99.007965160032029</v>
      </c>
      <c r="O1545" s="62">
        <f t="shared" si="143"/>
        <v>-0.14664520536687037</v>
      </c>
      <c r="P1545" s="63">
        <v>2.75</v>
      </c>
      <c r="X1545" s="99" t="s">
        <v>2672</v>
      </c>
      <c r="Y1545" s="99" t="s">
        <v>2695</v>
      </c>
      <c r="Z1545" s="99">
        <v>73</v>
      </c>
      <c r="AB1545" s="103"/>
    </row>
    <row r="1546" spans="1:28" ht="15.75">
      <c r="A1546" s="66" t="s">
        <v>395</v>
      </c>
      <c r="B1546" s="66" t="s">
        <v>387</v>
      </c>
      <c r="C1546" s="66" t="s">
        <v>6249</v>
      </c>
      <c r="D1546" s="66" t="s">
        <v>6262</v>
      </c>
      <c r="E1546" s="67" t="s">
        <v>554</v>
      </c>
      <c r="F1546" s="69" t="s">
        <v>6405</v>
      </c>
      <c r="G1546" s="68" t="s">
        <v>6315</v>
      </c>
      <c r="H1546" s="65" t="s">
        <v>6022</v>
      </c>
      <c r="I1546" s="101">
        <f t="shared" si="138"/>
        <v>665.12058600043611</v>
      </c>
      <c r="J1546" s="63">
        <f t="shared" si="139"/>
        <v>1053.1163100007268</v>
      </c>
      <c r="K1546" s="63">
        <v>430.82202892592011</v>
      </c>
      <c r="L1546" s="61">
        <f t="shared" si="140"/>
        <v>0.25</v>
      </c>
      <c r="M1546" s="63">
        <f t="shared" si="141"/>
        <v>323.11652169444005</v>
      </c>
      <c r="N1546" s="63">
        <f t="shared" si="142"/>
        <v>-128.28660867777592</v>
      </c>
      <c r="O1546" s="62">
        <f t="shared" si="143"/>
        <v>-0.14739758089968405</v>
      </c>
      <c r="P1546" s="63">
        <v>2.75</v>
      </c>
      <c r="X1546" s="99" t="s">
        <v>2672</v>
      </c>
      <c r="Y1546" s="99" t="s">
        <v>2672</v>
      </c>
      <c r="Z1546" s="99">
        <v>76</v>
      </c>
      <c r="AB1546" s="103"/>
    </row>
    <row r="1547" spans="1:28" ht="15.75">
      <c r="A1547" s="66" t="s">
        <v>395</v>
      </c>
      <c r="B1547" s="66" t="s">
        <v>387</v>
      </c>
      <c r="C1547" s="66" t="s">
        <v>6249</v>
      </c>
      <c r="D1547" s="66" t="s">
        <v>6262</v>
      </c>
      <c r="E1547" s="67" t="s">
        <v>465</v>
      </c>
      <c r="F1547" s="69" t="s">
        <v>6405</v>
      </c>
      <c r="G1547" s="68" t="s">
        <v>6315</v>
      </c>
      <c r="H1547" s="65" t="s">
        <v>6023</v>
      </c>
      <c r="I1547" s="101">
        <f t="shared" si="138"/>
        <v>660.42306220068292</v>
      </c>
      <c r="J1547" s="63">
        <f t="shared" si="139"/>
        <v>1045.287103667805</v>
      </c>
      <c r="K1547" s="63">
        <v>427.58681969744003</v>
      </c>
      <c r="L1547" s="61">
        <f t="shared" si="140"/>
        <v>0.25</v>
      </c>
      <c r="M1547" s="63">
        <f t="shared" si="141"/>
        <v>320.69011477308004</v>
      </c>
      <c r="N1547" s="63">
        <f t="shared" si="142"/>
        <v>-127.316045909232</v>
      </c>
      <c r="O1547" s="62">
        <f t="shared" si="143"/>
        <v>-0.14737808876586792</v>
      </c>
      <c r="P1547" s="63">
        <v>2.75</v>
      </c>
      <c r="X1547" s="99" t="s">
        <v>2672</v>
      </c>
      <c r="Y1547" s="99" t="s">
        <v>2672</v>
      </c>
      <c r="Z1547" s="99">
        <v>76</v>
      </c>
      <c r="AB1547" s="103"/>
    </row>
    <row r="1548" spans="1:28" ht="15.75">
      <c r="A1548" s="66" t="s">
        <v>395</v>
      </c>
      <c r="B1548" s="66" t="s">
        <v>387</v>
      </c>
      <c r="C1548" s="66" t="s">
        <v>6249</v>
      </c>
      <c r="D1548" s="66" t="s">
        <v>6262</v>
      </c>
      <c r="E1548" s="67" t="s">
        <v>559</v>
      </c>
      <c r="F1548" s="69" t="s">
        <v>6405</v>
      </c>
      <c r="G1548" s="68" t="s">
        <v>6307</v>
      </c>
      <c r="H1548" s="65" t="s">
        <v>6024</v>
      </c>
      <c r="I1548" s="101">
        <f t="shared" si="138"/>
        <v>660.42306220068292</v>
      </c>
      <c r="J1548" s="63">
        <f t="shared" si="139"/>
        <v>1045.287103667805</v>
      </c>
      <c r="K1548" s="63">
        <v>427.58681969744003</v>
      </c>
      <c r="L1548" s="61">
        <f t="shared" si="140"/>
        <v>0.25</v>
      </c>
      <c r="M1548" s="63">
        <f t="shared" si="141"/>
        <v>320.69011477308004</v>
      </c>
      <c r="N1548" s="63">
        <f t="shared" si="142"/>
        <v>-127.316045909232</v>
      </c>
      <c r="O1548" s="62">
        <f t="shared" si="143"/>
        <v>-0.14737808876586792</v>
      </c>
      <c r="P1548" s="63">
        <v>2.75</v>
      </c>
      <c r="X1548" s="99" t="s">
        <v>2672</v>
      </c>
      <c r="Y1548" s="99" t="s">
        <v>2695</v>
      </c>
      <c r="Z1548" s="99">
        <v>73</v>
      </c>
      <c r="AB1548" s="103"/>
    </row>
    <row r="1549" spans="1:28" ht="15.75">
      <c r="A1549" s="66" t="s">
        <v>395</v>
      </c>
      <c r="B1549" s="66" t="s">
        <v>387</v>
      </c>
      <c r="C1549" s="66" t="s">
        <v>6260</v>
      </c>
      <c r="D1549" s="66" t="s">
        <v>6258</v>
      </c>
      <c r="E1549" s="67" t="s">
        <v>362</v>
      </c>
      <c r="F1549" s="69" t="s">
        <v>6405</v>
      </c>
      <c r="G1549" s="68" t="s">
        <v>6315</v>
      </c>
      <c r="H1549" s="65" t="s">
        <v>6025</v>
      </c>
      <c r="I1549" s="101">
        <f t="shared" si="138"/>
        <v>732.45176046356175</v>
      </c>
      <c r="J1549" s="63">
        <f t="shared" si="139"/>
        <v>1165.3349341059363</v>
      </c>
      <c r="K1549" s="63">
        <v>477.1933612008001</v>
      </c>
      <c r="L1549" s="61">
        <f t="shared" si="140"/>
        <v>0.25</v>
      </c>
      <c r="M1549" s="63">
        <f t="shared" si="141"/>
        <v>357.89502090060006</v>
      </c>
      <c r="N1549" s="63">
        <f t="shared" si="142"/>
        <v>-142.19800836024001</v>
      </c>
      <c r="O1549" s="62">
        <f t="shared" si="143"/>
        <v>-0.14764818686903719</v>
      </c>
      <c r="P1549" s="63">
        <v>2.75</v>
      </c>
      <c r="X1549" s="99" t="s">
        <v>2672</v>
      </c>
      <c r="Y1549" s="99" t="s">
        <v>2672</v>
      </c>
      <c r="Z1549" s="99">
        <v>74</v>
      </c>
      <c r="AB1549" s="103"/>
    </row>
    <row r="1550" spans="1:28" ht="15.75">
      <c r="A1550" s="66" t="s">
        <v>395</v>
      </c>
      <c r="B1550" s="66" t="s">
        <v>387</v>
      </c>
      <c r="C1550" s="66" t="s">
        <v>6245</v>
      </c>
      <c r="D1550" s="66" t="s">
        <v>2718</v>
      </c>
      <c r="E1550" s="67" t="s">
        <v>559</v>
      </c>
      <c r="F1550" s="69" t="s">
        <v>6405</v>
      </c>
      <c r="G1550" s="68" t="s">
        <v>6299</v>
      </c>
      <c r="H1550" s="65" t="s">
        <v>6026</v>
      </c>
      <c r="I1550" s="101">
        <f t="shared" si="138"/>
        <v>602.78721787023176</v>
      </c>
      <c r="J1550" s="63">
        <f t="shared" si="139"/>
        <v>951.11496311705287</v>
      </c>
      <c r="K1550" s="63">
        <v>389.84271203184005</v>
      </c>
      <c r="L1550" s="61">
        <f t="shared" si="140"/>
        <v>0.25</v>
      </c>
      <c r="M1550" s="63">
        <f t="shared" si="141"/>
        <v>292.38203402388001</v>
      </c>
      <c r="N1550" s="63">
        <f t="shared" si="142"/>
        <v>-115.99281360955194</v>
      </c>
      <c r="O1550" s="62">
        <f t="shared" si="143"/>
        <v>-0.14756502621679912</v>
      </c>
      <c r="P1550" s="63">
        <v>1.58</v>
      </c>
      <c r="X1550" s="99" t="s">
        <v>394</v>
      </c>
      <c r="Y1550" s="99" t="s">
        <v>2695</v>
      </c>
      <c r="Z1550" s="99">
        <v>73</v>
      </c>
      <c r="AB1550" s="103"/>
    </row>
    <row r="1551" spans="1:28" ht="15.75">
      <c r="A1551" s="66" t="s">
        <v>395</v>
      </c>
      <c r="B1551" s="66" t="s">
        <v>383</v>
      </c>
      <c r="C1551" s="66" t="s">
        <v>6248</v>
      </c>
      <c r="D1551" s="66" t="s">
        <v>6251</v>
      </c>
      <c r="E1551" s="67" t="s">
        <v>362</v>
      </c>
      <c r="F1551" s="69" t="s">
        <v>6405</v>
      </c>
      <c r="G1551" s="68" t="s">
        <v>6294</v>
      </c>
      <c r="H1551" s="65" t="s">
        <v>6027</v>
      </c>
      <c r="I1551" s="101">
        <f t="shared" si="138"/>
        <v>773.46391592792259</v>
      </c>
      <c r="J1551" s="63">
        <f t="shared" si="139"/>
        <v>1235.5761265465378</v>
      </c>
      <c r="K1551" s="63">
        <v>507.38864733328006</v>
      </c>
      <c r="L1551" s="61">
        <f t="shared" si="140"/>
        <v>0.25</v>
      </c>
      <c r="M1551" s="63">
        <f t="shared" si="141"/>
        <v>380.54148549996006</v>
      </c>
      <c r="N1551" s="63">
        <f t="shared" si="142"/>
        <v>-151.25659419998408</v>
      </c>
      <c r="O1551" s="62">
        <f t="shared" si="143"/>
        <v>-0.14812561933640378</v>
      </c>
      <c r="P1551" s="63">
        <v>1.58</v>
      </c>
      <c r="X1551" s="99" t="s">
        <v>2673</v>
      </c>
      <c r="Y1551" s="99" t="s">
        <v>2670</v>
      </c>
      <c r="Z1551" s="99">
        <v>70</v>
      </c>
      <c r="AB1551" s="103"/>
    </row>
    <row r="1552" spans="1:28" ht="15.75">
      <c r="A1552" s="66" t="s">
        <v>395</v>
      </c>
      <c r="B1552" s="66" t="s">
        <v>383</v>
      </c>
      <c r="C1552" s="66" t="s">
        <v>6249</v>
      </c>
      <c r="D1552" s="66" t="s">
        <v>6246</v>
      </c>
      <c r="E1552" s="67" t="s">
        <v>362</v>
      </c>
      <c r="F1552" s="69" t="s">
        <v>6405</v>
      </c>
      <c r="G1552" s="68" t="s">
        <v>6314</v>
      </c>
      <c r="H1552" s="65" t="s">
        <v>6028</v>
      </c>
      <c r="I1552" s="101">
        <f t="shared" si="138"/>
        <v>719.14210969759517</v>
      </c>
      <c r="J1552" s="63">
        <f t="shared" si="139"/>
        <v>1143.1521828293251</v>
      </c>
      <c r="K1552" s="63">
        <v>468.02693505344013</v>
      </c>
      <c r="L1552" s="61">
        <f t="shared" si="140"/>
        <v>0.25</v>
      </c>
      <c r="M1552" s="63">
        <f t="shared" si="141"/>
        <v>351.02020129008008</v>
      </c>
      <c r="N1552" s="63">
        <f t="shared" si="142"/>
        <v>-139.44808051603195</v>
      </c>
      <c r="O1552" s="62">
        <f t="shared" si="143"/>
        <v>-0.14760255017558821</v>
      </c>
      <c r="P1552" s="63">
        <v>2.75</v>
      </c>
      <c r="X1552" s="99" t="s">
        <v>2673</v>
      </c>
      <c r="Y1552" s="99" t="s">
        <v>2670</v>
      </c>
      <c r="Z1552" s="99">
        <v>73</v>
      </c>
      <c r="AB1552" s="103"/>
    </row>
    <row r="1553" spans="1:28" ht="15.75">
      <c r="A1553" s="66" t="s">
        <v>395</v>
      </c>
      <c r="B1553" s="66" t="s">
        <v>863</v>
      </c>
      <c r="C1553" s="66" t="s">
        <v>2032</v>
      </c>
      <c r="D1553" s="66" t="s">
        <v>6246</v>
      </c>
      <c r="E1553" s="67" t="s">
        <v>465</v>
      </c>
      <c r="F1553" s="69" t="s">
        <v>6405</v>
      </c>
      <c r="G1553" s="68" t="s">
        <v>6314</v>
      </c>
      <c r="H1553" s="65" t="s">
        <v>6029</v>
      </c>
      <c r="I1553" s="101">
        <f t="shared" si="138"/>
        <v>434.94191981254079</v>
      </c>
      <c r="J1553" s="63">
        <f t="shared" si="139"/>
        <v>669.48519968756818</v>
      </c>
      <c r="K1553" s="63">
        <v>272.29677673040004</v>
      </c>
      <c r="L1553" s="61">
        <f t="shared" si="140"/>
        <v>0.25</v>
      </c>
      <c r="M1553" s="63">
        <f t="shared" si="141"/>
        <v>204.22258254780002</v>
      </c>
      <c r="N1553" s="63">
        <f t="shared" si="142"/>
        <v>-80.729033019120038</v>
      </c>
      <c r="O1553" s="62">
        <f t="shared" si="143"/>
        <v>-0.14590633220677773</v>
      </c>
      <c r="P1553" s="63">
        <v>2.75</v>
      </c>
      <c r="X1553" s="99" t="s">
        <v>2673</v>
      </c>
      <c r="Y1553" s="99" t="s">
        <v>2670</v>
      </c>
      <c r="Z1553" s="99">
        <v>73</v>
      </c>
      <c r="AB1553" s="103"/>
    </row>
    <row r="1554" spans="1:28" ht="15.75">
      <c r="A1554" s="66" t="s">
        <v>395</v>
      </c>
      <c r="B1554" s="66" t="s">
        <v>863</v>
      </c>
      <c r="C1554" s="66" t="s">
        <v>6248</v>
      </c>
      <c r="D1554" s="66" t="s">
        <v>6258</v>
      </c>
      <c r="E1554" s="67" t="s">
        <v>554</v>
      </c>
      <c r="F1554" s="69" t="s">
        <v>6405</v>
      </c>
      <c r="G1554" s="68" t="s">
        <v>6306</v>
      </c>
      <c r="H1554" s="65" t="s">
        <v>6030</v>
      </c>
      <c r="I1554" s="101">
        <f t="shared" si="138"/>
        <v>596.22357027072587</v>
      </c>
      <c r="J1554" s="63">
        <f t="shared" si="139"/>
        <v>938.28795045120978</v>
      </c>
      <c r="K1554" s="63">
        <v>383.37229357488008</v>
      </c>
      <c r="L1554" s="61">
        <f t="shared" si="140"/>
        <v>0.25</v>
      </c>
      <c r="M1554" s="63">
        <f t="shared" si="141"/>
        <v>287.52922018116004</v>
      </c>
      <c r="N1554" s="63">
        <f t="shared" si="142"/>
        <v>-114.051688072464</v>
      </c>
      <c r="O1554" s="62">
        <f t="shared" si="143"/>
        <v>-0.14707909496367069</v>
      </c>
      <c r="P1554" s="63">
        <v>2.75</v>
      </c>
      <c r="X1554" s="99" t="s">
        <v>2673</v>
      </c>
      <c r="Y1554" s="99" t="s">
        <v>2672</v>
      </c>
      <c r="Z1554" s="99">
        <v>73</v>
      </c>
      <c r="AB1554" s="103"/>
    </row>
    <row r="1555" spans="1:28" ht="15.75">
      <c r="A1555" s="66" t="s">
        <v>395</v>
      </c>
      <c r="B1555" s="66" t="s">
        <v>863</v>
      </c>
      <c r="C1555" s="66" t="s">
        <v>6248</v>
      </c>
      <c r="D1555" s="66" t="s">
        <v>6258</v>
      </c>
      <c r="E1555" s="67" t="s">
        <v>465</v>
      </c>
      <c r="F1555" s="69" t="s">
        <v>6405</v>
      </c>
      <c r="G1555" s="68" t="s">
        <v>6306</v>
      </c>
      <c r="H1555" s="65" t="s">
        <v>6031</v>
      </c>
      <c r="I1555" s="101">
        <f t="shared" si="138"/>
        <v>580.56515760488253</v>
      </c>
      <c r="J1555" s="63">
        <f t="shared" si="139"/>
        <v>912.19059600813773</v>
      </c>
      <c r="K1555" s="63">
        <v>372.58826281328004</v>
      </c>
      <c r="L1555" s="61">
        <f t="shared" si="140"/>
        <v>0.25</v>
      </c>
      <c r="M1555" s="63">
        <f t="shared" si="141"/>
        <v>279.44119710996006</v>
      </c>
      <c r="N1555" s="63">
        <f t="shared" si="142"/>
        <v>-110.81647884398416</v>
      </c>
      <c r="O1555" s="62">
        <f t="shared" si="143"/>
        <v>-0.14699552921067893</v>
      </c>
      <c r="P1555" s="63">
        <v>2.75</v>
      </c>
      <c r="X1555" s="99" t="s">
        <v>2673</v>
      </c>
      <c r="Y1555" s="99" t="s">
        <v>2672</v>
      </c>
      <c r="Z1555" s="99">
        <v>73</v>
      </c>
      <c r="AB1555" s="103"/>
    </row>
    <row r="1556" spans="1:28" ht="15.75">
      <c r="A1556" s="66" t="s">
        <v>395</v>
      </c>
      <c r="B1556" s="66" t="s">
        <v>866</v>
      </c>
      <c r="C1556" s="66" t="s">
        <v>2032</v>
      </c>
      <c r="D1556" s="66" t="s">
        <v>2753</v>
      </c>
      <c r="E1556" s="67" t="s">
        <v>554</v>
      </c>
      <c r="F1556" s="69" t="s">
        <v>6405</v>
      </c>
      <c r="G1556" s="68" t="s">
        <v>6311</v>
      </c>
      <c r="H1556" s="65" t="s">
        <v>6032</v>
      </c>
      <c r="I1556" s="101">
        <f t="shared" si="138"/>
        <v>463.12706261105865</v>
      </c>
      <c r="J1556" s="63">
        <f t="shared" si="139"/>
        <v>716.46043768509787</v>
      </c>
      <c r="K1556" s="63">
        <v>291.70803210128008</v>
      </c>
      <c r="L1556" s="61">
        <f t="shared" si="140"/>
        <v>0.25</v>
      </c>
      <c r="M1556" s="63">
        <f t="shared" si="141"/>
        <v>218.78102407596006</v>
      </c>
      <c r="N1556" s="63">
        <f t="shared" si="142"/>
        <v>-86.552409630384034</v>
      </c>
      <c r="O1556" s="62">
        <f t="shared" si="143"/>
        <v>-0.14617473644622289</v>
      </c>
      <c r="P1556" s="63">
        <v>2.75</v>
      </c>
      <c r="X1556" s="99" t="s">
        <v>2673</v>
      </c>
      <c r="Y1556" s="99" t="s">
        <v>2672</v>
      </c>
      <c r="Z1556" s="99">
        <v>72</v>
      </c>
      <c r="AB1556" s="103"/>
    </row>
    <row r="1557" spans="1:28" ht="15.75">
      <c r="A1557" s="66" t="s">
        <v>6266</v>
      </c>
      <c r="B1557" s="66" t="s">
        <v>6267</v>
      </c>
      <c r="C1557" s="66" t="s">
        <v>1973</v>
      </c>
      <c r="D1557" s="66" t="s">
        <v>424</v>
      </c>
      <c r="E1557" s="67" t="s">
        <v>356</v>
      </c>
      <c r="F1557" s="69" t="s">
        <v>6405</v>
      </c>
      <c r="G1557" s="68" t="s">
        <v>6312</v>
      </c>
      <c r="H1557" s="65" t="s">
        <v>6033</v>
      </c>
      <c r="I1557" s="101">
        <f t="shared" si="138"/>
        <v>232.94839642316356</v>
      </c>
      <c r="J1557" s="63">
        <f t="shared" si="139"/>
        <v>332.82932737193926</v>
      </c>
      <c r="K1557" s="63">
        <v>133.18277990576004</v>
      </c>
      <c r="L1557" s="61">
        <f t="shared" si="140"/>
        <v>0.25</v>
      </c>
      <c r="M1557" s="63">
        <f t="shared" si="141"/>
        <v>99.887084929320025</v>
      </c>
      <c r="N1557" s="63">
        <f t="shared" si="142"/>
        <v>-38.994833971728013</v>
      </c>
      <c r="O1557" s="62">
        <f t="shared" si="143"/>
        <v>-0.1417655994390864</v>
      </c>
      <c r="P1557" s="63">
        <v>2.75</v>
      </c>
      <c r="X1557" s="99">
        <v>0</v>
      </c>
      <c r="Y1557" s="99">
        <v>0</v>
      </c>
      <c r="Z1557" s="99">
        <v>0</v>
      </c>
      <c r="AB1557" s="103"/>
    </row>
    <row r="1558" spans="1:28" ht="15.75">
      <c r="A1558" s="66" t="s">
        <v>6268</v>
      </c>
      <c r="B1558" s="66" t="s">
        <v>6253</v>
      </c>
      <c r="C1558" s="66" t="s">
        <v>6248</v>
      </c>
      <c r="D1558" s="66" t="s">
        <v>433</v>
      </c>
      <c r="E1558" s="67" t="s">
        <v>559</v>
      </c>
      <c r="F1558" s="69" t="s">
        <v>6405</v>
      </c>
      <c r="G1558" s="68" t="s">
        <v>6316</v>
      </c>
      <c r="H1558" s="65" t="s">
        <v>6034</v>
      </c>
      <c r="I1558" s="101">
        <f t="shared" si="138"/>
        <v>705.34982083150476</v>
      </c>
      <c r="J1558" s="63">
        <f t="shared" si="139"/>
        <v>1122.0526347191746</v>
      </c>
      <c r="K1558" s="63">
        <v>460.47811352032011</v>
      </c>
      <c r="L1558" s="61">
        <f t="shared" si="140"/>
        <v>0.25</v>
      </c>
      <c r="M1558" s="63">
        <f t="shared" si="141"/>
        <v>345.35858514024005</v>
      </c>
      <c r="N1558" s="63">
        <f t="shared" si="142"/>
        <v>-137.18343405609596</v>
      </c>
      <c r="O1558" s="62">
        <f t="shared" si="143"/>
        <v>-0.14793597917928358</v>
      </c>
      <c r="P1558" s="63">
        <v>1.58</v>
      </c>
      <c r="X1558" s="99" t="s">
        <v>2671</v>
      </c>
      <c r="Y1558" s="99" t="s">
        <v>2670</v>
      </c>
      <c r="Z1558" s="99">
        <v>75</v>
      </c>
      <c r="AB1558" s="103"/>
    </row>
    <row r="1559" spans="1:28" ht="15.75">
      <c r="A1559" s="66" t="s">
        <v>6268</v>
      </c>
      <c r="B1559" s="66" t="s">
        <v>6253</v>
      </c>
      <c r="C1559" s="66" t="s">
        <v>6248</v>
      </c>
      <c r="D1559" s="66" t="s">
        <v>433</v>
      </c>
      <c r="E1559" s="67" t="s">
        <v>559</v>
      </c>
      <c r="F1559" s="69" t="s">
        <v>6405</v>
      </c>
      <c r="G1559" s="68" t="s">
        <v>6322</v>
      </c>
      <c r="H1559" s="65" t="s">
        <v>6035</v>
      </c>
      <c r="I1559" s="101">
        <f t="shared" si="138"/>
        <v>838.44632849117204</v>
      </c>
      <c r="J1559" s="63">
        <f t="shared" si="139"/>
        <v>1343.8801474852869</v>
      </c>
      <c r="K1559" s="63">
        <v>552.14237499392016</v>
      </c>
      <c r="L1559" s="61">
        <f t="shared" si="140"/>
        <v>0.25</v>
      </c>
      <c r="M1559" s="63">
        <f t="shared" si="141"/>
        <v>414.10678124544012</v>
      </c>
      <c r="N1559" s="63">
        <f t="shared" si="142"/>
        <v>-164.68271249817599</v>
      </c>
      <c r="O1559" s="62">
        <f t="shared" si="143"/>
        <v>-0.14827667667809979</v>
      </c>
      <c r="P1559" s="63">
        <v>1.58</v>
      </c>
      <c r="X1559" s="99" t="s">
        <v>2673</v>
      </c>
      <c r="Y1559" s="99" t="s">
        <v>2670</v>
      </c>
      <c r="Z1559" s="99">
        <v>75</v>
      </c>
      <c r="AB1559" s="103"/>
    </row>
    <row r="1560" spans="1:28" ht="15.75">
      <c r="A1560" s="66" t="s">
        <v>6268</v>
      </c>
      <c r="B1560" s="66" t="s">
        <v>6253</v>
      </c>
      <c r="C1560" s="66" t="s">
        <v>6249</v>
      </c>
      <c r="D1560" s="66" t="s">
        <v>435</v>
      </c>
      <c r="E1560" s="67" t="s">
        <v>559</v>
      </c>
      <c r="F1560" s="69" t="s">
        <v>6405</v>
      </c>
      <c r="G1560" s="68" t="s">
        <v>6299</v>
      </c>
      <c r="H1560" s="65" t="s">
        <v>6036</v>
      </c>
      <c r="I1560" s="101">
        <f t="shared" ref="I1560:I1623" si="144">(IF($I$7="",$I$5*$U$4*(1-$I$6),$I$7*$I$4)+($I$4*(K1560*(1-VLOOKUP(F1560,$K$4:$N$20,3,0))+P1560+$I$9)))*$U$9</f>
        <v>665.42086853360445</v>
      </c>
      <c r="J1560" s="63">
        <f t="shared" ref="J1560:J1623" si="145">($I$4*(K1560+P1560+$I$9)+$I$5*$U$4)*$U$9</f>
        <v>1055.5043808893408</v>
      </c>
      <c r="K1560" s="63">
        <v>432.97883507824002</v>
      </c>
      <c r="L1560" s="61">
        <f t="shared" ref="L1560:L1623" si="146">VLOOKUP(F1560,$K$4:$N$20,4,0)</f>
        <v>0.25</v>
      </c>
      <c r="M1560" s="63">
        <f t="shared" ref="M1560:M1623" si="147">K1560*(1-L1560)</f>
        <v>324.73412630868</v>
      </c>
      <c r="N1560" s="63">
        <f t="shared" ref="N1560:N1623" si="148">(I1560/$U$9)-(IF($I$7="",$I$5*$U$4*(1-$I$6)*(1-$I$8),$I$7*$I$4*(1-$I$8))+$I$4*(M1560+P1560+$I$9*(1-30%)))</f>
        <v>-128.93365052347201</v>
      </c>
      <c r="O1560" s="62">
        <f t="shared" ref="O1560:O1623" si="149">N1560/(($I$4*(K1560+$I$9+P1560))+$I$5*$U$4)</f>
        <v>-0.14780584520355222</v>
      </c>
      <c r="P1560" s="63">
        <v>1.58</v>
      </c>
      <c r="X1560" s="99" t="s">
        <v>2673</v>
      </c>
      <c r="Y1560" s="99" t="s">
        <v>2670</v>
      </c>
      <c r="Z1560" s="99">
        <v>76</v>
      </c>
      <c r="AB1560" s="103"/>
    </row>
    <row r="1561" spans="1:28" ht="15.75">
      <c r="A1561" s="66" t="s">
        <v>6268</v>
      </c>
      <c r="B1561" s="66" t="s">
        <v>6253</v>
      </c>
      <c r="C1561" s="66" t="s">
        <v>6245</v>
      </c>
      <c r="D1561" s="66" t="s">
        <v>6261</v>
      </c>
      <c r="E1561" s="67" t="s">
        <v>503</v>
      </c>
      <c r="F1561" s="69" t="s">
        <v>6405</v>
      </c>
      <c r="G1561" s="68" t="s">
        <v>6300</v>
      </c>
      <c r="H1561" s="65" t="s">
        <v>6037</v>
      </c>
      <c r="I1561" s="101">
        <f t="shared" si="144"/>
        <v>607.48474166998471</v>
      </c>
      <c r="J1561" s="63">
        <f t="shared" si="145"/>
        <v>958.94416944997454</v>
      </c>
      <c r="K1561" s="63">
        <v>393.07792126032007</v>
      </c>
      <c r="L1561" s="61">
        <f t="shared" si="146"/>
        <v>0.25</v>
      </c>
      <c r="M1561" s="63">
        <f t="shared" si="147"/>
        <v>294.80844094524002</v>
      </c>
      <c r="N1561" s="63">
        <f t="shared" si="148"/>
        <v>-116.96337637809597</v>
      </c>
      <c r="O1561" s="62">
        <f t="shared" si="149"/>
        <v>-0.14758490632324464</v>
      </c>
      <c r="P1561" s="63">
        <v>1.58</v>
      </c>
      <c r="X1561" s="99" t="s">
        <v>394</v>
      </c>
      <c r="Y1561" s="99" t="s">
        <v>2670</v>
      </c>
      <c r="Z1561" s="99">
        <v>74</v>
      </c>
      <c r="AB1561" s="103"/>
    </row>
    <row r="1562" spans="1:28" ht="15.75">
      <c r="A1562" s="66" t="s">
        <v>6268</v>
      </c>
      <c r="B1562" s="66" t="s">
        <v>6253</v>
      </c>
      <c r="C1562" s="66" t="s">
        <v>6248</v>
      </c>
      <c r="D1562" s="66" t="s">
        <v>433</v>
      </c>
      <c r="E1562" s="67" t="s">
        <v>559</v>
      </c>
      <c r="F1562" s="69" t="s">
        <v>6405</v>
      </c>
      <c r="G1562" s="68" t="s">
        <v>6316</v>
      </c>
      <c r="H1562" s="65" t="s">
        <v>6038</v>
      </c>
      <c r="I1562" s="101">
        <f t="shared" si="144"/>
        <v>705.34982083150476</v>
      </c>
      <c r="J1562" s="63">
        <f t="shared" si="145"/>
        <v>1122.0526347191746</v>
      </c>
      <c r="K1562" s="63">
        <v>460.47811352032011</v>
      </c>
      <c r="L1562" s="61">
        <f t="shared" si="146"/>
        <v>0.25</v>
      </c>
      <c r="M1562" s="63">
        <f t="shared" si="147"/>
        <v>345.35858514024005</v>
      </c>
      <c r="N1562" s="63">
        <f t="shared" si="148"/>
        <v>-137.18343405609596</v>
      </c>
      <c r="O1562" s="62">
        <f t="shared" si="149"/>
        <v>-0.14793597917928358</v>
      </c>
      <c r="P1562" s="63">
        <v>1.58</v>
      </c>
      <c r="X1562" s="99" t="s">
        <v>394</v>
      </c>
      <c r="Y1562" s="99" t="s">
        <v>2670</v>
      </c>
      <c r="Z1562" s="99">
        <v>75</v>
      </c>
      <c r="AB1562" s="103"/>
    </row>
    <row r="1563" spans="1:28" ht="15.75">
      <c r="A1563" s="66" t="s">
        <v>6268</v>
      </c>
      <c r="B1563" s="66" t="s">
        <v>6253</v>
      </c>
      <c r="C1563" s="66" t="s">
        <v>6249</v>
      </c>
      <c r="D1563" s="66" t="s">
        <v>435</v>
      </c>
      <c r="E1563" s="67" t="s">
        <v>559</v>
      </c>
      <c r="F1563" s="69" t="s">
        <v>6405</v>
      </c>
      <c r="G1563" s="68" t="s">
        <v>6316</v>
      </c>
      <c r="H1563" s="65" t="s">
        <v>6039</v>
      </c>
      <c r="I1563" s="101">
        <f t="shared" si="144"/>
        <v>665.42086853360445</v>
      </c>
      <c r="J1563" s="63">
        <f t="shared" si="145"/>
        <v>1055.5043808893408</v>
      </c>
      <c r="K1563" s="63">
        <v>432.97883507824002</v>
      </c>
      <c r="L1563" s="61">
        <f t="shared" si="146"/>
        <v>0.25</v>
      </c>
      <c r="M1563" s="63">
        <f t="shared" si="147"/>
        <v>324.73412630868</v>
      </c>
      <c r="N1563" s="63">
        <f t="shared" si="148"/>
        <v>-128.93365052347201</v>
      </c>
      <c r="O1563" s="62">
        <f t="shared" si="149"/>
        <v>-0.14780584520355222</v>
      </c>
      <c r="P1563" s="63">
        <v>1.58</v>
      </c>
      <c r="X1563" s="99" t="s">
        <v>394</v>
      </c>
      <c r="Y1563" s="99" t="s">
        <v>2670</v>
      </c>
      <c r="Z1563" s="99">
        <v>75</v>
      </c>
      <c r="AB1563" s="103"/>
    </row>
    <row r="1564" spans="1:28" ht="15.75">
      <c r="A1564" s="66" t="s">
        <v>6268</v>
      </c>
      <c r="B1564" s="66" t="s">
        <v>6253</v>
      </c>
      <c r="C1564" s="66" t="s">
        <v>6260</v>
      </c>
      <c r="D1564" s="66" t="s">
        <v>453</v>
      </c>
      <c r="E1564" s="67" t="s">
        <v>559</v>
      </c>
      <c r="F1564" s="69" t="s">
        <v>6405</v>
      </c>
      <c r="G1564" s="68" t="s">
        <v>6316</v>
      </c>
      <c r="H1564" s="65" t="s">
        <v>6040</v>
      </c>
      <c r="I1564" s="101">
        <f t="shared" si="144"/>
        <v>807.91242379277764</v>
      </c>
      <c r="J1564" s="63">
        <f t="shared" si="145"/>
        <v>1292.9903063212962</v>
      </c>
      <c r="K1564" s="63">
        <v>531.11351500880005</v>
      </c>
      <c r="L1564" s="61">
        <f t="shared" si="146"/>
        <v>0.25</v>
      </c>
      <c r="M1564" s="63">
        <f t="shared" si="147"/>
        <v>398.33513625660004</v>
      </c>
      <c r="N1564" s="63">
        <f t="shared" si="148"/>
        <v>-158.37405450263998</v>
      </c>
      <c r="O1564" s="62">
        <f t="shared" si="149"/>
        <v>-0.14820884968071479</v>
      </c>
      <c r="P1564" s="63">
        <v>1.58</v>
      </c>
      <c r="X1564" s="99">
        <v>0</v>
      </c>
      <c r="Y1564" s="99">
        <v>0</v>
      </c>
      <c r="Z1564" s="99">
        <v>0</v>
      </c>
      <c r="AB1564" s="103"/>
    </row>
    <row r="1565" spans="1:28" ht="15.75">
      <c r="A1565" s="66" t="s">
        <v>6268</v>
      </c>
      <c r="B1565" s="66" t="s">
        <v>6244</v>
      </c>
      <c r="C1565" s="66" t="s">
        <v>6264</v>
      </c>
      <c r="D1565" s="66" t="s">
        <v>2721</v>
      </c>
      <c r="E1565" s="67" t="s">
        <v>362</v>
      </c>
      <c r="F1565" s="69" t="s">
        <v>6405</v>
      </c>
      <c r="G1565" s="68" t="s">
        <v>6314</v>
      </c>
      <c r="H1565" s="65" t="s">
        <v>6041</v>
      </c>
      <c r="I1565" s="101">
        <f t="shared" si="144"/>
        <v>759.85398262878732</v>
      </c>
      <c r="J1565" s="63">
        <f t="shared" si="145"/>
        <v>1211.0053043813123</v>
      </c>
      <c r="K1565" s="63">
        <v>496.06541503360006</v>
      </c>
      <c r="L1565" s="61">
        <f t="shared" si="146"/>
        <v>0.25</v>
      </c>
      <c r="M1565" s="63">
        <f t="shared" si="147"/>
        <v>372.04906127520007</v>
      </c>
      <c r="N1565" s="63">
        <f t="shared" si="148"/>
        <v>-147.85962451008004</v>
      </c>
      <c r="O1565" s="62">
        <f t="shared" si="149"/>
        <v>-0.14773688026791909</v>
      </c>
      <c r="P1565" s="63">
        <v>2.75</v>
      </c>
      <c r="X1565" s="99" t="s">
        <v>2673</v>
      </c>
      <c r="Y1565" s="99" t="s">
        <v>2695</v>
      </c>
      <c r="Z1565" s="99">
        <v>76</v>
      </c>
      <c r="AB1565" s="103"/>
    </row>
    <row r="1566" spans="1:28" ht="15.75">
      <c r="A1566" s="66" t="s">
        <v>6268</v>
      </c>
      <c r="B1566" s="66" t="s">
        <v>6244</v>
      </c>
      <c r="C1566" s="66" t="s">
        <v>6245</v>
      </c>
      <c r="D1566" s="66" t="s">
        <v>2751</v>
      </c>
      <c r="E1566" s="67" t="s">
        <v>559</v>
      </c>
      <c r="F1566" s="69" t="s">
        <v>6405</v>
      </c>
      <c r="G1566" s="68" t="s">
        <v>6299</v>
      </c>
      <c r="H1566" s="65" t="s">
        <v>6042</v>
      </c>
      <c r="I1566" s="101">
        <f t="shared" si="144"/>
        <v>556.59490050599425</v>
      </c>
      <c r="J1566" s="63">
        <f t="shared" si="145"/>
        <v>874.12776750999046</v>
      </c>
      <c r="K1566" s="63">
        <v>358.02982128512002</v>
      </c>
      <c r="L1566" s="61">
        <f t="shared" si="146"/>
        <v>0.25</v>
      </c>
      <c r="M1566" s="63">
        <f t="shared" si="147"/>
        <v>268.52236596384</v>
      </c>
      <c r="N1566" s="63">
        <f t="shared" si="148"/>
        <v>-106.44894638553598</v>
      </c>
      <c r="O1566" s="62">
        <f t="shared" si="149"/>
        <v>-0.1473505703787478</v>
      </c>
      <c r="P1566" s="63">
        <v>1.58</v>
      </c>
      <c r="X1566" s="99" t="s">
        <v>2671</v>
      </c>
      <c r="Y1566" s="99" t="s">
        <v>2670</v>
      </c>
      <c r="Z1566" s="99">
        <v>76</v>
      </c>
      <c r="AB1566" s="103"/>
    </row>
    <row r="1567" spans="1:28" ht="15.75">
      <c r="A1567" s="66" t="s">
        <v>6268</v>
      </c>
      <c r="B1567" s="66" t="s">
        <v>6244</v>
      </c>
      <c r="C1567" s="66" t="s">
        <v>6245</v>
      </c>
      <c r="D1567" s="66" t="s">
        <v>6243</v>
      </c>
      <c r="E1567" s="67" t="s">
        <v>503</v>
      </c>
      <c r="F1567" s="69" t="s">
        <v>6405</v>
      </c>
      <c r="G1567" s="68" t="s">
        <v>6299</v>
      </c>
      <c r="H1567" s="65" t="s">
        <v>6043</v>
      </c>
      <c r="I1567" s="101">
        <f t="shared" si="144"/>
        <v>556.59490050599425</v>
      </c>
      <c r="J1567" s="63">
        <f t="shared" si="145"/>
        <v>874.12776750999046</v>
      </c>
      <c r="K1567" s="63">
        <v>358.02982128512002</v>
      </c>
      <c r="L1567" s="61">
        <f t="shared" si="146"/>
        <v>0.25</v>
      </c>
      <c r="M1567" s="63">
        <f t="shared" si="147"/>
        <v>268.52236596384</v>
      </c>
      <c r="N1567" s="63">
        <f t="shared" si="148"/>
        <v>-106.44894638553598</v>
      </c>
      <c r="O1567" s="62">
        <f t="shared" si="149"/>
        <v>-0.1473505703787478</v>
      </c>
      <c r="P1567" s="63">
        <v>1.58</v>
      </c>
      <c r="X1567" s="99" t="s">
        <v>394</v>
      </c>
      <c r="Y1567" s="99" t="s">
        <v>2670</v>
      </c>
      <c r="Z1567" s="99">
        <v>76</v>
      </c>
      <c r="AB1567" s="103"/>
    </row>
    <row r="1568" spans="1:28" ht="15.75">
      <c r="A1568" s="66" t="s">
        <v>6268</v>
      </c>
      <c r="B1568" s="66" t="s">
        <v>6244</v>
      </c>
      <c r="C1568" s="66" t="s">
        <v>6248</v>
      </c>
      <c r="D1568" s="66" t="s">
        <v>6243</v>
      </c>
      <c r="E1568" s="67" t="s">
        <v>503</v>
      </c>
      <c r="F1568" s="69" t="s">
        <v>6405</v>
      </c>
      <c r="G1568" s="68" t="s">
        <v>6316</v>
      </c>
      <c r="H1568" s="65" t="s">
        <v>6044</v>
      </c>
      <c r="I1568" s="101">
        <f t="shared" si="144"/>
        <v>691.25724943224589</v>
      </c>
      <c r="J1568" s="63">
        <f t="shared" si="145"/>
        <v>1098.56501572041</v>
      </c>
      <c r="K1568" s="63">
        <v>450.77248583488011</v>
      </c>
      <c r="L1568" s="61">
        <f t="shared" si="146"/>
        <v>0.25</v>
      </c>
      <c r="M1568" s="63">
        <f t="shared" si="147"/>
        <v>338.07936437616007</v>
      </c>
      <c r="N1568" s="63">
        <f t="shared" si="148"/>
        <v>-134.27174575046399</v>
      </c>
      <c r="O1568" s="62">
        <f t="shared" si="149"/>
        <v>-0.14789184985243561</v>
      </c>
      <c r="P1568" s="63">
        <v>1.58</v>
      </c>
      <c r="X1568" s="99" t="s">
        <v>2673</v>
      </c>
      <c r="Y1568" s="99" t="s">
        <v>2695</v>
      </c>
      <c r="Z1568" s="99">
        <v>75</v>
      </c>
      <c r="AB1568" s="103"/>
    </row>
    <row r="1569" spans="1:28" ht="15.75">
      <c r="A1569" s="66" t="s">
        <v>6268</v>
      </c>
      <c r="B1569" s="66" t="s">
        <v>6244</v>
      </c>
      <c r="C1569" s="66" t="s">
        <v>6249</v>
      </c>
      <c r="D1569" s="66" t="s">
        <v>6243</v>
      </c>
      <c r="E1569" s="67" t="s">
        <v>503</v>
      </c>
      <c r="F1569" s="69" t="s">
        <v>6405</v>
      </c>
      <c r="G1569" s="68" t="s">
        <v>6299</v>
      </c>
      <c r="H1569" s="65" t="s">
        <v>6045</v>
      </c>
      <c r="I1569" s="101">
        <f t="shared" si="144"/>
        <v>730.4032810968539</v>
      </c>
      <c r="J1569" s="63">
        <f t="shared" si="145"/>
        <v>1163.8084018280899</v>
      </c>
      <c r="K1569" s="63">
        <v>477.73256273888012</v>
      </c>
      <c r="L1569" s="61">
        <f t="shared" si="146"/>
        <v>0.25</v>
      </c>
      <c r="M1569" s="63">
        <f t="shared" si="147"/>
        <v>358.29942205416012</v>
      </c>
      <c r="N1569" s="63">
        <f t="shared" si="148"/>
        <v>-142.35976882166403</v>
      </c>
      <c r="O1569" s="62">
        <f t="shared" si="149"/>
        <v>-0.14801003326977002</v>
      </c>
      <c r="P1569" s="63">
        <v>1.58</v>
      </c>
      <c r="X1569" s="99" t="s">
        <v>2671</v>
      </c>
      <c r="Y1569" s="99" t="s">
        <v>2670</v>
      </c>
      <c r="Z1569" s="99">
        <v>76</v>
      </c>
      <c r="AB1569" s="103"/>
    </row>
    <row r="1570" spans="1:28" ht="15.75">
      <c r="A1570" s="66" t="s">
        <v>6268</v>
      </c>
      <c r="B1570" s="66" t="s">
        <v>2003</v>
      </c>
      <c r="C1570" s="66" t="s">
        <v>6248</v>
      </c>
      <c r="D1570" s="66" t="s">
        <v>2718</v>
      </c>
      <c r="E1570" s="67" t="s">
        <v>559</v>
      </c>
      <c r="F1570" s="69" t="s">
        <v>6405</v>
      </c>
      <c r="G1570" s="68" t="s">
        <v>6299</v>
      </c>
      <c r="H1570" s="65" t="s">
        <v>6046</v>
      </c>
      <c r="I1570" s="101">
        <f t="shared" si="144"/>
        <v>673.25007486652623</v>
      </c>
      <c r="J1570" s="63">
        <f t="shared" si="145"/>
        <v>1068.5530581108769</v>
      </c>
      <c r="K1570" s="63">
        <v>438.37085045904007</v>
      </c>
      <c r="L1570" s="61">
        <f t="shared" si="146"/>
        <v>0.25</v>
      </c>
      <c r="M1570" s="63">
        <f t="shared" si="147"/>
        <v>328.77813784428008</v>
      </c>
      <c r="N1570" s="63">
        <f t="shared" si="148"/>
        <v>-130.55125513771202</v>
      </c>
      <c r="O1570" s="62">
        <f t="shared" si="149"/>
        <v>-0.14783263921017228</v>
      </c>
      <c r="P1570" s="63">
        <v>1.58</v>
      </c>
      <c r="X1570" s="99" t="s">
        <v>394</v>
      </c>
      <c r="Y1570" s="99" t="s">
        <v>2695</v>
      </c>
      <c r="Z1570" s="99">
        <v>75</v>
      </c>
      <c r="AB1570" s="103"/>
    </row>
    <row r="1571" spans="1:28" ht="15.75">
      <c r="A1571" s="66" t="s">
        <v>6268</v>
      </c>
      <c r="B1571" s="66" t="s">
        <v>387</v>
      </c>
      <c r="C1571" s="66" t="s">
        <v>6248</v>
      </c>
      <c r="D1571" s="66" t="s">
        <v>6242</v>
      </c>
      <c r="E1571" s="67" t="s">
        <v>362</v>
      </c>
      <c r="F1571" s="69" t="s">
        <v>6405</v>
      </c>
      <c r="G1571" s="68" t="s">
        <v>6314</v>
      </c>
      <c r="H1571" s="65" t="s">
        <v>6047</v>
      </c>
      <c r="I1571" s="101">
        <f t="shared" si="144"/>
        <v>560.20922113928646</v>
      </c>
      <c r="J1571" s="63">
        <f t="shared" si="145"/>
        <v>878.26403523214424</v>
      </c>
      <c r="K1571" s="63">
        <v>358.5690228232001</v>
      </c>
      <c r="L1571" s="61">
        <f t="shared" si="146"/>
        <v>0.25</v>
      </c>
      <c r="M1571" s="63">
        <f t="shared" si="147"/>
        <v>268.92676711740006</v>
      </c>
      <c r="N1571" s="63">
        <f t="shared" si="148"/>
        <v>-106.61070684696006</v>
      </c>
      <c r="O1571" s="62">
        <f t="shared" si="149"/>
        <v>-0.14687946916865888</v>
      </c>
      <c r="P1571" s="63">
        <v>2.75</v>
      </c>
      <c r="X1571" s="99" t="s">
        <v>2673</v>
      </c>
      <c r="Y1571" s="99" t="s">
        <v>2672</v>
      </c>
      <c r="Z1571" s="99">
        <v>75</v>
      </c>
      <c r="AB1571" s="103"/>
    </row>
    <row r="1572" spans="1:28" ht="15.75">
      <c r="A1572" s="66" t="s">
        <v>6268</v>
      </c>
      <c r="B1572" s="66" t="s">
        <v>387</v>
      </c>
      <c r="C1572" s="66" t="s">
        <v>6248</v>
      </c>
      <c r="D1572" s="66" t="s">
        <v>6258</v>
      </c>
      <c r="E1572" s="67" t="s">
        <v>465</v>
      </c>
      <c r="F1572" s="69" t="s">
        <v>6405</v>
      </c>
      <c r="G1572" s="68" t="s">
        <v>6325</v>
      </c>
      <c r="H1572" s="65" t="s">
        <v>6048</v>
      </c>
      <c r="I1572" s="101">
        <f t="shared" si="144"/>
        <v>665.12058600043611</v>
      </c>
      <c r="J1572" s="63">
        <f t="shared" si="145"/>
        <v>1053.1163100007268</v>
      </c>
      <c r="K1572" s="63">
        <v>430.82202892592011</v>
      </c>
      <c r="L1572" s="61">
        <f t="shared" si="146"/>
        <v>0.25</v>
      </c>
      <c r="M1572" s="63">
        <f t="shared" si="147"/>
        <v>323.11652169444005</v>
      </c>
      <c r="N1572" s="63">
        <f t="shared" si="148"/>
        <v>-128.28660867777592</v>
      </c>
      <c r="O1572" s="62">
        <f t="shared" si="149"/>
        <v>-0.14739758089968405</v>
      </c>
      <c r="P1572" s="63">
        <v>2.75</v>
      </c>
      <c r="X1572" s="99" t="s">
        <v>2671</v>
      </c>
      <c r="Y1572" s="99" t="s">
        <v>2672</v>
      </c>
      <c r="Z1572" s="99">
        <v>76</v>
      </c>
      <c r="AB1572" s="103"/>
    </row>
    <row r="1573" spans="1:28" ht="15.75">
      <c r="A1573" s="66" t="s">
        <v>6268</v>
      </c>
      <c r="B1573" s="66" t="s">
        <v>387</v>
      </c>
      <c r="C1573" s="66" t="s">
        <v>6248</v>
      </c>
      <c r="D1573" s="66" t="s">
        <v>6258</v>
      </c>
      <c r="E1573" s="67" t="s">
        <v>362</v>
      </c>
      <c r="F1573" s="69" t="s">
        <v>6405</v>
      </c>
      <c r="G1573" s="68" t="s">
        <v>6325</v>
      </c>
      <c r="H1573" s="65" t="s">
        <v>6049</v>
      </c>
      <c r="I1573" s="101">
        <f t="shared" si="144"/>
        <v>665.12058600043611</v>
      </c>
      <c r="J1573" s="63">
        <f t="shared" si="145"/>
        <v>1053.1163100007268</v>
      </c>
      <c r="K1573" s="63">
        <v>430.82202892592011</v>
      </c>
      <c r="L1573" s="61">
        <f t="shared" si="146"/>
        <v>0.25</v>
      </c>
      <c r="M1573" s="63">
        <f t="shared" si="147"/>
        <v>323.11652169444005</v>
      </c>
      <c r="N1573" s="63">
        <f t="shared" si="148"/>
        <v>-128.28660867777592</v>
      </c>
      <c r="O1573" s="62">
        <f t="shared" si="149"/>
        <v>-0.14739758089968405</v>
      </c>
      <c r="P1573" s="63">
        <v>2.75</v>
      </c>
      <c r="X1573" s="99" t="s">
        <v>2671</v>
      </c>
      <c r="Y1573" s="99" t="s">
        <v>2672</v>
      </c>
      <c r="Z1573" s="99">
        <v>76</v>
      </c>
      <c r="AB1573" s="103"/>
    </row>
    <row r="1574" spans="1:28" ht="15.75">
      <c r="A1574" s="66" t="s">
        <v>6268</v>
      </c>
      <c r="B1574" s="66" t="s">
        <v>383</v>
      </c>
      <c r="C1574" s="66" t="s">
        <v>6245</v>
      </c>
      <c r="D1574" s="66" t="s">
        <v>6246</v>
      </c>
      <c r="E1574" s="67" t="s">
        <v>362</v>
      </c>
      <c r="F1574" s="69" t="s">
        <v>6405</v>
      </c>
      <c r="G1574" s="68" t="s">
        <v>6314</v>
      </c>
      <c r="H1574" s="65" t="s">
        <v>6050</v>
      </c>
      <c r="I1574" s="101">
        <f t="shared" si="144"/>
        <v>527.32655454101575</v>
      </c>
      <c r="J1574" s="63">
        <f t="shared" si="145"/>
        <v>823.45959090169288</v>
      </c>
      <c r="K1574" s="63">
        <v>335.92255822384004</v>
      </c>
      <c r="L1574" s="61">
        <f t="shared" si="146"/>
        <v>0.25</v>
      </c>
      <c r="M1574" s="63">
        <f t="shared" si="147"/>
        <v>251.94191866788003</v>
      </c>
      <c r="N1574" s="63">
        <f t="shared" si="148"/>
        <v>-99.816767467151976</v>
      </c>
      <c r="O1574" s="62">
        <f t="shared" si="149"/>
        <v>-0.1466717856828906</v>
      </c>
      <c r="P1574" s="63">
        <v>2.75</v>
      </c>
      <c r="X1574" s="99" t="s">
        <v>2672</v>
      </c>
      <c r="Y1574" s="99" t="s">
        <v>2670</v>
      </c>
      <c r="Z1574" s="99">
        <v>74</v>
      </c>
      <c r="AB1574" s="103"/>
    </row>
    <row r="1575" spans="1:28" ht="15.75">
      <c r="A1575" s="66" t="s">
        <v>6268</v>
      </c>
      <c r="B1575" s="66" t="s">
        <v>383</v>
      </c>
      <c r="C1575" s="66" t="s">
        <v>6249</v>
      </c>
      <c r="D1575" s="66" t="s">
        <v>6252</v>
      </c>
      <c r="E1575" s="67" t="s">
        <v>362</v>
      </c>
      <c r="F1575" s="69" t="s">
        <v>6405</v>
      </c>
      <c r="G1575" s="68" t="s">
        <v>6314</v>
      </c>
      <c r="H1575" s="65" t="s">
        <v>6051</v>
      </c>
      <c r="I1575" s="101">
        <f t="shared" si="144"/>
        <v>885.90420458882511</v>
      </c>
      <c r="J1575" s="63">
        <f t="shared" si="145"/>
        <v>1421.0890076480418</v>
      </c>
      <c r="K1575" s="63">
        <v>582.87686266448009</v>
      </c>
      <c r="L1575" s="61">
        <f t="shared" si="146"/>
        <v>0.25</v>
      </c>
      <c r="M1575" s="63">
        <f t="shared" si="147"/>
        <v>437.15764699836006</v>
      </c>
      <c r="N1575" s="63">
        <f t="shared" si="148"/>
        <v>-173.90305879934397</v>
      </c>
      <c r="O1575" s="62">
        <f t="shared" si="149"/>
        <v>-0.14807144381157661</v>
      </c>
      <c r="P1575" s="63">
        <v>2.75</v>
      </c>
      <c r="X1575" s="99" t="s">
        <v>2672</v>
      </c>
      <c r="Y1575" s="99" t="s">
        <v>2695</v>
      </c>
      <c r="Z1575" s="99">
        <v>76</v>
      </c>
      <c r="AB1575" s="103"/>
    </row>
    <row r="1576" spans="1:28" ht="15.75">
      <c r="A1576" s="66" t="s">
        <v>6269</v>
      </c>
      <c r="B1576" s="66" t="s">
        <v>6270</v>
      </c>
      <c r="C1576" s="66" t="s">
        <v>6249</v>
      </c>
      <c r="D1576" s="66" t="s">
        <v>6243</v>
      </c>
      <c r="E1576" s="67" t="s">
        <v>503</v>
      </c>
      <c r="F1576" s="69" t="s">
        <v>6405</v>
      </c>
      <c r="G1576" s="68" t="s">
        <v>6316</v>
      </c>
      <c r="H1576" s="65" t="s">
        <v>6052</v>
      </c>
      <c r="I1576" s="101">
        <f t="shared" si="144"/>
        <v>728.05451919697725</v>
      </c>
      <c r="J1576" s="63">
        <f t="shared" si="145"/>
        <v>1159.8937986616288</v>
      </c>
      <c r="K1576" s="63">
        <v>476.11495812464005</v>
      </c>
      <c r="L1576" s="61">
        <f t="shared" si="146"/>
        <v>0.25</v>
      </c>
      <c r="M1576" s="63">
        <f t="shared" si="147"/>
        <v>357.08621859348006</v>
      </c>
      <c r="N1576" s="63">
        <f t="shared" si="148"/>
        <v>-141.87448743739208</v>
      </c>
      <c r="O1576" s="62">
        <f t="shared" si="149"/>
        <v>-0.14800331719794327</v>
      </c>
      <c r="P1576" s="63">
        <v>1.58</v>
      </c>
      <c r="X1576" s="99" t="s">
        <v>2671</v>
      </c>
      <c r="Y1576" s="99" t="s">
        <v>2695</v>
      </c>
      <c r="Z1576" s="99">
        <v>75</v>
      </c>
      <c r="AB1576" s="103"/>
    </row>
    <row r="1577" spans="1:28" ht="15.75">
      <c r="A1577" s="66" t="s">
        <v>6269</v>
      </c>
      <c r="B1577" s="66" t="s">
        <v>6270</v>
      </c>
      <c r="C1577" s="66" t="s">
        <v>6260</v>
      </c>
      <c r="D1577" s="66" t="s">
        <v>6243</v>
      </c>
      <c r="E1577" s="67" t="s">
        <v>503</v>
      </c>
      <c r="F1577" s="69" t="s">
        <v>6405</v>
      </c>
      <c r="G1577" s="68" t="s">
        <v>6316</v>
      </c>
      <c r="H1577" s="65" t="s">
        <v>6053</v>
      </c>
      <c r="I1577" s="101">
        <f t="shared" si="144"/>
        <v>789.90524922705799</v>
      </c>
      <c r="J1577" s="63">
        <f t="shared" si="145"/>
        <v>1262.9783487117634</v>
      </c>
      <c r="K1577" s="63">
        <v>518.71187963296006</v>
      </c>
      <c r="L1577" s="61">
        <f t="shared" si="146"/>
        <v>0.25</v>
      </c>
      <c r="M1577" s="63">
        <f t="shared" si="147"/>
        <v>389.03390972472005</v>
      </c>
      <c r="N1577" s="63">
        <f t="shared" si="148"/>
        <v>-154.65356388988801</v>
      </c>
      <c r="O1577" s="62">
        <f t="shared" si="149"/>
        <v>-0.14816628685490746</v>
      </c>
      <c r="P1577" s="63">
        <v>1.58</v>
      </c>
      <c r="X1577" s="99" t="s">
        <v>2671</v>
      </c>
      <c r="Y1577" s="99" t="s">
        <v>2695</v>
      </c>
      <c r="Z1577" s="99">
        <v>75</v>
      </c>
      <c r="AB1577" s="103"/>
    </row>
    <row r="1578" spans="1:28" ht="15.75">
      <c r="A1578" s="66" t="s">
        <v>6269</v>
      </c>
      <c r="B1578" s="66" t="s">
        <v>6253</v>
      </c>
      <c r="C1578" s="66" t="s">
        <v>6245</v>
      </c>
      <c r="D1578" s="66" t="s">
        <v>6261</v>
      </c>
      <c r="E1578" s="67" t="s">
        <v>503</v>
      </c>
      <c r="F1578" s="69" t="s">
        <v>6405</v>
      </c>
      <c r="G1578" s="68" t="s">
        <v>6300</v>
      </c>
      <c r="H1578" s="65" t="s">
        <v>6054</v>
      </c>
      <c r="I1578" s="101">
        <f t="shared" si="144"/>
        <v>718.65947159747145</v>
      </c>
      <c r="J1578" s="63">
        <f t="shared" si="145"/>
        <v>1144.2353859957857</v>
      </c>
      <c r="K1578" s="63">
        <v>469.64453966768008</v>
      </c>
      <c r="L1578" s="61">
        <f t="shared" si="146"/>
        <v>0.25</v>
      </c>
      <c r="M1578" s="63">
        <f t="shared" si="147"/>
        <v>352.23340475076009</v>
      </c>
      <c r="N1578" s="63">
        <f t="shared" si="148"/>
        <v>-139.93336190030402</v>
      </c>
      <c r="O1578" s="62">
        <f t="shared" si="149"/>
        <v>-0.14797599337658612</v>
      </c>
      <c r="P1578" s="63">
        <v>1.58</v>
      </c>
      <c r="X1578" s="99" t="s">
        <v>394</v>
      </c>
      <c r="Y1578" s="99" t="s">
        <v>2670</v>
      </c>
      <c r="Z1578" s="99">
        <v>74</v>
      </c>
      <c r="AB1578" s="103"/>
    </row>
    <row r="1579" spans="1:28" ht="15.75">
      <c r="A1579" s="66" t="s">
        <v>6269</v>
      </c>
      <c r="B1579" s="66" t="s">
        <v>6253</v>
      </c>
      <c r="C1579" s="66" t="s">
        <v>6248</v>
      </c>
      <c r="D1579" s="66" t="s">
        <v>453</v>
      </c>
      <c r="E1579" s="67" t="s">
        <v>559</v>
      </c>
      <c r="F1579" s="69" t="s">
        <v>6405</v>
      </c>
      <c r="G1579" s="68" t="s">
        <v>6299</v>
      </c>
      <c r="H1579" s="65" t="s">
        <v>6055</v>
      </c>
      <c r="I1579" s="101">
        <f t="shared" si="144"/>
        <v>714.74486843101056</v>
      </c>
      <c r="J1579" s="63">
        <f t="shared" si="145"/>
        <v>1137.7110473850175</v>
      </c>
      <c r="K1579" s="63">
        <v>466.94853197728003</v>
      </c>
      <c r="L1579" s="61">
        <f t="shared" si="146"/>
        <v>0.25</v>
      </c>
      <c r="M1579" s="63">
        <f t="shared" si="147"/>
        <v>350.21139898296002</v>
      </c>
      <c r="N1579" s="63">
        <f t="shared" si="148"/>
        <v>-139.12455959318402</v>
      </c>
      <c r="O1579" s="62">
        <f t="shared" si="149"/>
        <v>-0.14796438647113158</v>
      </c>
      <c r="P1579" s="63">
        <v>1.58</v>
      </c>
      <c r="X1579" s="99" t="s">
        <v>394</v>
      </c>
      <c r="Y1579" s="99" t="s">
        <v>2695</v>
      </c>
      <c r="Z1579" s="99">
        <v>76</v>
      </c>
      <c r="AB1579" s="103"/>
    </row>
    <row r="1580" spans="1:28" ht="15.75">
      <c r="A1580" s="66" t="s">
        <v>6269</v>
      </c>
      <c r="B1580" s="66" t="s">
        <v>6253</v>
      </c>
      <c r="C1580" s="66" t="s">
        <v>6248</v>
      </c>
      <c r="D1580" s="66" t="s">
        <v>453</v>
      </c>
      <c r="E1580" s="67" t="s">
        <v>559</v>
      </c>
      <c r="F1580" s="69" t="s">
        <v>6405</v>
      </c>
      <c r="G1580" s="68" t="s">
        <v>6316</v>
      </c>
      <c r="H1580" s="65" t="s">
        <v>6056</v>
      </c>
      <c r="I1580" s="101">
        <f t="shared" si="144"/>
        <v>714.74486843101056</v>
      </c>
      <c r="J1580" s="63">
        <f t="shared" si="145"/>
        <v>1137.7110473850175</v>
      </c>
      <c r="K1580" s="63">
        <v>466.94853197728003</v>
      </c>
      <c r="L1580" s="61">
        <f t="shared" si="146"/>
        <v>0.25</v>
      </c>
      <c r="M1580" s="63">
        <f t="shared" si="147"/>
        <v>350.21139898296002</v>
      </c>
      <c r="N1580" s="63">
        <f t="shared" si="148"/>
        <v>-139.12455959318402</v>
      </c>
      <c r="O1580" s="62">
        <f t="shared" si="149"/>
        <v>-0.14796438647113158</v>
      </c>
      <c r="P1580" s="63">
        <v>1.58</v>
      </c>
      <c r="X1580" s="99" t="s">
        <v>394</v>
      </c>
      <c r="Y1580" s="99" t="s">
        <v>2695</v>
      </c>
      <c r="Z1580" s="99">
        <v>75</v>
      </c>
      <c r="AB1580" s="103"/>
    </row>
    <row r="1581" spans="1:28" ht="15.75">
      <c r="A1581" s="66" t="s">
        <v>6269</v>
      </c>
      <c r="B1581" s="66" t="s">
        <v>6253</v>
      </c>
      <c r="C1581" s="66" t="s">
        <v>6248</v>
      </c>
      <c r="D1581" s="66" t="s">
        <v>6243</v>
      </c>
      <c r="E1581" s="67" t="s">
        <v>503</v>
      </c>
      <c r="F1581" s="69" t="s">
        <v>6405</v>
      </c>
      <c r="G1581" s="68" t="s">
        <v>6316</v>
      </c>
      <c r="H1581" s="65" t="s">
        <v>6057</v>
      </c>
      <c r="I1581" s="101">
        <f t="shared" si="144"/>
        <v>714.74486843101056</v>
      </c>
      <c r="J1581" s="63">
        <f t="shared" si="145"/>
        <v>1137.7110473850175</v>
      </c>
      <c r="K1581" s="63">
        <v>466.94853197728003</v>
      </c>
      <c r="L1581" s="61">
        <f t="shared" si="146"/>
        <v>0.25</v>
      </c>
      <c r="M1581" s="63">
        <f t="shared" si="147"/>
        <v>350.21139898296002</v>
      </c>
      <c r="N1581" s="63">
        <f t="shared" si="148"/>
        <v>-139.12455959318402</v>
      </c>
      <c r="O1581" s="62">
        <f t="shared" si="149"/>
        <v>-0.14796438647113158</v>
      </c>
      <c r="P1581" s="63">
        <v>1.58</v>
      </c>
      <c r="X1581" s="99" t="s">
        <v>2673</v>
      </c>
      <c r="Y1581" s="99" t="s">
        <v>2695</v>
      </c>
      <c r="Z1581" s="99">
        <v>75</v>
      </c>
      <c r="AB1581" s="103"/>
    </row>
    <row r="1582" spans="1:28" ht="15.75">
      <c r="A1582" s="66" t="s">
        <v>6269</v>
      </c>
      <c r="B1582" s="66" t="s">
        <v>6253</v>
      </c>
      <c r="C1582" s="66" t="s">
        <v>6249</v>
      </c>
      <c r="D1582" s="66" t="s">
        <v>2751</v>
      </c>
      <c r="E1582" s="67" t="s">
        <v>559</v>
      </c>
      <c r="F1582" s="69" t="s">
        <v>6405</v>
      </c>
      <c r="G1582" s="68" t="s">
        <v>6316</v>
      </c>
      <c r="H1582" s="65" t="s">
        <v>6058</v>
      </c>
      <c r="I1582" s="101">
        <f t="shared" si="144"/>
        <v>728.83743983026955</v>
      </c>
      <c r="J1582" s="63">
        <f t="shared" si="145"/>
        <v>1161.1986663837827</v>
      </c>
      <c r="K1582" s="63">
        <v>476.65415966272008</v>
      </c>
      <c r="L1582" s="61">
        <f t="shared" si="146"/>
        <v>0.25</v>
      </c>
      <c r="M1582" s="63">
        <f t="shared" si="147"/>
        <v>357.49061974704006</v>
      </c>
      <c r="N1582" s="63">
        <f t="shared" si="148"/>
        <v>-142.03624789881599</v>
      </c>
      <c r="O1582" s="62">
        <f t="shared" si="149"/>
        <v>-0.14800556091989636</v>
      </c>
      <c r="P1582" s="63">
        <v>1.58</v>
      </c>
      <c r="X1582" s="99" t="s">
        <v>2671</v>
      </c>
      <c r="Y1582" s="99" t="s">
        <v>2695</v>
      </c>
      <c r="Z1582" s="99">
        <v>75</v>
      </c>
      <c r="AB1582" s="103"/>
    </row>
    <row r="1583" spans="1:28" ht="15.75">
      <c r="A1583" s="66" t="s">
        <v>6269</v>
      </c>
      <c r="B1583" s="66" t="s">
        <v>6253</v>
      </c>
      <c r="C1583" s="66" t="s">
        <v>6260</v>
      </c>
      <c r="D1583" s="66" t="s">
        <v>6243</v>
      </c>
      <c r="E1583" s="67" t="s">
        <v>503</v>
      </c>
      <c r="F1583" s="69" t="s">
        <v>6405</v>
      </c>
      <c r="G1583" s="68" t="s">
        <v>6316</v>
      </c>
      <c r="H1583" s="65" t="s">
        <v>6059</v>
      </c>
      <c r="I1583" s="101">
        <f t="shared" si="144"/>
        <v>829.0512808916659</v>
      </c>
      <c r="J1583" s="63">
        <f t="shared" si="145"/>
        <v>1328.2217348194433</v>
      </c>
      <c r="K1583" s="63">
        <v>545.67195653696001</v>
      </c>
      <c r="L1583" s="61">
        <f t="shared" si="146"/>
        <v>0.25</v>
      </c>
      <c r="M1583" s="63">
        <f t="shared" si="147"/>
        <v>409.25396740272004</v>
      </c>
      <c r="N1583" s="63">
        <f t="shared" si="148"/>
        <v>-162.74158696108805</v>
      </c>
      <c r="O1583" s="62">
        <f t="shared" si="149"/>
        <v>-0.14825636041085052</v>
      </c>
      <c r="P1583" s="63">
        <v>1.58</v>
      </c>
      <c r="X1583" s="99" t="s">
        <v>2673</v>
      </c>
      <c r="Y1583" s="99" t="s">
        <v>2695</v>
      </c>
      <c r="Z1583" s="99">
        <v>75</v>
      </c>
      <c r="AB1583" s="103"/>
    </row>
    <row r="1584" spans="1:28" ht="15.75">
      <c r="A1584" s="66" t="s">
        <v>6269</v>
      </c>
      <c r="B1584" s="66" t="s">
        <v>6253</v>
      </c>
      <c r="C1584" s="66" t="s">
        <v>6264</v>
      </c>
      <c r="D1584" s="66" t="s">
        <v>6243</v>
      </c>
      <c r="E1584" s="67" t="s">
        <v>503</v>
      </c>
      <c r="F1584" s="69" t="s">
        <v>6405</v>
      </c>
      <c r="G1584" s="68" t="s">
        <v>6316</v>
      </c>
      <c r="H1584" s="65" t="s">
        <v>6060</v>
      </c>
      <c r="I1584" s="101">
        <f t="shared" si="144"/>
        <v>795.08541112693456</v>
      </c>
      <c r="J1584" s="63">
        <f t="shared" si="145"/>
        <v>1269.7243518782243</v>
      </c>
      <c r="K1584" s="63">
        <v>520.32948424720007</v>
      </c>
      <c r="L1584" s="61">
        <f t="shared" si="146"/>
        <v>0.25</v>
      </c>
      <c r="M1584" s="63">
        <f t="shared" si="147"/>
        <v>390.24711318540005</v>
      </c>
      <c r="N1584" s="63">
        <f t="shared" si="148"/>
        <v>-155.13884527415996</v>
      </c>
      <c r="O1584" s="62">
        <f t="shared" si="149"/>
        <v>-0.14784153938928082</v>
      </c>
      <c r="P1584" s="63">
        <v>2.75</v>
      </c>
      <c r="X1584" s="99" t="s">
        <v>2673</v>
      </c>
      <c r="Y1584" s="99" t="s">
        <v>2695</v>
      </c>
      <c r="Z1584" s="99">
        <v>75</v>
      </c>
      <c r="AB1584" s="103"/>
    </row>
    <row r="1585" spans="1:28" ht="15.75">
      <c r="A1585" s="66" t="s">
        <v>6269</v>
      </c>
      <c r="B1585" s="66" t="s">
        <v>6244</v>
      </c>
      <c r="C1585" s="66" t="s">
        <v>6260</v>
      </c>
      <c r="D1585" s="66" t="s">
        <v>6242</v>
      </c>
      <c r="E1585" s="67" t="s">
        <v>559</v>
      </c>
      <c r="F1585" s="69" t="s">
        <v>6405</v>
      </c>
      <c r="G1585" s="68" t="s">
        <v>6314</v>
      </c>
      <c r="H1585" s="65" t="s">
        <v>6061</v>
      </c>
      <c r="I1585" s="101">
        <f t="shared" si="144"/>
        <v>702.70077639845977</v>
      </c>
      <c r="J1585" s="63">
        <f t="shared" si="145"/>
        <v>1115.7499606640995</v>
      </c>
      <c r="K1585" s="63">
        <v>456.70370275376013</v>
      </c>
      <c r="L1585" s="61">
        <f t="shared" si="146"/>
        <v>0.25</v>
      </c>
      <c r="M1585" s="63">
        <f t="shared" si="147"/>
        <v>342.52777706532009</v>
      </c>
      <c r="N1585" s="63">
        <f t="shared" si="148"/>
        <v>-136.05111082612802</v>
      </c>
      <c r="O1585" s="62">
        <f t="shared" si="149"/>
        <v>-0.14754367009041275</v>
      </c>
      <c r="P1585" s="63">
        <v>2.75</v>
      </c>
      <c r="X1585" s="99" t="s">
        <v>394</v>
      </c>
      <c r="Y1585" s="99" t="s">
        <v>2695</v>
      </c>
      <c r="Z1585" s="99">
        <v>76</v>
      </c>
      <c r="AB1585" s="103"/>
    </row>
    <row r="1586" spans="1:28" ht="15.75">
      <c r="A1586" s="66" t="s">
        <v>6269</v>
      </c>
      <c r="B1586" s="66" t="s">
        <v>6244</v>
      </c>
      <c r="C1586" s="66" t="s">
        <v>6260</v>
      </c>
      <c r="D1586" s="66" t="s">
        <v>6242</v>
      </c>
      <c r="E1586" s="67" t="s">
        <v>559</v>
      </c>
      <c r="F1586" s="69" t="s">
        <v>6405</v>
      </c>
      <c r="G1586" s="68" t="s">
        <v>6314</v>
      </c>
      <c r="H1586" s="65" t="s">
        <v>6062</v>
      </c>
      <c r="I1586" s="101">
        <f t="shared" si="144"/>
        <v>702.70077639845977</v>
      </c>
      <c r="J1586" s="63">
        <f t="shared" si="145"/>
        <v>1115.7499606640995</v>
      </c>
      <c r="K1586" s="63">
        <v>456.70370275376013</v>
      </c>
      <c r="L1586" s="61">
        <f t="shared" si="146"/>
        <v>0.25</v>
      </c>
      <c r="M1586" s="63">
        <f t="shared" si="147"/>
        <v>342.52777706532009</v>
      </c>
      <c r="N1586" s="63">
        <f t="shared" si="148"/>
        <v>-136.05111082612802</v>
      </c>
      <c r="O1586" s="62">
        <f t="shared" si="149"/>
        <v>-0.14754367009041275</v>
      </c>
      <c r="P1586" s="63">
        <v>2.75</v>
      </c>
      <c r="X1586" s="99" t="s">
        <v>394</v>
      </c>
      <c r="Y1586" s="99" t="s">
        <v>2695</v>
      </c>
      <c r="Z1586" s="99">
        <v>76</v>
      </c>
      <c r="AB1586" s="103"/>
    </row>
    <row r="1587" spans="1:28" ht="15.75">
      <c r="A1587" s="66" t="s">
        <v>6269</v>
      </c>
      <c r="B1587" s="66" t="s">
        <v>2003</v>
      </c>
      <c r="C1587" s="66" t="s">
        <v>6249</v>
      </c>
      <c r="D1587" s="66" t="s">
        <v>6262</v>
      </c>
      <c r="E1587" s="67" t="s">
        <v>559</v>
      </c>
      <c r="F1587" s="69" t="s">
        <v>6405</v>
      </c>
      <c r="G1587" s="68" t="s">
        <v>6314</v>
      </c>
      <c r="H1587" s="65" t="s">
        <v>6063</v>
      </c>
      <c r="I1587" s="101">
        <f t="shared" si="144"/>
        <v>668.25226853360448</v>
      </c>
      <c r="J1587" s="63">
        <f t="shared" si="145"/>
        <v>1058.3357808893409</v>
      </c>
      <c r="K1587" s="63">
        <v>432.97883507824002</v>
      </c>
      <c r="L1587" s="61">
        <f t="shared" si="146"/>
        <v>0.25</v>
      </c>
      <c r="M1587" s="63">
        <f t="shared" si="147"/>
        <v>324.73412630868</v>
      </c>
      <c r="N1587" s="63">
        <f t="shared" si="148"/>
        <v>-128.93365052347201</v>
      </c>
      <c r="O1587" s="62">
        <f t="shared" si="149"/>
        <v>-0.14741041543762512</v>
      </c>
      <c r="P1587" s="63">
        <v>2.75</v>
      </c>
      <c r="X1587" s="99" t="s">
        <v>2673</v>
      </c>
      <c r="Y1587" s="99" t="s">
        <v>2670</v>
      </c>
      <c r="Z1587" s="99">
        <v>76</v>
      </c>
      <c r="AB1587" s="103"/>
    </row>
    <row r="1588" spans="1:28" ht="15.75">
      <c r="A1588" s="66" t="s">
        <v>6269</v>
      </c>
      <c r="B1588" s="66" t="s">
        <v>2003</v>
      </c>
      <c r="C1588" s="66" t="s">
        <v>6260</v>
      </c>
      <c r="D1588" s="66" t="s">
        <v>6258</v>
      </c>
      <c r="E1588" s="67" t="s">
        <v>362</v>
      </c>
      <c r="F1588" s="69" t="s">
        <v>6405</v>
      </c>
      <c r="G1588" s="68" t="s">
        <v>6314</v>
      </c>
      <c r="H1588" s="65" t="s">
        <v>6064</v>
      </c>
      <c r="I1588" s="101">
        <f t="shared" si="144"/>
        <v>756.72230009561861</v>
      </c>
      <c r="J1588" s="63">
        <f t="shared" si="145"/>
        <v>1205.7858334926977</v>
      </c>
      <c r="K1588" s="63">
        <v>493.90860888128003</v>
      </c>
      <c r="L1588" s="61">
        <f t="shared" si="146"/>
        <v>0.25</v>
      </c>
      <c r="M1588" s="63">
        <f t="shared" si="147"/>
        <v>370.43145666096001</v>
      </c>
      <c r="N1588" s="63">
        <f t="shared" si="148"/>
        <v>-147.21258266438394</v>
      </c>
      <c r="O1588" s="62">
        <f t="shared" si="149"/>
        <v>-0.14772708392827813</v>
      </c>
      <c r="P1588" s="63">
        <v>2.75</v>
      </c>
      <c r="X1588" s="99" t="s">
        <v>2673</v>
      </c>
      <c r="Y1588" s="99" t="s">
        <v>2672</v>
      </c>
      <c r="Z1588" s="99">
        <v>77</v>
      </c>
      <c r="AB1588" s="103"/>
    </row>
    <row r="1589" spans="1:28" ht="15.75">
      <c r="A1589" s="66" t="s">
        <v>6269</v>
      </c>
      <c r="B1589" s="66" t="s">
        <v>2003</v>
      </c>
      <c r="C1589" s="66" t="s">
        <v>6249</v>
      </c>
      <c r="D1589" s="66" t="s">
        <v>2721</v>
      </c>
      <c r="E1589" s="67" t="s">
        <v>559</v>
      </c>
      <c r="F1589" s="69" t="s">
        <v>6405</v>
      </c>
      <c r="G1589" s="68" t="s">
        <v>6314</v>
      </c>
      <c r="H1589" s="65" t="s">
        <v>6065</v>
      </c>
      <c r="I1589" s="101">
        <f t="shared" si="144"/>
        <v>657.29137966751432</v>
      </c>
      <c r="J1589" s="63">
        <f t="shared" si="145"/>
        <v>1040.0676327791905</v>
      </c>
      <c r="K1589" s="63">
        <v>425.43001354512</v>
      </c>
      <c r="L1589" s="61">
        <f t="shared" si="146"/>
        <v>0.25</v>
      </c>
      <c r="M1589" s="63">
        <f t="shared" si="147"/>
        <v>319.07251015884003</v>
      </c>
      <c r="N1589" s="63">
        <f t="shared" si="148"/>
        <v>-126.66900406353602</v>
      </c>
      <c r="O1589" s="62">
        <f t="shared" si="149"/>
        <v>-0.14736493097792436</v>
      </c>
      <c r="P1589" s="63">
        <v>2.75</v>
      </c>
      <c r="X1589" s="99" t="s">
        <v>2671</v>
      </c>
      <c r="Y1589" s="99" t="s">
        <v>2670</v>
      </c>
      <c r="Z1589" s="99">
        <v>75</v>
      </c>
      <c r="AB1589" s="103"/>
    </row>
    <row r="1590" spans="1:28" ht="15.75">
      <c r="A1590" s="66" t="s">
        <v>6269</v>
      </c>
      <c r="B1590" s="66" t="s">
        <v>2003</v>
      </c>
      <c r="C1590" s="66" t="s">
        <v>6249</v>
      </c>
      <c r="D1590" s="66" t="s">
        <v>6243</v>
      </c>
      <c r="E1590" s="67" t="s">
        <v>503</v>
      </c>
      <c r="F1590" s="69" t="s">
        <v>6405</v>
      </c>
      <c r="G1590" s="68" t="s">
        <v>6314</v>
      </c>
      <c r="H1590" s="65" t="s">
        <v>6066</v>
      </c>
      <c r="I1590" s="101">
        <f t="shared" si="144"/>
        <v>668.25226853360448</v>
      </c>
      <c r="J1590" s="63">
        <f t="shared" si="145"/>
        <v>1058.3357808893409</v>
      </c>
      <c r="K1590" s="63">
        <v>432.97883507824002</v>
      </c>
      <c r="L1590" s="61">
        <f t="shared" si="146"/>
        <v>0.25</v>
      </c>
      <c r="M1590" s="63">
        <f t="shared" si="147"/>
        <v>324.73412630868</v>
      </c>
      <c r="N1590" s="63">
        <f t="shared" si="148"/>
        <v>-128.93365052347201</v>
      </c>
      <c r="O1590" s="62">
        <f t="shared" si="149"/>
        <v>-0.14741041543762512</v>
      </c>
      <c r="P1590" s="63">
        <v>2.75</v>
      </c>
      <c r="X1590" s="99" t="s">
        <v>2673</v>
      </c>
      <c r="Y1590" s="99" t="s">
        <v>2695</v>
      </c>
      <c r="Z1590" s="99">
        <v>76</v>
      </c>
      <c r="AB1590" s="103"/>
    </row>
    <row r="1591" spans="1:28" ht="15.75">
      <c r="A1591" s="66" t="s">
        <v>6269</v>
      </c>
      <c r="B1591" s="66" t="s">
        <v>2003</v>
      </c>
      <c r="C1591" s="66" t="s">
        <v>6260</v>
      </c>
      <c r="D1591" s="66" t="s">
        <v>6258</v>
      </c>
      <c r="E1591" s="67" t="s">
        <v>559</v>
      </c>
      <c r="F1591" s="69" t="s">
        <v>6405</v>
      </c>
      <c r="G1591" s="68" t="s">
        <v>6307</v>
      </c>
      <c r="H1591" s="65" t="s">
        <v>6067</v>
      </c>
      <c r="I1591" s="101">
        <f t="shared" si="144"/>
        <v>756.72230009561861</v>
      </c>
      <c r="J1591" s="63">
        <f t="shared" si="145"/>
        <v>1205.7858334926977</v>
      </c>
      <c r="K1591" s="63">
        <v>493.90860888128003</v>
      </c>
      <c r="L1591" s="61">
        <f t="shared" si="146"/>
        <v>0.25</v>
      </c>
      <c r="M1591" s="63">
        <f t="shared" si="147"/>
        <v>370.43145666096001</v>
      </c>
      <c r="N1591" s="63">
        <f t="shared" si="148"/>
        <v>-147.21258266438394</v>
      </c>
      <c r="O1591" s="62">
        <f t="shared" si="149"/>
        <v>-0.14772708392827813</v>
      </c>
      <c r="P1591" s="63">
        <v>2.75</v>
      </c>
      <c r="X1591" s="99" t="s">
        <v>2673</v>
      </c>
      <c r="Y1591" s="99" t="s">
        <v>2670</v>
      </c>
      <c r="Z1591" s="99">
        <v>75</v>
      </c>
      <c r="AB1591" s="103"/>
    </row>
    <row r="1592" spans="1:28" ht="15.75">
      <c r="A1592" s="66" t="s">
        <v>6269</v>
      </c>
      <c r="B1592" s="66" t="s">
        <v>387</v>
      </c>
      <c r="C1592" s="66" t="s">
        <v>6248</v>
      </c>
      <c r="D1592" s="66" t="s">
        <v>6246</v>
      </c>
      <c r="E1592" s="67" t="s">
        <v>559</v>
      </c>
      <c r="F1592" s="69" t="s">
        <v>6405</v>
      </c>
      <c r="G1592" s="68" t="s">
        <v>6314</v>
      </c>
      <c r="H1592" s="65" t="s">
        <v>6068</v>
      </c>
      <c r="I1592" s="101">
        <f t="shared" si="144"/>
        <v>620.49410990278272</v>
      </c>
      <c r="J1592" s="63">
        <f t="shared" si="145"/>
        <v>978.73884983797143</v>
      </c>
      <c r="K1592" s="63">
        <v>400.08754125536007</v>
      </c>
      <c r="L1592" s="61">
        <f t="shared" si="146"/>
        <v>0.25</v>
      </c>
      <c r="M1592" s="63">
        <f t="shared" si="147"/>
        <v>300.06565594152005</v>
      </c>
      <c r="N1592" s="63">
        <f t="shared" si="148"/>
        <v>-119.06626237660805</v>
      </c>
      <c r="O1592" s="62">
        <f t="shared" si="149"/>
        <v>-0.1471998148428933</v>
      </c>
      <c r="P1592" s="63">
        <v>2.75</v>
      </c>
      <c r="X1592" s="99" t="s">
        <v>2671</v>
      </c>
      <c r="Y1592" s="99" t="s">
        <v>2695</v>
      </c>
      <c r="Z1592" s="99">
        <v>75</v>
      </c>
      <c r="AB1592" s="103"/>
    </row>
    <row r="1593" spans="1:28" ht="15.75">
      <c r="A1593" s="66" t="s">
        <v>6269</v>
      </c>
      <c r="B1593" s="66" t="s">
        <v>387</v>
      </c>
      <c r="C1593" s="66" t="s">
        <v>6249</v>
      </c>
      <c r="D1593" s="66" t="s">
        <v>6265</v>
      </c>
      <c r="E1593" s="67" t="s">
        <v>362</v>
      </c>
      <c r="F1593" s="69" t="s">
        <v>6405</v>
      </c>
      <c r="G1593" s="68" t="s">
        <v>6314</v>
      </c>
      <c r="H1593" s="65" t="s">
        <v>6069</v>
      </c>
      <c r="I1593" s="101">
        <f t="shared" si="144"/>
        <v>815.44134759253063</v>
      </c>
      <c r="J1593" s="63">
        <f t="shared" si="145"/>
        <v>1303.6509126542178</v>
      </c>
      <c r="K1593" s="63">
        <v>534.34872423728007</v>
      </c>
      <c r="L1593" s="61">
        <f t="shared" si="146"/>
        <v>0.25</v>
      </c>
      <c r="M1593" s="63">
        <f t="shared" si="147"/>
        <v>400.76154317796005</v>
      </c>
      <c r="N1593" s="63">
        <f t="shared" si="148"/>
        <v>-159.34461727118401</v>
      </c>
      <c r="O1593" s="62">
        <f t="shared" si="149"/>
        <v>-0.14789771174675889</v>
      </c>
      <c r="P1593" s="63">
        <v>2.75</v>
      </c>
      <c r="X1593" s="99" t="s">
        <v>2672</v>
      </c>
      <c r="Y1593" s="99" t="s">
        <v>2695</v>
      </c>
      <c r="Z1593" s="99">
        <v>76</v>
      </c>
      <c r="AB1593" s="103"/>
    </row>
    <row r="1594" spans="1:28" ht="15.75">
      <c r="A1594" s="66" t="s">
        <v>6271</v>
      </c>
      <c r="B1594" s="66" t="s">
        <v>6270</v>
      </c>
      <c r="C1594" s="66" t="s">
        <v>6249</v>
      </c>
      <c r="D1594" s="66" t="s">
        <v>6243</v>
      </c>
      <c r="E1594" s="67" t="s">
        <v>503</v>
      </c>
      <c r="F1594" s="69" t="s">
        <v>6405</v>
      </c>
      <c r="G1594" s="68" t="s">
        <v>6316</v>
      </c>
      <c r="H1594" s="65" t="s">
        <v>6070</v>
      </c>
      <c r="I1594" s="101">
        <f t="shared" si="144"/>
        <v>771.11515402804616</v>
      </c>
      <c r="J1594" s="63">
        <f t="shared" si="145"/>
        <v>1231.6615233800769</v>
      </c>
      <c r="K1594" s="63">
        <v>505.77104271904005</v>
      </c>
      <c r="L1594" s="61">
        <f t="shared" si="146"/>
        <v>0.25</v>
      </c>
      <c r="M1594" s="63">
        <f t="shared" si="147"/>
        <v>379.32828203928005</v>
      </c>
      <c r="N1594" s="63">
        <f t="shared" si="148"/>
        <v>-150.77131281571201</v>
      </c>
      <c r="O1594" s="62">
        <f t="shared" si="149"/>
        <v>-0.14811966197202919</v>
      </c>
      <c r="P1594" s="63">
        <v>1.58</v>
      </c>
      <c r="X1594" s="99" t="s">
        <v>2673</v>
      </c>
      <c r="Y1594" s="99" t="s">
        <v>2695</v>
      </c>
      <c r="Z1594" s="99">
        <v>75</v>
      </c>
      <c r="AB1594" s="103"/>
    </row>
    <row r="1595" spans="1:28" ht="15.75">
      <c r="A1595" s="66" t="s">
        <v>6271</v>
      </c>
      <c r="B1595" s="66" t="s">
        <v>6270</v>
      </c>
      <c r="C1595" s="66" t="s">
        <v>6264</v>
      </c>
      <c r="D1595" s="66" t="s">
        <v>6243</v>
      </c>
      <c r="E1595" s="67" t="s">
        <v>503</v>
      </c>
      <c r="F1595" s="69" t="s">
        <v>6405</v>
      </c>
      <c r="G1595" s="68" t="s">
        <v>6299</v>
      </c>
      <c r="H1595" s="65" t="s">
        <v>6071</v>
      </c>
      <c r="I1595" s="101">
        <f t="shared" si="144"/>
        <v>925.3505187866017</v>
      </c>
      <c r="J1595" s="63">
        <f t="shared" si="145"/>
        <v>1488.7204646443363</v>
      </c>
      <c r="K1595" s="63">
        <v>611.99374572080012</v>
      </c>
      <c r="L1595" s="61">
        <f t="shared" si="146"/>
        <v>0.25</v>
      </c>
      <c r="M1595" s="63">
        <f t="shared" si="147"/>
        <v>458.99530929060006</v>
      </c>
      <c r="N1595" s="63">
        <f t="shared" si="148"/>
        <v>-182.63812371623999</v>
      </c>
      <c r="O1595" s="62">
        <f t="shared" si="149"/>
        <v>-0.14844434193322292</v>
      </c>
      <c r="P1595" s="63">
        <v>1.58</v>
      </c>
      <c r="X1595" s="99" t="s">
        <v>2673</v>
      </c>
      <c r="Y1595" s="99" t="s">
        <v>2670</v>
      </c>
      <c r="Z1595" s="99">
        <v>76</v>
      </c>
      <c r="AB1595" s="103"/>
    </row>
    <row r="1596" spans="1:28" ht="15.75">
      <c r="A1596" s="66" t="s">
        <v>6271</v>
      </c>
      <c r="B1596" s="66" t="s">
        <v>6253</v>
      </c>
      <c r="C1596" s="66" t="s">
        <v>6272</v>
      </c>
      <c r="D1596" s="66" t="s">
        <v>6254</v>
      </c>
      <c r="E1596" s="67" t="s">
        <v>362</v>
      </c>
      <c r="F1596" s="69" t="s">
        <v>6405</v>
      </c>
      <c r="G1596" s="68" t="s">
        <v>6314</v>
      </c>
      <c r="H1596" s="65" t="s">
        <v>6072</v>
      </c>
      <c r="I1596" s="101">
        <f t="shared" si="144"/>
        <v>942.2744901858606</v>
      </c>
      <c r="J1596" s="63">
        <f t="shared" si="145"/>
        <v>1515.039483643101</v>
      </c>
      <c r="K1596" s="63">
        <v>621.69937340624006</v>
      </c>
      <c r="L1596" s="61">
        <f t="shared" si="146"/>
        <v>0.25</v>
      </c>
      <c r="M1596" s="63">
        <f t="shared" si="147"/>
        <v>466.27453005468004</v>
      </c>
      <c r="N1596" s="63">
        <f t="shared" si="148"/>
        <v>-185.54981202187196</v>
      </c>
      <c r="O1596" s="62">
        <f t="shared" si="149"/>
        <v>-0.14819103724385463</v>
      </c>
      <c r="P1596" s="63">
        <v>2.75</v>
      </c>
      <c r="X1596" s="99" t="s">
        <v>2673</v>
      </c>
      <c r="Y1596" s="99" t="s">
        <v>2695</v>
      </c>
      <c r="Z1596" s="99">
        <v>76</v>
      </c>
      <c r="AB1596" s="103"/>
    </row>
    <row r="1597" spans="1:28" ht="15.75">
      <c r="A1597" s="66" t="s">
        <v>6271</v>
      </c>
      <c r="B1597" s="66" t="s">
        <v>6253</v>
      </c>
      <c r="C1597" s="66" t="s">
        <v>6248</v>
      </c>
      <c r="D1597" s="66" t="s">
        <v>6243</v>
      </c>
      <c r="E1597" s="67" t="s">
        <v>503</v>
      </c>
      <c r="F1597" s="69" t="s">
        <v>6405</v>
      </c>
      <c r="G1597" s="68" t="s">
        <v>6316</v>
      </c>
      <c r="H1597" s="65" t="s">
        <v>6073</v>
      </c>
      <c r="I1597" s="101">
        <f t="shared" si="144"/>
        <v>684.21096373261639</v>
      </c>
      <c r="J1597" s="63">
        <f t="shared" si="145"/>
        <v>1086.8212062210273</v>
      </c>
      <c r="K1597" s="63">
        <v>445.91967199216009</v>
      </c>
      <c r="L1597" s="61">
        <f t="shared" si="146"/>
        <v>0.25</v>
      </c>
      <c r="M1597" s="63">
        <f t="shared" si="147"/>
        <v>334.43975399412005</v>
      </c>
      <c r="N1597" s="63">
        <f t="shared" si="148"/>
        <v>-132.81590159764801</v>
      </c>
      <c r="O1597" s="62">
        <f t="shared" si="149"/>
        <v>-0.14786906991992477</v>
      </c>
      <c r="P1597" s="63">
        <v>1.58</v>
      </c>
      <c r="X1597" s="99" t="s">
        <v>2673</v>
      </c>
      <c r="Y1597" s="99" t="s">
        <v>2695</v>
      </c>
      <c r="Z1597" s="99">
        <v>75</v>
      </c>
      <c r="AB1597" s="103"/>
    </row>
    <row r="1598" spans="1:28" ht="15.75">
      <c r="A1598" s="66" t="s">
        <v>6271</v>
      </c>
      <c r="B1598" s="66" t="s">
        <v>6253</v>
      </c>
      <c r="C1598" s="66" t="s">
        <v>6248</v>
      </c>
      <c r="D1598" s="66" t="s">
        <v>6243</v>
      </c>
      <c r="E1598" s="67" t="s">
        <v>503</v>
      </c>
      <c r="F1598" s="69" t="s">
        <v>6405</v>
      </c>
      <c r="G1598" s="68" t="s">
        <v>6316</v>
      </c>
      <c r="H1598" s="65" t="s">
        <v>6074</v>
      </c>
      <c r="I1598" s="101">
        <f t="shared" si="144"/>
        <v>684.21096373261639</v>
      </c>
      <c r="J1598" s="63">
        <f t="shared" si="145"/>
        <v>1086.8212062210273</v>
      </c>
      <c r="K1598" s="63">
        <v>445.91967199216009</v>
      </c>
      <c r="L1598" s="61">
        <f t="shared" si="146"/>
        <v>0.25</v>
      </c>
      <c r="M1598" s="63">
        <f t="shared" si="147"/>
        <v>334.43975399412005</v>
      </c>
      <c r="N1598" s="63">
        <f t="shared" si="148"/>
        <v>-132.81590159764801</v>
      </c>
      <c r="O1598" s="62">
        <f t="shared" si="149"/>
        <v>-0.14786906991992477</v>
      </c>
      <c r="P1598" s="63">
        <v>1.58</v>
      </c>
      <c r="X1598" s="99" t="s">
        <v>2671</v>
      </c>
      <c r="Y1598" s="99" t="s">
        <v>2695</v>
      </c>
      <c r="Z1598" s="99">
        <v>75</v>
      </c>
      <c r="AB1598" s="103"/>
    </row>
    <row r="1599" spans="1:28" ht="15.75">
      <c r="A1599" s="66" t="s">
        <v>6271</v>
      </c>
      <c r="B1599" s="66" t="s">
        <v>2003</v>
      </c>
      <c r="C1599" s="66" t="s">
        <v>6264</v>
      </c>
      <c r="D1599" s="66" t="s">
        <v>6265</v>
      </c>
      <c r="E1599" s="67" t="s">
        <v>362</v>
      </c>
      <c r="F1599" s="69" t="s">
        <v>6405</v>
      </c>
      <c r="G1599" s="68" t="s">
        <v>6314</v>
      </c>
      <c r="H1599" s="65" t="s">
        <v>6075</v>
      </c>
      <c r="I1599" s="101">
        <f t="shared" si="144"/>
        <v>800.56585555997981</v>
      </c>
      <c r="J1599" s="63">
        <f t="shared" si="145"/>
        <v>1278.8584259332997</v>
      </c>
      <c r="K1599" s="63">
        <v>524.10389501376017</v>
      </c>
      <c r="L1599" s="61">
        <f t="shared" si="146"/>
        <v>0.25</v>
      </c>
      <c r="M1599" s="63">
        <f t="shared" si="147"/>
        <v>393.07792126032012</v>
      </c>
      <c r="N1599" s="63">
        <f t="shared" si="148"/>
        <v>-156.27116850412801</v>
      </c>
      <c r="O1599" s="62">
        <f t="shared" si="149"/>
        <v>-0.14785695590346526</v>
      </c>
      <c r="P1599" s="63">
        <v>2.75</v>
      </c>
      <c r="X1599" s="99" t="s">
        <v>2672</v>
      </c>
      <c r="Y1599" s="99" t="s">
        <v>2695</v>
      </c>
      <c r="Z1599" s="99">
        <v>76</v>
      </c>
      <c r="AB1599" s="103"/>
    </row>
    <row r="1600" spans="1:28" ht="15.75">
      <c r="A1600" s="66" t="s">
        <v>6253</v>
      </c>
      <c r="B1600" s="66" t="s">
        <v>6273</v>
      </c>
      <c r="C1600" s="66" t="s">
        <v>1975</v>
      </c>
      <c r="D1600" s="66" t="s">
        <v>452</v>
      </c>
      <c r="E1600" s="67" t="s">
        <v>485</v>
      </c>
      <c r="F1600" s="69" t="s">
        <v>6405</v>
      </c>
      <c r="G1600" s="68" t="s">
        <v>6312</v>
      </c>
      <c r="H1600" s="65" t="s">
        <v>6076</v>
      </c>
      <c r="I1600" s="101">
        <f t="shared" si="144"/>
        <v>293.23328518665988</v>
      </c>
      <c r="J1600" s="63">
        <f t="shared" si="145"/>
        <v>433.30414197776645</v>
      </c>
      <c r="K1600" s="63">
        <v>174.70129833792004</v>
      </c>
      <c r="L1600" s="61">
        <f t="shared" si="146"/>
        <v>0.25</v>
      </c>
      <c r="M1600" s="63">
        <f t="shared" si="147"/>
        <v>131.02597375344004</v>
      </c>
      <c r="N1600" s="63">
        <f t="shared" si="148"/>
        <v>-51.450389501376037</v>
      </c>
      <c r="O1600" s="62">
        <f t="shared" si="149"/>
        <v>-0.14367499699520392</v>
      </c>
      <c r="P1600" s="63">
        <v>2.75</v>
      </c>
      <c r="X1600" s="99" t="s">
        <v>394</v>
      </c>
      <c r="Y1600" s="99" t="s">
        <v>2672</v>
      </c>
      <c r="Z1600" s="99">
        <v>74</v>
      </c>
      <c r="AB1600" s="103"/>
    </row>
    <row r="1601" spans="1:28" ht="15.75">
      <c r="A1601" s="66" t="s">
        <v>6274</v>
      </c>
      <c r="B1601" s="66" t="s">
        <v>6270</v>
      </c>
      <c r="C1601" s="66" t="s">
        <v>6248</v>
      </c>
      <c r="D1601" s="66" t="s">
        <v>6243</v>
      </c>
      <c r="E1601" s="67" t="s">
        <v>503</v>
      </c>
      <c r="F1601" s="69" t="s">
        <v>6405</v>
      </c>
      <c r="G1601" s="68" t="s">
        <v>6299</v>
      </c>
      <c r="H1601" s="65" t="s">
        <v>6077</v>
      </c>
      <c r="I1601" s="101">
        <f t="shared" si="144"/>
        <v>796.16861429339519</v>
      </c>
      <c r="J1601" s="63">
        <f t="shared" si="145"/>
        <v>1273.4172904889922</v>
      </c>
      <c r="K1601" s="63">
        <v>523.02549193760001</v>
      </c>
      <c r="L1601" s="61">
        <f t="shared" si="146"/>
        <v>0.25</v>
      </c>
      <c r="M1601" s="63">
        <f t="shared" si="147"/>
        <v>392.26911895320001</v>
      </c>
      <c r="N1601" s="63">
        <f t="shared" si="148"/>
        <v>-155.94764758127997</v>
      </c>
      <c r="O1601" s="62">
        <f t="shared" si="149"/>
        <v>-0.14818131886750907</v>
      </c>
      <c r="P1601" s="63">
        <v>1.58</v>
      </c>
      <c r="X1601" s="99" t="s">
        <v>2671</v>
      </c>
      <c r="Y1601" s="99" t="s">
        <v>2670</v>
      </c>
      <c r="Z1601" s="99">
        <v>76</v>
      </c>
      <c r="AB1601" s="103"/>
    </row>
    <row r="1602" spans="1:28" ht="15.75">
      <c r="A1602" s="66" t="s">
        <v>6274</v>
      </c>
      <c r="B1602" s="66" t="s">
        <v>6270</v>
      </c>
      <c r="C1602" s="66" t="s">
        <v>6272</v>
      </c>
      <c r="D1602" s="66" t="s">
        <v>6243</v>
      </c>
      <c r="E1602" s="67" t="s">
        <v>503</v>
      </c>
      <c r="F1602" s="69" t="s">
        <v>6405</v>
      </c>
      <c r="G1602" s="68" t="s">
        <v>6316</v>
      </c>
      <c r="H1602" s="65" t="s">
        <v>6078</v>
      </c>
      <c r="I1602" s="101">
        <f t="shared" si="144"/>
        <v>881.20668078907238</v>
      </c>
      <c r="J1602" s="63">
        <f t="shared" si="145"/>
        <v>1413.2598013151205</v>
      </c>
      <c r="K1602" s="63">
        <v>579.64165343600018</v>
      </c>
      <c r="L1602" s="61">
        <f t="shared" si="146"/>
        <v>0.25</v>
      </c>
      <c r="M1602" s="63">
        <f t="shared" si="147"/>
        <v>434.73124007700017</v>
      </c>
      <c r="N1602" s="63">
        <f t="shared" si="148"/>
        <v>-172.93249603080005</v>
      </c>
      <c r="O1602" s="62">
        <f t="shared" si="149"/>
        <v>-0.14806075995549461</v>
      </c>
      <c r="P1602" s="63">
        <v>2.75</v>
      </c>
      <c r="X1602" s="99" t="s">
        <v>2673</v>
      </c>
      <c r="Y1602" s="99" t="s">
        <v>2695</v>
      </c>
      <c r="Z1602" s="99">
        <v>75</v>
      </c>
      <c r="AB1602" s="103"/>
    </row>
    <row r="1603" spans="1:28" ht="15.75">
      <c r="A1603" s="66" t="s">
        <v>6274</v>
      </c>
      <c r="B1603" s="66" t="s">
        <v>6253</v>
      </c>
      <c r="C1603" s="66" t="s">
        <v>6264</v>
      </c>
      <c r="D1603" s="66" t="s">
        <v>6242</v>
      </c>
      <c r="E1603" s="67" t="s">
        <v>559</v>
      </c>
      <c r="F1603" s="69" t="s">
        <v>6405</v>
      </c>
      <c r="G1603" s="68" t="s">
        <v>6314</v>
      </c>
      <c r="H1603" s="65" t="s">
        <v>6079</v>
      </c>
      <c r="I1603" s="101">
        <f t="shared" si="144"/>
        <v>805.26337935973265</v>
      </c>
      <c r="J1603" s="63">
        <f t="shared" si="145"/>
        <v>1286.687632266221</v>
      </c>
      <c r="K1603" s="63">
        <v>527.33910424224007</v>
      </c>
      <c r="L1603" s="61">
        <f t="shared" si="146"/>
        <v>0.25</v>
      </c>
      <c r="M1603" s="63">
        <f t="shared" si="147"/>
        <v>395.50432818168008</v>
      </c>
      <c r="N1603" s="63">
        <f t="shared" si="148"/>
        <v>-157.24173127267204</v>
      </c>
      <c r="O1603" s="62">
        <f t="shared" si="149"/>
        <v>-0.14786999584726487</v>
      </c>
      <c r="P1603" s="63">
        <v>2.75</v>
      </c>
      <c r="X1603" s="99" t="s">
        <v>2673</v>
      </c>
      <c r="Y1603" s="99" t="s">
        <v>2695</v>
      </c>
      <c r="Z1603" s="99">
        <v>76</v>
      </c>
      <c r="AB1603" s="103"/>
    </row>
    <row r="1604" spans="1:28" ht="15.75">
      <c r="A1604" s="66" t="s">
        <v>6274</v>
      </c>
      <c r="B1604" s="66" t="s">
        <v>6244</v>
      </c>
      <c r="C1604" s="66" t="s">
        <v>6249</v>
      </c>
      <c r="D1604" s="66" t="s">
        <v>6243</v>
      </c>
      <c r="E1604" s="67" t="s">
        <v>503</v>
      </c>
      <c r="F1604" s="69" t="s">
        <v>6405</v>
      </c>
      <c r="G1604" s="68" t="s">
        <v>6326</v>
      </c>
      <c r="H1604" s="65" t="s">
        <v>6080</v>
      </c>
      <c r="I1604" s="101">
        <f t="shared" si="144"/>
        <v>811.52674442606997</v>
      </c>
      <c r="J1604" s="63">
        <f t="shared" si="145"/>
        <v>1297.1265740434499</v>
      </c>
      <c r="K1604" s="63">
        <v>531.65271654688013</v>
      </c>
      <c r="L1604" s="61">
        <f t="shared" si="146"/>
        <v>0.25</v>
      </c>
      <c r="M1604" s="63">
        <f t="shared" si="147"/>
        <v>398.7395374101601</v>
      </c>
      <c r="N1604" s="63">
        <f t="shared" si="148"/>
        <v>-158.535814964064</v>
      </c>
      <c r="O1604" s="62">
        <f t="shared" si="149"/>
        <v>-0.14788713757404814</v>
      </c>
      <c r="P1604" s="63">
        <v>2.75</v>
      </c>
      <c r="X1604" s="99" t="s">
        <v>2671</v>
      </c>
      <c r="Y1604" s="99" t="s">
        <v>2695</v>
      </c>
      <c r="Z1604" s="99">
        <v>74</v>
      </c>
      <c r="AB1604" s="103"/>
    </row>
    <row r="1605" spans="1:28" ht="15.75">
      <c r="A1605" s="66" t="s">
        <v>6275</v>
      </c>
      <c r="B1605" s="66" t="s">
        <v>182</v>
      </c>
      <c r="C1605" s="66">
        <v>15</v>
      </c>
      <c r="D1605" s="66" t="s">
        <v>6246</v>
      </c>
      <c r="E1605" s="67" t="s">
        <v>485</v>
      </c>
      <c r="F1605" s="69" t="s">
        <v>6405</v>
      </c>
      <c r="G1605" s="68" t="s">
        <v>6312</v>
      </c>
      <c r="H1605" s="65" t="s">
        <v>6081</v>
      </c>
      <c r="I1605" s="101">
        <f t="shared" si="144"/>
        <v>325.33303115163841</v>
      </c>
      <c r="J1605" s="63">
        <f t="shared" si="145"/>
        <v>486.80371858606401</v>
      </c>
      <c r="K1605" s="63">
        <v>196.80856139920002</v>
      </c>
      <c r="L1605" s="61">
        <f t="shared" si="146"/>
        <v>0.25</v>
      </c>
      <c r="M1605" s="63">
        <f t="shared" si="147"/>
        <v>147.60642104940001</v>
      </c>
      <c r="N1605" s="63">
        <f t="shared" si="148"/>
        <v>-58.082568419760037</v>
      </c>
      <c r="O1605" s="62">
        <f t="shared" si="149"/>
        <v>-0.14437011284967119</v>
      </c>
      <c r="P1605" s="63">
        <v>2.75</v>
      </c>
      <c r="X1605" s="99" t="s">
        <v>394</v>
      </c>
      <c r="Y1605" s="99" t="s">
        <v>2672</v>
      </c>
      <c r="Z1605" s="99">
        <v>74</v>
      </c>
      <c r="AB1605" s="103"/>
    </row>
    <row r="1606" spans="1:28" ht="15.75">
      <c r="A1606" s="66" t="s">
        <v>6276</v>
      </c>
      <c r="B1606" s="66" t="s">
        <v>6270</v>
      </c>
      <c r="C1606" s="66" t="s">
        <v>6249</v>
      </c>
      <c r="D1606" s="66" t="s">
        <v>6243</v>
      </c>
      <c r="E1606" s="67" t="s">
        <v>503</v>
      </c>
      <c r="F1606" s="69" t="s">
        <v>6405</v>
      </c>
      <c r="G1606" s="68" t="s">
        <v>6316</v>
      </c>
      <c r="H1606" s="65" t="s">
        <v>6082</v>
      </c>
      <c r="I1606" s="101">
        <f t="shared" si="144"/>
        <v>810.26118569265429</v>
      </c>
      <c r="J1606" s="63">
        <f t="shared" si="145"/>
        <v>1296.9049094877573</v>
      </c>
      <c r="K1606" s="63">
        <v>532.73111962304017</v>
      </c>
      <c r="L1606" s="61">
        <f t="shared" si="146"/>
        <v>0.25</v>
      </c>
      <c r="M1606" s="63">
        <f t="shared" si="147"/>
        <v>399.5483397172801</v>
      </c>
      <c r="N1606" s="63">
        <f t="shared" si="148"/>
        <v>-158.85933588691194</v>
      </c>
      <c r="O1606" s="62">
        <f t="shared" si="149"/>
        <v>-0.14821425612390124</v>
      </c>
      <c r="P1606" s="63">
        <v>1.58</v>
      </c>
      <c r="X1606" s="99" t="s">
        <v>2671</v>
      </c>
      <c r="Y1606" s="99" t="s">
        <v>2695</v>
      </c>
      <c r="Z1606" s="99">
        <v>75</v>
      </c>
      <c r="AB1606" s="103"/>
    </row>
    <row r="1607" spans="1:28" ht="15.75">
      <c r="A1607" s="66" t="s">
        <v>6276</v>
      </c>
      <c r="B1607" s="66" t="s">
        <v>6270</v>
      </c>
      <c r="C1607" s="66" t="s">
        <v>6260</v>
      </c>
      <c r="D1607" s="66" t="s">
        <v>6243</v>
      </c>
      <c r="E1607" s="67" t="s">
        <v>503</v>
      </c>
      <c r="F1607" s="69" t="s">
        <v>6405</v>
      </c>
      <c r="G1607" s="68" t="s">
        <v>6316</v>
      </c>
      <c r="H1607" s="65" t="s">
        <v>6083</v>
      </c>
      <c r="I1607" s="101">
        <f t="shared" si="144"/>
        <v>886.20448712199368</v>
      </c>
      <c r="J1607" s="63">
        <f t="shared" si="145"/>
        <v>1423.4770785366563</v>
      </c>
      <c r="K1607" s="63">
        <v>585.03366881680006</v>
      </c>
      <c r="L1607" s="61">
        <f t="shared" si="146"/>
        <v>0.25</v>
      </c>
      <c r="M1607" s="63">
        <f t="shared" si="147"/>
        <v>438.77525161260007</v>
      </c>
      <c r="N1607" s="63">
        <f t="shared" si="148"/>
        <v>-174.55010064504006</v>
      </c>
      <c r="O1607" s="62">
        <f t="shared" si="149"/>
        <v>-0.14837304018805783</v>
      </c>
      <c r="P1607" s="63">
        <v>1.58</v>
      </c>
      <c r="X1607" s="99" t="s">
        <v>2673</v>
      </c>
      <c r="Y1607" s="99" t="s">
        <v>2695</v>
      </c>
      <c r="Z1607" s="99">
        <v>75</v>
      </c>
      <c r="AB1607" s="103"/>
    </row>
    <row r="1608" spans="1:28" ht="15.75">
      <c r="A1608" s="66" t="s">
        <v>6277</v>
      </c>
      <c r="B1608" s="66" t="s">
        <v>6270</v>
      </c>
      <c r="C1608" s="66" t="s">
        <v>6264</v>
      </c>
      <c r="D1608" s="66" t="s">
        <v>6243</v>
      </c>
      <c r="E1608" s="67" t="s">
        <v>503</v>
      </c>
      <c r="F1608" s="69" t="s">
        <v>6405</v>
      </c>
      <c r="G1608" s="68" t="s">
        <v>6316</v>
      </c>
      <c r="H1608" s="65" t="s">
        <v>6084</v>
      </c>
      <c r="I1608" s="101">
        <f t="shared" si="144"/>
        <v>874.94331572273495</v>
      </c>
      <c r="J1608" s="63">
        <f t="shared" si="145"/>
        <v>1402.8208595378915</v>
      </c>
      <c r="K1608" s="63">
        <v>575.32804113136012</v>
      </c>
      <c r="L1608" s="61">
        <f t="shared" si="146"/>
        <v>0.25</v>
      </c>
      <c r="M1608" s="63">
        <f t="shared" si="147"/>
        <v>431.49603084852009</v>
      </c>
      <c r="N1608" s="63">
        <f t="shared" si="148"/>
        <v>-171.63841233940798</v>
      </c>
      <c r="O1608" s="62">
        <f t="shared" si="149"/>
        <v>-0.14804632930757611</v>
      </c>
      <c r="P1608" s="63">
        <v>2.75</v>
      </c>
      <c r="X1608" s="99" t="s">
        <v>2673</v>
      </c>
      <c r="Y1608" s="99" t="s">
        <v>2695</v>
      </c>
      <c r="Z1608" s="99">
        <v>75</v>
      </c>
      <c r="AB1608" s="103"/>
    </row>
    <row r="1609" spans="1:28" ht="15.75">
      <c r="A1609" s="66" t="s">
        <v>392</v>
      </c>
      <c r="B1609" s="66" t="s">
        <v>384</v>
      </c>
      <c r="C1609" s="66" t="s">
        <v>1963</v>
      </c>
      <c r="D1609" s="66" t="s">
        <v>6259</v>
      </c>
      <c r="E1609" s="67" t="s">
        <v>485</v>
      </c>
      <c r="F1609" s="69" t="s">
        <v>6405</v>
      </c>
      <c r="G1609" s="68" t="s">
        <v>6312</v>
      </c>
      <c r="H1609" s="65" t="s">
        <v>6085</v>
      </c>
      <c r="I1609" s="101">
        <f t="shared" si="144"/>
        <v>328.46471368480707</v>
      </c>
      <c r="J1609" s="63">
        <f t="shared" si="145"/>
        <v>492.02318947467842</v>
      </c>
      <c r="K1609" s="63">
        <v>198.96536755152002</v>
      </c>
      <c r="L1609" s="61">
        <f t="shared" si="146"/>
        <v>0.25</v>
      </c>
      <c r="M1609" s="63">
        <f t="shared" si="147"/>
        <v>149.22402566364002</v>
      </c>
      <c r="N1609" s="63">
        <f t="shared" si="148"/>
        <v>-58.729610265456017</v>
      </c>
      <c r="O1609" s="62">
        <f t="shared" si="149"/>
        <v>-0.14442983570972312</v>
      </c>
      <c r="P1609" s="63">
        <v>2.75</v>
      </c>
      <c r="X1609" s="99" t="s">
        <v>394</v>
      </c>
      <c r="Y1609" s="99" t="s">
        <v>2672</v>
      </c>
      <c r="Z1609" s="99">
        <v>74</v>
      </c>
      <c r="AB1609" s="103"/>
    </row>
    <row r="1610" spans="1:28" ht="15.75">
      <c r="A1610" s="66" t="s">
        <v>2753</v>
      </c>
      <c r="B1610" s="66" t="s">
        <v>379</v>
      </c>
      <c r="C1610" s="66" t="s">
        <v>1963</v>
      </c>
      <c r="D1610" s="66" t="s">
        <v>421</v>
      </c>
      <c r="E1610" s="67" t="s">
        <v>375</v>
      </c>
      <c r="F1610" s="69" t="s">
        <v>6405</v>
      </c>
      <c r="G1610" s="68" t="s">
        <v>6296</v>
      </c>
      <c r="H1610" s="65" t="s">
        <v>6086</v>
      </c>
      <c r="I1610" s="101">
        <f t="shared" si="144"/>
        <v>166.70042512649854</v>
      </c>
      <c r="J1610" s="63">
        <f t="shared" si="145"/>
        <v>224.3036418774976</v>
      </c>
      <c r="K1610" s="63">
        <v>89.507455321280005</v>
      </c>
      <c r="L1610" s="61">
        <f t="shared" si="146"/>
        <v>0.25</v>
      </c>
      <c r="M1610" s="63">
        <f t="shared" si="147"/>
        <v>67.130591490960001</v>
      </c>
      <c r="N1610" s="63">
        <f t="shared" si="148"/>
        <v>-25.892236596384009</v>
      </c>
      <c r="O1610" s="62">
        <f t="shared" si="149"/>
        <v>-0.13967497816524607</v>
      </c>
      <c r="P1610" s="63">
        <v>1.58</v>
      </c>
      <c r="X1610" s="99">
        <v>0</v>
      </c>
      <c r="Y1610" s="99">
        <v>0</v>
      </c>
      <c r="Z1610" s="99">
        <v>0</v>
      </c>
      <c r="AB1610" s="103"/>
    </row>
    <row r="1611" spans="1:28" ht="15.75">
      <c r="A1611" s="66" t="s">
        <v>2914</v>
      </c>
      <c r="B1611" s="66" t="s">
        <v>1962</v>
      </c>
      <c r="C1611" s="66" t="s">
        <v>6245</v>
      </c>
      <c r="D1611" s="66" t="s">
        <v>422</v>
      </c>
      <c r="E1611" s="67" t="s">
        <v>375</v>
      </c>
      <c r="F1611" s="69" t="s">
        <v>6405</v>
      </c>
      <c r="G1611" s="68" t="s">
        <v>6296</v>
      </c>
      <c r="H1611" s="65" t="s">
        <v>6087</v>
      </c>
      <c r="I1611" s="101">
        <f t="shared" si="144"/>
        <v>190.97096475855554</v>
      </c>
      <c r="J1611" s="63">
        <f t="shared" si="145"/>
        <v>264.75454126425922</v>
      </c>
      <c r="K1611" s="63">
        <v>106.22270300176002</v>
      </c>
      <c r="L1611" s="61">
        <f t="shared" si="146"/>
        <v>0.25</v>
      </c>
      <c r="M1611" s="63">
        <f t="shared" si="147"/>
        <v>79.667027251320022</v>
      </c>
      <c r="N1611" s="63">
        <f t="shared" si="148"/>
        <v>-30.906810900528029</v>
      </c>
      <c r="O1611" s="62">
        <f t="shared" si="149"/>
        <v>-0.1412525013208806</v>
      </c>
      <c r="P1611" s="63">
        <v>1.58</v>
      </c>
      <c r="X1611" s="99">
        <v>0</v>
      </c>
      <c r="Y1611" s="99">
        <v>0</v>
      </c>
      <c r="Z1611" s="99">
        <v>0</v>
      </c>
      <c r="AB1611" s="103"/>
    </row>
    <row r="1612" spans="1:28" ht="15.75">
      <c r="A1612" s="66" t="s">
        <v>2914</v>
      </c>
      <c r="B1612" s="66" t="s">
        <v>379</v>
      </c>
      <c r="C1612" s="66" t="s">
        <v>1975</v>
      </c>
      <c r="D1612" s="66" t="s">
        <v>424</v>
      </c>
      <c r="E1612" s="67" t="s">
        <v>375</v>
      </c>
      <c r="F1612" s="69" t="s">
        <v>6405</v>
      </c>
      <c r="G1612" s="68" t="s">
        <v>6296</v>
      </c>
      <c r="H1612" s="65" t="s">
        <v>6088</v>
      </c>
      <c r="I1612" s="101">
        <f t="shared" si="144"/>
        <v>158.87121879357696</v>
      </c>
      <c r="J1612" s="63">
        <f t="shared" si="145"/>
        <v>211.25496465596157</v>
      </c>
      <c r="K1612" s="63">
        <v>84.115439940480002</v>
      </c>
      <c r="L1612" s="61">
        <f t="shared" si="146"/>
        <v>0.25</v>
      </c>
      <c r="M1612" s="63">
        <f t="shared" si="147"/>
        <v>63.086579955360001</v>
      </c>
      <c r="N1612" s="63">
        <f t="shared" si="148"/>
        <v>-24.27463198214403</v>
      </c>
      <c r="O1612" s="62">
        <f t="shared" si="149"/>
        <v>-0.13903722805392255</v>
      </c>
      <c r="P1612" s="63">
        <v>1.58</v>
      </c>
      <c r="X1612" s="99">
        <v>0</v>
      </c>
      <c r="Y1612" s="99">
        <v>0</v>
      </c>
      <c r="Z1612" s="99">
        <v>0</v>
      </c>
      <c r="AB1612" s="103"/>
    </row>
    <row r="1613" spans="1:28" ht="15.75">
      <c r="A1613" s="66" t="s">
        <v>2914</v>
      </c>
      <c r="B1613" s="66" t="s">
        <v>379</v>
      </c>
      <c r="C1613" s="66" t="s">
        <v>1963</v>
      </c>
      <c r="D1613" s="66" t="s">
        <v>432</v>
      </c>
      <c r="E1613" s="67" t="s">
        <v>375</v>
      </c>
      <c r="F1613" s="69" t="s">
        <v>6405</v>
      </c>
      <c r="G1613" s="68" t="s">
        <v>6296</v>
      </c>
      <c r="H1613" s="65" t="s">
        <v>6089</v>
      </c>
      <c r="I1613" s="101">
        <f t="shared" si="144"/>
        <v>171.39794892625153</v>
      </c>
      <c r="J1613" s="63">
        <f t="shared" si="145"/>
        <v>232.13284821041924</v>
      </c>
      <c r="K1613" s="63">
        <v>92.742664549760022</v>
      </c>
      <c r="L1613" s="61">
        <f t="shared" si="146"/>
        <v>0.25</v>
      </c>
      <c r="M1613" s="63">
        <f t="shared" si="147"/>
        <v>69.556998412320013</v>
      </c>
      <c r="N1613" s="63">
        <f t="shared" si="148"/>
        <v>-26.862799364928009</v>
      </c>
      <c r="O1613" s="62">
        <f t="shared" si="149"/>
        <v>-0.14002321292374492</v>
      </c>
      <c r="P1613" s="63">
        <v>1.58</v>
      </c>
      <c r="X1613" s="99">
        <v>0</v>
      </c>
      <c r="Y1613" s="99">
        <v>0</v>
      </c>
      <c r="Z1613" s="99">
        <v>0</v>
      </c>
      <c r="AB1613" s="103"/>
    </row>
    <row r="1614" spans="1:28" ht="15.75">
      <c r="A1614" s="66" t="s">
        <v>2914</v>
      </c>
      <c r="B1614" s="66" t="s">
        <v>379</v>
      </c>
      <c r="C1614" s="66" t="s">
        <v>2032</v>
      </c>
      <c r="D1614" s="66" t="s">
        <v>433</v>
      </c>
      <c r="E1614" s="67" t="s">
        <v>375</v>
      </c>
      <c r="F1614" s="69" t="s">
        <v>6405</v>
      </c>
      <c r="G1614" s="68" t="s">
        <v>6296</v>
      </c>
      <c r="H1614" s="65" t="s">
        <v>6090</v>
      </c>
      <c r="I1614" s="101">
        <f t="shared" si="144"/>
        <v>174.52963145942019</v>
      </c>
      <c r="J1614" s="63">
        <f t="shared" si="145"/>
        <v>237.35231909903362</v>
      </c>
      <c r="K1614" s="63">
        <v>94.899470702080023</v>
      </c>
      <c r="L1614" s="61">
        <f t="shared" si="146"/>
        <v>0.25</v>
      </c>
      <c r="M1614" s="63">
        <f t="shared" si="147"/>
        <v>71.174603026560021</v>
      </c>
      <c r="N1614" s="63">
        <f t="shared" si="148"/>
        <v>-27.509841210624018</v>
      </c>
      <c r="O1614" s="62">
        <f t="shared" si="149"/>
        <v>-0.14024260639714384</v>
      </c>
      <c r="P1614" s="63">
        <v>1.58</v>
      </c>
      <c r="X1614" s="99">
        <v>0</v>
      </c>
      <c r="Y1614" s="99">
        <v>0</v>
      </c>
      <c r="Z1614" s="99">
        <v>0</v>
      </c>
      <c r="AB1614" s="103"/>
    </row>
    <row r="1615" spans="1:28" ht="15.75">
      <c r="A1615" s="66" t="s">
        <v>2914</v>
      </c>
      <c r="B1615" s="66" t="s">
        <v>379</v>
      </c>
      <c r="C1615" s="66" t="s">
        <v>6245</v>
      </c>
      <c r="D1615" s="66" t="s">
        <v>435</v>
      </c>
      <c r="E1615" s="67" t="s">
        <v>375</v>
      </c>
      <c r="F1615" s="69" t="s">
        <v>6405</v>
      </c>
      <c r="G1615" s="68" t="s">
        <v>6296</v>
      </c>
      <c r="H1615" s="65" t="s">
        <v>6091</v>
      </c>
      <c r="I1615" s="101">
        <f t="shared" si="144"/>
        <v>183.92467905892607</v>
      </c>
      <c r="J1615" s="63">
        <f t="shared" si="145"/>
        <v>253.01073176487679</v>
      </c>
      <c r="K1615" s="63">
        <v>101.36988915904001</v>
      </c>
      <c r="L1615" s="61">
        <f t="shared" si="146"/>
        <v>0.25</v>
      </c>
      <c r="M1615" s="63">
        <f t="shared" si="147"/>
        <v>76.027416869280017</v>
      </c>
      <c r="N1615" s="63">
        <f t="shared" si="148"/>
        <v>-29.450966747712044</v>
      </c>
      <c r="O1615" s="62">
        <f t="shared" si="149"/>
        <v>-0.14084647523112911</v>
      </c>
      <c r="P1615" s="63">
        <v>1.58</v>
      </c>
      <c r="X1615" s="99">
        <v>0</v>
      </c>
      <c r="Y1615" s="99">
        <v>0</v>
      </c>
      <c r="Z1615" s="99">
        <v>0</v>
      </c>
      <c r="AB1615" s="103"/>
    </row>
    <row r="1616" spans="1:28" ht="15.75">
      <c r="A1616" s="66" t="s">
        <v>2914</v>
      </c>
      <c r="B1616" s="66" t="s">
        <v>379</v>
      </c>
      <c r="C1616" s="66" t="s">
        <v>6248</v>
      </c>
      <c r="D1616" s="66" t="s">
        <v>453</v>
      </c>
      <c r="E1616" s="67" t="s">
        <v>375</v>
      </c>
      <c r="F1616" s="69" t="s">
        <v>6405</v>
      </c>
      <c r="G1616" s="68" t="s">
        <v>6296</v>
      </c>
      <c r="H1616" s="65" t="s">
        <v>6092</v>
      </c>
      <c r="I1616" s="101">
        <f t="shared" si="144"/>
        <v>205.06353615781441</v>
      </c>
      <c r="J1616" s="63">
        <f t="shared" si="145"/>
        <v>288.242160263024</v>
      </c>
      <c r="K1616" s="63">
        <v>115.92833068720002</v>
      </c>
      <c r="L1616" s="61">
        <f t="shared" si="146"/>
        <v>0.25</v>
      </c>
      <c r="M1616" s="63">
        <f t="shared" si="147"/>
        <v>86.946248015400016</v>
      </c>
      <c r="N1616" s="63">
        <f t="shared" si="148"/>
        <v>-33.818499206160027</v>
      </c>
      <c r="O1616" s="62">
        <f t="shared" si="149"/>
        <v>-0.14196529751967354</v>
      </c>
      <c r="P1616" s="63">
        <v>1.58</v>
      </c>
      <c r="X1616" s="99">
        <v>0</v>
      </c>
      <c r="Y1616" s="99">
        <v>0</v>
      </c>
      <c r="Z1616" s="99">
        <v>0</v>
      </c>
      <c r="AB1616" s="103"/>
    </row>
    <row r="1617" spans="1:28" ht="15.75">
      <c r="A1617" s="66" t="s">
        <v>2914</v>
      </c>
      <c r="B1617" s="66" t="s">
        <v>377</v>
      </c>
      <c r="C1617" s="66" t="s">
        <v>2032</v>
      </c>
      <c r="D1617" s="66" t="s">
        <v>435</v>
      </c>
      <c r="E1617" s="67" t="s">
        <v>375</v>
      </c>
      <c r="F1617" s="69" t="s">
        <v>6405</v>
      </c>
      <c r="G1617" s="68" t="s">
        <v>6296</v>
      </c>
      <c r="H1617" s="65" t="s">
        <v>6093</v>
      </c>
      <c r="I1617" s="101">
        <f t="shared" si="144"/>
        <v>184.70759969221825</v>
      </c>
      <c r="J1617" s="63">
        <f t="shared" si="145"/>
        <v>254.31559948703043</v>
      </c>
      <c r="K1617" s="63">
        <v>101.90909069712002</v>
      </c>
      <c r="L1617" s="61">
        <f t="shared" si="146"/>
        <v>0.25</v>
      </c>
      <c r="M1617" s="63">
        <f t="shared" si="147"/>
        <v>76.431818022840019</v>
      </c>
      <c r="N1617" s="63">
        <f t="shared" si="148"/>
        <v>-29.61272720913604</v>
      </c>
      <c r="O1617" s="62">
        <f t="shared" si="149"/>
        <v>-0.14089344104462587</v>
      </c>
      <c r="P1617" s="63">
        <v>1.58</v>
      </c>
      <c r="X1617" s="99">
        <v>0</v>
      </c>
      <c r="Y1617" s="99">
        <v>0</v>
      </c>
      <c r="Z1617" s="99">
        <v>0</v>
      </c>
      <c r="AB1617" s="103"/>
    </row>
    <row r="1618" spans="1:28" ht="15.75">
      <c r="A1618" s="66" t="s">
        <v>2914</v>
      </c>
      <c r="B1618" s="66" t="s">
        <v>447</v>
      </c>
      <c r="C1618" s="66" t="s">
        <v>1963</v>
      </c>
      <c r="D1618" s="66" t="s">
        <v>435</v>
      </c>
      <c r="E1618" s="67" t="s">
        <v>375</v>
      </c>
      <c r="F1618" s="69" t="s">
        <v>6405</v>
      </c>
      <c r="G1618" s="68" t="s">
        <v>6296</v>
      </c>
      <c r="H1618" s="65" t="s">
        <v>6094</v>
      </c>
      <c r="I1618" s="101">
        <f t="shared" si="144"/>
        <v>151.82493309394755</v>
      </c>
      <c r="J1618" s="63">
        <f t="shared" si="145"/>
        <v>199.51115515657924</v>
      </c>
      <c r="K1618" s="63">
        <v>79.26262609776002</v>
      </c>
      <c r="L1618" s="61">
        <f t="shared" si="146"/>
        <v>0.25</v>
      </c>
      <c r="M1618" s="63">
        <f t="shared" si="147"/>
        <v>59.446969573320018</v>
      </c>
      <c r="N1618" s="63">
        <f t="shared" si="148"/>
        <v>-22.818787829327988</v>
      </c>
      <c r="O1618" s="62">
        <f t="shared" si="149"/>
        <v>-0.13839192726751326</v>
      </c>
      <c r="P1618" s="63">
        <v>1.58</v>
      </c>
      <c r="X1618" s="99">
        <v>0</v>
      </c>
      <c r="Y1618" s="99">
        <v>0</v>
      </c>
      <c r="Z1618" s="99">
        <v>0</v>
      </c>
      <c r="AB1618" s="103"/>
    </row>
    <row r="1619" spans="1:28" ht="15.75">
      <c r="A1619" s="66" t="s">
        <v>2914</v>
      </c>
      <c r="B1619" s="66" t="s">
        <v>425</v>
      </c>
      <c r="C1619" s="66" t="s">
        <v>1975</v>
      </c>
      <c r="D1619" s="66" t="s">
        <v>432</v>
      </c>
      <c r="E1619" s="67" t="s">
        <v>375</v>
      </c>
      <c r="F1619" s="69" t="s">
        <v>6405</v>
      </c>
      <c r="G1619" s="68" t="s">
        <v>6296</v>
      </c>
      <c r="H1619" s="65" t="s">
        <v>6095</v>
      </c>
      <c r="I1619" s="101">
        <f t="shared" si="144"/>
        <v>159.65413942686911</v>
      </c>
      <c r="J1619" s="63">
        <f t="shared" si="145"/>
        <v>212.5598323781152</v>
      </c>
      <c r="K1619" s="63">
        <v>84.654641478560009</v>
      </c>
      <c r="L1619" s="61">
        <f t="shared" si="146"/>
        <v>0.25</v>
      </c>
      <c r="M1619" s="63">
        <f t="shared" si="147"/>
        <v>63.49098110892001</v>
      </c>
      <c r="N1619" s="63">
        <f t="shared" si="148"/>
        <v>-24.436392443568025</v>
      </c>
      <c r="O1619" s="62">
        <f t="shared" si="149"/>
        <v>-0.13910452659804404</v>
      </c>
      <c r="P1619" s="63">
        <v>1.58</v>
      </c>
      <c r="X1619" s="99">
        <v>0</v>
      </c>
      <c r="Y1619" s="99">
        <v>0</v>
      </c>
      <c r="Z1619" s="99">
        <v>0</v>
      </c>
      <c r="AB1619" s="103"/>
    </row>
    <row r="1620" spans="1:28" ht="15.75">
      <c r="A1620" s="66" t="s">
        <v>2914</v>
      </c>
      <c r="B1620" s="66" t="s">
        <v>425</v>
      </c>
      <c r="C1620" s="66" t="s">
        <v>1963</v>
      </c>
      <c r="D1620" s="66" t="s">
        <v>433</v>
      </c>
      <c r="E1620" s="67" t="s">
        <v>375</v>
      </c>
      <c r="F1620" s="69" t="s">
        <v>6405</v>
      </c>
      <c r="G1620" s="68" t="s">
        <v>6296</v>
      </c>
      <c r="H1620" s="65" t="s">
        <v>6096</v>
      </c>
      <c r="I1620" s="101">
        <f t="shared" si="144"/>
        <v>167.48334575979072</v>
      </c>
      <c r="J1620" s="63">
        <f t="shared" si="145"/>
        <v>225.6085095996512</v>
      </c>
      <c r="K1620" s="63">
        <v>90.046656859360013</v>
      </c>
      <c r="L1620" s="61">
        <f t="shared" si="146"/>
        <v>0.25</v>
      </c>
      <c r="M1620" s="63">
        <f t="shared" si="147"/>
        <v>67.534992644520003</v>
      </c>
      <c r="N1620" s="63">
        <f t="shared" si="148"/>
        <v>-26.053997057808004</v>
      </c>
      <c r="O1620" s="62">
        <f t="shared" si="149"/>
        <v>-0.13973469571644395</v>
      </c>
      <c r="P1620" s="63">
        <v>1.58</v>
      </c>
      <c r="X1620" s="99">
        <v>0</v>
      </c>
      <c r="Y1620" s="99">
        <v>0</v>
      </c>
      <c r="Z1620" s="99">
        <v>0</v>
      </c>
      <c r="AB1620" s="103"/>
    </row>
    <row r="1621" spans="1:28" ht="15.75">
      <c r="A1621" s="66" t="s">
        <v>483</v>
      </c>
      <c r="B1621" s="66" t="s">
        <v>379</v>
      </c>
      <c r="C1621" s="66" t="s">
        <v>1975</v>
      </c>
      <c r="D1621" s="66" t="s">
        <v>435</v>
      </c>
      <c r="E1621" s="67" t="s">
        <v>375</v>
      </c>
      <c r="F1621" s="69" t="s">
        <v>6405</v>
      </c>
      <c r="G1621" s="68" t="s">
        <v>6296</v>
      </c>
      <c r="H1621" s="65" t="s">
        <v>6097</v>
      </c>
      <c r="I1621" s="101">
        <f t="shared" si="144"/>
        <v>172.18086955954368</v>
      </c>
      <c r="J1621" s="63">
        <f t="shared" si="145"/>
        <v>233.43771593257281</v>
      </c>
      <c r="K1621" s="63">
        <v>93.281866087840015</v>
      </c>
      <c r="L1621" s="61">
        <f t="shared" si="146"/>
        <v>0.25</v>
      </c>
      <c r="M1621" s="63">
        <f t="shared" si="147"/>
        <v>69.961399565880015</v>
      </c>
      <c r="N1621" s="63">
        <f t="shared" si="148"/>
        <v>-27.024559826352032</v>
      </c>
      <c r="O1621" s="62">
        <f t="shared" si="149"/>
        <v>-0.1400789810646155</v>
      </c>
      <c r="P1621" s="63">
        <v>1.58</v>
      </c>
      <c r="X1621" s="99">
        <v>0</v>
      </c>
      <c r="Y1621" s="99">
        <v>0</v>
      </c>
      <c r="Z1621" s="99">
        <v>0</v>
      </c>
      <c r="AB1621" s="103"/>
    </row>
    <row r="1622" spans="1:28" ht="15.75">
      <c r="A1622" s="66" t="s">
        <v>483</v>
      </c>
      <c r="B1622" s="66" t="s">
        <v>379</v>
      </c>
      <c r="C1622" s="66" t="s">
        <v>1963</v>
      </c>
      <c r="D1622" s="66" t="s">
        <v>453</v>
      </c>
      <c r="E1622" s="67" t="s">
        <v>375</v>
      </c>
      <c r="F1622" s="69" t="s">
        <v>6405</v>
      </c>
      <c r="G1622" s="68" t="s">
        <v>6296</v>
      </c>
      <c r="H1622" s="65" t="s">
        <v>6098</v>
      </c>
      <c r="I1622" s="101">
        <f t="shared" si="144"/>
        <v>180.01007589246532</v>
      </c>
      <c r="J1622" s="63">
        <f t="shared" si="145"/>
        <v>246.48639315410881</v>
      </c>
      <c r="K1622" s="63">
        <v>98.673881468640019</v>
      </c>
      <c r="L1622" s="61">
        <f t="shared" si="146"/>
        <v>0.25</v>
      </c>
      <c r="M1622" s="63">
        <f t="shared" si="147"/>
        <v>74.005411101480007</v>
      </c>
      <c r="N1622" s="63">
        <f t="shared" si="148"/>
        <v>-28.642164440591984</v>
      </c>
      <c r="O1622" s="62">
        <f t="shared" si="149"/>
        <v>-0.14060418723173881</v>
      </c>
      <c r="P1622" s="63">
        <v>1.58</v>
      </c>
      <c r="X1622" s="99">
        <v>0</v>
      </c>
      <c r="Y1622" s="99">
        <v>0</v>
      </c>
      <c r="Z1622" s="99">
        <v>0</v>
      </c>
      <c r="AB1622" s="103"/>
    </row>
    <row r="1623" spans="1:28" ht="15.75">
      <c r="A1623" s="66" t="s">
        <v>483</v>
      </c>
      <c r="B1623" s="66" t="s">
        <v>377</v>
      </c>
      <c r="C1623" s="66" t="s">
        <v>2032</v>
      </c>
      <c r="D1623" s="66" t="s">
        <v>2749</v>
      </c>
      <c r="E1623" s="67" t="s">
        <v>375</v>
      </c>
      <c r="F1623" s="69" t="s">
        <v>6405</v>
      </c>
      <c r="G1623" s="68" t="s">
        <v>6296</v>
      </c>
      <c r="H1623" s="65" t="s">
        <v>6099</v>
      </c>
      <c r="I1623" s="101">
        <f t="shared" si="144"/>
        <v>186.27344095880255</v>
      </c>
      <c r="J1623" s="63">
        <f t="shared" si="145"/>
        <v>256.9253349313376</v>
      </c>
      <c r="K1623" s="63">
        <v>102.98749377328001</v>
      </c>
      <c r="L1623" s="61">
        <f t="shared" si="146"/>
        <v>0.25</v>
      </c>
      <c r="M1623" s="63">
        <f t="shared" si="147"/>
        <v>77.240620329960009</v>
      </c>
      <c r="N1623" s="63">
        <f t="shared" si="148"/>
        <v>-29.93624813198403</v>
      </c>
      <c r="O1623" s="62">
        <f t="shared" si="149"/>
        <v>-0.14098594149689875</v>
      </c>
      <c r="P1623" s="63">
        <v>1.58</v>
      </c>
      <c r="X1623" s="99">
        <v>0</v>
      </c>
      <c r="Y1623" s="99">
        <v>0</v>
      </c>
      <c r="Z1623" s="99">
        <v>0</v>
      </c>
      <c r="AB1623" s="103"/>
    </row>
    <row r="1624" spans="1:28" ht="15.75">
      <c r="A1624" s="66" t="s">
        <v>483</v>
      </c>
      <c r="B1624" s="66" t="s">
        <v>377</v>
      </c>
      <c r="C1624" s="66" t="s">
        <v>2032</v>
      </c>
      <c r="D1624" s="66" t="s">
        <v>2718</v>
      </c>
      <c r="E1624" s="67" t="s">
        <v>375</v>
      </c>
      <c r="F1624" s="69" t="s">
        <v>6405</v>
      </c>
      <c r="G1624" s="68" t="s">
        <v>6296</v>
      </c>
      <c r="H1624" s="65" t="s">
        <v>6100</v>
      </c>
      <c r="I1624" s="101">
        <f t="shared" ref="I1624:I1687" si="150">(IF($I$7="",$I$5*$U$4*(1-$I$6),$I$7*$I$4)+($I$4*(K1624*(1-VLOOKUP(F1624,$K$4:$N$20,3,0))+P1624+$I$9)))*$U$9</f>
        <v>186.27344095880255</v>
      </c>
      <c r="J1624" s="63">
        <f t="shared" ref="J1624:J1687" si="151">($I$4*(K1624+P1624+$I$9)+$I$5*$U$4)*$U$9</f>
        <v>256.9253349313376</v>
      </c>
      <c r="K1624" s="63">
        <v>102.98749377328001</v>
      </c>
      <c r="L1624" s="61">
        <f t="shared" ref="L1624:L1687" si="152">VLOOKUP(F1624,$K$4:$N$20,4,0)</f>
        <v>0.25</v>
      </c>
      <c r="M1624" s="63">
        <f t="shared" ref="M1624:M1687" si="153">K1624*(1-L1624)</f>
        <v>77.240620329960009</v>
      </c>
      <c r="N1624" s="63">
        <f t="shared" ref="N1624:N1687" si="154">(I1624/$U$9)-(IF($I$7="",$I$5*$U$4*(1-$I$6)*(1-$I$8),$I$7*$I$4*(1-$I$8))+$I$4*(M1624+P1624+$I$9*(1-30%)))</f>
        <v>-29.93624813198403</v>
      </c>
      <c r="O1624" s="62">
        <f t="shared" ref="O1624:O1687" si="155">N1624/(($I$4*(K1624+$I$9+P1624))+$I$5*$U$4)</f>
        <v>-0.14098594149689875</v>
      </c>
      <c r="P1624" s="63">
        <v>1.58</v>
      </c>
      <c r="X1624" s="99">
        <v>0</v>
      </c>
      <c r="Y1624" s="99">
        <v>0</v>
      </c>
      <c r="Z1624" s="99">
        <v>0</v>
      </c>
      <c r="AB1624" s="103"/>
    </row>
    <row r="1625" spans="1:28" ht="15.75">
      <c r="A1625" s="66" t="s">
        <v>483</v>
      </c>
      <c r="B1625" s="66" t="s">
        <v>377</v>
      </c>
      <c r="C1625" s="66" t="s">
        <v>6245</v>
      </c>
      <c r="D1625" s="66" t="s">
        <v>2749</v>
      </c>
      <c r="E1625" s="67" t="s">
        <v>375</v>
      </c>
      <c r="F1625" s="69" t="s">
        <v>6405</v>
      </c>
      <c r="G1625" s="68" t="s">
        <v>6296</v>
      </c>
      <c r="H1625" s="65" t="s">
        <v>6101</v>
      </c>
      <c r="I1625" s="101">
        <f t="shared" si="150"/>
        <v>188.62220285867906</v>
      </c>
      <c r="J1625" s="63">
        <f t="shared" si="151"/>
        <v>260.83993809779844</v>
      </c>
      <c r="K1625" s="63">
        <v>104.60509838752003</v>
      </c>
      <c r="L1625" s="61">
        <f t="shared" si="152"/>
        <v>0.25</v>
      </c>
      <c r="M1625" s="63">
        <f t="shared" si="153"/>
        <v>78.45382379064003</v>
      </c>
      <c r="N1625" s="63">
        <f t="shared" si="154"/>
        <v>-30.421529516256044</v>
      </c>
      <c r="O1625" s="62">
        <f t="shared" si="155"/>
        <v>-0.14112122163159069</v>
      </c>
      <c r="P1625" s="63">
        <v>1.58</v>
      </c>
      <c r="X1625" s="99">
        <v>0</v>
      </c>
      <c r="Y1625" s="99">
        <v>0</v>
      </c>
      <c r="Z1625" s="99">
        <v>0</v>
      </c>
      <c r="AB1625" s="103"/>
    </row>
    <row r="1626" spans="1:28" ht="15.75">
      <c r="A1626" s="66" t="s">
        <v>483</v>
      </c>
      <c r="B1626" s="66" t="s">
        <v>425</v>
      </c>
      <c r="C1626" s="66" t="s">
        <v>2032</v>
      </c>
      <c r="D1626" s="66" t="s">
        <v>452</v>
      </c>
      <c r="E1626" s="67" t="s">
        <v>375</v>
      </c>
      <c r="F1626" s="69" t="s">
        <v>6405</v>
      </c>
      <c r="G1626" s="68" t="s">
        <v>6296</v>
      </c>
      <c r="H1626" s="65" t="s">
        <v>6102</v>
      </c>
      <c r="I1626" s="101">
        <f t="shared" si="150"/>
        <v>209.76105995756737</v>
      </c>
      <c r="J1626" s="63">
        <f t="shared" si="151"/>
        <v>296.07136659594562</v>
      </c>
      <c r="K1626" s="63">
        <v>119.16353991568002</v>
      </c>
      <c r="L1626" s="61">
        <f t="shared" si="152"/>
        <v>0.25</v>
      </c>
      <c r="M1626" s="63">
        <f t="shared" si="153"/>
        <v>89.372654936760014</v>
      </c>
      <c r="N1626" s="63">
        <f t="shared" si="154"/>
        <v>-34.789061974704026</v>
      </c>
      <c r="O1626" s="62">
        <f t="shared" si="155"/>
        <v>-0.14217776434571405</v>
      </c>
      <c r="P1626" s="63">
        <v>1.58</v>
      </c>
      <c r="X1626" s="99">
        <v>0</v>
      </c>
      <c r="Y1626" s="99">
        <v>0</v>
      </c>
      <c r="Z1626" s="99">
        <v>0</v>
      </c>
      <c r="AB1626" s="103"/>
    </row>
    <row r="1627" spans="1:28" ht="15.75">
      <c r="A1627" s="66" t="s">
        <v>483</v>
      </c>
      <c r="B1627" s="66" t="s">
        <v>425</v>
      </c>
      <c r="C1627" s="66" t="s">
        <v>2032</v>
      </c>
      <c r="D1627" s="66" t="s">
        <v>452</v>
      </c>
      <c r="E1627" s="67" t="s">
        <v>375</v>
      </c>
      <c r="F1627" s="69" t="s">
        <v>6405</v>
      </c>
      <c r="G1627" s="68" t="s">
        <v>6296</v>
      </c>
      <c r="H1627" s="65" t="s">
        <v>6103</v>
      </c>
      <c r="I1627" s="101">
        <f t="shared" si="150"/>
        <v>209.76105995756737</v>
      </c>
      <c r="J1627" s="63">
        <f t="shared" si="151"/>
        <v>296.07136659594562</v>
      </c>
      <c r="K1627" s="63">
        <v>119.16353991568002</v>
      </c>
      <c r="L1627" s="61">
        <f t="shared" si="152"/>
        <v>0.25</v>
      </c>
      <c r="M1627" s="63">
        <f t="shared" si="153"/>
        <v>89.372654936760014</v>
      </c>
      <c r="N1627" s="63">
        <f t="shared" si="154"/>
        <v>-34.789061974704026</v>
      </c>
      <c r="O1627" s="62">
        <f t="shared" si="155"/>
        <v>-0.14217776434571405</v>
      </c>
      <c r="P1627" s="63">
        <v>1.58</v>
      </c>
      <c r="X1627" s="99">
        <v>0</v>
      </c>
      <c r="Y1627" s="99">
        <v>0</v>
      </c>
      <c r="Z1627" s="99">
        <v>0</v>
      </c>
      <c r="AB1627" s="103"/>
    </row>
    <row r="1628" spans="1:28" ht="15.75">
      <c r="A1628" s="66" t="s">
        <v>378</v>
      </c>
      <c r="B1628" s="66" t="s">
        <v>1962</v>
      </c>
      <c r="C1628" s="66" t="s">
        <v>6249</v>
      </c>
      <c r="D1628" s="66" t="s">
        <v>6254</v>
      </c>
      <c r="E1628" s="67" t="s">
        <v>375</v>
      </c>
      <c r="F1628" s="69" t="s">
        <v>6405</v>
      </c>
      <c r="G1628" s="68" t="s">
        <v>6296</v>
      </c>
      <c r="H1628" s="65" t="s">
        <v>6104</v>
      </c>
      <c r="I1628" s="101">
        <f t="shared" si="150"/>
        <v>226.98531388999493</v>
      </c>
      <c r="J1628" s="63">
        <f t="shared" si="151"/>
        <v>324.77845648332493</v>
      </c>
      <c r="K1628" s="63">
        <v>131.02597375344004</v>
      </c>
      <c r="L1628" s="61">
        <f t="shared" si="152"/>
        <v>0.25</v>
      </c>
      <c r="M1628" s="63">
        <f t="shared" si="153"/>
        <v>98.269480315080031</v>
      </c>
      <c r="N1628" s="63">
        <f t="shared" si="154"/>
        <v>-38.347792126032033</v>
      </c>
      <c r="O1628" s="62">
        <f t="shared" si="155"/>
        <v>-0.14286916987944093</v>
      </c>
      <c r="P1628" s="63">
        <v>1.58</v>
      </c>
      <c r="X1628" s="99">
        <v>0</v>
      </c>
      <c r="Y1628" s="99">
        <v>0</v>
      </c>
      <c r="Z1628" s="99">
        <v>0</v>
      </c>
      <c r="AB1628" s="103"/>
    </row>
    <row r="1629" spans="1:28" ht="15.75">
      <c r="A1629" s="66" t="s">
        <v>378</v>
      </c>
      <c r="B1629" s="66" t="s">
        <v>377</v>
      </c>
      <c r="C1629" s="66" t="s">
        <v>6248</v>
      </c>
      <c r="D1629" s="66" t="s">
        <v>6262</v>
      </c>
      <c r="E1629" s="67" t="s">
        <v>375</v>
      </c>
      <c r="F1629" s="69" t="s">
        <v>6405</v>
      </c>
      <c r="G1629" s="68" t="s">
        <v>6296</v>
      </c>
      <c r="H1629" s="65" t="s">
        <v>6105</v>
      </c>
      <c r="I1629" s="101">
        <f t="shared" si="150"/>
        <v>198.8001710914771</v>
      </c>
      <c r="J1629" s="63">
        <f t="shared" si="151"/>
        <v>277.80321848579518</v>
      </c>
      <c r="K1629" s="63">
        <v>111.61471838256001</v>
      </c>
      <c r="L1629" s="61">
        <f t="shared" si="152"/>
        <v>0.25</v>
      </c>
      <c r="M1629" s="63">
        <f t="shared" si="153"/>
        <v>83.711038786920014</v>
      </c>
      <c r="N1629" s="63">
        <f t="shared" si="154"/>
        <v>-32.524415514768037</v>
      </c>
      <c r="O1629" s="62">
        <f t="shared" si="155"/>
        <v>-0.14166337952229888</v>
      </c>
      <c r="P1629" s="63">
        <v>1.58</v>
      </c>
      <c r="X1629" s="99">
        <v>0</v>
      </c>
      <c r="Y1629" s="99">
        <v>0</v>
      </c>
      <c r="Z1629" s="99">
        <v>0</v>
      </c>
      <c r="AB1629" s="103"/>
    </row>
    <row r="1630" spans="1:28" ht="15.75">
      <c r="A1630" s="66" t="s">
        <v>378</v>
      </c>
      <c r="B1630" s="66" t="s">
        <v>425</v>
      </c>
      <c r="C1630" s="66" t="s">
        <v>1963</v>
      </c>
      <c r="D1630" s="66" t="s">
        <v>2721</v>
      </c>
      <c r="E1630" s="67" t="s">
        <v>375</v>
      </c>
      <c r="F1630" s="69" t="s">
        <v>6405</v>
      </c>
      <c r="G1630" s="68" t="s">
        <v>6296</v>
      </c>
      <c r="H1630" s="65" t="s">
        <v>6106</v>
      </c>
      <c r="I1630" s="101">
        <f t="shared" si="150"/>
        <v>207.41229805769086</v>
      </c>
      <c r="J1630" s="63">
        <f t="shared" si="151"/>
        <v>292.15676342948478</v>
      </c>
      <c r="K1630" s="63">
        <v>117.54593530144001</v>
      </c>
      <c r="L1630" s="61">
        <f t="shared" si="152"/>
        <v>0.25</v>
      </c>
      <c r="M1630" s="63">
        <f t="shared" si="153"/>
        <v>88.159451476080008</v>
      </c>
      <c r="N1630" s="63">
        <f t="shared" si="154"/>
        <v>-34.303780590432041</v>
      </c>
      <c r="O1630" s="62">
        <f t="shared" si="155"/>
        <v>-0.1420729543522653</v>
      </c>
      <c r="P1630" s="63">
        <v>1.58</v>
      </c>
      <c r="X1630" s="99">
        <v>0</v>
      </c>
      <c r="Y1630" s="99">
        <v>0</v>
      </c>
      <c r="Z1630" s="99">
        <v>0</v>
      </c>
      <c r="AB1630" s="103"/>
    </row>
    <row r="1631" spans="1:28" ht="15.75">
      <c r="A1631" s="66" t="s">
        <v>380</v>
      </c>
      <c r="B1631" s="66" t="s">
        <v>1962</v>
      </c>
      <c r="C1631" s="66" t="s">
        <v>6245</v>
      </c>
      <c r="D1631" s="66" t="s">
        <v>6242</v>
      </c>
      <c r="E1631" s="67" t="s">
        <v>375</v>
      </c>
      <c r="F1631" s="69" t="s">
        <v>6405</v>
      </c>
      <c r="G1631" s="68" t="s">
        <v>6296</v>
      </c>
      <c r="H1631" s="65" t="s">
        <v>6107</v>
      </c>
      <c r="I1631" s="101">
        <f t="shared" si="150"/>
        <v>252.03877415534402</v>
      </c>
      <c r="J1631" s="63">
        <f t="shared" si="151"/>
        <v>366.53422359224004</v>
      </c>
      <c r="K1631" s="63">
        <v>148.28042297200003</v>
      </c>
      <c r="L1631" s="61">
        <f t="shared" si="152"/>
        <v>0.25</v>
      </c>
      <c r="M1631" s="63">
        <f t="shared" si="153"/>
        <v>111.21031722900003</v>
      </c>
      <c r="N1631" s="63">
        <f t="shared" si="154"/>
        <v>-43.524126891600048</v>
      </c>
      <c r="O1631" s="62">
        <f t="shared" si="155"/>
        <v>-0.1436815177112182</v>
      </c>
      <c r="P1631" s="63">
        <v>1.58</v>
      </c>
      <c r="X1631" s="99">
        <v>0</v>
      </c>
      <c r="Y1631" s="99">
        <v>0</v>
      </c>
      <c r="Z1631" s="99">
        <v>0</v>
      </c>
      <c r="AB1631" s="103"/>
    </row>
    <row r="1632" spans="1:28" ht="15.75">
      <c r="A1632" s="66" t="s">
        <v>380</v>
      </c>
      <c r="B1632" s="66" t="s">
        <v>379</v>
      </c>
      <c r="C1632" s="66" t="s">
        <v>2032</v>
      </c>
      <c r="D1632" s="66" t="s">
        <v>6262</v>
      </c>
      <c r="E1632" s="67" t="s">
        <v>375</v>
      </c>
      <c r="F1632" s="69" t="s">
        <v>6405</v>
      </c>
      <c r="G1632" s="68" t="s">
        <v>6296</v>
      </c>
      <c r="H1632" s="65" t="s">
        <v>6108</v>
      </c>
      <c r="I1632" s="101">
        <f t="shared" si="150"/>
        <v>213.67566312402818</v>
      </c>
      <c r="J1632" s="63">
        <f t="shared" si="151"/>
        <v>302.59570520671366</v>
      </c>
      <c r="K1632" s="63">
        <v>121.85954760608003</v>
      </c>
      <c r="L1632" s="61">
        <f t="shared" si="152"/>
        <v>0.25</v>
      </c>
      <c r="M1632" s="63">
        <f t="shared" si="153"/>
        <v>91.394660704560025</v>
      </c>
      <c r="N1632" s="63">
        <f t="shared" si="154"/>
        <v>-35.59786428182403</v>
      </c>
      <c r="O1632" s="62">
        <f t="shared" si="155"/>
        <v>-0.14234642144567825</v>
      </c>
      <c r="P1632" s="63">
        <v>1.58</v>
      </c>
      <c r="X1632" s="99">
        <v>0</v>
      </c>
      <c r="Y1632" s="99">
        <v>0</v>
      </c>
      <c r="Z1632" s="99">
        <v>0</v>
      </c>
      <c r="AB1632" s="103"/>
    </row>
    <row r="1633" spans="1:28" ht="15.75">
      <c r="A1633" s="66" t="s">
        <v>380</v>
      </c>
      <c r="B1633" s="66" t="s">
        <v>379</v>
      </c>
      <c r="C1633" s="66" t="s">
        <v>6248</v>
      </c>
      <c r="D1633" s="66" t="s">
        <v>6278</v>
      </c>
      <c r="E1633" s="67" t="s">
        <v>375</v>
      </c>
      <c r="F1633" s="69" t="s">
        <v>6405</v>
      </c>
      <c r="G1633" s="68" t="s">
        <v>6296</v>
      </c>
      <c r="H1633" s="65" t="s">
        <v>6109</v>
      </c>
      <c r="I1633" s="101">
        <f t="shared" si="150"/>
        <v>252.82169478863622</v>
      </c>
      <c r="J1633" s="63">
        <f t="shared" si="151"/>
        <v>367.83909131439373</v>
      </c>
      <c r="K1633" s="63">
        <v>148.81962451008005</v>
      </c>
      <c r="L1633" s="61">
        <f t="shared" si="152"/>
        <v>0.25</v>
      </c>
      <c r="M1633" s="63">
        <f t="shared" si="153"/>
        <v>111.61471838256003</v>
      </c>
      <c r="N1633" s="63">
        <f t="shared" si="154"/>
        <v>-43.685887353024015</v>
      </c>
      <c r="O1633" s="62">
        <f t="shared" si="155"/>
        <v>-0.14370393181506488</v>
      </c>
      <c r="P1633" s="63">
        <v>1.58</v>
      </c>
      <c r="X1633" s="99">
        <v>0</v>
      </c>
      <c r="Y1633" s="99">
        <v>0</v>
      </c>
      <c r="Z1633" s="99">
        <v>0</v>
      </c>
      <c r="AB1633" s="103"/>
    </row>
    <row r="1634" spans="1:28" ht="15.75">
      <c r="A1634" s="66" t="s">
        <v>380</v>
      </c>
      <c r="B1634" s="66" t="s">
        <v>447</v>
      </c>
      <c r="C1634" s="66" t="s">
        <v>6245</v>
      </c>
      <c r="D1634" s="66" t="s">
        <v>2753</v>
      </c>
      <c r="E1634" s="67" t="s">
        <v>375</v>
      </c>
      <c r="F1634" s="69" t="s">
        <v>6405</v>
      </c>
      <c r="G1634" s="68" t="s">
        <v>6296</v>
      </c>
      <c r="H1634" s="65" t="s">
        <v>6110</v>
      </c>
      <c r="I1634" s="101">
        <f t="shared" si="150"/>
        <v>172.96379019283589</v>
      </c>
      <c r="J1634" s="63">
        <f t="shared" si="151"/>
        <v>234.74258365472642</v>
      </c>
      <c r="K1634" s="63">
        <v>93.821067625920023</v>
      </c>
      <c r="L1634" s="61">
        <f t="shared" si="152"/>
        <v>0.25</v>
      </c>
      <c r="M1634" s="63">
        <f t="shared" si="153"/>
        <v>70.365800719440017</v>
      </c>
      <c r="N1634" s="63">
        <f t="shared" si="154"/>
        <v>-27.186320287775999</v>
      </c>
      <c r="O1634" s="62">
        <f t="shared" si="155"/>
        <v>-0.14013412920679771</v>
      </c>
      <c r="P1634" s="63">
        <v>1.58</v>
      </c>
      <c r="X1634" s="99">
        <v>0</v>
      </c>
      <c r="Y1634" s="99">
        <v>0</v>
      </c>
      <c r="Z1634" s="99">
        <v>0</v>
      </c>
      <c r="AB1634" s="103"/>
    </row>
    <row r="1635" spans="1:28" ht="15.75">
      <c r="A1635" s="66" t="s">
        <v>380</v>
      </c>
      <c r="B1635" s="66" t="s">
        <v>425</v>
      </c>
      <c r="C1635" s="66" t="s">
        <v>6245</v>
      </c>
      <c r="D1635" s="66" t="s">
        <v>6278</v>
      </c>
      <c r="E1635" s="67" t="s">
        <v>375</v>
      </c>
      <c r="F1635" s="69" t="s">
        <v>6405</v>
      </c>
      <c r="G1635" s="68" t="s">
        <v>6296</v>
      </c>
      <c r="H1635" s="65" t="s">
        <v>6111</v>
      </c>
      <c r="I1635" s="101">
        <f t="shared" si="150"/>
        <v>250.47293288875966</v>
      </c>
      <c r="J1635" s="63">
        <f t="shared" si="151"/>
        <v>363.92448814793283</v>
      </c>
      <c r="K1635" s="63">
        <v>147.20201989584001</v>
      </c>
      <c r="L1635" s="61">
        <f t="shared" si="152"/>
        <v>0.25</v>
      </c>
      <c r="M1635" s="63">
        <f t="shared" si="153"/>
        <v>110.40151492188001</v>
      </c>
      <c r="N1635" s="63">
        <f t="shared" si="154"/>
        <v>-43.200605968752029</v>
      </c>
      <c r="O1635" s="62">
        <f t="shared" si="155"/>
        <v>-0.14363620730282223</v>
      </c>
      <c r="P1635" s="63">
        <v>1.58</v>
      </c>
      <c r="X1635" s="99">
        <v>0</v>
      </c>
      <c r="Y1635" s="99">
        <v>0</v>
      </c>
      <c r="Z1635" s="99">
        <v>0</v>
      </c>
      <c r="AB1635" s="103"/>
    </row>
    <row r="1636" spans="1:28" ht="15.75">
      <c r="A1636" s="66" t="s">
        <v>381</v>
      </c>
      <c r="B1636" s="66" t="s">
        <v>1962</v>
      </c>
      <c r="C1636" s="66" t="s">
        <v>6249</v>
      </c>
      <c r="D1636" s="66" t="s">
        <v>6278</v>
      </c>
      <c r="E1636" s="67" t="s">
        <v>375</v>
      </c>
      <c r="F1636" s="69" t="s">
        <v>6405</v>
      </c>
      <c r="G1636" s="68" t="s">
        <v>6296</v>
      </c>
      <c r="H1636" s="65" t="s">
        <v>6112</v>
      </c>
      <c r="I1636" s="101">
        <f t="shared" si="150"/>
        <v>295.09940898641275</v>
      </c>
      <c r="J1636" s="63">
        <f t="shared" si="151"/>
        <v>438.30194831068798</v>
      </c>
      <c r="K1636" s="63">
        <v>177.9365075664</v>
      </c>
      <c r="L1636" s="61">
        <f t="shared" si="152"/>
        <v>0.25</v>
      </c>
      <c r="M1636" s="63">
        <f t="shared" si="153"/>
        <v>133.4523806748</v>
      </c>
      <c r="N1636" s="63">
        <f t="shared" si="154"/>
        <v>-52.420952269920065</v>
      </c>
      <c r="O1636" s="62">
        <f t="shared" si="155"/>
        <v>-0.1447161083610829</v>
      </c>
      <c r="P1636" s="63">
        <v>1.58</v>
      </c>
      <c r="X1636" s="99">
        <v>0</v>
      </c>
      <c r="Y1636" s="99">
        <v>0</v>
      </c>
      <c r="Z1636" s="99">
        <v>0</v>
      </c>
      <c r="AB1636" s="103"/>
    </row>
    <row r="1637" spans="1:28" ht="15.75">
      <c r="A1637" s="66" t="s">
        <v>381</v>
      </c>
      <c r="B1637" s="66" t="s">
        <v>377</v>
      </c>
      <c r="C1637" s="66" t="s">
        <v>2032</v>
      </c>
      <c r="D1637" s="66" t="s">
        <v>452</v>
      </c>
      <c r="E1637" s="67" t="s">
        <v>375</v>
      </c>
      <c r="F1637" s="69" t="s">
        <v>6405</v>
      </c>
      <c r="G1637" s="68" t="s">
        <v>6296</v>
      </c>
      <c r="H1637" s="65" t="s">
        <v>6113</v>
      </c>
      <c r="I1637" s="101">
        <f t="shared" si="150"/>
        <v>214.4585837573203</v>
      </c>
      <c r="J1637" s="63">
        <f t="shared" si="151"/>
        <v>303.90057292886718</v>
      </c>
      <c r="K1637" s="63">
        <v>122.39874914416001</v>
      </c>
      <c r="L1637" s="61">
        <f t="shared" si="152"/>
        <v>0.25</v>
      </c>
      <c r="M1637" s="63">
        <f t="shared" si="153"/>
        <v>91.799061858120012</v>
      </c>
      <c r="N1637" s="63">
        <f t="shared" si="154"/>
        <v>-35.759624743248054</v>
      </c>
      <c r="O1637" s="62">
        <f t="shared" si="155"/>
        <v>-0.14237928386353513</v>
      </c>
      <c r="P1637" s="63">
        <v>1.58</v>
      </c>
      <c r="X1637" s="99">
        <v>0</v>
      </c>
      <c r="Y1637" s="99">
        <v>0</v>
      </c>
      <c r="Z1637" s="99">
        <v>0</v>
      </c>
      <c r="AB1637" s="103"/>
    </row>
    <row r="1638" spans="1:28" ht="15.75">
      <c r="A1638" s="66" t="s">
        <v>382</v>
      </c>
      <c r="B1638" s="66" t="s">
        <v>377</v>
      </c>
      <c r="C1638" s="66" t="s">
        <v>6248</v>
      </c>
      <c r="D1638" s="66" t="s">
        <v>6279</v>
      </c>
      <c r="E1638" s="67" t="s">
        <v>375</v>
      </c>
      <c r="F1638" s="69" t="s">
        <v>6405</v>
      </c>
      <c r="G1638" s="68" t="s">
        <v>6296</v>
      </c>
      <c r="H1638" s="65" t="s">
        <v>6114</v>
      </c>
      <c r="I1638" s="101">
        <f t="shared" si="150"/>
        <v>285.7043613869069</v>
      </c>
      <c r="J1638" s="63">
        <f t="shared" si="151"/>
        <v>422.64353564484492</v>
      </c>
      <c r="K1638" s="63">
        <v>171.46608910944005</v>
      </c>
      <c r="L1638" s="61">
        <f t="shared" si="152"/>
        <v>0.25</v>
      </c>
      <c r="M1638" s="63">
        <f t="shared" si="153"/>
        <v>128.59956683208003</v>
      </c>
      <c r="N1638" s="63">
        <f t="shared" si="154"/>
        <v>-50.479826732832066</v>
      </c>
      <c r="O1638" s="62">
        <f t="shared" si="155"/>
        <v>-0.14452034680604681</v>
      </c>
      <c r="P1638" s="63">
        <v>1.58</v>
      </c>
      <c r="X1638" s="99">
        <v>0</v>
      </c>
      <c r="Y1638" s="99">
        <v>0</v>
      </c>
      <c r="Z1638" s="99">
        <v>0</v>
      </c>
      <c r="AB1638" s="103"/>
    </row>
    <row r="1639" spans="1:28" ht="15.75">
      <c r="A1639" s="66">
        <v>175</v>
      </c>
      <c r="B1639" s="66">
        <v>80</v>
      </c>
      <c r="C1639" s="66">
        <v>14</v>
      </c>
      <c r="D1639" s="66">
        <v>88</v>
      </c>
      <c r="E1639" s="67" t="s">
        <v>554</v>
      </c>
      <c r="F1639" s="69" t="s">
        <v>6406</v>
      </c>
      <c r="G1639" s="68" t="s">
        <v>4959</v>
      </c>
      <c r="H1639" s="65">
        <v>1152506</v>
      </c>
      <c r="I1639" s="101">
        <f t="shared" si="150"/>
        <v>174.5827108243891</v>
      </c>
      <c r="J1639" s="63">
        <f t="shared" si="151"/>
        <v>237.44078470731517</v>
      </c>
      <c r="K1639" s="63">
        <v>94.936026738560003</v>
      </c>
      <c r="L1639" s="61">
        <f t="shared" si="152"/>
        <v>0.45</v>
      </c>
      <c r="M1639" s="63">
        <f t="shared" si="153"/>
        <v>52.214814706208003</v>
      </c>
      <c r="N1639" s="63">
        <f t="shared" si="154"/>
        <v>10.453602673855983</v>
      </c>
      <c r="O1639" s="62">
        <f t="shared" si="155"/>
        <v>5.3271636761803742E-2</v>
      </c>
      <c r="P1639" s="63">
        <v>1.58</v>
      </c>
      <c r="X1639" s="99" t="s">
        <v>2673</v>
      </c>
      <c r="Y1639" s="99" t="s">
        <v>2673</v>
      </c>
      <c r="Z1639" s="99">
        <v>69</v>
      </c>
      <c r="AB1639" s="103"/>
    </row>
    <row r="1640" spans="1:28" ht="15.75">
      <c r="A1640" s="66">
        <v>175</v>
      </c>
      <c r="B1640" s="66">
        <v>70</v>
      </c>
      <c r="C1640" s="66">
        <v>14</v>
      </c>
      <c r="D1640" s="66">
        <v>84</v>
      </c>
      <c r="E1640" s="67" t="s">
        <v>360</v>
      </c>
      <c r="F1640" s="69" t="s">
        <v>6406</v>
      </c>
      <c r="G1640" s="68" t="s">
        <v>4960</v>
      </c>
      <c r="H1640" s="65">
        <v>1152512</v>
      </c>
      <c r="I1640" s="101">
        <f t="shared" si="150"/>
        <v>156.29686959258242</v>
      </c>
      <c r="J1640" s="63">
        <f t="shared" si="151"/>
        <v>206.96438265430402</v>
      </c>
      <c r="K1640" s="63">
        <v>82.342472171200015</v>
      </c>
      <c r="L1640" s="61">
        <f t="shared" si="152"/>
        <v>0.45</v>
      </c>
      <c r="M1640" s="63">
        <f t="shared" si="153"/>
        <v>45.288359694160015</v>
      </c>
      <c r="N1640" s="63">
        <f t="shared" si="154"/>
        <v>9.1942472171199938</v>
      </c>
      <c r="O1640" s="62">
        <f t="shared" si="155"/>
        <v>5.375339944988277E-2</v>
      </c>
      <c r="P1640" s="63">
        <v>1.58</v>
      </c>
      <c r="X1640" s="99" t="s">
        <v>2673</v>
      </c>
      <c r="Y1640" s="99" t="s">
        <v>2672</v>
      </c>
      <c r="Z1640" s="99">
        <v>69</v>
      </c>
      <c r="AB1640" s="103"/>
    </row>
    <row r="1641" spans="1:28" ht="15.75">
      <c r="A1641" s="66">
        <v>185</v>
      </c>
      <c r="B1641" s="66">
        <v>70</v>
      </c>
      <c r="C1641" s="66">
        <v>14</v>
      </c>
      <c r="D1641" s="66">
        <v>94</v>
      </c>
      <c r="E1641" s="67" t="s">
        <v>360</v>
      </c>
      <c r="F1641" s="69" t="s">
        <v>6406</v>
      </c>
      <c r="G1641" s="68" t="s">
        <v>4961</v>
      </c>
      <c r="H1641" s="65">
        <v>1152514</v>
      </c>
      <c r="I1641" s="101">
        <f t="shared" si="150"/>
        <v>159.11007593593726</v>
      </c>
      <c r="J1641" s="63">
        <f t="shared" si="151"/>
        <v>211.65305989322877</v>
      </c>
      <c r="K1641" s="63">
        <v>84.27994210464</v>
      </c>
      <c r="L1641" s="61">
        <f t="shared" si="152"/>
        <v>0.45</v>
      </c>
      <c r="M1641" s="63">
        <f t="shared" si="153"/>
        <v>46.353968157552004</v>
      </c>
      <c r="N1641" s="63">
        <f t="shared" si="154"/>
        <v>9.3879942104639866</v>
      </c>
      <c r="O1641" s="62">
        <f t="shared" si="155"/>
        <v>5.3670251686377048E-2</v>
      </c>
      <c r="P1641" s="63">
        <v>1.58</v>
      </c>
      <c r="X1641" s="99" t="s">
        <v>2673</v>
      </c>
      <c r="Y1641" s="99" t="s">
        <v>2672</v>
      </c>
      <c r="Z1641" s="99">
        <v>67</v>
      </c>
      <c r="AB1641" s="103"/>
    </row>
    <row r="1642" spans="1:28" ht="15.75">
      <c r="A1642" s="66">
        <v>185</v>
      </c>
      <c r="B1642" s="66">
        <v>65</v>
      </c>
      <c r="C1642" s="66">
        <v>14</v>
      </c>
      <c r="D1642" s="66">
        <v>86</v>
      </c>
      <c r="E1642" s="67" t="s">
        <v>554</v>
      </c>
      <c r="F1642" s="69" t="s">
        <v>6406</v>
      </c>
      <c r="G1642" s="68" t="s">
        <v>4962</v>
      </c>
      <c r="H1642" s="65">
        <v>1152523</v>
      </c>
      <c r="I1642" s="101">
        <f t="shared" si="150"/>
        <v>171.76950448103423</v>
      </c>
      <c r="J1642" s="63">
        <f t="shared" si="151"/>
        <v>232.75210746839039</v>
      </c>
      <c r="K1642" s="63">
        <v>92.998556805120003</v>
      </c>
      <c r="L1642" s="61">
        <f t="shared" si="152"/>
        <v>0.45</v>
      </c>
      <c r="M1642" s="63">
        <f t="shared" si="153"/>
        <v>51.149206242816007</v>
      </c>
      <c r="N1642" s="63">
        <f t="shared" si="154"/>
        <v>10.259855680512004</v>
      </c>
      <c r="O1642" s="62">
        <f t="shared" si="155"/>
        <v>5.3337542282428117E-2</v>
      </c>
      <c r="P1642" s="63">
        <v>1.58</v>
      </c>
      <c r="X1642" s="99" t="s">
        <v>2671</v>
      </c>
      <c r="Y1642" s="99" t="s">
        <v>2672</v>
      </c>
      <c r="Z1642" s="99">
        <v>67</v>
      </c>
      <c r="AB1642" s="103"/>
    </row>
    <row r="1643" spans="1:28" ht="15.75">
      <c r="A1643" s="66">
        <v>185</v>
      </c>
      <c r="B1643" s="66">
        <v>60</v>
      </c>
      <c r="C1643" s="66">
        <v>15</v>
      </c>
      <c r="D1643" s="66">
        <v>84</v>
      </c>
      <c r="E1643" s="67" t="s">
        <v>554</v>
      </c>
      <c r="F1643" s="69" t="s">
        <v>6406</v>
      </c>
      <c r="G1643" s="68" t="s">
        <v>4962</v>
      </c>
      <c r="H1643" s="65">
        <v>1152549</v>
      </c>
      <c r="I1643" s="101">
        <f t="shared" si="150"/>
        <v>179.50582192526011</v>
      </c>
      <c r="J1643" s="63">
        <f t="shared" si="151"/>
        <v>245.64596987543356</v>
      </c>
      <c r="K1643" s="63">
        <v>98.326599122079998</v>
      </c>
      <c r="L1643" s="61">
        <f t="shared" si="152"/>
        <v>0.45</v>
      </c>
      <c r="M1643" s="63">
        <f t="shared" si="153"/>
        <v>54.079629517144006</v>
      </c>
      <c r="N1643" s="63">
        <f t="shared" si="154"/>
        <v>10.792659912207966</v>
      </c>
      <c r="O1643" s="62">
        <f t="shared" si="155"/>
        <v>5.3162355972678418E-2</v>
      </c>
      <c r="P1643" s="63">
        <v>1.58</v>
      </c>
      <c r="X1643" s="99" t="s">
        <v>2671</v>
      </c>
      <c r="Y1643" s="99" t="s">
        <v>2672</v>
      </c>
      <c r="Z1643" s="99">
        <v>69</v>
      </c>
      <c r="AB1643" s="103"/>
    </row>
    <row r="1644" spans="1:28" ht="15.75">
      <c r="A1644" s="66">
        <v>225</v>
      </c>
      <c r="B1644" s="66">
        <v>60</v>
      </c>
      <c r="C1644" s="66">
        <v>16</v>
      </c>
      <c r="D1644" s="66">
        <v>102</v>
      </c>
      <c r="E1644" s="67" t="s">
        <v>554</v>
      </c>
      <c r="F1644" s="69" t="s">
        <v>6406</v>
      </c>
      <c r="G1644" s="68" t="s">
        <v>4963</v>
      </c>
      <c r="H1644" s="65">
        <v>1152567</v>
      </c>
      <c r="I1644" s="101">
        <f t="shared" si="150"/>
        <v>312.42982164877822</v>
      </c>
      <c r="J1644" s="63">
        <f t="shared" si="151"/>
        <v>467.18596941463039</v>
      </c>
      <c r="K1644" s="63">
        <v>189.87205347712001</v>
      </c>
      <c r="L1644" s="61">
        <f t="shared" si="152"/>
        <v>0.45</v>
      </c>
      <c r="M1644" s="63">
        <f t="shared" si="153"/>
        <v>104.42962941241601</v>
      </c>
      <c r="N1644" s="63">
        <f t="shared" si="154"/>
        <v>19.947205347711957</v>
      </c>
      <c r="O1644" s="62">
        <f t="shared" si="155"/>
        <v>5.1662763975924356E-2</v>
      </c>
      <c r="P1644" s="63">
        <v>1.58</v>
      </c>
      <c r="X1644" s="99" t="s">
        <v>2673</v>
      </c>
      <c r="Y1644" s="99" t="s">
        <v>2673</v>
      </c>
      <c r="Z1644" s="99">
        <v>72</v>
      </c>
      <c r="AB1644" s="103"/>
    </row>
    <row r="1645" spans="1:28" ht="15.75">
      <c r="A1645" s="66">
        <v>195</v>
      </c>
      <c r="B1645" s="66">
        <v>55</v>
      </c>
      <c r="C1645" s="66">
        <v>16</v>
      </c>
      <c r="D1645" s="66">
        <v>87</v>
      </c>
      <c r="E1645" s="67" t="s">
        <v>554</v>
      </c>
      <c r="F1645" s="69" t="s">
        <v>6406</v>
      </c>
      <c r="G1645" s="68" t="s">
        <v>4966</v>
      </c>
      <c r="H1645" s="65">
        <v>1152583</v>
      </c>
      <c r="I1645" s="101">
        <f t="shared" si="150"/>
        <v>271.63832967013246</v>
      </c>
      <c r="J1645" s="63">
        <f t="shared" si="151"/>
        <v>399.20014945022081</v>
      </c>
      <c r="K1645" s="63">
        <v>161.77873944224001</v>
      </c>
      <c r="L1645" s="61">
        <f t="shared" si="152"/>
        <v>0.45</v>
      </c>
      <c r="M1645" s="63">
        <f t="shared" si="153"/>
        <v>88.978306693232014</v>
      </c>
      <c r="N1645" s="63">
        <f t="shared" si="154"/>
        <v>17.137873944223969</v>
      </c>
      <c r="O1645" s="62">
        <f t="shared" si="155"/>
        <v>5.194594115525708E-2</v>
      </c>
      <c r="P1645" s="63">
        <v>1.58</v>
      </c>
      <c r="X1645" s="99" t="s">
        <v>2671</v>
      </c>
      <c r="Y1645" s="99" t="s">
        <v>2670</v>
      </c>
      <c r="Z1645" s="99">
        <v>67</v>
      </c>
      <c r="AB1645" s="103"/>
    </row>
    <row r="1646" spans="1:28" ht="15.75">
      <c r="A1646" s="66">
        <v>195</v>
      </c>
      <c r="B1646" s="66">
        <v>55</v>
      </c>
      <c r="C1646" s="66">
        <v>16</v>
      </c>
      <c r="D1646" s="66">
        <v>87</v>
      </c>
      <c r="E1646" s="67" t="s">
        <v>465</v>
      </c>
      <c r="F1646" s="69" t="s">
        <v>6406</v>
      </c>
      <c r="G1646" s="68" t="s">
        <v>4966</v>
      </c>
      <c r="H1646" s="65">
        <v>1152584</v>
      </c>
      <c r="I1646" s="101">
        <f t="shared" si="150"/>
        <v>293.4406788311328</v>
      </c>
      <c r="J1646" s="63">
        <f t="shared" si="151"/>
        <v>435.53739805188803</v>
      </c>
      <c r="K1646" s="63">
        <v>176.79413142640001</v>
      </c>
      <c r="L1646" s="61">
        <f t="shared" si="152"/>
        <v>0.45</v>
      </c>
      <c r="M1646" s="63">
        <f t="shared" si="153"/>
        <v>97.236772284520015</v>
      </c>
      <c r="N1646" s="63">
        <f t="shared" si="154"/>
        <v>18.639413142639967</v>
      </c>
      <c r="O1646" s="62">
        <f t="shared" si="155"/>
        <v>5.1783589660668844E-2</v>
      </c>
      <c r="P1646" s="63">
        <v>1.58</v>
      </c>
      <c r="X1646" s="99" t="s">
        <v>2671</v>
      </c>
      <c r="Y1646" s="99" t="s">
        <v>2670</v>
      </c>
      <c r="Z1646" s="99">
        <v>67</v>
      </c>
      <c r="AB1646" s="103"/>
    </row>
    <row r="1647" spans="1:28" ht="15.75">
      <c r="A1647" s="66">
        <v>215</v>
      </c>
      <c r="B1647" s="66">
        <v>55</v>
      </c>
      <c r="C1647" s="66">
        <v>16</v>
      </c>
      <c r="D1647" s="66">
        <v>93</v>
      </c>
      <c r="E1647" s="67" t="s">
        <v>362</v>
      </c>
      <c r="F1647" s="69" t="s">
        <v>6406</v>
      </c>
      <c r="G1647" s="68" t="s">
        <v>4968</v>
      </c>
      <c r="H1647" s="65">
        <v>1152600</v>
      </c>
      <c r="I1647" s="101">
        <f t="shared" si="150"/>
        <v>301.88029786119739</v>
      </c>
      <c r="J1647" s="63">
        <f t="shared" si="151"/>
        <v>449.60342976866241</v>
      </c>
      <c r="K1647" s="63">
        <v>182.60654122672</v>
      </c>
      <c r="L1647" s="61">
        <f t="shared" si="152"/>
        <v>0.45</v>
      </c>
      <c r="M1647" s="63">
        <f t="shared" si="153"/>
        <v>100.433597674696</v>
      </c>
      <c r="N1647" s="63">
        <f t="shared" si="154"/>
        <v>19.220654122671959</v>
      </c>
      <c r="O1647" s="62">
        <f t="shared" si="155"/>
        <v>5.172778931068131E-2</v>
      </c>
      <c r="P1647" s="63">
        <v>1.58</v>
      </c>
      <c r="X1647" s="99" t="s">
        <v>2673</v>
      </c>
      <c r="Y1647" s="99" t="s">
        <v>2670</v>
      </c>
      <c r="Z1647" s="99">
        <v>68</v>
      </c>
      <c r="AB1647" s="103"/>
    </row>
    <row r="1648" spans="1:28" ht="15.75">
      <c r="A1648" s="66">
        <v>225</v>
      </c>
      <c r="B1648" s="66">
        <v>55</v>
      </c>
      <c r="C1648" s="66">
        <v>16</v>
      </c>
      <c r="D1648" s="66">
        <v>91</v>
      </c>
      <c r="E1648" s="67" t="s">
        <v>465</v>
      </c>
      <c r="F1648" s="69" t="s">
        <v>6406</v>
      </c>
      <c r="G1648" s="68" t="s">
        <v>4965</v>
      </c>
      <c r="H1648" s="65">
        <v>1152604</v>
      </c>
      <c r="I1648" s="101">
        <f t="shared" si="150"/>
        <v>287.81426614442302</v>
      </c>
      <c r="J1648" s="63">
        <f t="shared" si="151"/>
        <v>426.16004357403847</v>
      </c>
      <c r="K1648" s="63">
        <v>172.91919155952002</v>
      </c>
      <c r="L1648" s="61">
        <f t="shared" si="152"/>
        <v>0.45</v>
      </c>
      <c r="M1648" s="63">
        <f t="shared" si="153"/>
        <v>95.105555357736023</v>
      </c>
      <c r="N1648" s="63">
        <f t="shared" si="154"/>
        <v>18.251919155951924</v>
      </c>
      <c r="O1648" s="62">
        <f t="shared" si="155"/>
        <v>5.1822836306954119E-2</v>
      </c>
      <c r="P1648" s="63">
        <v>1.58</v>
      </c>
      <c r="X1648" s="99" t="s">
        <v>2673</v>
      </c>
      <c r="Y1648" s="99" t="s">
        <v>2672</v>
      </c>
      <c r="Z1648" s="99">
        <v>68</v>
      </c>
      <c r="AB1648" s="103"/>
    </row>
    <row r="1649" spans="1:28" ht="15.75">
      <c r="A1649" s="66">
        <v>225</v>
      </c>
      <c r="B1649" s="66">
        <v>55</v>
      </c>
      <c r="C1649" s="66">
        <v>16</v>
      </c>
      <c r="D1649" s="66">
        <v>91</v>
      </c>
      <c r="E1649" s="67" t="s">
        <v>362</v>
      </c>
      <c r="F1649" s="69" t="s">
        <v>6406</v>
      </c>
      <c r="G1649" s="68" t="s">
        <v>4965</v>
      </c>
      <c r="H1649" s="65">
        <v>1152607</v>
      </c>
      <c r="I1649" s="101">
        <f t="shared" si="150"/>
        <v>301.88029786119739</v>
      </c>
      <c r="J1649" s="63">
        <f t="shared" si="151"/>
        <v>449.60342976866241</v>
      </c>
      <c r="K1649" s="63">
        <v>182.60654122672</v>
      </c>
      <c r="L1649" s="61">
        <f t="shared" si="152"/>
        <v>0.45</v>
      </c>
      <c r="M1649" s="63">
        <f t="shared" si="153"/>
        <v>100.433597674696</v>
      </c>
      <c r="N1649" s="63">
        <f t="shared" si="154"/>
        <v>19.220654122671959</v>
      </c>
      <c r="O1649" s="62">
        <f t="shared" si="155"/>
        <v>5.172778931068131E-2</v>
      </c>
      <c r="P1649" s="63">
        <v>1.58</v>
      </c>
      <c r="X1649" s="99" t="s">
        <v>2671</v>
      </c>
      <c r="Y1649" s="99" t="s">
        <v>2672</v>
      </c>
      <c r="Z1649" s="99">
        <v>68</v>
      </c>
      <c r="AB1649" s="103"/>
    </row>
    <row r="1650" spans="1:28" ht="15.75">
      <c r="A1650" s="66">
        <v>225</v>
      </c>
      <c r="B1650" s="66">
        <v>55</v>
      </c>
      <c r="C1650" s="66">
        <v>16</v>
      </c>
      <c r="D1650" s="66">
        <v>95</v>
      </c>
      <c r="E1650" s="67" t="s">
        <v>362</v>
      </c>
      <c r="F1650" s="69" t="s">
        <v>6406</v>
      </c>
      <c r="G1650" s="68" t="s">
        <v>4969</v>
      </c>
      <c r="H1650" s="65">
        <v>1152610</v>
      </c>
      <c r="I1650" s="101">
        <f t="shared" si="150"/>
        <v>301.88029786119739</v>
      </c>
      <c r="J1650" s="63">
        <f t="shared" si="151"/>
        <v>449.60342976866241</v>
      </c>
      <c r="K1650" s="63">
        <v>182.60654122672</v>
      </c>
      <c r="L1650" s="61">
        <f t="shared" si="152"/>
        <v>0.45</v>
      </c>
      <c r="M1650" s="63">
        <f t="shared" si="153"/>
        <v>100.433597674696</v>
      </c>
      <c r="N1650" s="63">
        <f t="shared" si="154"/>
        <v>19.220654122671959</v>
      </c>
      <c r="O1650" s="62">
        <f t="shared" si="155"/>
        <v>5.172778931068131E-2</v>
      </c>
      <c r="P1650" s="63">
        <v>1.58</v>
      </c>
      <c r="X1650" s="99" t="s">
        <v>2672</v>
      </c>
      <c r="Y1650" s="99" t="s">
        <v>2672</v>
      </c>
      <c r="Z1650" s="99">
        <v>70</v>
      </c>
      <c r="AB1650" s="103"/>
    </row>
    <row r="1651" spans="1:28" ht="15.75">
      <c r="A1651" s="66">
        <v>215</v>
      </c>
      <c r="B1651" s="66">
        <v>55</v>
      </c>
      <c r="C1651" s="66">
        <v>17</v>
      </c>
      <c r="D1651" s="66">
        <v>94</v>
      </c>
      <c r="E1651" s="67" t="s">
        <v>362</v>
      </c>
      <c r="F1651" s="69" t="s">
        <v>6406</v>
      </c>
      <c r="G1651" s="68" t="s">
        <v>4962</v>
      </c>
      <c r="H1651" s="65">
        <v>1152613</v>
      </c>
      <c r="I1651" s="101">
        <f t="shared" si="150"/>
        <v>338.45198032481085</v>
      </c>
      <c r="J1651" s="63">
        <f t="shared" si="151"/>
        <v>510.55623387468478</v>
      </c>
      <c r="K1651" s="63">
        <v>207.79365036144</v>
      </c>
      <c r="L1651" s="61">
        <f t="shared" si="152"/>
        <v>0.45</v>
      </c>
      <c r="M1651" s="63">
        <f t="shared" si="153"/>
        <v>114.28650769879201</v>
      </c>
      <c r="N1651" s="63">
        <f t="shared" si="154"/>
        <v>21.739365036143909</v>
      </c>
      <c r="O1651" s="62">
        <f t="shared" si="155"/>
        <v>5.1521517020964545E-2</v>
      </c>
      <c r="P1651" s="63">
        <v>1.58</v>
      </c>
      <c r="X1651" s="99" t="s">
        <v>2673</v>
      </c>
      <c r="Y1651" s="99" t="s">
        <v>2672</v>
      </c>
      <c r="Z1651" s="99">
        <v>71</v>
      </c>
      <c r="AB1651" s="103"/>
    </row>
    <row r="1652" spans="1:28" ht="15.75">
      <c r="A1652" s="66">
        <v>215</v>
      </c>
      <c r="B1652" s="66">
        <v>50</v>
      </c>
      <c r="C1652" s="66">
        <v>15</v>
      </c>
      <c r="D1652" s="66">
        <v>0</v>
      </c>
      <c r="E1652" s="67" t="s">
        <v>503</v>
      </c>
      <c r="F1652" s="69" t="s">
        <v>6406</v>
      </c>
      <c r="G1652" s="68" t="s">
        <v>4970</v>
      </c>
      <c r="H1652" s="65">
        <v>1152623</v>
      </c>
      <c r="I1652" s="101">
        <f t="shared" si="150"/>
        <v>338.45198032481085</v>
      </c>
      <c r="J1652" s="63">
        <f t="shared" si="151"/>
        <v>510.55623387468478</v>
      </c>
      <c r="K1652" s="63">
        <v>207.79365036144</v>
      </c>
      <c r="L1652" s="61">
        <f t="shared" si="152"/>
        <v>0.45</v>
      </c>
      <c r="M1652" s="63">
        <f t="shared" si="153"/>
        <v>114.28650769879201</v>
      </c>
      <c r="N1652" s="63">
        <f t="shared" si="154"/>
        <v>21.739365036143909</v>
      </c>
      <c r="O1652" s="62">
        <f t="shared" si="155"/>
        <v>5.1521517020964545E-2</v>
      </c>
      <c r="P1652" s="63">
        <v>1.58</v>
      </c>
      <c r="X1652" s="99" t="s">
        <v>394</v>
      </c>
      <c r="Y1652" s="99" t="s">
        <v>2672</v>
      </c>
      <c r="Z1652" s="99">
        <v>70</v>
      </c>
      <c r="AB1652" s="103"/>
    </row>
    <row r="1653" spans="1:28" ht="15.75">
      <c r="A1653" s="66">
        <v>185</v>
      </c>
      <c r="B1653" s="66">
        <v>50</v>
      </c>
      <c r="C1653" s="66">
        <v>16</v>
      </c>
      <c r="D1653" s="66">
        <v>81</v>
      </c>
      <c r="E1653" s="67" t="s">
        <v>465</v>
      </c>
      <c r="F1653" s="69" t="s">
        <v>6406</v>
      </c>
      <c r="G1653" s="68" t="s">
        <v>4970</v>
      </c>
      <c r="H1653" s="65">
        <v>1152624</v>
      </c>
      <c r="I1653" s="101">
        <f t="shared" si="150"/>
        <v>266.71521856926137</v>
      </c>
      <c r="J1653" s="63">
        <f t="shared" si="151"/>
        <v>390.99496428210239</v>
      </c>
      <c r="K1653" s="63">
        <v>158.38816705872</v>
      </c>
      <c r="L1653" s="61">
        <f t="shared" si="152"/>
        <v>0.45</v>
      </c>
      <c r="M1653" s="63">
        <f t="shared" si="153"/>
        <v>87.113491882296003</v>
      </c>
      <c r="N1653" s="63">
        <f t="shared" si="154"/>
        <v>16.798816705871928</v>
      </c>
      <c r="O1653" s="62">
        <f t="shared" si="155"/>
        <v>5.1986777506012681E-2</v>
      </c>
      <c r="P1653" s="63">
        <v>1.58</v>
      </c>
      <c r="X1653" s="99" t="s">
        <v>2671</v>
      </c>
      <c r="Y1653" s="99" t="s">
        <v>2695</v>
      </c>
      <c r="Z1653" s="99">
        <v>67</v>
      </c>
      <c r="AB1653" s="103"/>
    </row>
    <row r="1654" spans="1:28" ht="15.75">
      <c r="A1654" s="66">
        <v>225</v>
      </c>
      <c r="B1654" s="66">
        <v>50</v>
      </c>
      <c r="C1654" s="66">
        <v>16</v>
      </c>
      <c r="D1654" s="66">
        <v>92</v>
      </c>
      <c r="E1654" s="67" t="s">
        <v>465</v>
      </c>
      <c r="F1654" s="69" t="s">
        <v>6406</v>
      </c>
      <c r="G1654" s="68" t="s">
        <v>4965</v>
      </c>
      <c r="H1654" s="65">
        <v>1152627</v>
      </c>
      <c r="I1654" s="101">
        <f t="shared" si="150"/>
        <v>285.0010598010681</v>
      </c>
      <c r="J1654" s="63">
        <f t="shared" si="151"/>
        <v>421.4713663351136</v>
      </c>
      <c r="K1654" s="63">
        <v>170.98172162608</v>
      </c>
      <c r="L1654" s="61">
        <f t="shared" si="152"/>
        <v>0.45</v>
      </c>
      <c r="M1654" s="63">
        <f t="shared" si="153"/>
        <v>94.039946894344013</v>
      </c>
      <c r="N1654" s="63">
        <f t="shared" si="154"/>
        <v>18.058172162607917</v>
      </c>
      <c r="O1654" s="62">
        <f t="shared" si="155"/>
        <v>5.1843114531728941E-2</v>
      </c>
      <c r="P1654" s="63">
        <v>1.58</v>
      </c>
      <c r="X1654" s="99" t="s">
        <v>2671</v>
      </c>
      <c r="Y1654" s="99" t="s">
        <v>2695</v>
      </c>
      <c r="Z1654" s="99">
        <v>66</v>
      </c>
      <c r="AB1654" s="103"/>
    </row>
    <row r="1655" spans="1:28" ht="15.75">
      <c r="A1655" s="66">
        <v>225</v>
      </c>
      <c r="B1655" s="66">
        <v>50</v>
      </c>
      <c r="C1655" s="66">
        <v>16</v>
      </c>
      <c r="D1655" s="66">
        <v>92</v>
      </c>
      <c r="E1655" s="67" t="s">
        <v>362</v>
      </c>
      <c r="F1655" s="69" t="s">
        <v>6406</v>
      </c>
      <c r="G1655" s="68" t="s">
        <v>4965</v>
      </c>
      <c r="H1655" s="65">
        <v>1152628</v>
      </c>
      <c r="I1655" s="101">
        <f t="shared" si="150"/>
        <v>300.47369468951996</v>
      </c>
      <c r="J1655" s="63">
        <f t="shared" si="151"/>
        <v>447.2590911492</v>
      </c>
      <c r="K1655" s="63">
        <v>181.63780625999999</v>
      </c>
      <c r="L1655" s="61">
        <f t="shared" si="152"/>
        <v>0.45</v>
      </c>
      <c r="M1655" s="63">
        <f t="shared" si="153"/>
        <v>99.900793442999998</v>
      </c>
      <c r="N1655" s="63">
        <f t="shared" si="154"/>
        <v>19.123780625999984</v>
      </c>
      <c r="O1655" s="62">
        <f t="shared" si="155"/>
        <v>5.1736845634605212E-2</v>
      </c>
      <c r="P1655" s="63">
        <v>1.58</v>
      </c>
      <c r="X1655" s="99" t="s">
        <v>2671</v>
      </c>
      <c r="Y1655" s="99" t="s">
        <v>2695</v>
      </c>
      <c r="Z1655" s="99">
        <v>66</v>
      </c>
      <c r="AB1655" s="103"/>
    </row>
    <row r="1656" spans="1:28" ht="15.75">
      <c r="A1656" s="66">
        <v>225</v>
      </c>
      <c r="B1656" s="66">
        <v>50</v>
      </c>
      <c r="C1656" s="66">
        <v>16</v>
      </c>
      <c r="D1656" s="66">
        <v>92</v>
      </c>
      <c r="E1656" s="67" t="s">
        <v>362</v>
      </c>
      <c r="F1656" s="69" t="s">
        <v>6406</v>
      </c>
      <c r="G1656" s="68" t="s">
        <v>4963</v>
      </c>
      <c r="H1656" s="65">
        <v>1152629</v>
      </c>
      <c r="I1656" s="101">
        <f t="shared" si="150"/>
        <v>300.47369468951996</v>
      </c>
      <c r="J1656" s="63">
        <f t="shared" si="151"/>
        <v>447.2590911492</v>
      </c>
      <c r="K1656" s="63">
        <v>181.63780625999999</v>
      </c>
      <c r="L1656" s="61">
        <f t="shared" si="152"/>
        <v>0.45</v>
      </c>
      <c r="M1656" s="63">
        <f t="shared" si="153"/>
        <v>99.900793442999998</v>
      </c>
      <c r="N1656" s="63">
        <f t="shared" si="154"/>
        <v>19.123780625999984</v>
      </c>
      <c r="O1656" s="62">
        <f t="shared" si="155"/>
        <v>5.1736845634605212E-2</v>
      </c>
      <c r="P1656" s="63">
        <v>1.58</v>
      </c>
      <c r="X1656" s="99" t="s">
        <v>2673</v>
      </c>
      <c r="Y1656" s="99" t="s">
        <v>2672</v>
      </c>
      <c r="Z1656" s="99">
        <v>69</v>
      </c>
      <c r="AB1656" s="103"/>
    </row>
    <row r="1657" spans="1:28" ht="15.75">
      <c r="A1657" s="66">
        <v>225</v>
      </c>
      <c r="B1657" s="66">
        <v>50</v>
      </c>
      <c r="C1657" s="66">
        <v>17</v>
      </c>
      <c r="D1657" s="66">
        <v>94</v>
      </c>
      <c r="E1657" s="67" t="s">
        <v>362</v>
      </c>
      <c r="F1657" s="69" t="s">
        <v>6406</v>
      </c>
      <c r="G1657" s="68" t="s">
        <v>4973</v>
      </c>
      <c r="H1657" s="65">
        <v>1152635</v>
      </c>
      <c r="I1657" s="101">
        <f t="shared" si="150"/>
        <v>418.62836111042498</v>
      </c>
      <c r="J1657" s="63">
        <f t="shared" si="151"/>
        <v>644.18353518404172</v>
      </c>
      <c r="K1657" s="63">
        <v>263.01154346448004</v>
      </c>
      <c r="L1657" s="61">
        <f t="shared" si="152"/>
        <v>0.45</v>
      </c>
      <c r="M1657" s="63">
        <f t="shared" si="153"/>
        <v>144.65634890546403</v>
      </c>
      <c r="N1657" s="63">
        <f t="shared" si="154"/>
        <v>27.261154346447938</v>
      </c>
      <c r="O1657" s="62">
        <f t="shared" si="155"/>
        <v>5.120589856395194E-2</v>
      </c>
      <c r="P1657" s="63">
        <v>1.58</v>
      </c>
      <c r="X1657" s="99" t="s">
        <v>2671</v>
      </c>
      <c r="Y1657" s="99" t="s">
        <v>2670</v>
      </c>
      <c r="Z1657" s="99">
        <v>67</v>
      </c>
      <c r="AB1657" s="103"/>
    </row>
    <row r="1658" spans="1:28" ht="15.75">
      <c r="A1658" s="66">
        <v>255</v>
      </c>
      <c r="B1658" s="66">
        <v>45</v>
      </c>
      <c r="C1658" s="66">
        <v>17</v>
      </c>
      <c r="D1658" s="66">
        <v>98</v>
      </c>
      <c r="E1658" s="67" t="s">
        <v>362</v>
      </c>
      <c r="F1658" s="69" t="s">
        <v>6406</v>
      </c>
      <c r="G1658" s="68" t="s">
        <v>4974</v>
      </c>
      <c r="H1658" s="65">
        <v>1152648</v>
      </c>
      <c r="I1658" s="101">
        <f t="shared" si="150"/>
        <v>460.82645626074822</v>
      </c>
      <c r="J1658" s="63">
        <f t="shared" si="151"/>
        <v>714.51369376791365</v>
      </c>
      <c r="K1658" s="63">
        <v>292.07359246608002</v>
      </c>
      <c r="L1658" s="61">
        <f t="shared" si="152"/>
        <v>0.45</v>
      </c>
      <c r="M1658" s="63">
        <f t="shared" si="153"/>
        <v>160.64047585634401</v>
      </c>
      <c r="N1658" s="63">
        <f t="shared" si="154"/>
        <v>30.167359246607987</v>
      </c>
      <c r="O1658" s="62">
        <f t="shared" si="155"/>
        <v>5.1087200996671599E-2</v>
      </c>
      <c r="P1658" s="63">
        <v>1.58</v>
      </c>
      <c r="X1658" s="99" t="s">
        <v>2671</v>
      </c>
      <c r="Y1658" s="99" t="s">
        <v>2672</v>
      </c>
      <c r="Z1658" s="99">
        <v>69</v>
      </c>
      <c r="AB1658" s="103"/>
    </row>
    <row r="1659" spans="1:28" ht="15.75">
      <c r="A1659" s="66">
        <v>205</v>
      </c>
      <c r="B1659" s="66">
        <v>40</v>
      </c>
      <c r="C1659" s="66">
        <v>17</v>
      </c>
      <c r="D1659" s="66">
        <v>80</v>
      </c>
      <c r="E1659" s="67" t="s">
        <v>647</v>
      </c>
      <c r="F1659" s="69" t="s">
        <v>6406</v>
      </c>
      <c r="G1659" s="68" t="s">
        <v>4972</v>
      </c>
      <c r="H1659" s="65">
        <v>1152654</v>
      </c>
      <c r="I1659" s="101">
        <f t="shared" si="150"/>
        <v>281.48455187187454</v>
      </c>
      <c r="J1659" s="63">
        <f t="shared" si="151"/>
        <v>415.61051978645759</v>
      </c>
      <c r="K1659" s="63">
        <v>168.55988420928</v>
      </c>
      <c r="L1659" s="61">
        <f t="shared" si="152"/>
        <v>0.45</v>
      </c>
      <c r="M1659" s="63">
        <f t="shared" si="153"/>
        <v>92.707936315104007</v>
      </c>
      <c r="N1659" s="63">
        <f t="shared" si="154"/>
        <v>17.815988420927965</v>
      </c>
      <c r="O1659" s="62">
        <f t="shared" si="155"/>
        <v>5.1869105720420867E-2</v>
      </c>
      <c r="P1659" s="63">
        <v>1.58</v>
      </c>
      <c r="X1659" s="99" t="s">
        <v>2671</v>
      </c>
      <c r="Y1659" s="99" t="s">
        <v>2695</v>
      </c>
      <c r="Z1659" s="99">
        <v>68</v>
      </c>
      <c r="AB1659" s="103"/>
    </row>
    <row r="1660" spans="1:28" ht="15.75">
      <c r="A1660" s="66">
        <v>195</v>
      </c>
      <c r="B1660" s="66">
        <v>80</v>
      </c>
      <c r="C1660" s="66">
        <v>15</v>
      </c>
      <c r="D1660" s="66">
        <v>96</v>
      </c>
      <c r="E1660" s="67" t="s">
        <v>485</v>
      </c>
      <c r="F1660" s="69" t="s">
        <v>6406</v>
      </c>
      <c r="G1660" s="68" t="s">
        <v>4975</v>
      </c>
      <c r="H1660" s="65">
        <v>1152673</v>
      </c>
      <c r="I1660" s="101">
        <f t="shared" si="150"/>
        <v>198.51315839955069</v>
      </c>
      <c r="J1660" s="63">
        <f t="shared" si="151"/>
        <v>275.43726399925117</v>
      </c>
      <c r="K1660" s="63">
        <v>109.46705123936</v>
      </c>
      <c r="L1660" s="61">
        <f t="shared" si="152"/>
        <v>0.45</v>
      </c>
      <c r="M1660" s="63">
        <f t="shared" si="153"/>
        <v>60.206878181648008</v>
      </c>
      <c r="N1660" s="63">
        <f t="shared" si="154"/>
        <v>11.90670512393595</v>
      </c>
      <c r="O1660" s="62">
        <f t="shared" si="155"/>
        <v>5.2306332813419419E-2</v>
      </c>
      <c r="P1660" s="63">
        <v>2.75</v>
      </c>
      <c r="X1660" s="99" t="s">
        <v>2673</v>
      </c>
      <c r="Y1660" s="99" t="s">
        <v>2673</v>
      </c>
      <c r="Z1660" s="99">
        <v>74</v>
      </c>
      <c r="AB1660" s="103"/>
    </row>
    <row r="1661" spans="1:28" ht="15.75">
      <c r="A1661" s="66">
        <v>215</v>
      </c>
      <c r="B1661" s="66">
        <v>80</v>
      </c>
      <c r="C1661" s="66">
        <v>15</v>
      </c>
      <c r="D1661" s="66">
        <v>101</v>
      </c>
      <c r="E1661" s="67" t="s">
        <v>485</v>
      </c>
      <c r="F1661" s="69" t="s">
        <v>6406</v>
      </c>
      <c r="G1661" s="68" t="s">
        <v>4976</v>
      </c>
      <c r="H1661" s="65">
        <v>1152674</v>
      </c>
      <c r="I1661" s="101">
        <f t="shared" si="150"/>
        <v>216.0956980455187</v>
      </c>
      <c r="J1661" s="63">
        <f t="shared" si="151"/>
        <v>304.74149674253118</v>
      </c>
      <c r="K1661" s="63">
        <v>121.57623832336</v>
      </c>
      <c r="L1661" s="61">
        <f t="shared" si="152"/>
        <v>0.45</v>
      </c>
      <c r="M1661" s="63">
        <f t="shared" si="153"/>
        <v>66.866931077848008</v>
      </c>
      <c r="N1661" s="63">
        <f t="shared" si="154"/>
        <v>13.117623832335966</v>
      </c>
      <c r="O1661" s="62">
        <f t="shared" si="155"/>
        <v>5.2084553652162004E-2</v>
      </c>
      <c r="P1661" s="63">
        <v>2.75</v>
      </c>
      <c r="X1661" s="99" t="s">
        <v>2673</v>
      </c>
      <c r="Y1661" s="99" t="s">
        <v>2673</v>
      </c>
      <c r="Z1661" s="99">
        <v>74</v>
      </c>
      <c r="AB1661" s="103"/>
    </row>
    <row r="1662" spans="1:28" ht="15.75">
      <c r="A1662" s="66">
        <v>235</v>
      </c>
      <c r="B1662" s="66">
        <v>75</v>
      </c>
      <c r="C1662" s="66">
        <v>15</v>
      </c>
      <c r="D1662" s="66">
        <v>105</v>
      </c>
      <c r="E1662" s="67" t="s">
        <v>485</v>
      </c>
      <c r="F1662" s="69" t="s">
        <v>6406</v>
      </c>
      <c r="G1662" s="68" t="s">
        <v>4977</v>
      </c>
      <c r="H1662" s="65">
        <v>1152678</v>
      </c>
      <c r="I1662" s="101">
        <f t="shared" si="150"/>
        <v>219.61220597471234</v>
      </c>
      <c r="J1662" s="63">
        <f t="shared" si="151"/>
        <v>310.60234329118725</v>
      </c>
      <c r="K1662" s="63">
        <v>123.99807574016002</v>
      </c>
      <c r="L1662" s="61">
        <f t="shared" si="152"/>
        <v>0.45</v>
      </c>
      <c r="M1662" s="63">
        <f t="shared" si="153"/>
        <v>68.198941657088014</v>
      </c>
      <c r="N1662" s="63">
        <f t="shared" si="154"/>
        <v>13.359807574015974</v>
      </c>
      <c r="O1662" s="62">
        <f t="shared" si="155"/>
        <v>5.2045219599017721E-2</v>
      </c>
      <c r="P1662" s="63">
        <v>2.75</v>
      </c>
      <c r="X1662" s="99" t="s">
        <v>2672</v>
      </c>
      <c r="Y1662" s="99" t="s">
        <v>2673</v>
      </c>
      <c r="Z1662" s="99">
        <v>72</v>
      </c>
      <c r="AB1662" s="103"/>
    </row>
    <row r="1663" spans="1:28" ht="15.75">
      <c r="A1663" s="66">
        <v>265</v>
      </c>
      <c r="B1663" s="66">
        <v>75</v>
      </c>
      <c r="C1663" s="66">
        <v>15</v>
      </c>
      <c r="D1663" s="66">
        <v>112</v>
      </c>
      <c r="E1663" s="67" t="s">
        <v>485</v>
      </c>
      <c r="F1663" s="69" t="s">
        <v>6406</v>
      </c>
      <c r="G1663" s="68" t="s">
        <v>4978</v>
      </c>
      <c r="H1663" s="65">
        <v>1152681</v>
      </c>
      <c r="I1663" s="101">
        <f t="shared" si="150"/>
        <v>271.65652332677757</v>
      </c>
      <c r="J1663" s="63">
        <f t="shared" si="151"/>
        <v>397.34287221129597</v>
      </c>
      <c r="K1663" s="63">
        <v>159.8412695088</v>
      </c>
      <c r="L1663" s="61">
        <f t="shared" si="152"/>
        <v>0.45</v>
      </c>
      <c r="M1663" s="63">
        <f t="shared" si="153"/>
        <v>87.912698229840004</v>
      </c>
      <c r="N1663" s="63">
        <f t="shared" si="154"/>
        <v>16.944126950879962</v>
      </c>
      <c r="O1663" s="62">
        <f t="shared" si="155"/>
        <v>5.1598745175582633E-2</v>
      </c>
      <c r="P1663" s="63">
        <v>2.75</v>
      </c>
      <c r="X1663" s="99" t="s">
        <v>2673</v>
      </c>
      <c r="Y1663" s="99" t="s">
        <v>2671</v>
      </c>
      <c r="Z1663" s="99">
        <v>75</v>
      </c>
      <c r="AB1663" s="103"/>
    </row>
    <row r="1664" spans="1:28" ht="15.75">
      <c r="A1664" s="66">
        <v>265</v>
      </c>
      <c r="B1664" s="66">
        <v>70</v>
      </c>
      <c r="C1664" s="66">
        <v>15</v>
      </c>
      <c r="D1664" s="66">
        <v>110</v>
      </c>
      <c r="E1664" s="67" t="s">
        <v>554</v>
      </c>
      <c r="F1664" s="69" t="s">
        <v>6406</v>
      </c>
      <c r="G1664" s="68" t="s">
        <v>4979</v>
      </c>
      <c r="H1664" s="65">
        <v>1152685</v>
      </c>
      <c r="I1664" s="101">
        <f t="shared" si="150"/>
        <v>283.61265028603577</v>
      </c>
      <c r="J1664" s="63">
        <f t="shared" si="151"/>
        <v>417.26975047672636</v>
      </c>
      <c r="K1664" s="63">
        <v>168.07551672591998</v>
      </c>
      <c r="L1664" s="61">
        <f t="shared" si="152"/>
        <v>0.45</v>
      </c>
      <c r="M1664" s="63">
        <f t="shared" si="153"/>
        <v>92.441534199255997</v>
      </c>
      <c r="N1664" s="63">
        <f t="shared" si="154"/>
        <v>17.767551672591935</v>
      </c>
      <c r="O1664" s="62">
        <f t="shared" si="155"/>
        <v>5.1522396481590522E-2</v>
      </c>
      <c r="P1664" s="63">
        <v>2.75</v>
      </c>
      <c r="X1664" s="99" t="s">
        <v>2672</v>
      </c>
      <c r="Y1664" s="99" t="s">
        <v>2673</v>
      </c>
      <c r="Z1664" s="99">
        <v>74</v>
      </c>
      <c r="AB1664" s="103"/>
    </row>
    <row r="1665" spans="1:28" ht="15.75">
      <c r="A1665" s="66">
        <v>215</v>
      </c>
      <c r="B1665" s="66">
        <v>80</v>
      </c>
      <c r="C1665" s="66">
        <v>16</v>
      </c>
      <c r="D1665" s="66">
        <v>107</v>
      </c>
      <c r="E1665" s="67" t="s">
        <v>485</v>
      </c>
      <c r="F1665" s="69" t="s">
        <v>6406</v>
      </c>
      <c r="G1665" s="68" t="s">
        <v>4980</v>
      </c>
      <c r="H1665" s="65">
        <v>1152691</v>
      </c>
      <c r="I1665" s="101">
        <f t="shared" si="150"/>
        <v>283.61265028603577</v>
      </c>
      <c r="J1665" s="63">
        <f t="shared" si="151"/>
        <v>417.26975047672636</v>
      </c>
      <c r="K1665" s="63">
        <v>168.07551672591998</v>
      </c>
      <c r="L1665" s="61">
        <f t="shared" si="152"/>
        <v>0.45</v>
      </c>
      <c r="M1665" s="63">
        <f t="shared" si="153"/>
        <v>92.441534199255997</v>
      </c>
      <c r="N1665" s="63">
        <f t="shared" si="154"/>
        <v>17.767551672591935</v>
      </c>
      <c r="O1665" s="62">
        <f t="shared" si="155"/>
        <v>5.1522396481590522E-2</v>
      </c>
      <c r="P1665" s="63">
        <v>2.75</v>
      </c>
      <c r="X1665" s="99" t="s">
        <v>2673</v>
      </c>
      <c r="Y1665" s="99" t="s">
        <v>2673</v>
      </c>
      <c r="Z1665" s="99">
        <v>73</v>
      </c>
      <c r="AB1665" s="103"/>
    </row>
    <row r="1666" spans="1:28" ht="15.75">
      <c r="A1666" s="66">
        <v>165</v>
      </c>
      <c r="B1666" s="66">
        <v>70</v>
      </c>
      <c r="C1666" s="66">
        <v>13</v>
      </c>
      <c r="D1666" s="66">
        <v>88</v>
      </c>
      <c r="E1666" s="67" t="s">
        <v>356</v>
      </c>
      <c r="F1666" s="69" t="s">
        <v>6406</v>
      </c>
      <c r="G1666" s="68" t="s">
        <v>4981</v>
      </c>
      <c r="H1666" s="65">
        <v>1152702</v>
      </c>
      <c r="I1666" s="101">
        <f t="shared" si="150"/>
        <v>195.69995205619583</v>
      </c>
      <c r="J1666" s="63">
        <f t="shared" si="151"/>
        <v>270.74858676032642</v>
      </c>
      <c r="K1666" s="63">
        <v>107.52958130592002</v>
      </c>
      <c r="L1666" s="61">
        <f t="shared" si="152"/>
        <v>0.45</v>
      </c>
      <c r="M1666" s="63">
        <f t="shared" si="153"/>
        <v>59.141269718256012</v>
      </c>
      <c r="N1666" s="63">
        <f t="shared" si="154"/>
        <v>11.712958130591971</v>
      </c>
      <c r="O1666" s="62">
        <f t="shared" si="155"/>
        <v>5.2346272634701888E-2</v>
      </c>
      <c r="P1666" s="63">
        <v>2.75</v>
      </c>
      <c r="X1666" s="99" t="s">
        <v>2673</v>
      </c>
      <c r="Y1666" s="99" t="s">
        <v>2672</v>
      </c>
      <c r="Z1666" s="99">
        <v>71</v>
      </c>
      <c r="AB1666" s="103"/>
    </row>
    <row r="1667" spans="1:28" ht="15.75">
      <c r="A1667" s="66">
        <v>205</v>
      </c>
      <c r="B1667" s="66">
        <v>65</v>
      </c>
      <c r="C1667" s="66">
        <v>15</v>
      </c>
      <c r="D1667" s="66">
        <v>94</v>
      </c>
      <c r="E1667" s="67" t="s">
        <v>465</v>
      </c>
      <c r="F1667" s="69" t="s">
        <v>6406</v>
      </c>
      <c r="G1667" s="68" t="s">
        <v>4982</v>
      </c>
      <c r="H1667" s="65">
        <v>1152735</v>
      </c>
      <c r="I1667" s="101">
        <f t="shared" si="150"/>
        <v>214.67090121719616</v>
      </c>
      <c r="J1667" s="63">
        <f t="shared" si="151"/>
        <v>304.25443536199361</v>
      </c>
      <c r="K1667" s="63">
        <v>122.54497329008001</v>
      </c>
      <c r="L1667" s="61">
        <f t="shared" si="152"/>
        <v>0.45</v>
      </c>
      <c r="M1667" s="63">
        <f t="shared" si="153"/>
        <v>67.399735309544013</v>
      </c>
      <c r="N1667" s="63">
        <f t="shared" si="154"/>
        <v>13.214497329007969</v>
      </c>
      <c r="O1667" s="62">
        <f t="shared" si="155"/>
        <v>5.2553192031779994E-2</v>
      </c>
      <c r="P1667" s="63">
        <v>1.58</v>
      </c>
      <c r="X1667" s="99" t="s">
        <v>2671</v>
      </c>
      <c r="Y1667" s="99" t="s">
        <v>2672</v>
      </c>
      <c r="Z1667" s="99">
        <v>70</v>
      </c>
      <c r="AB1667" s="103"/>
    </row>
    <row r="1668" spans="1:28" ht="15.75">
      <c r="A1668" s="66">
        <v>195</v>
      </c>
      <c r="B1668" s="66">
        <v>60</v>
      </c>
      <c r="C1668" s="66">
        <v>15</v>
      </c>
      <c r="D1668" s="66">
        <v>88</v>
      </c>
      <c r="E1668" s="67" t="s">
        <v>465</v>
      </c>
      <c r="F1668" s="69" t="s">
        <v>6406</v>
      </c>
      <c r="G1668" s="68" t="s">
        <v>4983</v>
      </c>
      <c r="H1668" s="65">
        <v>1152739</v>
      </c>
      <c r="I1668" s="101">
        <f t="shared" si="150"/>
        <v>185.13223461196995</v>
      </c>
      <c r="J1668" s="63">
        <f t="shared" si="151"/>
        <v>255.02332435328324</v>
      </c>
      <c r="K1668" s="63">
        <v>102.20153898896002</v>
      </c>
      <c r="L1668" s="61">
        <f t="shared" si="152"/>
        <v>0.45</v>
      </c>
      <c r="M1668" s="63">
        <f t="shared" si="153"/>
        <v>56.21084644392802</v>
      </c>
      <c r="N1668" s="63">
        <f t="shared" si="154"/>
        <v>11.180153898895981</v>
      </c>
      <c r="O1668" s="62">
        <f t="shared" si="155"/>
        <v>5.3046074322691546E-2</v>
      </c>
      <c r="P1668" s="63">
        <v>1.58</v>
      </c>
      <c r="X1668" s="99" t="s">
        <v>2671</v>
      </c>
      <c r="Y1668" s="99" t="s">
        <v>2672</v>
      </c>
      <c r="Z1668" s="99">
        <v>70</v>
      </c>
      <c r="AB1668" s="103"/>
    </row>
    <row r="1669" spans="1:28" ht="15.75">
      <c r="A1669" s="66">
        <v>205</v>
      </c>
      <c r="B1669" s="66">
        <v>60</v>
      </c>
      <c r="C1669" s="66">
        <v>15</v>
      </c>
      <c r="D1669" s="66">
        <v>91</v>
      </c>
      <c r="E1669" s="67" t="s">
        <v>554</v>
      </c>
      <c r="F1669" s="69" t="s">
        <v>6406</v>
      </c>
      <c r="G1669" s="68" t="s">
        <v>4982</v>
      </c>
      <c r="H1669" s="65">
        <v>1152740</v>
      </c>
      <c r="I1669" s="101">
        <f t="shared" si="150"/>
        <v>190.05534571284096</v>
      </c>
      <c r="J1669" s="63">
        <f t="shared" si="151"/>
        <v>263.22850952140158</v>
      </c>
      <c r="K1669" s="63">
        <v>105.59211137248001</v>
      </c>
      <c r="L1669" s="61">
        <f t="shared" si="152"/>
        <v>0.45</v>
      </c>
      <c r="M1669" s="63">
        <f t="shared" si="153"/>
        <v>58.075661254864009</v>
      </c>
      <c r="N1669" s="63">
        <f t="shared" si="154"/>
        <v>11.519211137247993</v>
      </c>
      <c r="O1669" s="62">
        <f t="shared" si="155"/>
        <v>5.2951124106626578E-2</v>
      </c>
      <c r="P1669" s="63">
        <v>1.58</v>
      </c>
      <c r="X1669" s="99" t="s">
        <v>2671</v>
      </c>
      <c r="Y1669" s="99" t="s">
        <v>2672</v>
      </c>
      <c r="Z1669" s="99">
        <v>70</v>
      </c>
      <c r="AB1669" s="103"/>
    </row>
    <row r="1670" spans="1:28" ht="15.75">
      <c r="A1670" s="66">
        <v>185</v>
      </c>
      <c r="B1670" s="66">
        <v>55</v>
      </c>
      <c r="C1670" s="66">
        <v>14</v>
      </c>
      <c r="D1670" s="66">
        <v>80</v>
      </c>
      <c r="E1670" s="67" t="s">
        <v>554</v>
      </c>
      <c r="F1670" s="69" t="s">
        <v>6406</v>
      </c>
      <c r="G1670" s="68" t="s">
        <v>4983</v>
      </c>
      <c r="H1670" s="65">
        <v>1152746</v>
      </c>
      <c r="I1670" s="101">
        <f t="shared" si="150"/>
        <v>188.6487425411635</v>
      </c>
      <c r="J1670" s="63">
        <f t="shared" si="151"/>
        <v>260.88417090193917</v>
      </c>
      <c r="K1670" s="63">
        <v>104.62337640576</v>
      </c>
      <c r="L1670" s="61">
        <f t="shared" si="152"/>
        <v>0.45</v>
      </c>
      <c r="M1670" s="63">
        <f t="shared" si="153"/>
        <v>57.542857023168004</v>
      </c>
      <c r="N1670" s="63">
        <f t="shared" si="154"/>
        <v>11.422337640575989</v>
      </c>
      <c r="O1670" s="62">
        <f t="shared" si="155"/>
        <v>5.2977643286345563E-2</v>
      </c>
      <c r="P1670" s="63">
        <v>1.58</v>
      </c>
      <c r="X1670" s="99" t="s">
        <v>2671</v>
      </c>
      <c r="Y1670" s="99" t="s">
        <v>2672</v>
      </c>
      <c r="Z1670" s="99">
        <v>71</v>
      </c>
      <c r="AB1670" s="103"/>
    </row>
    <row r="1671" spans="1:28" ht="15.75">
      <c r="A1671" s="66">
        <v>275</v>
      </c>
      <c r="B1671" s="66">
        <v>40</v>
      </c>
      <c r="C1671" s="66">
        <v>20</v>
      </c>
      <c r="D1671" s="66">
        <v>106</v>
      </c>
      <c r="E1671" s="67" t="s">
        <v>362</v>
      </c>
      <c r="F1671" s="69" t="s">
        <v>6406</v>
      </c>
      <c r="G1671" s="68" t="s">
        <v>4967</v>
      </c>
      <c r="H1671" s="65" t="s">
        <v>3244</v>
      </c>
      <c r="I1671" s="101">
        <f t="shared" si="150"/>
        <v>705.59360178926795</v>
      </c>
      <c r="J1671" s="63">
        <f t="shared" si="151"/>
        <v>1120.5713363154464</v>
      </c>
      <c r="K1671" s="63">
        <v>458.69600674192003</v>
      </c>
      <c r="L1671" s="61">
        <f t="shared" si="152"/>
        <v>0.45</v>
      </c>
      <c r="M1671" s="63">
        <f t="shared" si="153"/>
        <v>252.28280370805604</v>
      </c>
      <c r="N1671" s="63">
        <f t="shared" si="154"/>
        <v>46.829600674192079</v>
      </c>
      <c r="O1671" s="62">
        <f t="shared" si="155"/>
        <v>5.05668983128632E-2</v>
      </c>
      <c r="P1671" s="63">
        <v>2.75</v>
      </c>
      <c r="X1671" s="99" t="s">
        <v>2673</v>
      </c>
      <c r="Y1671" s="99" t="s">
        <v>2670</v>
      </c>
      <c r="Z1671" s="99">
        <v>68</v>
      </c>
      <c r="AB1671" s="103"/>
    </row>
    <row r="1672" spans="1:28" ht="15.75">
      <c r="A1672" s="66">
        <v>315</v>
      </c>
      <c r="B1672" s="66">
        <v>35</v>
      </c>
      <c r="C1672" s="66">
        <v>20</v>
      </c>
      <c r="D1672" s="66">
        <v>110</v>
      </c>
      <c r="E1672" s="67" t="s">
        <v>362</v>
      </c>
      <c r="F1672" s="69" t="s">
        <v>6406</v>
      </c>
      <c r="G1672" s="68" t="s">
        <v>4967</v>
      </c>
      <c r="H1672" s="65" t="s">
        <v>3245</v>
      </c>
      <c r="I1672" s="101">
        <f t="shared" si="150"/>
        <v>917.99068071256124</v>
      </c>
      <c r="J1672" s="63">
        <f t="shared" si="151"/>
        <v>1474.5664678542687</v>
      </c>
      <c r="K1672" s="63">
        <v>604.97498671663993</v>
      </c>
      <c r="L1672" s="61">
        <f t="shared" si="152"/>
        <v>0.45</v>
      </c>
      <c r="M1672" s="63">
        <f t="shared" si="153"/>
        <v>332.736242694152</v>
      </c>
      <c r="N1672" s="63">
        <f t="shared" si="154"/>
        <v>61.457498671663984</v>
      </c>
      <c r="O1672" s="62">
        <f t="shared" si="155"/>
        <v>5.0430804588228823E-2</v>
      </c>
      <c r="P1672" s="63">
        <v>2.75</v>
      </c>
      <c r="X1672" s="99" t="s">
        <v>2673</v>
      </c>
      <c r="Y1672" s="99" t="s">
        <v>2670</v>
      </c>
      <c r="Z1672" s="99">
        <v>69</v>
      </c>
      <c r="AB1672" s="103"/>
    </row>
    <row r="1673" spans="1:28" ht="15.75">
      <c r="A1673" s="66">
        <v>245</v>
      </c>
      <c r="B1673" s="66">
        <v>45</v>
      </c>
      <c r="C1673" s="66">
        <v>19</v>
      </c>
      <c r="D1673" s="66">
        <v>102</v>
      </c>
      <c r="E1673" s="67" t="s">
        <v>559</v>
      </c>
      <c r="F1673" s="69" t="s">
        <v>6406</v>
      </c>
      <c r="G1673" s="68" t="s">
        <v>4974</v>
      </c>
      <c r="H1673" s="65" t="s">
        <v>3249</v>
      </c>
      <c r="I1673" s="101">
        <f t="shared" si="150"/>
        <v>514.98067837032966</v>
      </c>
      <c r="J1673" s="63">
        <f t="shared" si="151"/>
        <v>804.77073061721615</v>
      </c>
      <c r="K1673" s="63">
        <v>329.36988868480006</v>
      </c>
      <c r="L1673" s="61">
        <f t="shared" si="152"/>
        <v>0.45</v>
      </c>
      <c r="M1673" s="63">
        <f t="shared" si="153"/>
        <v>181.15343877664006</v>
      </c>
      <c r="N1673" s="63">
        <f t="shared" si="154"/>
        <v>33.896988868479923</v>
      </c>
      <c r="O1673" s="62">
        <f t="shared" si="155"/>
        <v>5.0965268703801046E-2</v>
      </c>
      <c r="P1673" s="63">
        <v>1.58</v>
      </c>
      <c r="X1673" s="99" t="s">
        <v>2671</v>
      </c>
      <c r="Y1673" s="99" t="s">
        <v>2670</v>
      </c>
      <c r="Z1673" s="99">
        <v>68</v>
      </c>
      <c r="AB1673" s="103"/>
    </row>
    <row r="1674" spans="1:28" ht="15.75">
      <c r="A1674" s="66">
        <v>245</v>
      </c>
      <c r="B1674" s="66">
        <v>50</v>
      </c>
      <c r="C1674" s="66">
        <v>18</v>
      </c>
      <c r="D1674" s="66">
        <v>100</v>
      </c>
      <c r="E1674" s="67" t="s">
        <v>559</v>
      </c>
      <c r="F1674" s="69" t="s">
        <v>6406</v>
      </c>
      <c r="G1674" s="68" t="s">
        <v>4984</v>
      </c>
      <c r="H1674" s="65" t="s">
        <v>3252</v>
      </c>
      <c r="I1674" s="101">
        <f t="shared" si="150"/>
        <v>577.57451950997563</v>
      </c>
      <c r="J1674" s="63">
        <f t="shared" si="151"/>
        <v>909.09379918329284</v>
      </c>
      <c r="K1674" s="63">
        <v>372.47859470384003</v>
      </c>
      <c r="L1674" s="61">
        <f t="shared" si="152"/>
        <v>0.45</v>
      </c>
      <c r="M1674" s="63">
        <f t="shared" si="153"/>
        <v>204.86322708711202</v>
      </c>
      <c r="N1674" s="63">
        <f t="shared" si="154"/>
        <v>38.20785947038388</v>
      </c>
      <c r="O1674" s="62">
        <f t="shared" si="155"/>
        <v>5.0854499283459781E-2</v>
      </c>
      <c r="P1674" s="63">
        <v>1.58</v>
      </c>
      <c r="X1674" s="99" t="s">
        <v>2671</v>
      </c>
      <c r="Y1674" s="99" t="s">
        <v>2670</v>
      </c>
      <c r="Z1674" s="99">
        <v>67</v>
      </c>
      <c r="AB1674" s="103"/>
    </row>
    <row r="1675" spans="1:28" ht="15.75">
      <c r="A1675" s="66">
        <v>245</v>
      </c>
      <c r="B1675" s="66">
        <v>50</v>
      </c>
      <c r="C1675" s="66">
        <v>18</v>
      </c>
      <c r="D1675" s="66">
        <v>104</v>
      </c>
      <c r="E1675" s="67" t="s">
        <v>559</v>
      </c>
      <c r="F1675" s="69" t="s">
        <v>6406</v>
      </c>
      <c r="G1675" s="68" t="s">
        <v>4974</v>
      </c>
      <c r="H1675" s="65" t="s">
        <v>3253</v>
      </c>
      <c r="I1675" s="101">
        <f t="shared" si="150"/>
        <v>512.87077361281342</v>
      </c>
      <c r="J1675" s="63">
        <f t="shared" si="151"/>
        <v>801.25422268802242</v>
      </c>
      <c r="K1675" s="63">
        <v>327.91678623472001</v>
      </c>
      <c r="L1675" s="61">
        <f t="shared" si="152"/>
        <v>0.45</v>
      </c>
      <c r="M1675" s="63">
        <f t="shared" si="153"/>
        <v>180.35423242909602</v>
      </c>
      <c r="N1675" s="63">
        <f t="shared" si="154"/>
        <v>33.751678623471946</v>
      </c>
      <c r="O1675" s="62">
        <f t="shared" si="155"/>
        <v>5.0969505030992387E-2</v>
      </c>
      <c r="P1675" s="63">
        <v>1.58</v>
      </c>
      <c r="X1675" s="99" t="s">
        <v>2673</v>
      </c>
      <c r="Y1675" s="99" t="s">
        <v>2670</v>
      </c>
      <c r="Z1675" s="99">
        <v>67</v>
      </c>
      <c r="AB1675" s="103"/>
    </row>
    <row r="1676" spans="1:28" ht="15.75">
      <c r="A1676" s="66">
        <v>275</v>
      </c>
      <c r="B1676" s="66">
        <v>40</v>
      </c>
      <c r="C1676" s="66">
        <v>19</v>
      </c>
      <c r="D1676" s="66">
        <v>105</v>
      </c>
      <c r="E1676" s="67" t="s">
        <v>559</v>
      </c>
      <c r="F1676" s="69" t="s">
        <v>6406</v>
      </c>
      <c r="G1676" s="68" t="s">
        <v>4974</v>
      </c>
      <c r="H1676" s="65" t="s">
        <v>3255</v>
      </c>
      <c r="I1676" s="101">
        <f t="shared" si="150"/>
        <v>537.48632911716868</v>
      </c>
      <c r="J1676" s="63">
        <f t="shared" si="151"/>
        <v>842.2801485286144</v>
      </c>
      <c r="K1676" s="63">
        <v>344.86964815232</v>
      </c>
      <c r="L1676" s="61">
        <f t="shared" si="152"/>
        <v>0.45</v>
      </c>
      <c r="M1676" s="63">
        <f t="shared" si="153"/>
        <v>189.67830648377603</v>
      </c>
      <c r="N1676" s="63">
        <f t="shared" si="154"/>
        <v>35.446964815231979</v>
      </c>
      <c r="O1676" s="62">
        <f t="shared" si="155"/>
        <v>5.092228221377057E-2</v>
      </c>
      <c r="P1676" s="63">
        <v>1.58</v>
      </c>
      <c r="X1676" s="99" t="s">
        <v>2673</v>
      </c>
      <c r="Y1676" s="99" t="s">
        <v>2670</v>
      </c>
      <c r="Z1676" s="99">
        <v>70</v>
      </c>
      <c r="AB1676" s="103"/>
    </row>
    <row r="1677" spans="1:28" ht="15.75">
      <c r="A1677" s="66">
        <v>275</v>
      </c>
      <c r="B1677" s="66">
        <v>45</v>
      </c>
      <c r="C1677" s="66">
        <v>18</v>
      </c>
      <c r="D1677" s="66">
        <v>88</v>
      </c>
      <c r="E1677" s="67" t="s">
        <v>559</v>
      </c>
      <c r="F1677" s="69" t="s">
        <v>6406</v>
      </c>
      <c r="G1677" s="68" t="s">
        <v>4985</v>
      </c>
      <c r="H1677" s="65" t="s">
        <v>3256</v>
      </c>
      <c r="I1677" s="101">
        <f t="shared" si="150"/>
        <v>576.87121792413689</v>
      </c>
      <c r="J1677" s="63">
        <f t="shared" si="151"/>
        <v>907.92162987356164</v>
      </c>
      <c r="K1677" s="63">
        <v>371.99422722048001</v>
      </c>
      <c r="L1677" s="61">
        <f t="shared" si="152"/>
        <v>0.45</v>
      </c>
      <c r="M1677" s="63">
        <f t="shared" si="153"/>
        <v>204.59682497126403</v>
      </c>
      <c r="N1677" s="63">
        <f t="shared" si="154"/>
        <v>38.15942272204785</v>
      </c>
      <c r="O1677" s="62">
        <f t="shared" si="155"/>
        <v>5.0855602482020389E-2</v>
      </c>
      <c r="P1677" s="63">
        <v>1.58</v>
      </c>
      <c r="X1677" s="99" t="s">
        <v>2673</v>
      </c>
      <c r="Y1677" s="99" t="s">
        <v>2670</v>
      </c>
      <c r="Z1677" s="99">
        <v>68</v>
      </c>
      <c r="AB1677" s="103"/>
    </row>
    <row r="1678" spans="1:28" ht="15.75">
      <c r="A1678" s="66">
        <v>275</v>
      </c>
      <c r="B1678" s="66">
        <v>45</v>
      </c>
      <c r="C1678" s="66">
        <v>19</v>
      </c>
      <c r="D1678" s="66">
        <v>108</v>
      </c>
      <c r="E1678" s="67" t="s">
        <v>559</v>
      </c>
      <c r="F1678" s="69" t="s">
        <v>6406</v>
      </c>
      <c r="G1678" s="68" t="s">
        <v>4986</v>
      </c>
      <c r="H1678" s="65" t="s">
        <v>3262</v>
      </c>
      <c r="I1678" s="101">
        <f t="shared" si="150"/>
        <v>454.51493564484474</v>
      </c>
      <c r="J1678" s="63">
        <f t="shared" si="151"/>
        <v>702.10689274140805</v>
      </c>
      <c r="K1678" s="63">
        <v>285.77681518240001</v>
      </c>
      <c r="L1678" s="61">
        <f t="shared" si="152"/>
        <v>0.45</v>
      </c>
      <c r="M1678" s="63">
        <f t="shared" si="153"/>
        <v>157.17724835032001</v>
      </c>
      <c r="N1678" s="63">
        <f t="shared" si="154"/>
        <v>29.537681518239935</v>
      </c>
      <c r="O1678" s="62">
        <f t="shared" si="155"/>
        <v>5.090477676058635E-2</v>
      </c>
      <c r="P1678" s="63">
        <v>2.75</v>
      </c>
      <c r="X1678" s="99" t="s">
        <v>2673</v>
      </c>
      <c r="Y1678" s="99" t="s">
        <v>2672</v>
      </c>
      <c r="Z1678" s="99">
        <v>72</v>
      </c>
      <c r="AB1678" s="103"/>
    </row>
    <row r="1679" spans="1:28" ht="15.75">
      <c r="A1679" s="66">
        <v>205</v>
      </c>
      <c r="B1679" s="66">
        <v>45</v>
      </c>
      <c r="C1679" s="66">
        <v>17</v>
      </c>
      <c r="D1679" s="66">
        <v>84</v>
      </c>
      <c r="E1679" s="67" t="s">
        <v>362</v>
      </c>
      <c r="F1679" s="69" t="s">
        <v>6406</v>
      </c>
      <c r="G1679" s="68" t="s">
        <v>4965</v>
      </c>
      <c r="H1679" s="65" t="s">
        <v>3273</v>
      </c>
      <c r="I1679" s="101">
        <f t="shared" si="150"/>
        <v>365.17744058668228</v>
      </c>
      <c r="J1679" s="63">
        <f t="shared" si="151"/>
        <v>555.09866764447042</v>
      </c>
      <c r="K1679" s="63">
        <v>226.19961472912001</v>
      </c>
      <c r="L1679" s="61">
        <f t="shared" si="152"/>
        <v>0.45</v>
      </c>
      <c r="M1679" s="63">
        <f t="shared" si="153"/>
        <v>124.40978810101602</v>
      </c>
      <c r="N1679" s="63">
        <f t="shared" si="154"/>
        <v>23.579961472911975</v>
      </c>
      <c r="O1679" s="62">
        <f t="shared" si="155"/>
        <v>5.1399426886208105E-2</v>
      </c>
      <c r="P1679" s="63">
        <v>1.58</v>
      </c>
      <c r="X1679" s="99" t="s">
        <v>2671</v>
      </c>
      <c r="Y1679" s="99" t="s">
        <v>2670</v>
      </c>
      <c r="Z1679" s="99">
        <v>67</v>
      </c>
      <c r="AB1679" s="103"/>
    </row>
    <row r="1680" spans="1:28" ht="15.75">
      <c r="A1680" s="66">
        <v>205</v>
      </c>
      <c r="B1680" s="66">
        <v>45</v>
      </c>
      <c r="C1680" s="66">
        <v>17</v>
      </c>
      <c r="D1680" s="66">
        <v>88</v>
      </c>
      <c r="E1680" s="67" t="s">
        <v>362</v>
      </c>
      <c r="F1680" s="69" t="s">
        <v>6406</v>
      </c>
      <c r="G1680" s="68" t="s">
        <v>4967</v>
      </c>
      <c r="H1680" s="65" t="s">
        <v>3275</v>
      </c>
      <c r="I1680" s="101">
        <f t="shared" si="150"/>
        <v>322.97934543635898</v>
      </c>
      <c r="J1680" s="63">
        <f t="shared" si="151"/>
        <v>484.76850906059838</v>
      </c>
      <c r="K1680" s="63">
        <v>197.13756572751998</v>
      </c>
      <c r="L1680" s="61">
        <f t="shared" si="152"/>
        <v>0.45</v>
      </c>
      <c r="M1680" s="63">
        <f t="shared" si="153"/>
        <v>108.42566115013599</v>
      </c>
      <c r="N1680" s="63">
        <f t="shared" si="154"/>
        <v>20.673756572751955</v>
      </c>
      <c r="O1680" s="62">
        <f t="shared" si="155"/>
        <v>5.1602455575147192E-2</v>
      </c>
      <c r="P1680" s="63">
        <v>1.58</v>
      </c>
      <c r="X1680" s="99" t="s">
        <v>2671</v>
      </c>
      <c r="Y1680" s="99" t="s">
        <v>2673</v>
      </c>
      <c r="Z1680" s="99">
        <v>72</v>
      </c>
      <c r="AB1680" s="103"/>
    </row>
    <row r="1681" spans="1:28" ht="15.75">
      <c r="A1681" s="66">
        <v>215</v>
      </c>
      <c r="B1681" s="66">
        <v>40</v>
      </c>
      <c r="C1681" s="66">
        <v>18</v>
      </c>
      <c r="D1681" s="66">
        <v>85</v>
      </c>
      <c r="E1681" s="67" t="s">
        <v>559</v>
      </c>
      <c r="F1681" s="69" t="s">
        <v>6406</v>
      </c>
      <c r="G1681" s="68" t="s">
        <v>4965</v>
      </c>
      <c r="H1681" s="65" t="s">
        <v>3278</v>
      </c>
      <c r="I1681" s="101">
        <f t="shared" si="150"/>
        <v>462.23305943242553</v>
      </c>
      <c r="J1681" s="63">
        <f t="shared" si="151"/>
        <v>716.85803238737594</v>
      </c>
      <c r="K1681" s="63">
        <v>293.04232743279999</v>
      </c>
      <c r="L1681" s="61">
        <f t="shared" si="152"/>
        <v>0.45</v>
      </c>
      <c r="M1681" s="63">
        <f t="shared" si="153"/>
        <v>161.17328008804</v>
      </c>
      <c r="N1681" s="63">
        <f t="shared" si="154"/>
        <v>30.264232743279933</v>
      </c>
      <c r="O1681" s="62">
        <f t="shared" si="155"/>
        <v>5.1083645526594508E-2</v>
      </c>
      <c r="P1681" s="63">
        <v>1.58</v>
      </c>
      <c r="X1681" s="99" t="s">
        <v>2671</v>
      </c>
      <c r="Y1681" s="99" t="s">
        <v>2672</v>
      </c>
      <c r="Z1681" s="99">
        <v>67</v>
      </c>
      <c r="AB1681" s="103"/>
    </row>
    <row r="1682" spans="1:28" ht="15.75">
      <c r="A1682" s="66">
        <v>225</v>
      </c>
      <c r="B1682" s="66">
        <v>40</v>
      </c>
      <c r="C1682" s="66">
        <v>18</v>
      </c>
      <c r="D1682" s="66">
        <v>92</v>
      </c>
      <c r="E1682" s="67" t="s">
        <v>362</v>
      </c>
      <c r="F1682" s="69" t="s">
        <v>6406</v>
      </c>
      <c r="G1682" s="68" t="s">
        <v>4965</v>
      </c>
      <c r="H1682" s="65" t="s">
        <v>3283</v>
      </c>
      <c r="I1682" s="101">
        <f t="shared" si="150"/>
        <v>282.18785345771323</v>
      </c>
      <c r="J1682" s="63">
        <f t="shared" si="151"/>
        <v>416.78268909618879</v>
      </c>
      <c r="K1682" s="63">
        <v>169.04425169263999</v>
      </c>
      <c r="L1682" s="61">
        <f t="shared" si="152"/>
        <v>0.45</v>
      </c>
      <c r="M1682" s="63">
        <f t="shared" si="153"/>
        <v>92.974338430952002</v>
      </c>
      <c r="N1682" s="63">
        <f t="shared" si="154"/>
        <v>17.864425169263967</v>
      </c>
      <c r="O1682" s="62">
        <f t="shared" si="155"/>
        <v>5.1863849004104581E-2</v>
      </c>
      <c r="P1682" s="63">
        <v>1.58</v>
      </c>
      <c r="X1682" s="99" t="s">
        <v>2671</v>
      </c>
      <c r="Y1682" s="99" t="s">
        <v>2670</v>
      </c>
      <c r="Z1682" s="99">
        <v>69</v>
      </c>
      <c r="AB1682" s="103"/>
    </row>
    <row r="1683" spans="1:28" ht="15.75">
      <c r="A1683" s="66">
        <v>225</v>
      </c>
      <c r="B1683" s="66">
        <v>40</v>
      </c>
      <c r="C1683" s="66">
        <v>18</v>
      </c>
      <c r="D1683" s="66">
        <v>92</v>
      </c>
      <c r="E1683" s="67" t="s">
        <v>559</v>
      </c>
      <c r="F1683" s="69" t="s">
        <v>6406</v>
      </c>
      <c r="G1683" s="68" t="s">
        <v>4971</v>
      </c>
      <c r="H1683" s="65" t="s">
        <v>3284</v>
      </c>
      <c r="I1683" s="101">
        <f t="shared" si="150"/>
        <v>282.18785345771323</v>
      </c>
      <c r="J1683" s="63">
        <f t="shared" si="151"/>
        <v>416.78268909618879</v>
      </c>
      <c r="K1683" s="63">
        <v>169.04425169263999</v>
      </c>
      <c r="L1683" s="61">
        <f t="shared" si="152"/>
        <v>0.45</v>
      </c>
      <c r="M1683" s="63">
        <f t="shared" si="153"/>
        <v>92.974338430952002</v>
      </c>
      <c r="N1683" s="63">
        <f t="shared" si="154"/>
        <v>17.864425169263967</v>
      </c>
      <c r="O1683" s="62">
        <f t="shared" si="155"/>
        <v>5.1863849004104581E-2</v>
      </c>
      <c r="P1683" s="63">
        <v>1.58</v>
      </c>
      <c r="X1683" s="99" t="s">
        <v>2673</v>
      </c>
      <c r="Y1683" s="99" t="s">
        <v>2670</v>
      </c>
      <c r="Z1683" s="99">
        <v>71</v>
      </c>
      <c r="AB1683" s="103"/>
    </row>
    <row r="1684" spans="1:28" ht="15.75">
      <c r="A1684" s="66">
        <v>225</v>
      </c>
      <c r="B1684" s="66">
        <v>45</v>
      </c>
      <c r="C1684" s="66">
        <v>17</v>
      </c>
      <c r="D1684" s="66">
        <v>91</v>
      </c>
      <c r="E1684" s="67" t="s">
        <v>465</v>
      </c>
      <c r="F1684" s="69" t="s">
        <v>6406</v>
      </c>
      <c r="G1684" s="68" t="s">
        <v>4987</v>
      </c>
      <c r="H1684" s="65" t="s">
        <v>3286</v>
      </c>
      <c r="I1684" s="101">
        <f t="shared" si="150"/>
        <v>308.91331371958461</v>
      </c>
      <c r="J1684" s="63">
        <f t="shared" si="151"/>
        <v>461.32512286597444</v>
      </c>
      <c r="K1684" s="63">
        <v>187.45021606032</v>
      </c>
      <c r="L1684" s="61">
        <f t="shared" si="152"/>
        <v>0.45</v>
      </c>
      <c r="M1684" s="63">
        <f t="shared" si="153"/>
        <v>103.09761883317601</v>
      </c>
      <c r="N1684" s="63">
        <f t="shared" si="154"/>
        <v>19.705021606031949</v>
      </c>
      <c r="O1684" s="62">
        <f t="shared" si="155"/>
        <v>5.168388835009452E-2</v>
      </c>
      <c r="P1684" s="63">
        <v>1.58</v>
      </c>
      <c r="X1684" s="99" t="s">
        <v>2673</v>
      </c>
      <c r="Y1684" s="99" t="s">
        <v>2673</v>
      </c>
      <c r="Z1684" s="99">
        <v>69</v>
      </c>
      <c r="AB1684" s="103"/>
    </row>
    <row r="1685" spans="1:28" ht="15.75">
      <c r="A1685" s="66">
        <v>225</v>
      </c>
      <c r="B1685" s="66">
        <v>45</v>
      </c>
      <c r="C1685" s="66">
        <v>17</v>
      </c>
      <c r="D1685" s="66">
        <v>91</v>
      </c>
      <c r="E1685" s="67" t="s">
        <v>362</v>
      </c>
      <c r="F1685" s="69" t="s">
        <v>6406</v>
      </c>
      <c r="G1685" s="68" t="s">
        <v>4987</v>
      </c>
      <c r="H1685" s="65" t="s">
        <v>3287</v>
      </c>
      <c r="I1685" s="101">
        <f t="shared" si="150"/>
        <v>312.42982164877822</v>
      </c>
      <c r="J1685" s="63">
        <f t="shared" si="151"/>
        <v>467.18596941463039</v>
      </c>
      <c r="K1685" s="63">
        <v>189.87205347712001</v>
      </c>
      <c r="L1685" s="61">
        <f t="shared" si="152"/>
        <v>0.45</v>
      </c>
      <c r="M1685" s="63">
        <f t="shared" si="153"/>
        <v>104.42962941241601</v>
      </c>
      <c r="N1685" s="63">
        <f t="shared" si="154"/>
        <v>19.947205347711957</v>
      </c>
      <c r="O1685" s="62">
        <f t="shared" si="155"/>
        <v>5.1662763975924356E-2</v>
      </c>
      <c r="P1685" s="63">
        <v>1.58</v>
      </c>
      <c r="X1685" s="99" t="s">
        <v>2673</v>
      </c>
      <c r="Y1685" s="99" t="s">
        <v>2673</v>
      </c>
      <c r="Z1685" s="99">
        <v>69</v>
      </c>
      <c r="AB1685" s="103"/>
    </row>
    <row r="1686" spans="1:28" ht="15.75">
      <c r="A1686" s="66">
        <v>225</v>
      </c>
      <c r="B1686" s="66">
        <v>45</v>
      </c>
      <c r="C1686" s="66">
        <v>17</v>
      </c>
      <c r="D1686" s="66">
        <v>91</v>
      </c>
      <c r="E1686" s="67" t="s">
        <v>559</v>
      </c>
      <c r="F1686" s="69" t="s">
        <v>6406</v>
      </c>
      <c r="G1686" s="68" t="s">
        <v>4987</v>
      </c>
      <c r="H1686" s="65" t="s">
        <v>3288</v>
      </c>
      <c r="I1686" s="101">
        <f t="shared" si="150"/>
        <v>312.42982164877822</v>
      </c>
      <c r="J1686" s="63">
        <f t="shared" si="151"/>
        <v>467.18596941463039</v>
      </c>
      <c r="K1686" s="63">
        <v>189.87205347712001</v>
      </c>
      <c r="L1686" s="61">
        <f t="shared" si="152"/>
        <v>0.45</v>
      </c>
      <c r="M1686" s="63">
        <f t="shared" si="153"/>
        <v>104.42962941241601</v>
      </c>
      <c r="N1686" s="63">
        <f t="shared" si="154"/>
        <v>19.947205347711957</v>
      </c>
      <c r="O1686" s="62">
        <f t="shared" si="155"/>
        <v>5.1662763975924356E-2</v>
      </c>
      <c r="P1686" s="63">
        <v>1.58</v>
      </c>
      <c r="X1686" s="99" t="s">
        <v>2673</v>
      </c>
      <c r="Y1686" s="99" t="s">
        <v>2673</v>
      </c>
      <c r="Z1686" s="99">
        <v>69</v>
      </c>
      <c r="AB1686" s="103"/>
    </row>
    <row r="1687" spans="1:28" ht="15.75">
      <c r="A1687" s="66">
        <v>245</v>
      </c>
      <c r="B1687" s="66">
        <v>35</v>
      </c>
      <c r="C1687" s="66">
        <v>18</v>
      </c>
      <c r="D1687" s="66">
        <v>88</v>
      </c>
      <c r="E1687" s="67" t="s">
        <v>559</v>
      </c>
      <c r="F1687" s="69" t="s">
        <v>6406</v>
      </c>
      <c r="G1687" s="68" t="s">
        <v>4965</v>
      </c>
      <c r="H1687" s="65" t="s">
        <v>3296</v>
      </c>
      <c r="I1687" s="101">
        <f t="shared" si="150"/>
        <v>486.84861493678096</v>
      </c>
      <c r="J1687" s="63">
        <f t="shared" si="151"/>
        <v>757.88395822796826</v>
      </c>
      <c r="K1687" s="63">
        <v>309.9951893504001</v>
      </c>
      <c r="L1687" s="61">
        <f t="shared" si="152"/>
        <v>0.45</v>
      </c>
      <c r="M1687" s="63">
        <f t="shared" si="153"/>
        <v>170.49735414272007</v>
      </c>
      <c r="N1687" s="63">
        <f t="shared" si="154"/>
        <v>31.959518935039966</v>
      </c>
      <c r="O1687" s="62">
        <f t="shared" si="155"/>
        <v>5.1024985410452882E-2</v>
      </c>
      <c r="P1687" s="63">
        <v>1.58</v>
      </c>
      <c r="X1687" s="99" t="s">
        <v>2671</v>
      </c>
      <c r="Y1687" s="99" t="s">
        <v>2672</v>
      </c>
      <c r="Z1687" s="99">
        <v>67</v>
      </c>
      <c r="AB1687" s="103"/>
    </row>
    <row r="1688" spans="1:28" ht="15.75">
      <c r="A1688" s="66">
        <v>245</v>
      </c>
      <c r="B1688" s="66">
        <v>40</v>
      </c>
      <c r="C1688" s="66">
        <v>18</v>
      </c>
      <c r="D1688" s="66">
        <v>93</v>
      </c>
      <c r="E1688" s="67" t="s">
        <v>559</v>
      </c>
      <c r="F1688" s="69" t="s">
        <v>6406</v>
      </c>
      <c r="G1688" s="68" t="s">
        <v>4965</v>
      </c>
      <c r="H1688" s="65" t="s">
        <v>3297</v>
      </c>
      <c r="I1688" s="101">
        <f t="shared" ref="I1688:I1751" si="156">(IF($I$7="",$I$5*$U$4*(1-$I$6),$I$7*$I$4)+($I$4*(K1688*(1-VLOOKUP(F1688,$K$4:$N$20,3,0))+P1688+$I$9)))*$U$9</f>
        <v>446.76042454397378</v>
      </c>
      <c r="J1688" s="63">
        <f t="shared" ref="J1688:J1751" si="157">($I$4*(K1688+P1688+$I$9)+$I$5*$U$4)*$U$9</f>
        <v>691.0703075732896</v>
      </c>
      <c r="K1688" s="63">
        <v>282.38624279888001</v>
      </c>
      <c r="L1688" s="61">
        <f t="shared" ref="L1688:L1751" si="158">VLOOKUP(F1688,$K$4:$N$20,4,0)</f>
        <v>0.45</v>
      </c>
      <c r="M1688" s="63">
        <f t="shared" ref="M1688:M1751" si="159">K1688*(1-L1688)</f>
        <v>155.31243353938402</v>
      </c>
      <c r="N1688" s="63">
        <f t="shared" ref="N1688:N1751" si="160">(I1688/$U$9)-(IF($I$7="",$I$5*$U$4*(1-$I$6)*(1-$I$8),$I$7*$I$4*(1-$I$8))+$I$4*(M1688+P1688+$I$9*(1-30%)))</f>
        <v>29.198624279887952</v>
      </c>
      <c r="O1688" s="62">
        <f t="shared" ref="O1688:O1751" si="161">N1688/(($I$4*(K1688+$I$9+P1688))+$I$5*$U$4)</f>
        <v>5.1124082443547263E-2</v>
      </c>
      <c r="P1688" s="63">
        <v>1.58</v>
      </c>
      <c r="X1688" s="99" t="s">
        <v>2673</v>
      </c>
      <c r="Y1688" s="99" t="s">
        <v>2670</v>
      </c>
      <c r="Z1688" s="99">
        <v>69</v>
      </c>
      <c r="AB1688" s="103"/>
    </row>
    <row r="1689" spans="1:28" ht="15.75">
      <c r="A1689" s="66">
        <v>245</v>
      </c>
      <c r="B1689" s="66">
        <v>45</v>
      </c>
      <c r="C1689" s="66">
        <v>17</v>
      </c>
      <c r="D1689" s="66">
        <v>95</v>
      </c>
      <c r="E1689" s="67" t="s">
        <v>362</v>
      </c>
      <c r="F1689" s="69" t="s">
        <v>6406</v>
      </c>
      <c r="G1689" s="68" t="s">
        <v>4965</v>
      </c>
      <c r="H1689" s="65" t="s">
        <v>3298</v>
      </c>
      <c r="I1689" s="101">
        <f t="shared" si="156"/>
        <v>484.03540859342604</v>
      </c>
      <c r="J1689" s="63">
        <f t="shared" si="157"/>
        <v>753.19528098904334</v>
      </c>
      <c r="K1689" s="63">
        <v>308.05771941696008</v>
      </c>
      <c r="L1689" s="61">
        <f t="shared" si="158"/>
        <v>0.45</v>
      </c>
      <c r="M1689" s="63">
        <f t="shared" si="159"/>
        <v>169.43174567932806</v>
      </c>
      <c r="N1689" s="63">
        <f t="shared" si="160"/>
        <v>31.765771941695959</v>
      </c>
      <c r="O1689" s="62">
        <f t="shared" si="161"/>
        <v>5.1031365994460127E-2</v>
      </c>
      <c r="P1689" s="63">
        <v>1.58</v>
      </c>
      <c r="X1689" s="99" t="s">
        <v>2673</v>
      </c>
      <c r="Y1689" s="99" t="s">
        <v>2670</v>
      </c>
      <c r="Z1689" s="99">
        <v>68</v>
      </c>
      <c r="AB1689" s="103"/>
    </row>
    <row r="1690" spans="1:28" ht="15.75">
      <c r="A1690" s="66">
        <v>245</v>
      </c>
      <c r="B1690" s="66">
        <v>45</v>
      </c>
      <c r="C1690" s="66">
        <v>19</v>
      </c>
      <c r="D1690" s="66">
        <v>98</v>
      </c>
      <c r="E1690" s="67" t="s">
        <v>559</v>
      </c>
      <c r="F1690" s="69" t="s">
        <v>6406</v>
      </c>
      <c r="G1690" s="68" t="s">
        <v>4984</v>
      </c>
      <c r="H1690" s="65" t="s">
        <v>3300</v>
      </c>
      <c r="I1690" s="101">
        <f t="shared" si="156"/>
        <v>599.37686867097602</v>
      </c>
      <c r="J1690" s="63">
        <f t="shared" si="157"/>
        <v>945.43104778496001</v>
      </c>
      <c r="K1690" s="63">
        <v>387.49398668800001</v>
      </c>
      <c r="L1690" s="61">
        <f t="shared" si="158"/>
        <v>0.45</v>
      </c>
      <c r="M1690" s="63">
        <f t="shared" si="159"/>
        <v>213.12169267840002</v>
      </c>
      <c r="N1690" s="63">
        <f t="shared" si="160"/>
        <v>39.709398668799963</v>
      </c>
      <c r="O1690" s="62">
        <f t="shared" si="161"/>
        <v>5.0821656959351987E-2</v>
      </c>
      <c r="P1690" s="63">
        <v>1.58</v>
      </c>
      <c r="X1690" s="99" t="s">
        <v>2673</v>
      </c>
      <c r="Y1690" s="99" t="s">
        <v>2670</v>
      </c>
      <c r="Z1690" s="99">
        <v>67</v>
      </c>
      <c r="AB1690" s="103"/>
    </row>
    <row r="1691" spans="1:28" ht="15.75">
      <c r="A1691" s="66">
        <v>255</v>
      </c>
      <c r="B1691" s="66">
        <v>30</v>
      </c>
      <c r="C1691" s="66">
        <v>19</v>
      </c>
      <c r="D1691" s="66">
        <v>91</v>
      </c>
      <c r="E1691" s="67" t="s">
        <v>559</v>
      </c>
      <c r="F1691" s="69" t="s">
        <v>6406</v>
      </c>
      <c r="G1691" s="68" t="s">
        <v>4967</v>
      </c>
      <c r="H1691" s="65" t="s">
        <v>3303</v>
      </c>
      <c r="I1691" s="101">
        <f t="shared" si="156"/>
        <v>544.5193449755559</v>
      </c>
      <c r="J1691" s="63">
        <f t="shared" si="157"/>
        <v>854.00184162592655</v>
      </c>
      <c r="K1691" s="63">
        <v>349.71332298592006</v>
      </c>
      <c r="L1691" s="61">
        <f t="shared" si="158"/>
        <v>0.45</v>
      </c>
      <c r="M1691" s="63">
        <f t="shared" si="159"/>
        <v>192.34232764225604</v>
      </c>
      <c r="N1691" s="63">
        <f t="shared" si="160"/>
        <v>35.93133229859194</v>
      </c>
      <c r="O1691" s="62">
        <f t="shared" si="161"/>
        <v>5.0909623331163945E-2</v>
      </c>
      <c r="P1691" s="63">
        <v>1.58</v>
      </c>
      <c r="X1691" s="99" t="s">
        <v>2673</v>
      </c>
      <c r="Y1691" s="99" t="s">
        <v>2670</v>
      </c>
      <c r="Z1691" s="99">
        <v>69</v>
      </c>
      <c r="AB1691" s="103"/>
    </row>
    <row r="1692" spans="1:28" ht="15.75">
      <c r="A1692" s="66">
        <v>255</v>
      </c>
      <c r="B1692" s="66">
        <v>35</v>
      </c>
      <c r="C1692" s="66">
        <v>19</v>
      </c>
      <c r="D1692" s="66">
        <v>96</v>
      </c>
      <c r="E1692" s="67" t="s">
        <v>559</v>
      </c>
      <c r="F1692" s="69" t="s">
        <v>6406</v>
      </c>
      <c r="G1692" s="68" t="s">
        <v>4974</v>
      </c>
      <c r="H1692" s="65" t="s">
        <v>3304</v>
      </c>
      <c r="I1692" s="101">
        <f t="shared" si="156"/>
        <v>443.24391661478018</v>
      </c>
      <c r="J1692" s="63">
        <f t="shared" si="157"/>
        <v>685.2094610246337</v>
      </c>
      <c r="K1692" s="63">
        <v>279.96440538208003</v>
      </c>
      <c r="L1692" s="61">
        <f t="shared" si="158"/>
        <v>0.45</v>
      </c>
      <c r="M1692" s="63">
        <f t="shared" si="159"/>
        <v>153.98042296014404</v>
      </c>
      <c r="N1692" s="63">
        <f t="shared" si="160"/>
        <v>28.956440538207914</v>
      </c>
      <c r="O1692" s="62">
        <f t="shared" si="161"/>
        <v>5.1133697130857282E-2</v>
      </c>
      <c r="P1692" s="63">
        <v>1.58</v>
      </c>
      <c r="X1692" s="99" t="s">
        <v>2673</v>
      </c>
      <c r="Y1692" s="99" t="s">
        <v>2672</v>
      </c>
      <c r="Z1692" s="99">
        <v>69</v>
      </c>
      <c r="AB1692" s="103"/>
    </row>
    <row r="1693" spans="1:28" ht="15.75">
      <c r="A1693" s="66">
        <v>255</v>
      </c>
      <c r="B1693" s="66">
        <v>40</v>
      </c>
      <c r="C1693" s="66">
        <v>17</v>
      </c>
      <c r="D1693" s="66">
        <v>98</v>
      </c>
      <c r="E1693" s="67" t="s">
        <v>559</v>
      </c>
      <c r="F1693" s="69" t="s">
        <v>6406</v>
      </c>
      <c r="G1693" s="68" t="s">
        <v>4967</v>
      </c>
      <c r="H1693" s="65" t="s">
        <v>3306</v>
      </c>
      <c r="I1693" s="101">
        <f t="shared" si="156"/>
        <v>393.30950402023109</v>
      </c>
      <c r="J1693" s="63">
        <f t="shared" si="157"/>
        <v>601.98544003371853</v>
      </c>
      <c r="K1693" s="63">
        <v>245.57431406352003</v>
      </c>
      <c r="L1693" s="61">
        <f t="shared" si="158"/>
        <v>0.45</v>
      </c>
      <c r="M1693" s="63">
        <f t="shared" si="159"/>
        <v>135.06587273493602</v>
      </c>
      <c r="N1693" s="63">
        <f t="shared" si="160"/>
        <v>25.517431406351989</v>
      </c>
      <c r="O1693" s="62">
        <f t="shared" si="161"/>
        <v>5.1290429881421171E-2</v>
      </c>
      <c r="P1693" s="63">
        <v>1.58</v>
      </c>
      <c r="X1693" s="99" t="s">
        <v>2673</v>
      </c>
      <c r="Y1693" s="99" t="s">
        <v>2670</v>
      </c>
      <c r="Z1693" s="99">
        <v>69</v>
      </c>
      <c r="AB1693" s="103"/>
    </row>
    <row r="1694" spans="1:28" ht="15.75">
      <c r="A1694" s="66">
        <v>255</v>
      </c>
      <c r="B1694" s="66">
        <v>40</v>
      </c>
      <c r="C1694" s="66">
        <v>18</v>
      </c>
      <c r="D1694" s="66">
        <v>99</v>
      </c>
      <c r="E1694" s="67" t="s">
        <v>559</v>
      </c>
      <c r="F1694" s="69" t="s">
        <v>6406</v>
      </c>
      <c r="G1694" s="68" t="s">
        <v>4967</v>
      </c>
      <c r="H1694" s="65" t="s">
        <v>3307</v>
      </c>
      <c r="I1694" s="101">
        <f t="shared" si="156"/>
        <v>462.23305943242553</v>
      </c>
      <c r="J1694" s="63">
        <f t="shared" si="157"/>
        <v>716.85803238737594</v>
      </c>
      <c r="K1694" s="63">
        <v>293.04232743279999</v>
      </c>
      <c r="L1694" s="61">
        <f t="shared" si="158"/>
        <v>0.45</v>
      </c>
      <c r="M1694" s="63">
        <f t="shared" si="159"/>
        <v>161.17328008804</v>
      </c>
      <c r="N1694" s="63">
        <f t="shared" si="160"/>
        <v>30.264232743279933</v>
      </c>
      <c r="O1694" s="62">
        <f t="shared" si="161"/>
        <v>5.1083645526594508E-2</v>
      </c>
      <c r="P1694" s="63">
        <v>1.58</v>
      </c>
      <c r="X1694" s="99" t="s">
        <v>2673</v>
      </c>
      <c r="Y1694" s="99" t="s">
        <v>2670</v>
      </c>
      <c r="Z1694" s="99">
        <v>70</v>
      </c>
      <c r="AB1694" s="103"/>
    </row>
    <row r="1695" spans="1:28" ht="15.75">
      <c r="A1695" s="66">
        <v>235</v>
      </c>
      <c r="B1695" s="66">
        <v>75</v>
      </c>
      <c r="C1695" s="66">
        <v>15</v>
      </c>
      <c r="D1695" s="66">
        <v>104</v>
      </c>
      <c r="E1695" s="67" t="s">
        <v>485</v>
      </c>
      <c r="F1695" s="69" t="s">
        <v>6406</v>
      </c>
      <c r="G1695" s="68" t="s">
        <v>4988</v>
      </c>
      <c r="H1695" s="65" t="s">
        <v>3310</v>
      </c>
      <c r="I1695" s="101">
        <f t="shared" si="156"/>
        <v>219.61220597471234</v>
      </c>
      <c r="J1695" s="63">
        <f t="shared" si="157"/>
        <v>310.60234329118725</v>
      </c>
      <c r="K1695" s="63">
        <v>123.99807574016002</v>
      </c>
      <c r="L1695" s="61">
        <f t="shared" si="158"/>
        <v>0.45</v>
      </c>
      <c r="M1695" s="63">
        <f t="shared" si="159"/>
        <v>68.198941657088014</v>
      </c>
      <c r="N1695" s="63">
        <f t="shared" si="160"/>
        <v>13.359807574015974</v>
      </c>
      <c r="O1695" s="62">
        <f t="shared" si="161"/>
        <v>5.2045219599017721E-2</v>
      </c>
      <c r="P1695" s="63">
        <v>2.75</v>
      </c>
      <c r="X1695" s="99" t="s">
        <v>2673</v>
      </c>
      <c r="Y1695" s="99" t="s">
        <v>2672</v>
      </c>
      <c r="Z1695" s="99">
        <v>74</v>
      </c>
      <c r="AB1695" s="103"/>
    </row>
    <row r="1696" spans="1:28" ht="15.75">
      <c r="A1696" s="66">
        <v>255</v>
      </c>
      <c r="B1696" s="66">
        <v>55</v>
      </c>
      <c r="C1696" s="66">
        <v>18</v>
      </c>
      <c r="D1696" s="66">
        <v>109</v>
      </c>
      <c r="E1696" s="67" t="s">
        <v>554</v>
      </c>
      <c r="F1696" s="69" t="s">
        <v>6406</v>
      </c>
      <c r="G1696" s="68" t="s">
        <v>4965</v>
      </c>
      <c r="H1696" s="65" t="s">
        <v>3311</v>
      </c>
      <c r="I1696" s="101">
        <f t="shared" si="156"/>
        <v>452.40503088732868</v>
      </c>
      <c r="J1696" s="63">
        <f t="shared" si="157"/>
        <v>698.59038481221444</v>
      </c>
      <c r="K1696" s="63">
        <v>284.32371273232002</v>
      </c>
      <c r="L1696" s="61">
        <f t="shared" si="158"/>
        <v>0.45</v>
      </c>
      <c r="M1696" s="63">
        <f t="shared" si="159"/>
        <v>156.37804200277603</v>
      </c>
      <c r="N1696" s="63">
        <f t="shared" si="160"/>
        <v>29.392371273231959</v>
      </c>
      <c r="O1696" s="62">
        <f t="shared" si="161"/>
        <v>5.0909331152862496E-2</v>
      </c>
      <c r="P1696" s="63">
        <v>2.75</v>
      </c>
      <c r="X1696" s="99" t="s">
        <v>2673</v>
      </c>
      <c r="Y1696" s="99" t="s">
        <v>2672</v>
      </c>
      <c r="Z1696" s="99">
        <v>69</v>
      </c>
      <c r="AB1696" s="103"/>
    </row>
    <row r="1697" spans="1:28" ht="15.75">
      <c r="A1697" s="66">
        <v>215</v>
      </c>
      <c r="B1697" s="66">
        <v>40</v>
      </c>
      <c r="C1697" s="66">
        <v>18</v>
      </c>
      <c r="D1697" s="66">
        <v>89</v>
      </c>
      <c r="E1697" s="67" t="s">
        <v>362</v>
      </c>
      <c r="F1697" s="69" t="s">
        <v>6406</v>
      </c>
      <c r="G1697" s="68" t="s">
        <v>4965</v>
      </c>
      <c r="H1697" s="65" t="s">
        <v>3317</v>
      </c>
      <c r="I1697" s="101">
        <f t="shared" si="156"/>
        <v>343.37509142568189</v>
      </c>
      <c r="J1697" s="63">
        <f t="shared" si="157"/>
        <v>518.76141904280325</v>
      </c>
      <c r="K1697" s="63">
        <v>211.18422274496001</v>
      </c>
      <c r="L1697" s="61">
        <f t="shared" si="158"/>
        <v>0.45</v>
      </c>
      <c r="M1697" s="63">
        <f t="shared" si="159"/>
        <v>116.15132250972802</v>
      </c>
      <c r="N1697" s="63">
        <f t="shared" si="160"/>
        <v>22.078422274495949</v>
      </c>
      <c r="O1697" s="62">
        <f t="shared" si="161"/>
        <v>5.1497451374532231E-2</v>
      </c>
      <c r="P1697" s="63">
        <v>1.58</v>
      </c>
      <c r="X1697" s="99" t="s">
        <v>2673</v>
      </c>
      <c r="Y1697" s="99" t="s">
        <v>2670</v>
      </c>
      <c r="Z1697" s="99">
        <v>70</v>
      </c>
      <c r="AB1697" s="103"/>
    </row>
    <row r="1698" spans="1:28" ht="15.75">
      <c r="A1698" s="66">
        <v>215</v>
      </c>
      <c r="B1698" s="66">
        <v>50</v>
      </c>
      <c r="C1698" s="66">
        <v>17</v>
      </c>
      <c r="D1698" s="66">
        <v>95</v>
      </c>
      <c r="E1698" s="67" t="s">
        <v>465</v>
      </c>
      <c r="F1698" s="69" t="s">
        <v>6406</v>
      </c>
      <c r="G1698" s="68" t="s">
        <v>4965</v>
      </c>
      <c r="H1698" s="65" t="s">
        <v>3318</v>
      </c>
      <c r="I1698" s="101">
        <f t="shared" si="156"/>
        <v>333.52886922393986</v>
      </c>
      <c r="J1698" s="63">
        <f t="shared" si="157"/>
        <v>502.35104870656653</v>
      </c>
      <c r="K1698" s="63">
        <v>204.40307797792005</v>
      </c>
      <c r="L1698" s="61">
        <f t="shared" si="158"/>
        <v>0.45</v>
      </c>
      <c r="M1698" s="63">
        <f t="shared" si="159"/>
        <v>112.42169288785604</v>
      </c>
      <c r="N1698" s="63">
        <f t="shared" si="160"/>
        <v>21.400307797791953</v>
      </c>
      <c r="O1698" s="62">
        <f t="shared" si="161"/>
        <v>5.154636882315676E-2</v>
      </c>
      <c r="P1698" s="63">
        <v>1.58</v>
      </c>
      <c r="X1698" s="99" t="s">
        <v>2673</v>
      </c>
      <c r="Y1698" s="99" t="s">
        <v>2670</v>
      </c>
      <c r="Z1698" s="99">
        <v>66</v>
      </c>
      <c r="AB1698" s="103"/>
    </row>
    <row r="1699" spans="1:28" ht="15.75">
      <c r="A1699" s="66">
        <v>215</v>
      </c>
      <c r="B1699" s="66">
        <v>55</v>
      </c>
      <c r="C1699" s="66">
        <v>16</v>
      </c>
      <c r="D1699" s="66">
        <v>97</v>
      </c>
      <c r="E1699" s="67" t="s">
        <v>362</v>
      </c>
      <c r="F1699" s="69" t="s">
        <v>6406</v>
      </c>
      <c r="G1699" s="68" t="s">
        <v>4983</v>
      </c>
      <c r="H1699" s="65" t="s">
        <v>3320</v>
      </c>
      <c r="I1699" s="101">
        <f t="shared" si="156"/>
        <v>301.88029786119739</v>
      </c>
      <c r="J1699" s="63">
        <f t="shared" si="157"/>
        <v>449.60342976866241</v>
      </c>
      <c r="K1699" s="63">
        <v>182.60654122672</v>
      </c>
      <c r="L1699" s="61">
        <f t="shared" si="158"/>
        <v>0.45</v>
      </c>
      <c r="M1699" s="63">
        <f t="shared" si="159"/>
        <v>100.433597674696</v>
      </c>
      <c r="N1699" s="63">
        <f t="shared" si="160"/>
        <v>19.220654122671959</v>
      </c>
      <c r="O1699" s="62">
        <f t="shared" si="161"/>
        <v>5.172778931068131E-2</v>
      </c>
      <c r="P1699" s="63">
        <v>1.58</v>
      </c>
      <c r="X1699" s="99" t="s">
        <v>2672</v>
      </c>
      <c r="Y1699" s="99" t="s">
        <v>2670</v>
      </c>
      <c r="Z1699" s="99">
        <v>68</v>
      </c>
      <c r="AB1699" s="103"/>
    </row>
    <row r="1700" spans="1:28" ht="15.75">
      <c r="A1700" s="66">
        <v>225</v>
      </c>
      <c r="B1700" s="66">
        <v>45</v>
      </c>
      <c r="C1700" s="66">
        <v>17</v>
      </c>
      <c r="D1700" s="66">
        <v>94</v>
      </c>
      <c r="E1700" s="67" t="s">
        <v>362</v>
      </c>
      <c r="F1700" s="69" t="s">
        <v>6406</v>
      </c>
      <c r="G1700" s="68" t="s">
        <v>4983</v>
      </c>
      <c r="H1700" s="65" t="s">
        <v>3321</v>
      </c>
      <c r="I1700" s="101">
        <f t="shared" si="156"/>
        <v>265.30861539758399</v>
      </c>
      <c r="J1700" s="63">
        <f t="shared" si="157"/>
        <v>388.65062566263998</v>
      </c>
      <c r="K1700" s="63">
        <v>157.41943209199999</v>
      </c>
      <c r="L1700" s="61">
        <f t="shared" si="158"/>
        <v>0.45</v>
      </c>
      <c r="M1700" s="63">
        <f t="shared" si="159"/>
        <v>86.580687650599998</v>
      </c>
      <c r="N1700" s="63">
        <f t="shared" si="160"/>
        <v>16.70194320920001</v>
      </c>
      <c r="O1700" s="62">
        <f t="shared" si="161"/>
        <v>5.1998761737937646E-2</v>
      </c>
      <c r="P1700" s="63">
        <v>1.58</v>
      </c>
      <c r="X1700" s="99" t="s">
        <v>2672</v>
      </c>
      <c r="Y1700" s="99" t="s">
        <v>2672</v>
      </c>
      <c r="Z1700" s="99">
        <v>69</v>
      </c>
      <c r="AB1700" s="103"/>
    </row>
    <row r="1701" spans="1:28" ht="15.75">
      <c r="A1701" s="66">
        <v>225</v>
      </c>
      <c r="B1701" s="66">
        <v>45</v>
      </c>
      <c r="C1701" s="66">
        <v>17</v>
      </c>
      <c r="D1701" s="66">
        <v>94</v>
      </c>
      <c r="E1701" s="67" t="s">
        <v>559</v>
      </c>
      <c r="F1701" s="69" t="s">
        <v>6406</v>
      </c>
      <c r="G1701" s="68" t="s">
        <v>4983</v>
      </c>
      <c r="H1701" s="65" t="s">
        <v>3322</v>
      </c>
      <c r="I1701" s="101">
        <f t="shared" si="156"/>
        <v>265.30861539758399</v>
      </c>
      <c r="J1701" s="63">
        <f t="shared" si="157"/>
        <v>388.65062566263998</v>
      </c>
      <c r="K1701" s="63">
        <v>157.41943209199999</v>
      </c>
      <c r="L1701" s="61">
        <f t="shared" si="158"/>
        <v>0.45</v>
      </c>
      <c r="M1701" s="63">
        <f t="shared" si="159"/>
        <v>86.580687650599998</v>
      </c>
      <c r="N1701" s="63">
        <f t="shared" si="160"/>
        <v>16.70194320920001</v>
      </c>
      <c r="O1701" s="62">
        <f t="shared" si="161"/>
        <v>5.1998761737937646E-2</v>
      </c>
      <c r="P1701" s="63">
        <v>1.58</v>
      </c>
      <c r="X1701" s="99" t="s">
        <v>2672</v>
      </c>
      <c r="Y1701" s="99" t="s">
        <v>2670</v>
      </c>
      <c r="Z1701" s="99">
        <v>68</v>
      </c>
      <c r="AB1701" s="103"/>
    </row>
    <row r="1702" spans="1:28" ht="15.75">
      <c r="A1702" s="66">
        <v>225</v>
      </c>
      <c r="B1702" s="66">
        <v>50</v>
      </c>
      <c r="C1702" s="66">
        <v>17</v>
      </c>
      <c r="D1702" s="66">
        <v>94</v>
      </c>
      <c r="E1702" s="67" t="s">
        <v>362</v>
      </c>
      <c r="F1702" s="69" t="s">
        <v>6406</v>
      </c>
      <c r="G1702" s="68" t="s">
        <v>4965</v>
      </c>
      <c r="H1702" s="65" t="s">
        <v>3323</v>
      </c>
      <c r="I1702" s="101">
        <f t="shared" si="156"/>
        <v>334.23217080977849</v>
      </c>
      <c r="J1702" s="63">
        <f t="shared" si="157"/>
        <v>503.52321801629762</v>
      </c>
      <c r="K1702" s="63">
        <v>204.88744546128001</v>
      </c>
      <c r="L1702" s="61">
        <f t="shared" si="158"/>
        <v>0.45</v>
      </c>
      <c r="M1702" s="63">
        <f t="shared" si="159"/>
        <v>112.68809500370402</v>
      </c>
      <c r="N1702" s="63">
        <f t="shared" si="160"/>
        <v>21.448744546127898</v>
      </c>
      <c r="O1702" s="62">
        <f t="shared" si="161"/>
        <v>5.1542768977089613E-2</v>
      </c>
      <c r="P1702" s="63">
        <v>1.58</v>
      </c>
      <c r="X1702" s="99" t="s">
        <v>2671</v>
      </c>
      <c r="Y1702" s="99" t="s">
        <v>2670</v>
      </c>
      <c r="Z1702" s="99">
        <v>67</v>
      </c>
      <c r="AB1702" s="103"/>
    </row>
    <row r="1703" spans="1:28" ht="15.75">
      <c r="A1703" s="66">
        <v>225</v>
      </c>
      <c r="B1703" s="66">
        <v>50</v>
      </c>
      <c r="C1703" s="66">
        <v>17</v>
      </c>
      <c r="D1703" s="66">
        <v>98</v>
      </c>
      <c r="E1703" s="67" t="s">
        <v>559</v>
      </c>
      <c r="F1703" s="69" t="s">
        <v>6406</v>
      </c>
      <c r="G1703" s="68" t="s">
        <v>4965</v>
      </c>
      <c r="H1703" s="65" t="s">
        <v>3325</v>
      </c>
      <c r="I1703" s="101">
        <f t="shared" si="156"/>
        <v>343.37509142568189</v>
      </c>
      <c r="J1703" s="63">
        <f t="shared" si="157"/>
        <v>518.76141904280325</v>
      </c>
      <c r="K1703" s="63">
        <v>211.18422274496001</v>
      </c>
      <c r="L1703" s="61">
        <f t="shared" si="158"/>
        <v>0.45</v>
      </c>
      <c r="M1703" s="63">
        <f t="shared" si="159"/>
        <v>116.15132250972802</v>
      </c>
      <c r="N1703" s="63">
        <f t="shared" si="160"/>
        <v>22.078422274495949</v>
      </c>
      <c r="O1703" s="62">
        <f t="shared" si="161"/>
        <v>5.1497451374532231E-2</v>
      </c>
      <c r="P1703" s="63">
        <v>1.58</v>
      </c>
      <c r="X1703" s="99" t="s">
        <v>2673</v>
      </c>
      <c r="Y1703" s="99" t="s">
        <v>2670</v>
      </c>
      <c r="Z1703" s="99">
        <v>67</v>
      </c>
      <c r="AB1703" s="103"/>
    </row>
    <row r="1704" spans="1:28" ht="15.75">
      <c r="A1704" s="66">
        <v>245</v>
      </c>
      <c r="B1704" s="66">
        <v>40</v>
      </c>
      <c r="C1704" s="66">
        <v>19</v>
      </c>
      <c r="D1704" s="66">
        <v>98</v>
      </c>
      <c r="E1704" s="67" t="s">
        <v>559</v>
      </c>
      <c r="F1704" s="69" t="s">
        <v>6406</v>
      </c>
      <c r="G1704" s="68" t="s">
        <v>4965</v>
      </c>
      <c r="H1704" s="65" t="s">
        <v>3328</v>
      </c>
      <c r="I1704" s="101">
        <f t="shared" si="156"/>
        <v>443.24391661478018</v>
      </c>
      <c r="J1704" s="63">
        <f t="shared" si="157"/>
        <v>685.2094610246337</v>
      </c>
      <c r="K1704" s="63">
        <v>279.96440538208003</v>
      </c>
      <c r="L1704" s="61">
        <f t="shared" si="158"/>
        <v>0.45</v>
      </c>
      <c r="M1704" s="63">
        <f t="shared" si="159"/>
        <v>153.98042296014404</v>
      </c>
      <c r="N1704" s="63">
        <f t="shared" si="160"/>
        <v>28.956440538207914</v>
      </c>
      <c r="O1704" s="62">
        <f t="shared" si="161"/>
        <v>5.1133697130857282E-2</v>
      </c>
      <c r="P1704" s="63">
        <v>1.58</v>
      </c>
      <c r="X1704" s="99" t="s">
        <v>2673</v>
      </c>
      <c r="Y1704" s="99" t="s">
        <v>2670</v>
      </c>
      <c r="Z1704" s="99">
        <v>69</v>
      </c>
      <c r="AB1704" s="103"/>
    </row>
    <row r="1705" spans="1:28" ht="15.75">
      <c r="A1705" s="66">
        <v>245</v>
      </c>
      <c r="B1705" s="66">
        <v>45</v>
      </c>
      <c r="C1705" s="66">
        <v>17</v>
      </c>
      <c r="D1705" s="66">
        <v>99</v>
      </c>
      <c r="E1705" s="67" t="s">
        <v>559</v>
      </c>
      <c r="F1705" s="69" t="s">
        <v>6406</v>
      </c>
      <c r="G1705" s="68" t="s">
        <v>4967</v>
      </c>
      <c r="H1705" s="65" t="s">
        <v>3329</v>
      </c>
      <c r="I1705" s="101">
        <f t="shared" si="156"/>
        <v>362.36423424332742</v>
      </c>
      <c r="J1705" s="63">
        <f t="shared" si="157"/>
        <v>550.40999040554573</v>
      </c>
      <c r="K1705" s="63">
        <v>224.26214479568003</v>
      </c>
      <c r="L1705" s="61">
        <f t="shared" si="158"/>
        <v>0.45</v>
      </c>
      <c r="M1705" s="63">
        <f t="shared" si="159"/>
        <v>123.34417963762402</v>
      </c>
      <c r="N1705" s="63">
        <f t="shared" si="160"/>
        <v>23.386214479567968</v>
      </c>
      <c r="O1705" s="62">
        <f t="shared" si="161"/>
        <v>5.1411347928891321E-2</v>
      </c>
      <c r="P1705" s="63">
        <v>1.58</v>
      </c>
      <c r="X1705" s="99" t="s">
        <v>2673</v>
      </c>
      <c r="Y1705" s="99" t="s">
        <v>2672</v>
      </c>
      <c r="Z1705" s="99">
        <v>69</v>
      </c>
      <c r="AB1705" s="103"/>
    </row>
    <row r="1706" spans="1:28" ht="15.75">
      <c r="A1706" s="66">
        <v>285</v>
      </c>
      <c r="B1706" s="66">
        <v>35</v>
      </c>
      <c r="C1706" s="66">
        <v>18</v>
      </c>
      <c r="D1706" s="66">
        <v>101</v>
      </c>
      <c r="E1706" s="67" t="s">
        <v>559</v>
      </c>
      <c r="F1706" s="69" t="s">
        <v>6406</v>
      </c>
      <c r="G1706" s="68" t="s">
        <v>4974</v>
      </c>
      <c r="H1706" s="65" t="s">
        <v>3330</v>
      </c>
      <c r="I1706" s="101">
        <f t="shared" si="156"/>
        <v>490.36512286597446</v>
      </c>
      <c r="J1706" s="63">
        <f t="shared" si="157"/>
        <v>763.74480477662416</v>
      </c>
      <c r="K1706" s="63">
        <v>312.41702676720007</v>
      </c>
      <c r="L1706" s="61">
        <f t="shared" si="158"/>
        <v>0.45</v>
      </c>
      <c r="M1706" s="63">
        <f t="shared" si="159"/>
        <v>171.82936472196005</v>
      </c>
      <c r="N1706" s="63">
        <f t="shared" si="160"/>
        <v>32.201702676719947</v>
      </c>
      <c r="O1706" s="62">
        <f t="shared" si="161"/>
        <v>5.1017119848333535E-2</v>
      </c>
      <c r="P1706" s="63">
        <v>1.58</v>
      </c>
      <c r="X1706" s="99" t="s">
        <v>2673</v>
      </c>
      <c r="Y1706" s="99" t="s">
        <v>2670</v>
      </c>
      <c r="Z1706" s="99">
        <v>70</v>
      </c>
      <c r="AB1706" s="103"/>
    </row>
    <row r="1707" spans="1:28" ht="15.75">
      <c r="A1707" s="66">
        <v>225</v>
      </c>
      <c r="B1707" s="66">
        <v>70</v>
      </c>
      <c r="C1707" s="66">
        <v>16</v>
      </c>
      <c r="D1707" s="66">
        <v>103</v>
      </c>
      <c r="E1707" s="67" t="s">
        <v>554</v>
      </c>
      <c r="F1707" s="69" t="s">
        <v>6406</v>
      </c>
      <c r="G1707" s="68" t="s">
        <v>4989</v>
      </c>
      <c r="H1707" s="65" t="s">
        <v>3332</v>
      </c>
      <c r="I1707" s="101">
        <f t="shared" si="156"/>
        <v>275.17303125597124</v>
      </c>
      <c r="J1707" s="63">
        <f t="shared" si="157"/>
        <v>403.20371875995204</v>
      </c>
      <c r="K1707" s="63">
        <v>162.26310692560003</v>
      </c>
      <c r="L1707" s="61">
        <f t="shared" si="158"/>
        <v>0.45</v>
      </c>
      <c r="M1707" s="63">
        <f t="shared" si="159"/>
        <v>89.244708809080024</v>
      </c>
      <c r="N1707" s="63">
        <f t="shared" si="160"/>
        <v>17.186310692559971</v>
      </c>
      <c r="O1707" s="62">
        <f t="shared" si="161"/>
        <v>5.157550630225749E-2</v>
      </c>
      <c r="P1707" s="63">
        <v>2.75</v>
      </c>
      <c r="X1707" s="99" t="s">
        <v>2673</v>
      </c>
      <c r="Y1707" s="99" t="s">
        <v>2672</v>
      </c>
      <c r="Z1707" s="99">
        <v>70</v>
      </c>
      <c r="AB1707" s="103"/>
    </row>
    <row r="1708" spans="1:28" ht="15.75">
      <c r="A1708" s="66">
        <v>235</v>
      </c>
      <c r="B1708" s="66">
        <v>45</v>
      </c>
      <c r="C1708" s="66">
        <v>20</v>
      </c>
      <c r="D1708" s="66">
        <v>100</v>
      </c>
      <c r="E1708" s="67" t="s">
        <v>362</v>
      </c>
      <c r="F1708" s="69" t="s">
        <v>6406</v>
      </c>
      <c r="G1708" s="68" t="s">
        <v>4967</v>
      </c>
      <c r="H1708" s="65" t="s">
        <v>3333</v>
      </c>
      <c r="I1708" s="101">
        <f t="shared" si="156"/>
        <v>484.75690383590978</v>
      </c>
      <c r="J1708" s="63">
        <f t="shared" si="157"/>
        <v>752.51017305984976</v>
      </c>
      <c r="K1708" s="63">
        <v>306.60461696688003</v>
      </c>
      <c r="L1708" s="61">
        <f t="shared" si="158"/>
        <v>0.45</v>
      </c>
      <c r="M1708" s="63">
        <f t="shared" si="159"/>
        <v>168.63253933178402</v>
      </c>
      <c r="N1708" s="63">
        <f t="shared" si="160"/>
        <v>31.620461696687983</v>
      </c>
      <c r="O1708" s="62">
        <f t="shared" si="161"/>
        <v>5.0844174634100861E-2</v>
      </c>
      <c r="P1708" s="63">
        <v>2.75</v>
      </c>
      <c r="X1708" s="99" t="s">
        <v>2673</v>
      </c>
      <c r="Y1708" s="99" t="s">
        <v>2670</v>
      </c>
      <c r="Z1708" s="99">
        <v>70</v>
      </c>
      <c r="AB1708" s="103"/>
    </row>
    <row r="1709" spans="1:28" ht="15.75">
      <c r="A1709" s="66">
        <v>275</v>
      </c>
      <c r="B1709" s="66">
        <v>55</v>
      </c>
      <c r="C1709" s="66">
        <v>19</v>
      </c>
      <c r="D1709" s="66">
        <v>111</v>
      </c>
      <c r="E1709" s="67" t="s">
        <v>465</v>
      </c>
      <c r="F1709" s="69" t="s">
        <v>6406</v>
      </c>
      <c r="G1709" s="68" t="s">
        <v>4967</v>
      </c>
      <c r="H1709" s="65" t="s">
        <v>3342</v>
      </c>
      <c r="I1709" s="101">
        <f t="shared" si="156"/>
        <v>520.62528471368455</v>
      </c>
      <c r="J1709" s="63">
        <f t="shared" si="157"/>
        <v>812.29080785614099</v>
      </c>
      <c r="K1709" s="63">
        <v>331.30735861824007</v>
      </c>
      <c r="L1709" s="61">
        <f t="shared" si="158"/>
        <v>0.45</v>
      </c>
      <c r="M1709" s="63">
        <f t="shared" si="159"/>
        <v>182.21904724003207</v>
      </c>
      <c r="N1709" s="63">
        <f t="shared" si="160"/>
        <v>34.09073586182393</v>
      </c>
      <c r="O1709" s="62">
        <f t="shared" si="161"/>
        <v>5.0782047505469753E-2</v>
      </c>
      <c r="P1709" s="63">
        <v>2.75</v>
      </c>
      <c r="X1709" s="99" t="s">
        <v>2673</v>
      </c>
      <c r="Y1709" s="99" t="s">
        <v>2672</v>
      </c>
      <c r="Z1709" s="99">
        <v>70</v>
      </c>
      <c r="AB1709" s="103"/>
    </row>
    <row r="1710" spans="1:28" ht="15.75">
      <c r="A1710" s="66">
        <v>295</v>
      </c>
      <c r="B1710" s="66">
        <v>35</v>
      </c>
      <c r="C1710" s="66">
        <v>21</v>
      </c>
      <c r="D1710" s="66">
        <v>107</v>
      </c>
      <c r="E1710" s="67" t="s">
        <v>559</v>
      </c>
      <c r="F1710" s="69" t="s">
        <v>6406</v>
      </c>
      <c r="G1710" s="68" t="s">
        <v>4967</v>
      </c>
      <c r="H1710" s="65" t="s">
        <v>3344</v>
      </c>
      <c r="I1710" s="101">
        <f t="shared" si="156"/>
        <v>654.95588760888006</v>
      </c>
      <c r="J1710" s="63">
        <f t="shared" si="157"/>
        <v>1036.1751460148</v>
      </c>
      <c r="K1710" s="63">
        <v>423.82154794000002</v>
      </c>
      <c r="L1710" s="61">
        <f t="shared" si="158"/>
        <v>0.45</v>
      </c>
      <c r="M1710" s="63">
        <f t="shared" si="159"/>
        <v>233.10185136700002</v>
      </c>
      <c r="N1710" s="63">
        <f t="shared" si="160"/>
        <v>43.34215479400001</v>
      </c>
      <c r="O1710" s="62">
        <f t="shared" si="161"/>
        <v>5.0613072029804251E-2</v>
      </c>
      <c r="P1710" s="63">
        <v>2.75</v>
      </c>
      <c r="X1710" s="99" t="s">
        <v>2673</v>
      </c>
      <c r="Y1710" s="99" t="s">
        <v>2672</v>
      </c>
      <c r="Z1710" s="99">
        <v>70</v>
      </c>
      <c r="AB1710" s="103"/>
    </row>
    <row r="1711" spans="1:28" ht="15.75">
      <c r="A1711" s="66">
        <v>225</v>
      </c>
      <c r="B1711" s="66">
        <v>45</v>
      </c>
      <c r="C1711" s="66">
        <v>17</v>
      </c>
      <c r="D1711" s="66">
        <v>94</v>
      </c>
      <c r="E1711" s="67" t="s">
        <v>559</v>
      </c>
      <c r="F1711" s="69" t="s">
        <v>6406</v>
      </c>
      <c r="G1711" s="68" t="s">
        <v>4965</v>
      </c>
      <c r="H1711" s="65" t="s">
        <v>3348</v>
      </c>
      <c r="I1711" s="101">
        <f t="shared" si="156"/>
        <v>365.17744058668228</v>
      </c>
      <c r="J1711" s="63">
        <f t="shared" si="157"/>
        <v>555.09866764447042</v>
      </c>
      <c r="K1711" s="63">
        <v>226.19961472912001</v>
      </c>
      <c r="L1711" s="61">
        <f t="shared" si="158"/>
        <v>0.45</v>
      </c>
      <c r="M1711" s="63">
        <f t="shared" si="159"/>
        <v>124.40978810101602</v>
      </c>
      <c r="N1711" s="63">
        <f t="shared" si="160"/>
        <v>23.579961472911975</v>
      </c>
      <c r="O1711" s="62">
        <f t="shared" si="161"/>
        <v>5.1399426886208105E-2</v>
      </c>
      <c r="P1711" s="63">
        <v>1.58</v>
      </c>
      <c r="X1711" s="99" t="s">
        <v>2673</v>
      </c>
      <c r="Y1711" s="99" t="s">
        <v>2670</v>
      </c>
      <c r="Z1711" s="99">
        <v>67</v>
      </c>
      <c r="AB1711" s="103"/>
    </row>
    <row r="1712" spans="1:28" ht="15.75">
      <c r="A1712" s="66">
        <v>245</v>
      </c>
      <c r="B1712" s="66">
        <v>40</v>
      </c>
      <c r="C1712" s="66">
        <v>19</v>
      </c>
      <c r="D1712" s="66">
        <v>94</v>
      </c>
      <c r="E1712" s="67" t="s">
        <v>559</v>
      </c>
      <c r="F1712" s="69" t="s">
        <v>6406</v>
      </c>
      <c r="G1712" s="68" t="s">
        <v>4965</v>
      </c>
      <c r="H1712" s="65" t="s">
        <v>3352</v>
      </c>
      <c r="I1712" s="101">
        <f t="shared" si="156"/>
        <v>443.24391661478018</v>
      </c>
      <c r="J1712" s="63">
        <f t="shared" si="157"/>
        <v>685.2094610246337</v>
      </c>
      <c r="K1712" s="63">
        <v>279.96440538208003</v>
      </c>
      <c r="L1712" s="61">
        <f t="shared" si="158"/>
        <v>0.45</v>
      </c>
      <c r="M1712" s="63">
        <f t="shared" si="159"/>
        <v>153.98042296014404</v>
      </c>
      <c r="N1712" s="63">
        <f t="shared" si="160"/>
        <v>28.956440538207914</v>
      </c>
      <c r="O1712" s="62">
        <f t="shared" si="161"/>
        <v>5.1133697130857282E-2</v>
      </c>
      <c r="P1712" s="63">
        <v>1.58</v>
      </c>
      <c r="X1712" s="99" t="s">
        <v>2671</v>
      </c>
      <c r="Y1712" s="99" t="s">
        <v>2672</v>
      </c>
      <c r="Z1712" s="99">
        <v>69</v>
      </c>
      <c r="AB1712" s="103"/>
    </row>
    <row r="1713" spans="1:28" ht="15.75">
      <c r="A1713" s="66">
        <v>255</v>
      </c>
      <c r="B1713" s="66">
        <v>35</v>
      </c>
      <c r="C1713" s="66">
        <v>20</v>
      </c>
      <c r="D1713" s="66">
        <v>97</v>
      </c>
      <c r="E1713" s="67" t="s">
        <v>559</v>
      </c>
      <c r="F1713" s="69" t="s">
        <v>6406</v>
      </c>
      <c r="G1713" s="68" t="s">
        <v>4965</v>
      </c>
      <c r="H1713" s="65" t="s">
        <v>3354</v>
      </c>
      <c r="I1713" s="101">
        <f t="shared" si="156"/>
        <v>521.31039264287801</v>
      </c>
      <c r="J1713" s="63">
        <f t="shared" si="157"/>
        <v>815.32025440479674</v>
      </c>
      <c r="K1713" s="63">
        <v>333.72919603503999</v>
      </c>
      <c r="L1713" s="61">
        <f t="shared" si="158"/>
        <v>0.45</v>
      </c>
      <c r="M1713" s="63">
        <f t="shared" si="159"/>
        <v>183.55105781927202</v>
      </c>
      <c r="N1713" s="63">
        <f t="shared" si="160"/>
        <v>34.33291960350391</v>
      </c>
      <c r="O1713" s="62">
        <f t="shared" si="161"/>
        <v>5.0952778979552013E-2</v>
      </c>
      <c r="P1713" s="63">
        <v>1.58</v>
      </c>
      <c r="X1713" s="99" t="s">
        <v>2673</v>
      </c>
      <c r="Y1713" s="99" t="s">
        <v>2670</v>
      </c>
      <c r="Z1713" s="99">
        <v>69</v>
      </c>
      <c r="AB1713" s="103"/>
    </row>
    <row r="1714" spans="1:28" ht="15.75">
      <c r="A1714" s="66">
        <v>275</v>
      </c>
      <c r="B1714" s="66">
        <v>45</v>
      </c>
      <c r="C1714" s="66">
        <v>18</v>
      </c>
      <c r="D1714" s="66">
        <v>103</v>
      </c>
      <c r="E1714" s="67" t="s">
        <v>559</v>
      </c>
      <c r="F1714" s="69" t="s">
        <v>6406</v>
      </c>
      <c r="G1714" s="68" t="s">
        <v>4965</v>
      </c>
      <c r="H1714" s="65" t="s">
        <v>3355</v>
      </c>
      <c r="I1714" s="101">
        <f t="shared" si="156"/>
        <v>535.37642435965256</v>
      </c>
      <c r="J1714" s="63">
        <f t="shared" si="157"/>
        <v>838.76364059942091</v>
      </c>
      <c r="K1714" s="63">
        <v>343.41654570224006</v>
      </c>
      <c r="L1714" s="61">
        <f t="shared" si="158"/>
        <v>0.45</v>
      </c>
      <c r="M1714" s="63">
        <f t="shared" si="159"/>
        <v>188.87910013623204</v>
      </c>
      <c r="N1714" s="63">
        <f t="shared" si="160"/>
        <v>35.301654570223945</v>
      </c>
      <c r="O1714" s="62">
        <f t="shared" si="161"/>
        <v>5.0926148872458006E-2</v>
      </c>
      <c r="P1714" s="63">
        <v>1.58</v>
      </c>
      <c r="X1714" s="99" t="s">
        <v>2673</v>
      </c>
      <c r="Y1714" s="99" t="s">
        <v>2670</v>
      </c>
      <c r="Z1714" s="99">
        <v>69</v>
      </c>
      <c r="AB1714" s="103"/>
    </row>
    <row r="1715" spans="1:28" ht="15.75">
      <c r="A1715" s="66">
        <v>205</v>
      </c>
      <c r="B1715" s="66">
        <v>80</v>
      </c>
      <c r="C1715" s="66">
        <v>16</v>
      </c>
      <c r="D1715" s="66">
        <v>110</v>
      </c>
      <c r="E1715" s="67" t="s">
        <v>354</v>
      </c>
      <c r="F1715" s="69" t="s">
        <v>6406</v>
      </c>
      <c r="G1715" s="68" t="s">
        <v>4990</v>
      </c>
      <c r="H1715" s="65" t="s">
        <v>3359</v>
      </c>
      <c r="I1715" s="101">
        <f t="shared" si="156"/>
        <v>234.38153927732543</v>
      </c>
      <c r="J1715" s="63">
        <f t="shared" si="157"/>
        <v>335.2178987955424</v>
      </c>
      <c r="K1715" s="63">
        <v>134.16979289072</v>
      </c>
      <c r="L1715" s="61">
        <f t="shared" si="158"/>
        <v>0.45</v>
      </c>
      <c r="M1715" s="63">
        <f t="shared" si="159"/>
        <v>73.793386089896003</v>
      </c>
      <c r="N1715" s="63">
        <f t="shared" si="160"/>
        <v>14.376979289071983</v>
      </c>
      <c r="O1715" s="62">
        <f t="shared" si="161"/>
        <v>5.1895036041579135E-2</v>
      </c>
      <c r="P1715" s="63">
        <v>2.75</v>
      </c>
      <c r="X1715" s="99" t="s">
        <v>2671</v>
      </c>
      <c r="Y1715" s="99" t="s">
        <v>2672</v>
      </c>
      <c r="Z1715" s="99">
        <v>74</v>
      </c>
      <c r="AB1715" s="103"/>
    </row>
    <row r="1716" spans="1:28" ht="15.75">
      <c r="A1716" s="66">
        <v>205</v>
      </c>
      <c r="B1716" s="66">
        <v>80</v>
      </c>
      <c r="C1716" s="66">
        <v>16</v>
      </c>
      <c r="D1716" s="66">
        <v>104</v>
      </c>
      <c r="E1716" s="67" t="s">
        <v>485</v>
      </c>
      <c r="F1716" s="69" t="s">
        <v>6406</v>
      </c>
      <c r="G1716" s="68" t="s">
        <v>4980</v>
      </c>
      <c r="H1716" s="65" t="s">
        <v>3361</v>
      </c>
      <c r="I1716" s="101">
        <f t="shared" si="156"/>
        <v>222.4254123180672</v>
      </c>
      <c r="J1716" s="63">
        <f t="shared" si="157"/>
        <v>315.29102053011201</v>
      </c>
      <c r="K1716" s="63">
        <v>125.93554567360003</v>
      </c>
      <c r="L1716" s="61">
        <f t="shared" si="158"/>
        <v>0.45</v>
      </c>
      <c r="M1716" s="63">
        <f t="shared" si="159"/>
        <v>69.264550120480024</v>
      </c>
      <c r="N1716" s="63">
        <f t="shared" si="160"/>
        <v>13.553554567359953</v>
      </c>
      <c r="O1716" s="62">
        <f t="shared" si="161"/>
        <v>5.2014805239083133E-2</v>
      </c>
      <c r="P1716" s="63">
        <v>2.75</v>
      </c>
      <c r="X1716" s="99" t="s">
        <v>394</v>
      </c>
      <c r="Y1716" s="99" t="s">
        <v>2671</v>
      </c>
      <c r="Z1716" s="99">
        <v>73</v>
      </c>
      <c r="AB1716" s="103"/>
    </row>
    <row r="1717" spans="1:28" ht="15.75">
      <c r="A1717" s="66">
        <v>205</v>
      </c>
      <c r="B1717" s="66">
        <v>80</v>
      </c>
      <c r="C1717" s="66">
        <v>16</v>
      </c>
      <c r="D1717" s="66">
        <v>110</v>
      </c>
      <c r="E1717" s="67" t="s">
        <v>352</v>
      </c>
      <c r="F1717" s="69" t="s">
        <v>6406</v>
      </c>
      <c r="G1717" s="68" t="s">
        <v>4991</v>
      </c>
      <c r="H1717" s="65" t="s">
        <v>3363</v>
      </c>
      <c r="I1717" s="101">
        <f t="shared" si="156"/>
        <v>222.4254123180672</v>
      </c>
      <c r="J1717" s="63">
        <f t="shared" si="157"/>
        <v>315.29102053011201</v>
      </c>
      <c r="K1717" s="63">
        <v>125.93554567360003</v>
      </c>
      <c r="L1717" s="61">
        <f t="shared" si="158"/>
        <v>0.45</v>
      </c>
      <c r="M1717" s="63">
        <f t="shared" si="159"/>
        <v>69.264550120480024</v>
      </c>
      <c r="N1717" s="63">
        <f t="shared" si="160"/>
        <v>13.553554567359953</v>
      </c>
      <c r="O1717" s="62">
        <f t="shared" si="161"/>
        <v>5.2014805239083133E-2</v>
      </c>
      <c r="P1717" s="63">
        <v>2.75</v>
      </c>
      <c r="X1717" s="99" t="s">
        <v>2672</v>
      </c>
      <c r="Y1717" s="99" t="s">
        <v>2672</v>
      </c>
      <c r="Z1717" s="99">
        <v>72</v>
      </c>
      <c r="AB1717" s="103"/>
    </row>
    <row r="1718" spans="1:28" ht="15.75">
      <c r="A1718" s="66">
        <v>225</v>
      </c>
      <c r="B1718" s="66">
        <v>70</v>
      </c>
      <c r="C1718" s="66">
        <v>17</v>
      </c>
      <c r="D1718" s="66">
        <v>108</v>
      </c>
      <c r="E1718" s="67" t="s">
        <v>485</v>
      </c>
      <c r="F1718" s="69" t="s">
        <v>6406</v>
      </c>
      <c r="G1718" s="68" t="s">
        <v>4988</v>
      </c>
      <c r="H1718" s="65" t="s">
        <v>3364</v>
      </c>
      <c r="I1718" s="101">
        <f t="shared" si="156"/>
        <v>344.0965866681658</v>
      </c>
      <c r="J1718" s="63">
        <f t="shared" si="157"/>
        <v>518.07631111360956</v>
      </c>
      <c r="K1718" s="63">
        <v>209.73112029488001</v>
      </c>
      <c r="L1718" s="61">
        <f t="shared" si="158"/>
        <v>0.45</v>
      </c>
      <c r="M1718" s="63">
        <f t="shared" si="159"/>
        <v>115.35211616218402</v>
      </c>
      <c r="N1718" s="63">
        <f t="shared" si="160"/>
        <v>21.933112029487972</v>
      </c>
      <c r="O1718" s="62">
        <f t="shared" si="161"/>
        <v>5.1226170713411873E-2</v>
      </c>
      <c r="P1718" s="63">
        <v>2.75</v>
      </c>
      <c r="X1718" s="99" t="s">
        <v>2673</v>
      </c>
      <c r="Y1718" s="99" t="s">
        <v>2673</v>
      </c>
      <c r="Z1718" s="99">
        <v>74</v>
      </c>
      <c r="AB1718" s="103"/>
    </row>
    <row r="1719" spans="1:28" ht="15.75">
      <c r="A1719" s="66">
        <v>245</v>
      </c>
      <c r="B1719" s="66">
        <v>70</v>
      </c>
      <c r="C1719" s="66">
        <v>16</v>
      </c>
      <c r="D1719" s="66">
        <v>111</v>
      </c>
      <c r="E1719" s="67" t="s">
        <v>360</v>
      </c>
      <c r="F1719" s="69" t="s">
        <v>6406</v>
      </c>
      <c r="G1719" s="68" t="s">
        <v>4988</v>
      </c>
      <c r="H1719" s="65" t="s">
        <v>3365</v>
      </c>
      <c r="I1719" s="101">
        <f t="shared" si="156"/>
        <v>271.65652332677757</v>
      </c>
      <c r="J1719" s="63">
        <f t="shared" si="157"/>
        <v>397.34287221129597</v>
      </c>
      <c r="K1719" s="63">
        <v>159.8412695088</v>
      </c>
      <c r="L1719" s="61">
        <f t="shared" si="158"/>
        <v>0.45</v>
      </c>
      <c r="M1719" s="63">
        <f t="shared" si="159"/>
        <v>87.912698229840004</v>
      </c>
      <c r="N1719" s="63">
        <f t="shared" si="160"/>
        <v>16.944126950879962</v>
      </c>
      <c r="O1719" s="62">
        <f t="shared" si="161"/>
        <v>5.1598745175582633E-2</v>
      </c>
      <c r="P1719" s="63">
        <v>2.75</v>
      </c>
      <c r="X1719" s="99" t="s">
        <v>2673</v>
      </c>
      <c r="Y1719" s="99" t="s">
        <v>2671</v>
      </c>
      <c r="Z1719" s="99">
        <v>74</v>
      </c>
      <c r="AB1719" s="103"/>
    </row>
    <row r="1720" spans="1:28" ht="15.75">
      <c r="A1720" s="66">
        <v>215</v>
      </c>
      <c r="B1720" s="66">
        <v>60</v>
      </c>
      <c r="C1720" s="66">
        <v>16</v>
      </c>
      <c r="D1720" s="66">
        <v>95</v>
      </c>
      <c r="E1720" s="67" t="s">
        <v>554</v>
      </c>
      <c r="F1720" s="69" t="s">
        <v>6406</v>
      </c>
      <c r="G1720" s="68" t="s">
        <v>4992</v>
      </c>
      <c r="H1720" s="65" t="s">
        <v>3367</v>
      </c>
      <c r="I1720" s="101">
        <f t="shared" si="156"/>
        <v>265.3268090542291</v>
      </c>
      <c r="J1720" s="63">
        <f t="shared" si="157"/>
        <v>386.7933484237152</v>
      </c>
      <c r="K1720" s="63">
        <v>155.48196215856001</v>
      </c>
      <c r="L1720" s="61">
        <f t="shared" si="158"/>
        <v>0.45</v>
      </c>
      <c r="M1720" s="63">
        <f t="shared" si="159"/>
        <v>85.515079187208016</v>
      </c>
      <c r="N1720" s="63">
        <f t="shared" si="160"/>
        <v>16.508196215855946</v>
      </c>
      <c r="O1720" s="62">
        <f t="shared" si="161"/>
        <v>5.1642349855778924E-2</v>
      </c>
      <c r="P1720" s="63">
        <v>2.75</v>
      </c>
      <c r="X1720" s="99" t="s">
        <v>2671</v>
      </c>
      <c r="Y1720" s="99" t="s">
        <v>2672</v>
      </c>
      <c r="Z1720" s="99">
        <v>71</v>
      </c>
      <c r="AB1720" s="103"/>
    </row>
    <row r="1721" spans="1:28" ht="15.75">
      <c r="A1721" s="66">
        <v>215</v>
      </c>
      <c r="B1721" s="66">
        <v>65</v>
      </c>
      <c r="C1721" s="66">
        <v>16</v>
      </c>
      <c r="D1721" s="66">
        <v>98</v>
      </c>
      <c r="E1721" s="67" t="s">
        <v>554</v>
      </c>
      <c r="F1721" s="69" t="s">
        <v>6406</v>
      </c>
      <c r="G1721" s="68" t="s">
        <v>4989</v>
      </c>
      <c r="H1721" s="65" t="s">
        <v>3368</v>
      </c>
      <c r="I1721" s="101">
        <f t="shared" si="156"/>
        <v>244.22776147906751</v>
      </c>
      <c r="J1721" s="63">
        <f t="shared" si="157"/>
        <v>351.62826913177923</v>
      </c>
      <c r="K1721" s="63">
        <v>140.95093765776002</v>
      </c>
      <c r="L1721" s="61">
        <f t="shared" si="158"/>
        <v>0.45</v>
      </c>
      <c r="M1721" s="63">
        <f t="shared" si="159"/>
        <v>77.523015711768025</v>
      </c>
      <c r="N1721" s="63">
        <f t="shared" si="160"/>
        <v>15.05509376577595</v>
      </c>
      <c r="O1721" s="62">
        <f t="shared" si="161"/>
        <v>5.1806595361540364E-2</v>
      </c>
      <c r="P1721" s="63">
        <v>2.75</v>
      </c>
      <c r="X1721" s="99" t="s">
        <v>2673</v>
      </c>
      <c r="Y1721" s="99" t="s">
        <v>2672</v>
      </c>
      <c r="Z1721" s="99">
        <v>68</v>
      </c>
      <c r="AB1721" s="103"/>
    </row>
    <row r="1722" spans="1:28" ht="15.75">
      <c r="A1722" s="66">
        <v>235</v>
      </c>
      <c r="B1722" s="66">
        <v>50</v>
      </c>
      <c r="C1722" s="66">
        <v>18</v>
      </c>
      <c r="D1722" s="66">
        <v>97</v>
      </c>
      <c r="E1722" s="67" t="s">
        <v>465</v>
      </c>
      <c r="F1722" s="69" t="s">
        <v>6406</v>
      </c>
      <c r="G1722" s="68" t="s">
        <v>4965</v>
      </c>
      <c r="H1722" s="65" t="s">
        <v>3371</v>
      </c>
      <c r="I1722" s="101">
        <f t="shared" si="156"/>
        <v>370.82204693003712</v>
      </c>
      <c r="J1722" s="63">
        <f t="shared" si="157"/>
        <v>562.61874488339527</v>
      </c>
      <c r="K1722" s="63">
        <v>228.13708466256003</v>
      </c>
      <c r="L1722" s="61">
        <f t="shared" si="158"/>
        <v>0.45</v>
      </c>
      <c r="M1722" s="63">
        <f t="shared" si="159"/>
        <v>125.47539656440803</v>
      </c>
      <c r="N1722" s="63">
        <f t="shared" si="160"/>
        <v>23.773708466255982</v>
      </c>
      <c r="O1722" s="62">
        <f t="shared" si="161"/>
        <v>5.1129094979108163E-2</v>
      </c>
      <c r="P1722" s="63">
        <v>2.75</v>
      </c>
      <c r="X1722" s="99" t="s">
        <v>2673</v>
      </c>
      <c r="Y1722" s="99" t="s">
        <v>2670</v>
      </c>
      <c r="Z1722" s="99">
        <v>70</v>
      </c>
      <c r="AB1722" s="103"/>
    </row>
    <row r="1723" spans="1:28" ht="15.75">
      <c r="A1723" s="66">
        <v>235</v>
      </c>
      <c r="B1723" s="66">
        <v>65</v>
      </c>
      <c r="C1723" s="66">
        <v>17</v>
      </c>
      <c r="D1723" s="66">
        <v>108</v>
      </c>
      <c r="E1723" s="67" t="s">
        <v>465</v>
      </c>
      <c r="F1723" s="69" t="s">
        <v>6406</v>
      </c>
      <c r="G1723" s="68" t="s">
        <v>4993</v>
      </c>
      <c r="H1723" s="65" t="s">
        <v>3373</v>
      </c>
      <c r="I1723" s="101">
        <f t="shared" si="156"/>
        <v>318.07442799213311</v>
      </c>
      <c r="J1723" s="63">
        <f t="shared" si="157"/>
        <v>474.70604665355523</v>
      </c>
      <c r="K1723" s="63">
        <v>191.80952341056002</v>
      </c>
      <c r="L1723" s="61">
        <f t="shared" si="158"/>
        <v>0.45</v>
      </c>
      <c r="M1723" s="63">
        <f t="shared" si="159"/>
        <v>105.49523787580802</v>
      </c>
      <c r="N1723" s="63">
        <f t="shared" si="160"/>
        <v>20.140952341055936</v>
      </c>
      <c r="O1723" s="62">
        <f t="shared" si="161"/>
        <v>5.1338196562858471E-2</v>
      </c>
      <c r="P1723" s="63">
        <v>2.75</v>
      </c>
      <c r="X1723" s="99" t="s">
        <v>2673</v>
      </c>
      <c r="Y1723" s="99" t="s">
        <v>2670</v>
      </c>
      <c r="Z1723" s="99">
        <v>70</v>
      </c>
      <c r="AB1723" s="103"/>
    </row>
    <row r="1724" spans="1:28" ht="15.75">
      <c r="A1724" s="66">
        <v>255</v>
      </c>
      <c r="B1724" s="66">
        <v>45</v>
      </c>
      <c r="C1724" s="66">
        <v>18</v>
      </c>
      <c r="D1724" s="66">
        <v>99</v>
      </c>
      <c r="E1724" s="67" t="s">
        <v>465</v>
      </c>
      <c r="F1724" s="69" t="s">
        <v>6406</v>
      </c>
      <c r="G1724" s="68" t="s">
        <v>4965</v>
      </c>
      <c r="H1724" s="65" t="s">
        <v>3374</v>
      </c>
      <c r="I1724" s="101">
        <f t="shared" si="156"/>
        <v>422.16306269626364</v>
      </c>
      <c r="J1724" s="63">
        <f t="shared" si="157"/>
        <v>648.18710449377284</v>
      </c>
      <c r="K1724" s="63">
        <v>263.49591094784</v>
      </c>
      <c r="L1724" s="61">
        <f t="shared" si="158"/>
        <v>0.45</v>
      </c>
      <c r="M1724" s="63">
        <f t="shared" si="159"/>
        <v>144.92275102131202</v>
      </c>
      <c r="N1724" s="63">
        <f t="shared" si="160"/>
        <v>27.309591094783912</v>
      </c>
      <c r="O1724" s="62">
        <f t="shared" si="161"/>
        <v>5.0980041095535236E-2</v>
      </c>
      <c r="P1724" s="63">
        <v>2.75</v>
      </c>
      <c r="X1724" s="99" t="s">
        <v>2671</v>
      </c>
      <c r="Y1724" s="99" t="s">
        <v>2672</v>
      </c>
      <c r="Z1724" s="99">
        <v>71</v>
      </c>
      <c r="AB1724" s="103"/>
    </row>
    <row r="1725" spans="1:28" ht="15.75">
      <c r="A1725" s="66">
        <v>265</v>
      </c>
      <c r="B1725" s="66">
        <v>45</v>
      </c>
      <c r="C1725" s="66">
        <v>20</v>
      </c>
      <c r="D1725" s="66">
        <v>104</v>
      </c>
      <c r="E1725" s="67" t="s">
        <v>559</v>
      </c>
      <c r="F1725" s="69" t="s">
        <v>6406</v>
      </c>
      <c r="G1725" s="68" t="s">
        <v>4967</v>
      </c>
      <c r="H1725" s="65" t="s">
        <v>3375</v>
      </c>
      <c r="I1725" s="101">
        <f t="shared" si="156"/>
        <v>588.14223695420162</v>
      </c>
      <c r="J1725" s="63">
        <f t="shared" si="157"/>
        <v>924.81906159033599</v>
      </c>
      <c r="K1725" s="63">
        <v>377.8066370208</v>
      </c>
      <c r="L1725" s="61">
        <f t="shared" si="158"/>
        <v>0.45</v>
      </c>
      <c r="M1725" s="63">
        <f t="shared" si="159"/>
        <v>207.79365036144</v>
      </c>
      <c r="N1725" s="63">
        <f t="shared" si="160"/>
        <v>38.740663702080042</v>
      </c>
      <c r="O1725" s="62">
        <f t="shared" si="161"/>
        <v>5.0686891118904558E-2</v>
      </c>
      <c r="P1725" s="63">
        <v>2.75</v>
      </c>
      <c r="X1725" s="99" t="s">
        <v>2673</v>
      </c>
      <c r="Y1725" s="99" t="s">
        <v>2670</v>
      </c>
      <c r="Z1725" s="99">
        <v>70</v>
      </c>
      <c r="AB1725" s="103"/>
    </row>
    <row r="1726" spans="1:28" ht="15.75">
      <c r="A1726" s="66">
        <v>275</v>
      </c>
      <c r="B1726" s="66">
        <v>60</v>
      </c>
      <c r="C1726" s="66">
        <v>18</v>
      </c>
      <c r="D1726" s="66">
        <v>113</v>
      </c>
      <c r="E1726" s="67" t="s">
        <v>554</v>
      </c>
      <c r="F1726" s="69" t="s">
        <v>6406</v>
      </c>
      <c r="G1726" s="68" t="s">
        <v>4994</v>
      </c>
      <c r="H1726" s="65" t="s">
        <v>3377</v>
      </c>
      <c r="I1726" s="101">
        <f t="shared" si="156"/>
        <v>460.14134833155458</v>
      </c>
      <c r="J1726" s="63">
        <f t="shared" si="157"/>
        <v>711.48424721925778</v>
      </c>
      <c r="K1726" s="63">
        <v>289.65175504928004</v>
      </c>
      <c r="L1726" s="61">
        <f t="shared" si="158"/>
        <v>0.45</v>
      </c>
      <c r="M1726" s="63">
        <f t="shared" si="159"/>
        <v>159.30846527710403</v>
      </c>
      <c r="N1726" s="63">
        <f t="shared" si="160"/>
        <v>29.92517550492795</v>
      </c>
      <c r="O1726" s="62">
        <f t="shared" si="161"/>
        <v>5.0892851812928706E-2</v>
      </c>
      <c r="P1726" s="63">
        <v>2.75</v>
      </c>
      <c r="X1726" s="99" t="s">
        <v>2672</v>
      </c>
      <c r="Y1726" s="99" t="s">
        <v>2673</v>
      </c>
      <c r="Z1726" s="99">
        <v>72</v>
      </c>
      <c r="AB1726" s="103"/>
    </row>
    <row r="1727" spans="1:28" ht="15.75">
      <c r="A1727" s="66">
        <v>195</v>
      </c>
      <c r="B1727" s="66">
        <v>55</v>
      </c>
      <c r="C1727" s="66">
        <v>16</v>
      </c>
      <c r="D1727" s="66">
        <v>87</v>
      </c>
      <c r="E1727" s="67" t="s">
        <v>360</v>
      </c>
      <c r="F1727" s="69" t="s">
        <v>6406</v>
      </c>
      <c r="G1727" s="68" t="s">
        <v>4965</v>
      </c>
      <c r="H1727" s="65" t="s">
        <v>3379</v>
      </c>
      <c r="I1727" s="101">
        <f t="shared" si="156"/>
        <v>211.15439328800252</v>
      </c>
      <c r="J1727" s="63">
        <f t="shared" si="157"/>
        <v>298.39358881333754</v>
      </c>
      <c r="K1727" s="63">
        <v>120.12313587327999</v>
      </c>
      <c r="L1727" s="61">
        <f t="shared" si="158"/>
        <v>0.45</v>
      </c>
      <c r="M1727" s="63">
        <f t="shared" si="159"/>
        <v>66.067724730304008</v>
      </c>
      <c r="N1727" s="63">
        <f t="shared" si="160"/>
        <v>12.97231358732796</v>
      </c>
      <c r="O1727" s="62">
        <f t="shared" si="161"/>
        <v>5.2603340115614544E-2</v>
      </c>
      <c r="P1727" s="63">
        <v>1.58</v>
      </c>
      <c r="X1727" s="99" t="s">
        <v>2671</v>
      </c>
      <c r="Y1727" s="99" t="s">
        <v>2672</v>
      </c>
      <c r="Z1727" s="99">
        <v>69</v>
      </c>
      <c r="AB1727" s="103"/>
    </row>
    <row r="1728" spans="1:28" ht="15.75">
      <c r="A1728" s="66">
        <v>205</v>
      </c>
      <c r="B1728" s="66">
        <v>50</v>
      </c>
      <c r="C1728" s="66">
        <v>17</v>
      </c>
      <c r="D1728" s="66">
        <v>89</v>
      </c>
      <c r="E1728" s="67" t="s">
        <v>554</v>
      </c>
      <c r="F1728" s="69" t="s">
        <v>6406</v>
      </c>
      <c r="G1728" s="68" t="s">
        <v>4965</v>
      </c>
      <c r="H1728" s="65" t="s">
        <v>3383</v>
      </c>
      <c r="I1728" s="101">
        <f t="shared" si="156"/>
        <v>272.34163125597121</v>
      </c>
      <c r="J1728" s="63">
        <f t="shared" si="157"/>
        <v>400.37231875995207</v>
      </c>
      <c r="K1728" s="63">
        <v>162.26310692560003</v>
      </c>
      <c r="L1728" s="61">
        <f t="shared" si="158"/>
        <v>0.45</v>
      </c>
      <c r="M1728" s="63">
        <f t="shared" si="159"/>
        <v>89.244708809080024</v>
      </c>
      <c r="N1728" s="63">
        <f t="shared" si="160"/>
        <v>17.186310692559971</v>
      </c>
      <c r="O1728" s="62">
        <f t="shared" si="161"/>
        <v>5.1940244026874673E-2</v>
      </c>
      <c r="P1728" s="63">
        <v>1.58</v>
      </c>
      <c r="X1728" s="99" t="s">
        <v>2673</v>
      </c>
      <c r="Y1728" s="99" t="s">
        <v>2670</v>
      </c>
      <c r="Z1728" s="99">
        <v>68</v>
      </c>
      <c r="AB1728" s="103"/>
    </row>
    <row r="1729" spans="1:28" ht="15.75">
      <c r="A1729" s="66">
        <v>215</v>
      </c>
      <c r="B1729" s="66">
        <v>45</v>
      </c>
      <c r="C1729" s="66">
        <v>16</v>
      </c>
      <c r="D1729" s="66">
        <v>86</v>
      </c>
      <c r="E1729" s="67" t="s">
        <v>554</v>
      </c>
      <c r="F1729" s="69" t="s">
        <v>6406</v>
      </c>
      <c r="G1729" s="68" t="s">
        <v>4967</v>
      </c>
      <c r="H1729" s="65" t="s">
        <v>3384</v>
      </c>
      <c r="I1729" s="101">
        <f t="shared" si="156"/>
        <v>258.97890112503552</v>
      </c>
      <c r="J1729" s="63">
        <f t="shared" si="157"/>
        <v>378.10110187505927</v>
      </c>
      <c r="K1729" s="63">
        <v>153.06012474176003</v>
      </c>
      <c r="L1729" s="61">
        <f t="shared" si="158"/>
        <v>0.45</v>
      </c>
      <c r="M1729" s="63">
        <f t="shared" si="159"/>
        <v>84.183068607968025</v>
      </c>
      <c r="N1729" s="63">
        <f t="shared" si="160"/>
        <v>16.266012474175938</v>
      </c>
      <c r="O1729" s="62">
        <f t="shared" si="161"/>
        <v>5.2054529849681883E-2</v>
      </c>
      <c r="P1729" s="63">
        <v>1.58</v>
      </c>
      <c r="X1729" s="99" t="s">
        <v>2672</v>
      </c>
      <c r="Y1729" s="99" t="s">
        <v>2673</v>
      </c>
      <c r="Z1729" s="99">
        <v>67</v>
      </c>
      <c r="AB1729" s="103"/>
    </row>
    <row r="1730" spans="1:28" ht="15.75">
      <c r="A1730" s="66">
        <v>225</v>
      </c>
      <c r="B1730" s="66">
        <v>45</v>
      </c>
      <c r="C1730" s="66">
        <v>17</v>
      </c>
      <c r="D1730" s="66">
        <v>91</v>
      </c>
      <c r="E1730" s="67" t="s">
        <v>362</v>
      </c>
      <c r="F1730" s="69" t="s">
        <v>6406</v>
      </c>
      <c r="G1730" s="68" t="s">
        <v>4965</v>
      </c>
      <c r="H1730" s="65" t="s">
        <v>3387</v>
      </c>
      <c r="I1730" s="101">
        <f t="shared" si="156"/>
        <v>242.09966306490622</v>
      </c>
      <c r="J1730" s="63">
        <f t="shared" si="157"/>
        <v>349.96903844151041</v>
      </c>
      <c r="K1730" s="63">
        <v>141.43530514112001</v>
      </c>
      <c r="L1730" s="61">
        <f t="shared" si="158"/>
        <v>0.45</v>
      </c>
      <c r="M1730" s="63">
        <f t="shared" si="159"/>
        <v>77.789417827616006</v>
      </c>
      <c r="N1730" s="63">
        <f t="shared" si="160"/>
        <v>15.103530514111981</v>
      </c>
      <c r="O1730" s="62">
        <f t="shared" si="161"/>
        <v>5.2219682070903543E-2</v>
      </c>
      <c r="P1730" s="63">
        <v>1.58</v>
      </c>
      <c r="X1730" s="99" t="s">
        <v>2673</v>
      </c>
      <c r="Y1730" s="99" t="s">
        <v>2672</v>
      </c>
      <c r="Z1730" s="99">
        <v>68</v>
      </c>
      <c r="AB1730" s="103"/>
    </row>
    <row r="1731" spans="1:28" ht="15.75">
      <c r="A1731" s="66">
        <v>225</v>
      </c>
      <c r="B1731" s="66">
        <v>45</v>
      </c>
      <c r="C1731" s="66">
        <v>17</v>
      </c>
      <c r="D1731" s="66">
        <v>91</v>
      </c>
      <c r="E1731" s="67" t="s">
        <v>362</v>
      </c>
      <c r="F1731" s="69" t="s">
        <v>6406</v>
      </c>
      <c r="G1731" s="68" t="s">
        <v>4965</v>
      </c>
      <c r="H1731" s="65" t="s">
        <v>3389</v>
      </c>
      <c r="I1731" s="101">
        <f t="shared" si="156"/>
        <v>242.09966306490622</v>
      </c>
      <c r="J1731" s="63">
        <f t="shared" si="157"/>
        <v>349.96903844151041</v>
      </c>
      <c r="K1731" s="63">
        <v>141.43530514112001</v>
      </c>
      <c r="L1731" s="61">
        <f t="shared" si="158"/>
        <v>0.45</v>
      </c>
      <c r="M1731" s="63">
        <f t="shared" si="159"/>
        <v>77.789417827616006</v>
      </c>
      <c r="N1731" s="63">
        <f t="shared" si="160"/>
        <v>15.103530514111981</v>
      </c>
      <c r="O1731" s="62">
        <f t="shared" si="161"/>
        <v>5.2219682070903543E-2</v>
      </c>
      <c r="P1731" s="63">
        <v>1.58</v>
      </c>
      <c r="X1731" s="99" t="s">
        <v>2671</v>
      </c>
      <c r="Y1731" s="99" t="s">
        <v>2670</v>
      </c>
      <c r="Z1731" s="99">
        <v>67</v>
      </c>
      <c r="AB1731" s="103"/>
    </row>
    <row r="1732" spans="1:28" ht="15.75">
      <c r="A1732" s="66">
        <v>225</v>
      </c>
      <c r="B1732" s="66">
        <v>55</v>
      </c>
      <c r="C1732" s="66">
        <v>17</v>
      </c>
      <c r="D1732" s="66">
        <v>97</v>
      </c>
      <c r="E1732" s="67" t="s">
        <v>559</v>
      </c>
      <c r="F1732" s="69" t="s">
        <v>6406</v>
      </c>
      <c r="G1732" s="68" t="s">
        <v>4965</v>
      </c>
      <c r="H1732" s="65" t="s">
        <v>3391</v>
      </c>
      <c r="I1732" s="101">
        <f t="shared" si="156"/>
        <v>337.04537715313347</v>
      </c>
      <c r="J1732" s="63">
        <f t="shared" si="157"/>
        <v>508.21189525522243</v>
      </c>
      <c r="K1732" s="63">
        <v>206.82491539472002</v>
      </c>
      <c r="L1732" s="61">
        <f t="shared" si="158"/>
        <v>0.45</v>
      </c>
      <c r="M1732" s="63">
        <f t="shared" si="159"/>
        <v>113.75370346709602</v>
      </c>
      <c r="N1732" s="63">
        <f t="shared" si="160"/>
        <v>21.642491539471962</v>
      </c>
      <c r="O1732" s="62">
        <f t="shared" si="161"/>
        <v>5.1528535650685298E-2</v>
      </c>
      <c r="P1732" s="63">
        <v>1.58</v>
      </c>
      <c r="X1732" s="99" t="s">
        <v>2673</v>
      </c>
      <c r="Y1732" s="99" t="s">
        <v>2672</v>
      </c>
      <c r="Z1732" s="99">
        <v>68</v>
      </c>
      <c r="AB1732" s="103"/>
    </row>
    <row r="1733" spans="1:28" ht="15.75">
      <c r="A1733" s="66">
        <v>235</v>
      </c>
      <c r="B1733" s="66">
        <v>45</v>
      </c>
      <c r="C1733" s="66">
        <v>17</v>
      </c>
      <c r="D1733" s="66">
        <v>94</v>
      </c>
      <c r="E1733" s="67" t="s">
        <v>465</v>
      </c>
      <c r="F1733" s="69" t="s">
        <v>6406</v>
      </c>
      <c r="G1733" s="68" t="s">
        <v>4965</v>
      </c>
      <c r="H1733" s="65" t="s">
        <v>3392</v>
      </c>
      <c r="I1733" s="101">
        <f t="shared" si="156"/>
        <v>263.19871064006782</v>
      </c>
      <c r="J1733" s="63">
        <f t="shared" si="157"/>
        <v>385.13411773344637</v>
      </c>
      <c r="K1733" s="63">
        <v>155.96632964192</v>
      </c>
      <c r="L1733" s="61">
        <f t="shared" si="158"/>
        <v>0.45</v>
      </c>
      <c r="M1733" s="63">
        <f t="shared" si="159"/>
        <v>85.781481303056012</v>
      </c>
      <c r="N1733" s="63">
        <f t="shared" si="160"/>
        <v>16.556632964191948</v>
      </c>
      <c r="O1733" s="62">
        <f t="shared" si="161"/>
        <v>5.2017011644077654E-2</v>
      </c>
      <c r="P1733" s="63">
        <v>1.58</v>
      </c>
      <c r="X1733" s="99" t="s">
        <v>2673</v>
      </c>
      <c r="Y1733" s="99" t="s">
        <v>2670</v>
      </c>
      <c r="Z1733" s="99">
        <v>67</v>
      </c>
      <c r="AB1733" s="103"/>
    </row>
    <row r="1734" spans="1:28" ht="15.75">
      <c r="A1734" s="66">
        <v>245</v>
      </c>
      <c r="B1734" s="66">
        <v>40</v>
      </c>
      <c r="C1734" s="66">
        <v>18</v>
      </c>
      <c r="D1734" s="66">
        <v>93</v>
      </c>
      <c r="E1734" s="67" t="s">
        <v>559</v>
      </c>
      <c r="F1734" s="69" t="s">
        <v>6406</v>
      </c>
      <c r="G1734" s="68" t="s">
        <v>4965</v>
      </c>
      <c r="H1734" s="65" t="s">
        <v>3394</v>
      </c>
      <c r="I1734" s="101">
        <f t="shared" si="156"/>
        <v>362.36423424332742</v>
      </c>
      <c r="J1734" s="63">
        <f t="shared" si="157"/>
        <v>550.40999040554573</v>
      </c>
      <c r="K1734" s="63">
        <v>224.26214479568003</v>
      </c>
      <c r="L1734" s="61">
        <f t="shared" si="158"/>
        <v>0.45</v>
      </c>
      <c r="M1734" s="63">
        <f t="shared" si="159"/>
        <v>123.34417963762402</v>
      </c>
      <c r="N1734" s="63">
        <f t="shared" si="160"/>
        <v>23.386214479567968</v>
      </c>
      <c r="O1734" s="62">
        <f t="shared" si="161"/>
        <v>5.1411347928891321E-2</v>
      </c>
      <c r="P1734" s="63">
        <v>1.58</v>
      </c>
      <c r="X1734" s="99" t="s">
        <v>2671</v>
      </c>
      <c r="Y1734" s="99" t="s">
        <v>2672</v>
      </c>
      <c r="Z1734" s="99">
        <v>70</v>
      </c>
      <c r="AB1734" s="103"/>
    </row>
    <row r="1735" spans="1:28" ht="15.75">
      <c r="A1735" s="66">
        <v>245</v>
      </c>
      <c r="B1735" s="66">
        <v>40</v>
      </c>
      <c r="C1735" s="66">
        <v>18</v>
      </c>
      <c r="D1735" s="66">
        <v>93</v>
      </c>
      <c r="E1735" s="67" t="s">
        <v>559</v>
      </c>
      <c r="F1735" s="69" t="s">
        <v>6406</v>
      </c>
      <c r="G1735" s="68" t="s">
        <v>4996</v>
      </c>
      <c r="H1735" s="65" t="s">
        <v>3396</v>
      </c>
      <c r="I1735" s="101">
        <f t="shared" si="156"/>
        <v>362.36423424332742</v>
      </c>
      <c r="J1735" s="63">
        <f t="shared" si="157"/>
        <v>550.40999040554573</v>
      </c>
      <c r="K1735" s="63">
        <v>224.26214479568003</v>
      </c>
      <c r="L1735" s="61">
        <f t="shared" si="158"/>
        <v>0.45</v>
      </c>
      <c r="M1735" s="63">
        <f t="shared" si="159"/>
        <v>123.34417963762402</v>
      </c>
      <c r="N1735" s="63">
        <f t="shared" si="160"/>
        <v>23.386214479567968</v>
      </c>
      <c r="O1735" s="62">
        <f t="shared" si="161"/>
        <v>5.1411347928891321E-2</v>
      </c>
      <c r="P1735" s="63">
        <v>1.58</v>
      </c>
      <c r="X1735" s="99" t="s">
        <v>394</v>
      </c>
      <c r="Y1735" s="99" t="s">
        <v>2673</v>
      </c>
      <c r="Z1735" s="99">
        <v>72</v>
      </c>
      <c r="AB1735" s="103"/>
    </row>
    <row r="1736" spans="1:28" ht="15.75">
      <c r="A1736" s="66">
        <v>245</v>
      </c>
      <c r="B1736" s="66">
        <v>45</v>
      </c>
      <c r="C1736" s="66">
        <v>17</v>
      </c>
      <c r="D1736" s="66">
        <v>95</v>
      </c>
      <c r="E1736" s="67" t="s">
        <v>362</v>
      </c>
      <c r="F1736" s="69" t="s">
        <v>6406</v>
      </c>
      <c r="G1736" s="68" t="s">
        <v>4965</v>
      </c>
      <c r="H1736" s="65" t="s">
        <v>3398</v>
      </c>
      <c r="I1736" s="101">
        <f t="shared" si="156"/>
        <v>349.70480569823042</v>
      </c>
      <c r="J1736" s="63">
        <f t="shared" si="157"/>
        <v>529.31094283038408</v>
      </c>
      <c r="K1736" s="63">
        <v>215.54353009520003</v>
      </c>
      <c r="L1736" s="61">
        <f t="shared" si="158"/>
        <v>0.45</v>
      </c>
      <c r="M1736" s="63">
        <f t="shared" si="159"/>
        <v>118.54894155236002</v>
      </c>
      <c r="N1736" s="63">
        <f t="shared" si="160"/>
        <v>22.514353009519994</v>
      </c>
      <c r="O1736" s="62">
        <f t="shared" si="161"/>
        <v>5.1467606159521471E-2</v>
      </c>
      <c r="P1736" s="63">
        <v>1.58</v>
      </c>
      <c r="X1736" s="99" t="s">
        <v>2673</v>
      </c>
      <c r="Y1736" s="99" t="s">
        <v>2670</v>
      </c>
      <c r="Z1736" s="99">
        <v>68</v>
      </c>
      <c r="AB1736" s="103"/>
    </row>
    <row r="1737" spans="1:28" ht="15.75">
      <c r="A1737" s="66">
        <v>245</v>
      </c>
      <c r="B1737" s="66">
        <v>45</v>
      </c>
      <c r="C1737" s="66">
        <v>19</v>
      </c>
      <c r="D1737" s="66">
        <v>102</v>
      </c>
      <c r="E1737" s="67" t="s">
        <v>559</v>
      </c>
      <c r="F1737" s="69" t="s">
        <v>6406</v>
      </c>
      <c r="G1737" s="68" t="s">
        <v>4997</v>
      </c>
      <c r="H1737" s="65" t="s">
        <v>3400</v>
      </c>
      <c r="I1737" s="101">
        <f t="shared" si="156"/>
        <v>514.98067837032966</v>
      </c>
      <c r="J1737" s="63">
        <f t="shared" si="157"/>
        <v>804.77073061721615</v>
      </c>
      <c r="K1737" s="63">
        <v>329.36988868480006</v>
      </c>
      <c r="L1737" s="61">
        <f t="shared" si="158"/>
        <v>0.45</v>
      </c>
      <c r="M1737" s="63">
        <f t="shared" si="159"/>
        <v>181.15343877664006</v>
      </c>
      <c r="N1737" s="63">
        <f t="shared" si="160"/>
        <v>33.896988868479923</v>
      </c>
      <c r="O1737" s="62">
        <f t="shared" si="161"/>
        <v>5.0965268703801046E-2</v>
      </c>
      <c r="P1737" s="63">
        <v>1.58</v>
      </c>
      <c r="X1737" s="99" t="s">
        <v>2673</v>
      </c>
      <c r="Y1737" s="99" t="s">
        <v>2673</v>
      </c>
      <c r="Z1737" s="99">
        <v>71</v>
      </c>
      <c r="AB1737" s="103"/>
    </row>
    <row r="1738" spans="1:28" ht="15.75">
      <c r="A1738" s="66">
        <v>255</v>
      </c>
      <c r="B1738" s="66">
        <v>40</v>
      </c>
      <c r="C1738" s="66">
        <v>18</v>
      </c>
      <c r="D1738" s="66">
        <v>95</v>
      </c>
      <c r="E1738" s="67" t="s">
        <v>362</v>
      </c>
      <c r="F1738" s="69" t="s">
        <v>6406</v>
      </c>
      <c r="G1738" s="68" t="s">
        <v>4974</v>
      </c>
      <c r="H1738" s="65" t="s">
        <v>3401</v>
      </c>
      <c r="I1738" s="101">
        <f t="shared" si="156"/>
        <v>462.23305943242553</v>
      </c>
      <c r="J1738" s="63">
        <f t="shared" si="157"/>
        <v>716.85803238737594</v>
      </c>
      <c r="K1738" s="63">
        <v>293.04232743279999</v>
      </c>
      <c r="L1738" s="61">
        <f t="shared" si="158"/>
        <v>0.45</v>
      </c>
      <c r="M1738" s="63">
        <f t="shared" si="159"/>
        <v>161.17328008804</v>
      </c>
      <c r="N1738" s="63">
        <f t="shared" si="160"/>
        <v>30.264232743279933</v>
      </c>
      <c r="O1738" s="62">
        <f t="shared" si="161"/>
        <v>5.1083645526594508E-2</v>
      </c>
      <c r="P1738" s="63">
        <v>1.58</v>
      </c>
      <c r="X1738" s="99" t="s">
        <v>2671</v>
      </c>
      <c r="Y1738" s="99" t="s">
        <v>2670</v>
      </c>
      <c r="Z1738" s="99">
        <v>69</v>
      </c>
      <c r="AB1738" s="103"/>
    </row>
    <row r="1739" spans="1:28" ht="15.75">
      <c r="A1739" s="66">
        <v>255</v>
      </c>
      <c r="B1739" s="66">
        <v>40</v>
      </c>
      <c r="C1739" s="66">
        <v>18</v>
      </c>
      <c r="D1739" s="66">
        <v>95</v>
      </c>
      <c r="E1739" s="67" t="s">
        <v>559</v>
      </c>
      <c r="F1739" s="69" t="s">
        <v>6406</v>
      </c>
      <c r="G1739" s="68" t="s">
        <v>4974</v>
      </c>
      <c r="H1739" s="65" t="s">
        <v>3402</v>
      </c>
      <c r="I1739" s="101">
        <f t="shared" si="156"/>
        <v>462.23305943242553</v>
      </c>
      <c r="J1739" s="63">
        <f t="shared" si="157"/>
        <v>716.85803238737594</v>
      </c>
      <c r="K1739" s="63">
        <v>293.04232743279999</v>
      </c>
      <c r="L1739" s="61">
        <f t="shared" si="158"/>
        <v>0.45</v>
      </c>
      <c r="M1739" s="63">
        <f t="shared" si="159"/>
        <v>161.17328008804</v>
      </c>
      <c r="N1739" s="63">
        <f t="shared" si="160"/>
        <v>30.264232743279933</v>
      </c>
      <c r="O1739" s="62">
        <f t="shared" si="161"/>
        <v>5.1083645526594508E-2</v>
      </c>
      <c r="P1739" s="63">
        <v>1.58</v>
      </c>
      <c r="X1739" s="99" t="s">
        <v>2671</v>
      </c>
      <c r="Y1739" s="99" t="s">
        <v>2672</v>
      </c>
      <c r="Z1739" s="99">
        <v>70</v>
      </c>
      <c r="AB1739" s="103"/>
    </row>
    <row r="1740" spans="1:28" ht="15.75">
      <c r="A1740" s="66">
        <v>255</v>
      </c>
      <c r="B1740" s="66">
        <v>45</v>
      </c>
      <c r="C1740" s="66">
        <v>18</v>
      </c>
      <c r="D1740" s="66">
        <v>99</v>
      </c>
      <c r="E1740" s="67" t="s">
        <v>559</v>
      </c>
      <c r="F1740" s="69" t="s">
        <v>6406</v>
      </c>
      <c r="G1740" s="68" t="s">
        <v>4965</v>
      </c>
      <c r="H1740" s="65" t="s">
        <v>4041</v>
      </c>
      <c r="I1740" s="101">
        <f t="shared" si="156"/>
        <v>427.77128172632843</v>
      </c>
      <c r="J1740" s="63">
        <f t="shared" si="157"/>
        <v>659.42173621054735</v>
      </c>
      <c r="K1740" s="63">
        <v>269.30832074816004</v>
      </c>
      <c r="L1740" s="61">
        <f t="shared" si="158"/>
        <v>0.45</v>
      </c>
      <c r="M1740" s="63">
        <f t="shared" si="159"/>
        <v>148.11957641148803</v>
      </c>
      <c r="N1740" s="63">
        <f t="shared" si="160"/>
        <v>27.890832074815989</v>
      </c>
      <c r="O1740" s="62">
        <f t="shared" si="161"/>
        <v>5.1178032141409348E-2</v>
      </c>
      <c r="P1740" s="63">
        <v>1.58</v>
      </c>
      <c r="X1740" s="99" t="s">
        <v>2673</v>
      </c>
      <c r="Y1740" s="99" t="s">
        <v>2672</v>
      </c>
      <c r="Z1740" s="99">
        <v>69</v>
      </c>
      <c r="AB1740" s="103"/>
    </row>
    <row r="1741" spans="1:28" ht="15.75">
      <c r="A1741" s="66">
        <v>275</v>
      </c>
      <c r="B1741" s="66">
        <v>30</v>
      </c>
      <c r="C1741" s="66">
        <v>19</v>
      </c>
      <c r="D1741" s="66">
        <v>96</v>
      </c>
      <c r="E1741" s="67" t="s">
        <v>559</v>
      </c>
      <c r="F1741" s="69" t="s">
        <v>6406</v>
      </c>
      <c r="G1741" s="68" t="s">
        <v>4967</v>
      </c>
      <c r="H1741" s="65" t="s">
        <v>4042</v>
      </c>
      <c r="I1741" s="101">
        <f t="shared" si="156"/>
        <v>521.31039264287801</v>
      </c>
      <c r="J1741" s="63">
        <f t="shared" si="157"/>
        <v>815.32025440479674</v>
      </c>
      <c r="K1741" s="63">
        <v>333.72919603503999</v>
      </c>
      <c r="L1741" s="61">
        <f t="shared" si="158"/>
        <v>0.45</v>
      </c>
      <c r="M1741" s="63">
        <f t="shared" si="159"/>
        <v>183.55105781927202</v>
      </c>
      <c r="N1741" s="63">
        <f t="shared" si="160"/>
        <v>34.33291960350391</v>
      </c>
      <c r="O1741" s="62">
        <f t="shared" si="161"/>
        <v>5.0952778979552013E-2</v>
      </c>
      <c r="P1741" s="63">
        <v>1.58</v>
      </c>
      <c r="X1741" s="99" t="s">
        <v>2673</v>
      </c>
      <c r="Y1741" s="99" t="s">
        <v>2670</v>
      </c>
      <c r="Z1741" s="99">
        <v>70</v>
      </c>
      <c r="AB1741" s="103"/>
    </row>
    <row r="1742" spans="1:28" ht="15.75">
      <c r="A1742" s="66">
        <v>275</v>
      </c>
      <c r="B1742" s="66">
        <v>35</v>
      </c>
      <c r="C1742" s="66">
        <v>18</v>
      </c>
      <c r="D1742" s="66">
        <v>95</v>
      </c>
      <c r="E1742" s="67" t="s">
        <v>559</v>
      </c>
      <c r="F1742" s="69" t="s">
        <v>6406</v>
      </c>
      <c r="G1742" s="68" t="s">
        <v>4965</v>
      </c>
      <c r="H1742" s="65" t="s">
        <v>4043</v>
      </c>
      <c r="I1742" s="101">
        <f t="shared" si="156"/>
        <v>477.7056943208774</v>
      </c>
      <c r="J1742" s="63">
        <f t="shared" si="157"/>
        <v>742.6457572014624</v>
      </c>
      <c r="K1742" s="63">
        <v>303.69841206671998</v>
      </c>
      <c r="L1742" s="61">
        <f t="shared" si="158"/>
        <v>0.45</v>
      </c>
      <c r="M1742" s="63">
        <f t="shared" si="159"/>
        <v>167.03412663669602</v>
      </c>
      <c r="N1742" s="63">
        <f t="shared" si="160"/>
        <v>31.329841206671915</v>
      </c>
      <c r="O1742" s="62">
        <f t="shared" si="161"/>
        <v>5.1046016882836866E-2</v>
      </c>
      <c r="P1742" s="63">
        <v>1.58</v>
      </c>
      <c r="X1742" s="99" t="s">
        <v>2671</v>
      </c>
      <c r="Y1742" s="99" t="s">
        <v>2670</v>
      </c>
      <c r="Z1742" s="99">
        <v>69</v>
      </c>
      <c r="AB1742" s="103"/>
    </row>
    <row r="1743" spans="1:28" ht="15.75">
      <c r="A1743" s="66">
        <v>285</v>
      </c>
      <c r="B1743" s="66">
        <v>35</v>
      </c>
      <c r="C1743" s="66">
        <v>18</v>
      </c>
      <c r="D1743" s="66">
        <v>97</v>
      </c>
      <c r="E1743" s="67" t="s">
        <v>362</v>
      </c>
      <c r="F1743" s="69" t="s">
        <v>6406</v>
      </c>
      <c r="G1743" s="68" t="s">
        <v>4974</v>
      </c>
      <c r="H1743" s="65" t="s">
        <v>4044</v>
      </c>
      <c r="I1743" s="101">
        <f t="shared" si="156"/>
        <v>490.36512286597446</v>
      </c>
      <c r="J1743" s="63">
        <f t="shared" si="157"/>
        <v>763.74480477662416</v>
      </c>
      <c r="K1743" s="63">
        <v>312.41702676720007</v>
      </c>
      <c r="L1743" s="61">
        <f t="shared" si="158"/>
        <v>0.45</v>
      </c>
      <c r="M1743" s="63">
        <f t="shared" si="159"/>
        <v>171.82936472196005</v>
      </c>
      <c r="N1743" s="63">
        <f t="shared" si="160"/>
        <v>32.201702676719947</v>
      </c>
      <c r="O1743" s="62">
        <f t="shared" si="161"/>
        <v>5.1017119848333535E-2</v>
      </c>
      <c r="P1743" s="63">
        <v>1.58</v>
      </c>
      <c r="X1743" s="99" t="s">
        <v>2671</v>
      </c>
      <c r="Y1743" s="99" t="s">
        <v>2670</v>
      </c>
      <c r="Z1743" s="99">
        <v>70</v>
      </c>
      <c r="AB1743" s="103"/>
    </row>
    <row r="1744" spans="1:28" ht="15.75">
      <c r="A1744" s="66">
        <v>275</v>
      </c>
      <c r="B1744" s="66">
        <v>50</v>
      </c>
      <c r="C1744" s="66">
        <v>20</v>
      </c>
      <c r="D1744" s="66">
        <v>109</v>
      </c>
      <c r="E1744" s="67" t="s">
        <v>362</v>
      </c>
      <c r="F1744" s="69" t="s">
        <v>6406</v>
      </c>
      <c r="G1744" s="68" t="s">
        <v>4967</v>
      </c>
      <c r="H1744" s="65" t="s">
        <v>4045</v>
      </c>
      <c r="I1744" s="101">
        <f t="shared" si="156"/>
        <v>612.75779245855676</v>
      </c>
      <c r="J1744" s="63">
        <f t="shared" si="157"/>
        <v>965.84498743092809</v>
      </c>
      <c r="K1744" s="63">
        <v>394.75949893840004</v>
      </c>
      <c r="L1744" s="61">
        <f t="shared" si="158"/>
        <v>0.45</v>
      </c>
      <c r="M1744" s="63">
        <f t="shared" si="159"/>
        <v>217.11772441612004</v>
      </c>
      <c r="N1744" s="63">
        <f t="shared" si="160"/>
        <v>40.435949893839904</v>
      </c>
      <c r="O1744" s="62">
        <f t="shared" si="161"/>
        <v>5.0657714238067947E-2</v>
      </c>
      <c r="P1744" s="63">
        <v>2.75</v>
      </c>
      <c r="X1744" s="99" t="s">
        <v>2673</v>
      </c>
      <c r="Y1744" s="99" t="s">
        <v>2670</v>
      </c>
      <c r="Z1744" s="99">
        <v>70</v>
      </c>
      <c r="AB1744" s="103"/>
    </row>
    <row r="1745" spans="1:28" ht="15.75">
      <c r="A1745" s="66">
        <v>285</v>
      </c>
      <c r="B1745" s="66">
        <v>50</v>
      </c>
      <c r="C1745" s="66">
        <v>20</v>
      </c>
      <c r="D1745" s="66">
        <v>112</v>
      </c>
      <c r="E1745" s="67" t="s">
        <v>465</v>
      </c>
      <c r="F1745" s="69" t="s">
        <v>6406</v>
      </c>
      <c r="G1745" s="68" t="s">
        <v>4998</v>
      </c>
      <c r="H1745" s="65" t="s">
        <v>4047</v>
      </c>
      <c r="I1745" s="101">
        <f t="shared" si="156"/>
        <v>709.81341130430019</v>
      </c>
      <c r="J1745" s="63">
        <f t="shared" si="157"/>
        <v>1127.6043521738336</v>
      </c>
      <c r="K1745" s="63">
        <v>461.60221164208002</v>
      </c>
      <c r="L1745" s="61">
        <f t="shared" si="158"/>
        <v>0.45</v>
      </c>
      <c r="M1745" s="63">
        <f t="shared" si="159"/>
        <v>253.88121640314404</v>
      </c>
      <c r="N1745" s="63">
        <f t="shared" si="160"/>
        <v>47.120221164207919</v>
      </c>
      <c r="O1745" s="62">
        <f t="shared" si="161"/>
        <v>5.0563362493923722E-2</v>
      </c>
      <c r="P1745" s="63">
        <v>2.75</v>
      </c>
      <c r="X1745" s="99" t="s">
        <v>2672</v>
      </c>
      <c r="Y1745" s="99" t="s">
        <v>2673</v>
      </c>
      <c r="Z1745" s="99">
        <v>73</v>
      </c>
      <c r="AB1745" s="103"/>
    </row>
    <row r="1746" spans="1:28" ht="15.75">
      <c r="A1746" s="66">
        <v>215</v>
      </c>
      <c r="B1746" s="66">
        <v>40</v>
      </c>
      <c r="C1746" s="66">
        <v>17</v>
      </c>
      <c r="D1746" s="66">
        <v>87</v>
      </c>
      <c r="E1746" s="67" t="s">
        <v>465</v>
      </c>
      <c r="F1746" s="69" t="s">
        <v>6406</v>
      </c>
      <c r="G1746" s="68" t="s">
        <v>4967</v>
      </c>
      <c r="H1746" s="65" t="s">
        <v>4059</v>
      </c>
      <c r="I1746" s="101">
        <f t="shared" si="156"/>
        <v>296.95718676032641</v>
      </c>
      <c r="J1746" s="63">
        <f t="shared" si="157"/>
        <v>441.39824460054405</v>
      </c>
      <c r="K1746" s="63">
        <v>179.21596884320002</v>
      </c>
      <c r="L1746" s="61">
        <f t="shared" si="158"/>
        <v>0.45</v>
      </c>
      <c r="M1746" s="63">
        <f t="shared" si="159"/>
        <v>98.568782863760021</v>
      </c>
      <c r="N1746" s="63">
        <f t="shared" si="160"/>
        <v>18.881596884319976</v>
      </c>
      <c r="O1746" s="62">
        <f t="shared" si="161"/>
        <v>5.1759907316131205E-2</v>
      </c>
      <c r="P1746" s="63">
        <v>1.58</v>
      </c>
      <c r="X1746" s="99" t="s">
        <v>2672</v>
      </c>
      <c r="Y1746" s="99" t="s">
        <v>2672</v>
      </c>
      <c r="Z1746" s="99">
        <v>68</v>
      </c>
      <c r="AB1746" s="103"/>
    </row>
    <row r="1747" spans="1:28" ht="15.75">
      <c r="A1747" s="66">
        <v>225</v>
      </c>
      <c r="B1747" s="66">
        <v>45</v>
      </c>
      <c r="C1747" s="66">
        <v>18</v>
      </c>
      <c r="D1747" s="66">
        <v>95</v>
      </c>
      <c r="E1747" s="67" t="s">
        <v>362</v>
      </c>
      <c r="F1747" s="69" t="s">
        <v>6406</v>
      </c>
      <c r="G1747" s="68" t="s">
        <v>4965</v>
      </c>
      <c r="H1747" s="65" t="s">
        <v>4062</v>
      </c>
      <c r="I1747" s="101">
        <f t="shared" si="156"/>
        <v>377.83686913177917</v>
      </c>
      <c r="J1747" s="63">
        <f t="shared" si="157"/>
        <v>576.19771521963207</v>
      </c>
      <c r="K1747" s="63">
        <v>234.91822942960002</v>
      </c>
      <c r="L1747" s="61">
        <f t="shared" si="158"/>
        <v>0.45</v>
      </c>
      <c r="M1747" s="63">
        <f t="shared" si="159"/>
        <v>129.20502618628001</v>
      </c>
      <c r="N1747" s="63">
        <f t="shared" si="160"/>
        <v>24.45182294295995</v>
      </c>
      <c r="O1747" s="62">
        <f t="shared" si="161"/>
        <v>5.1348183061961351E-2</v>
      </c>
      <c r="P1747" s="63">
        <v>1.58</v>
      </c>
      <c r="X1747" s="99" t="s">
        <v>2673</v>
      </c>
      <c r="Y1747" s="99" t="s">
        <v>2672</v>
      </c>
      <c r="Z1747" s="99">
        <v>69</v>
      </c>
      <c r="AB1747" s="103"/>
    </row>
    <row r="1748" spans="1:28" ht="15.75">
      <c r="A1748" s="66">
        <v>265</v>
      </c>
      <c r="B1748" s="66">
        <v>45</v>
      </c>
      <c r="C1748" s="66">
        <v>20</v>
      </c>
      <c r="D1748" s="66">
        <v>108</v>
      </c>
      <c r="E1748" s="67" t="s">
        <v>559</v>
      </c>
      <c r="F1748" s="69" t="s">
        <v>6406</v>
      </c>
      <c r="G1748" s="68" t="s">
        <v>4974</v>
      </c>
      <c r="H1748" s="65" t="s">
        <v>4063</v>
      </c>
      <c r="I1748" s="101">
        <f t="shared" si="156"/>
        <v>618.36601148862144</v>
      </c>
      <c r="J1748" s="63">
        <f t="shared" si="157"/>
        <v>977.07961914770249</v>
      </c>
      <c r="K1748" s="63">
        <v>400.57190873872003</v>
      </c>
      <c r="L1748" s="61">
        <f t="shared" si="158"/>
        <v>0.45</v>
      </c>
      <c r="M1748" s="63">
        <f t="shared" si="159"/>
        <v>220.31454980629604</v>
      </c>
      <c r="N1748" s="63">
        <f t="shared" si="160"/>
        <v>41.017190873871868</v>
      </c>
      <c r="O1748" s="62">
        <f t="shared" si="161"/>
        <v>5.0795042681043179E-2</v>
      </c>
      <c r="P1748" s="63">
        <v>1.58</v>
      </c>
      <c r="X1748" s="99" t="s">
        <v>2673</v>
      </c>
      <c r="Y1748" s="99" t="s">
        <v>2670</v>
      </c>
      <c r="Z1748" s="99">
        <v>68</v>
      </c>
      <c r="AB1748" s="103"/>
    </row>
    <row r="1749" spans="1:28" ht="15.75">
      <c r="A1749" s="66">
        <v>275</v>
      </c>
      <c r="B1749" s="66">
        <v>40</v>
      </c>
      <c r="C1749" s="66">
        <v>19</v>
      </c>
      <c r="D1749" s="66">
        <v>101</v>
      </c>
      <c r="E1749" s="67" t="s">
        <v>559</v>
      </c>
      <c r="F1749" s="69" t="s">
        <v>6406</v>
      </c>
      <c r="G1749" s="68" t="s">
        <v>4965</v>
      </c>
      <c r="H1749" s="65" t="s">
        <v>4064</v>
      </c>
      <c r="I1749" s="101">
        <f t="shared" si="156"/>
        <v>518.49718629952326</v>
      </c>
      <c r="J1749" s="63">
        <f t="shared" si="157"/>
        <v>810.63157716587205</v>
      </c>
      <c r="K1749" s="63">
        <v>331.79172610160003</v>
      </c>
      <c r="L1749" s="61">
        <f t="shared" si="158"/>
        <v>0.45</v>
      </c>
      <c r="M1749" s="63">
        <f t="shared" si="159"/>
        <v>182.48544935588004</v>
      </c>
      <c r="N1749" s="63">
        <f t="shared" si="160"/>
        <v>34.13917261015996</v>
      </c>
      <c r="O1749" s="62">
        <f t="shared" si="161"/>
        <v>5.0958289834595223E-2</v>
      </c>
      <c r="P1749" s="63">
        <v>1.58</v>
      </c>
      <c r="X1749" s="99" t="s">
        <v>2671</v>
      </c>
      <c r="Y1749" s="99" t="s">
        <v>2670</v>
      </c>
      <c r="Z1749" s="99">
        <v>69</v>
      </c>
      <c r="AB1749" s="103"/>
    </row>
    <row r="1750" spans="1:28" ht="15.75">
      <c r="A1750" s="66">
        <v>215</v>
      </c>
      <c r="B1750" s="66">
        <v>70</v>
      </c>
      <c r="C1750" s="66">
        <v>16</v>
      </c>
      <c r="D1750" s="66">
        <v>100</v>
      </c>
      <c r="E1750" s="67" t="s">
        <v>360</v>
      </c>
      <c r="F1750" s="69" t="s">
        <v>6406</v>
      </c>
      <c r="G1750" s="68" t="s">
        <v>4988</v>
      </c>
      <c r="H1750" s="65" t="s">
        <v>4065</v>
      </c>
      <c r="I1750" s="101">
        <f t="shared" si="156"/>
        <v>240.71125354987393</v>
      </c>
      <c r="J1750" s="63">
        <f t="shared" si="157"/>
        <v>345.76742258312322</v>
      </c>
      <c r="K1750" s="63">
        <v>138.52910024096002</v>
      </c>
      <c r="L1750" s="61">
        <f t="shared" si="158"/>
        <v>0.45</v>
      </c>
      <c r="M1750" s="63">
        <f t="shared" si="159"/>
        <v>76.191005132528019</v>
      </c>
      <c r="N1750" s="63">
        <f t="shared" si="160"/>
        <v>14.81291002409597</v>
      </c>
      <c r="O1750" s="62">
        <f t="shared" si="161"/>
        <v>5.1837217616553355E-2</v>
      </c>
      <c r="P1750" s="63">
        <v>2.75</v>
      </c>
      <c r="X1750" s="99" t="s">
        <v>2671</v>
      </c>
      <c r="Y1750" s="99" t="s">
        <v>2673</v>
      </c>
      <c r="Z1750" s="99">
        <v>74</v>
      </c>
      <c r="AB1750" s="103"/>
    </row>
    <row r="1751" spans="1:28" ht="15.75">
      <c r="A1751" s="66">
        <v>225</v>
      </c>
      <c r="B1751" s="66">
        <v>65</v>
      </c>
      <c r="C1751" s="66">
        <v>17</v>
      </c>
      <c r="D1751" s="66">
        <v>102</v>
      </c>
      <c r="E1751" s="67" t="s">
        <v>554</v>
      </c>
      <c r="F1751" s="69" t="s">
        <v>6406</v>
      </c>
      <c r="G1751" s="68" t="s">
        <v>4988</v>
      </c>
      <c r="H1751" s="65" t="s">
        <v>4066</v>
      </c>
      <c r="I1751" s="101">
        <f t="shared" si="156"/>
        <v>308.22820579039109</v>
      </c>
      <c r="J1751" s="63">
        <f t="shared" si="157"/>
        <v>458.29567631731845</v>
      </c>
      <c r="K1751" s="63">
        <v>185.02837864352003</v>
      </c>
      <c r="L1751" s="61">
        <f t="shared" si="158"/>
        <v>0.45</v>
      </c>
      <c r="M1751" s="63">
        <f t="shared" si="159"/>
        <v>101.76560825393602</v>
      </c>
      <c r="N1751" s="63">
        <f t="shared" si="160"/>
        <v>19.462837864351997</v>
      </c>
      <c r="O1751" s="62">
        <f t="shared" si="161"/>
        <v>5.1386113884173225E-2</v>
      </c>
      <c r="P1751" s="63">
        <v>2.75</v>
      </c>
      <c r="X1751" s="99" t="s">
        <v>2673</v>
      </c>
      <c r="Y1751" s="99" t="s">
        <v>2673</v>
      </c>
      <c r="Z1751" s="99">
        <v>73</v>
      </c>
      <c r="AB1751" s="103"/>
    </row>
    <row r="1752" spans="1:28" ht="15.75">
      <c r="A1752" s="66">
        <v>225</v>
      </c>
      <c r="B1752" s="66">
        <v>70</v>
      </c>
      <c r="C1752" s="66">
        <v>16</v>
      </c>
      <c r="D1752" s="66">
        <v>103</v>
      </c>
      <c r="E1752" s="67" t="s">
        <v>360</v>
      </c>
      <c r="F1752" s="69" t="s">
        <v>6406</v>
      </c>
      <c r="G1752" s="68" t="s">
        <v>4988</v>
      </c>
      <c r="H1752" s="65" t="s">
        <v>4067</v>
      </c>
      <c r="I1752" s="101">
        <f t="shared" ref="I1752:I1815" si="162">(IF($I$7="",$I$5*$U$4*(1-$I$6),$I$7*$I$4)+($I$4*(K1752*(1-VLOOKUP(F1752,$K$4:$N$20,3,0))+P1752+$I$9)))*$U$9</f>
        <v>260.40369795335806</v>
      </c>
      <c r="J1752" s="63">
        <f t="shared" ref="J1752:J1815" si="163">($I$4*(K1752+P1752+$I$9)+$I$5*$U$4)*$U$9</f>
        <v>378.58816325559684</v>
      </c>
      <c r="K1752" s="63">
        <v>152.09138977504003</v>
      </c>
      <c r="L1752" s="61">
        <f t="shared" ref="L1752:L1815" si="164">VLOOKUP(F1752,$K$4:$N$20,4,0)</f>
        <v>0.45</v>
      </c>
      <c r="M1752" s="63">
        <f t="shared" ref="M1752:M1815" si="165">K1752*(1-L1752)</f>
        <v>83.65026437627202</v>
      </c>
      <c r="N1752" s="63">
        <f t="shared" ref="N1752:N1815" si="166">(I1752/$U$9)-(IF($I$7="",$I$5*$U$4*(1-$I$6)*(1-$I$8),$I$7*$I$4*(1-$I$8))+$I$4*(M1752+P1752+$I$9*(1-30%)))</f>
        <v>16.169138977503934</v>
      </c>
      <c r="O1752" s="62">
        <f t="shared" ref="O1752:O1815" si="167">N1752/(($I$4*(K1752+$I$9+P1752))+$I$5*$U$4)</f>
        <v>5.1677944694670866E-2</v>
      </c>
      <c r="P1752" s="63">
        <v>2.75</v>
      </c>
      <c r="X1752" s="99" t="s">
        <v>2671</v>
      </c>
      <c r="Y1752" s="99" t="s">
        <v>2671</v>
      </c>
      <c r="Z1752" s="99">
        <v>74</v>
      </c>
      <c r="AB1752" s="103"/>
    </row>
    <row r="1753" spans="1:28" ht="15.75">
      <c r="A1753" s="66">
        <v>235</v>
      </c>
      <c r="B1753" s="66">
        <v>60</v>
      </c>
      <c r="C1753" s="66">
        <v>16</v>
      </c>
      <c r="D1753" s="66">
        <v>100</v>
      </c>
      <c r="E1753" s="67" t="s">
        <v>554</v>
      </c>
      <c r="F1753" s="69" t="s">
        <v>6406</v>
      </c>
      <c r="G1753" s="68" t="s">
        <v>4988</v>
      </c>
      <c r="H1753" s="65" t="s">
        <v>4068</v>
      </c>
      <c r="I1753" s="101">
        <f t="shared" si="162"/>
        <v>249.85417416577729</v>
      </c>
      <c r="J1753" s="63">
        <f t="shared" si="163"/>
        <v>361.0056236096288</v>
      </c>
      <c r="K1753" s="63">
        <v>144.82587752464002</v>
      </c>
      <c r="L1753" s="61">
        <f t="shared" si="164"/>
        <v>0.45</v>
      </c>
      <c r="M1753" s="63">
        <f t="shared" si="165"/>
        <v>79.654232638552017</v>
      </c>
      <c r="N1753" s="63">
        <f t="shared" si="166"/>
        <v>15.442587752463965</v>
      </c>
      <c r="O1753" s="62">
        <f t="shared" si="167"/>
        <v>5.1759667878988162E-2</v>
      </c>
      <c r="P1753" s="63">
        <v>2.75</v>
      </c>
      <c r="X1753" s="99" t="s">
        <v>2673</v>
      </c>
      <c r="Y1753" s="99" t="s">
        <v>2673</v>
      </c>
      <c r="Z1753" s="99">
        <v>73</v>
      </c>
      <c r="AB1753" s="103"/>
    </row>
    <row r="1754" spans="1:28" ht="15.75">
      <c r="A1754" s="66">
        <v>245</v>
      </c>
      <c r="B1754" s="66">
        <v>65</v>
      </c>
      <c r="C1754" s="66">
        <v>17</v>
      </c>
      <c r="D1754" s="66">
        <v>107</v>
      </c>
      <c r="E1754" s="67" t="s">
        <v>554</v>
      </c>
      <c r="F1754" s="69" t="s">
        <v>6406</v>
      </c>
      <c r="G1754" s="68" t="s">
        <v>4988</v>
      </c>
      <c r="H1754" s="65" t="s">
        <v>4069</v>
      </c>
      <c r="I1754" s="101">
        <f t="shared" si="162"/>
        <v>344.0965866681658</v>
      </c>
      <c r="J1754" s="63">
        <f t="shared" si="163"/>
        <v>518.07631111360956</v>
      </c>
      <c r="K1754" s="63">
        <v>209.73112029488001</v>
      </c>
      <c r="L1754" s="61">
        <f t="shared" si="164"/>
        <v>0.45</v>
      </c>
      <c r="M1754" s="63">
        <f t="shared" si="165"/>
        <v>115.35211616218402</v>
      </c>
      <c r="N1754" s="63">
        <f t="shared" si="166"/>
        <v>21.933112029487972</v>
      </c>
      <c r="O1754" s="62">
        <f t="shared" si="167"/>
        <v>5.1226170713411873E-2</v>
      </c>
      <c r="P1754" s="63">
        <v>2.75</v>
      </c>
      <c r="X1754" s="99" t="s">
        <v>2673</v>
      </c>
      <c r="Y1754" s="99" t="s">
        <v>2673</v>
      </c>
      <c r="Z1754" s="99">
        <v>73</v>
      </c>
      <c r="AB1754" s="103"/>
    </row>
    <row r="1755" spans="1:28" ht="15.75">
      <c r="A1755" s="66">
        <v>255</v>
      </c>
      <c r="B1755" s="66">
        <v>70</v>
      </c>
      <c r="C1755" s="66">
        <v>16</v>
      </c>
      <c r="D1755" s="66">
        <v>111</v>
      </c>
      <c r="E1755" s="67" t="s">
        <v>360</v>
      </c>
      <c r="F1755" s="69" t="s">
        <v>6406</v>
      </c>
      <c r="G1755" s="68" t="s">
        <v>4988</v>
      </c>
      <c r="H1755" s="65" t="s">
        <v>4071</v>
      </c>
      <c r="I1755" s="101">
        <f t="shared" si="162"/>
        <v>300.49188834616513</v>
      </c>
      <c r="J1755" s="63">
        <f t="shared" si="163"/>
        <v>445.40181391027528</v>
      </c>
      <c r="K1755" s="63">
        <v>179.70033632656003</v>
      </c>
      <c r="L1755" s="61">
        <f t="shared" si="164"/>
        <v>0.45</v>
      </c>
      <c r="M1755" s="63">
        <f t="shared" si="165"/>
        <v>98.83518497960803</v>
      </c>
      <c r="N1755" s="63">
        <f t="shared" si="166"/>
        <v>18.930033632655949</v>
      </c>
      <c r="O1755" s="62">
        <f t="shared" si="167"/>
        <v>5.1426240262523723E-2</v>
      </c>
      <c r="P1755" s="63">
        <v>2.75</v>
      </c>
      <c r="X1755" s="99" t="s">
        <v>2671</v>
      </c>
      <c r="Y1755" s="99" t="s">
        <v>2671</v>
      </c>
      <c r="Z1755" s="99">
        <v>74</v>
      </c>
      <c r="AB1755" s="103"/>
    </row>
    <row r="1756" spans="1:28" ht="15.75">
      <c r="A1756" s="66">
        <v>265</v>
      </c>
      <c r="B1756" s="66">
        <v>60</v>
      </c>
      <c r="C1756" s="66">
        <v>18</v>
      </c>
      <c r="D1756" s="66">
        <v>110</v>
      </c>
      <c r="E1756" s="67" t="s">
        <v>554</v>
      </c>
      <c r="F1756" s="69" t="s">
        <v>6406</v>
      </c>
      <c r="G1756" s="68" t="s">
        <v>4999</v>
      </c>
      <c r="H1756" s="65" t="s">
        <v>4072</v>
      </c>
      <c r="I1756" s="101">
        <f t="shared" si="162"/>
        <v>426.38287221129599</v>
      </c>
      <c r="J1756" s="63">
        <f t="shared" si="163"/>
        <v>655.22012035216005</v>
      </c>
      <c r="K1756" s="63">
        <v>266.40211584799999</v>
      </c>
      <c r="L1756" s="61">
        <f t="shared" si="164"/>
        <v>0.45</v>
      </c>
      <c r="M1756" s="63">
        <f t="shared" si="165"/>
        <v>146.5211637164</v>
      </c>
      <c r="N1756" s="63">
        <f t="shared" si="166"/>
        <v>27.600211584799979</v>
      </c>
      <c r="O1756" s="62">
        <f t="shared" si="167"/>
        <v>5.0969521509288428E-2</v>
      </c>
      <c r="P1756" s="63">
        <v>2.75</v>
      </c>
      <c r="X1756" s="99" t="s">
        <v>2672</v>
      </c>
      <c r="Y1756" s="99" t="s">
        <v>2673</v>
      </c>
      <c r="Z1756" s="99">
        <v>73</v>
      </c>
      <c r="AB1756" s="103"/>
    </row>
    <row r="1757" spans="1:28" ht="15.75">
      <c r="A1757" s="66">
        <v>265</v>
      </c>
      <c r="B1757" s="66">
        <v>65</v>
      </c>
      <c r="C1757" s="66">
        <v>17</v>
      </c>
      <c r="D1757" s="66">
        <v>112</v>
      </c>
      <c r="E1757" s="67" t="s">
        <v>485</v>
      </c>
      <c r="F1757" s="69" t="s">
        <v>6406</v>
      </c>
      <c r="G1757" s="68" t="s">
        <v>4999</v>
      </c>
      <c r="H1757" s="65" t="s">
        <v>4073</v>
      </c>
      <c r="I1757" s="101">
        <f t="shared" si="162"/>
        <v>375.04185644506941</v>
      </c>
      <c r="J1757" s="63">
        <f t="shared" si="163"/>
        <v>569.65176074178237</v>
      </c>
      <c r="K1757" s="63">
        <v>231.04328956271999</v>
      </c>
      <c r="L1757" s="61">
        <f t="shared" si="164"/>
        <v>0.45</v>
      </c>
      <c r="M1757" s="63">
        <f t="shared" si="165"/>
        <v>127.073809259496</v>
      </c>
      <c r="N1757" s="63">
        <f t="shared" si="166"/>
        <v>24.064328956271993</v>
      </c>
      <c r="O1757" s="62">
        <f t="shared" si="167"/>
        <v>5.1115154983761991E-2</v>
      </c>
      <c r="P1757" s="63">
        <v>2.75</v>
      </c>
      <c r="X1757" s="99" t="s">
        <v>2672</v>
      </c>
      <c r="Y1757" s="99" t="s">
        <v>2673</v>
      </c>
      <c r="Z1757" s="99">
        <v>72</v>
      </c>
      <c r="AB1757" s="103"/>
    </row>
    <row r="1758" spans="1:28" ht="15.75">
      <c r="A1758" s="66">
        <v>265</v>
      </c>
      <c r="B1758" s="66">
        <v>65</v>
      </c>
      <c r="C1758" s="66">
        <v>17</v>
      </c>
      <c r="D1758" s="66">
        <v>112</v>
      </c>
      <c r="E1758" s="67" t="s">
        <v>485</v>
      </c>
      <c r="F1758" s="69" t="s">
        <v>6406</v>
      </c>
      <c r="G1758" s="68" t="s">
        <v>4988</v>
      </c>
      <c r="H1758" s="65" t="s">
        <v>4074</v>
      </c>
      <c r="I1758" s="101">
        <f t="shared" si="162"/>
        <v>375.04185644506941</v>
      </c>
      <c r="J1758" s="63">
        <f t="shared" si="163"/>
        <v>569.65176074178237</v>
      </c>
      <c r="K1758" s="63">
        <v>231.04328956271999</v>
      </c>
      <c r="L1758" s="61">
        <f t="shared" si="164"/>
        <v>0.45</v>
      </c>
      <c r="M1758" s="63">
        <f t="shared" si="165"/>
        <v>127.073809259496</v>
      </c>
      <c r="N1758" s="63">
        <f t="shared" si="166"/>
        <v>24.064328956271993</v>
      </c>
      <c r="O1758" s="62">
        <f t="shared" si="167"/>
        <v>5.1115154983761991E-2</v>
      </c>
      <c r="P1758" s="63">
        <v>2.75</v>
      </c>
      <c r="X1758" s="99" t="s">
        <v>2673</v>
      </c>
      <c r="Y1758" s="99" t="s">
        <v>2673</v>
      </c>
      <c r="Z1758" s="99">
        <v>73</v>
      </c>
      <c r="AB1758" s="103"/>
    </row>
    <row r="1759" spans="1:28" ht="15.75">
      <c r="A1759" s="66">
        <v>265</v>
      </c>
      <c r="B1759" s="66">
        <v>70</v>
      </c>
      <c r="C1759" s="66">
        <v>15</v>
      </c>
      <c r="D1759" s="66">
        <v>112</v>
      </c>
      <c r="E1759" s="67" t="s">
        <v>360</v>
      </c>
      <c r="F1759" s="69" t="s">
        <v>6406</v>
      </c>
      <c r="G1759" s="68" t="s">
        <v>4988</v>
      </c>
      <c r="H1759" s="65" t="s">
        <v>4075</v>
      </c>
      <c r="I1759" s="101">
        <f t="shared" si="162"/>
        <v>283.61265028603577</v>
      </c>
      <c r="J1759" s="63">
        <f t="shared" si="163"/>
        <v>417.26975047672636</v>
      </c>
      <c r="K1759" s="63">
        <v>168.07551672591998</v>
      </c>
      <c r="L1759" s="61">
        <f t="shared" si="164"/>
        <v>0.45</v>
      </c>
      <c r="M1759" s="63">
        <f t="shared" si="165"/>
        <v>92.441534199255997</v>
      </c>
      <c r="N1759" s="63">
        <f t="shared" si="166"/>
        <v>17.767551672591935</v>
      </c>
      <c r="O1759" s="62">
        <f t="shared" si="167"/>
        <v>5.1522396481590522E-2</v>
      </c>
      <c r="P1759" s="63">
        <v>2.75</v>
      </c>
      <c r="X1759" s="99" t="s">
        <v>2671</v>
      </c>
      <c r="Y1759" s="99" t="s">
        <v>2671</v>
      </c>
      <c r="Z1759" s="99">
        <v>74</v>
      </c>
      <c r="AB1759" s="103"/>
    </row>
    <row r="1760" spans="1:28" ht="15.75">
      <c r="A1760" s="66">
        <v>265</v>
      </c>
      <c r="B1760" s="66">
        <v>70</v>
      </c>
      <c r="C1760" s="66">
        <v>16</v>
      </c>
      <c r="D1760" s="66">
        <v>112</v>
      </c>
      <c r="E1760" s="67" t="s">
        <v>360</v>
      </c>
      <c r="F1760" s="69" t="s">
        <v>6406</v>
      </c>
      <c r="G1760" s="68" t="s">
        <v>4988</v>
      </c>
      <c r="H1760" s="65" t="s">
        <v>4076</v>
      </c>
      <c r="I1760" s="101">
        <f t="shared" si="162"/>
        <v>294.16217407361665</v>
      </c>
      <c r="J1760" s="63">
        <f t="shared" si="163"/>
        <v>434.8522901226944</v>
      </c>
      <c r="K1760" s="63">
        <v>175.34102897632002</v>
      </c>
      <c r="L1760" s="61">
        <f t="shared" si="164"/>
        <v>0.45</v>
      </c>
      <c r="M1760" s="63">
        <f t="shared" si="165"/>
        <v>96.437565936976014</v>
      </c>
      <c r="N1760" s="63">
        <f t="shared" si="166"/>
        <v>18.49410289763199</v>
      </c>
      <c r="O1760" s="62">
        <f t="shared" si="167"/>
        <v>5.146084087500321E-2</v>
      </c>
      <c r="P1760" s="63">
        <v>2.75</v>
      </c>
      <c r="X1760" s="99" t="s">
        <v>2673</v>
      </c>
      <c r="Y1760" s="99" t="s">
        <v>2671</v>
      </c>
      <c r="Z1760" s="99">
        <v>74</v>
      </c>
      <c r="AB1760" s="103"/>
    </row>
    <row r="1761" spans="1:28" ht="15.75">
      <c r="A1761" s="66">
        <v>275</v>
      </c>
      <c r="B1761" s="66">
        <v>65</v>
      </c>
      <c r="C1761" s="66">
        <v>17</v>
      </c>
      <c r="D1761" s="66">
        <v>115</v>
      </c>
      <c r="E1761" s="67" t="s">
        <v>554</v>
      </c>
      <c r="F1761" s="69" t="s">
        <v>6406</v>
      </c>
      <c r="G1761" s="68" t="s">
        <v>4988</v>
      </c>
      <c r="H1761" s="65" t="s">
        <v>4077</v>
      </c>
      <c r="I1761" s="101">
        <f t="shared" si="162"/>
        <v>384.18477706097275</v>
      </c>
      <c r="J1761" s="63">
        <f t="shared" si="163"/>
        <v>584.889961768288</v>
      </c>
      <c r="K1761" s="63">
        <v>237.34006684639999</v>
      </c>
      <c r="L1761" s="61">
        <f t="shared" si="164"/>
        <v>0.45</v>
      </c>
      <c r="M1761" s="63">
        <f t="shared" si="165"/>
        <v>130.53703676552001</v>
      </c>
      <c r="N1761" s="63">
        <f t="shared" si="166"/>
        <v>24.69400668463993</v>
      </c>
      <c r="O1761" s="62">
        <f t="shared" si="167"/>
        <v>5.1086101731134821E-2</v>
      </c>
      <c r="P1761" s="63">
        <v>2.75</v>
      </c>
      <c r="X1761" s="99" t="s">
        <v>2673</v>
      </c>
      <c r="Y1761" s="99" t="s">
        <v>2673</v>
      </c>
      <c r="Z1761" s="99">
        <v>73</v>
      </c>
      <c r="AB1761" s="103"/>
    </row>
    <row r="1762" spans="1:28" ht="15.75">
      <c r="A1762" s="66">
        <v>225</v>
      </c>
      <c r="B1762" s="66">
        <v>60</v>
      </c>
      <c r="C1762" s="66">
        <v>18</v>
      </c>
      <c r="D1762" s="66">
        <v>100</v>
      </c>
      <c r="E1762" s="67" t="s">
        <v>554</v>
      </c>
      <c r="F1762" s="69" t="s">
        <v>6406</v>
      </c>
      <c r="G1762" s="68" t="s">
        <v>5000</v>
      </c>
      <c r="H1762" s="65" t="s">
        <v>4079</v>
      </c>
      <c r="I1762" s="101">
        <f t="shared" si="162"/>
        <v>351.8329041123917</v>
      </c>
      <c r="J1762" s="63">
        <f t="shared" si="163"/>
        <v>530.97017352065291</v>
      </c>
      <c r="K1762" s="63">
        <v>215.05916261184004</v>
      </c>
      <c r="L1762" s="61">
        <f t="shared" si="164"/>
        <v>0.45</v>
      </c>
      <c r="M1762" s="63">
        <f t="shared" si="165"/>
        <v>118.28253943651202</v>
      </c>
      <c r="N1762" s="63">
        <f t="shared" si="166"/>
        <v>22.465916261183963</v>
      </c>
      <c r="O1762" s="62">
        <f t="shared" si="167"/>
        <v>5.119639488558813E-2</v>
      </c>
      <c r="P1762" s="63">
        <v>2.75</v>
      </c>
      <c r="X1762" s="99" t="s">
        <v>2672</v>
      </c>
      <c r="Y1762" s="99" t="s">
        <v>2672</v>
      </c>
      <c r="Z1762" s="99">
        <v>70</v>
      </c>
      <c r="AB1762" s="103"/>
    </row>
    <row r="1763" spans="1:28" ht="15.75">
      <c r="A1763" s="66">
        <v>225</v>
      </c>
      <c r="B1763" s="66">
        <v>65</v>
      </c>
      <c r="C1763" s="66">
        <v>18</v>
      </c>
      <c r="D1763" s="66">
        <v>103</v>
      </c>
      <c r="E1763" s="67" t="s">
        <v>554</v>
      </c>
      <c r="F1763" s="69" t="s">
        <v>6406</v>
      </c>
      <c r="G1763" s="68" t="s">
        <v>5001</v>
      </c>
      <c r="H1763" s="65" t="s">
        <v>4081</v>
      </c>
      <c r="I1763" s="101">
        <f t="shared" si="162"/>
        <v>402.47061829277959</v>
      </c>
      <c r="J1763" s="63">
        <f t="shared" si="163"/>
        <v>615.36636382129927</v>
      </c>
      <c r="K1763" s="63">
        <v>249.93362141376005</v>
      </c>
      <c r="L1763" s="61">
        <f t="shared" si="164"/>
        <v>0.45</v>
      </c>
      <c r="M1763" s="63">
        <f t="shared" si="165"/>
        <v>137.46349177756804</v>
      </c>
      <c r="N1763" s="63">
        <f t="shared" si="166"/>
        <v>25.953362141375976</v>
      </c>
      <c r="O1763" s="62">
        <f t="shared" si="167"/>
        <v>5.1032311867121226E-2</v>
      </c>
      <c r="P1763" s="63">
        <v>2.75</v>
      </c>
      <c r="X1763" s="99" t="s">
        <v>2672</v>
      </c>
      <c r="Y1763" s="99" t="s">
        <v>2673</v>
      </c>
      <c r="Z1763" s="99">
        <v>71</v>
      </c>
      <c r="AB1763" s="103"/>
    </row>
    <row r="1764" spans="1:28" ht="15.75">
      <c r="A1764" s="66">
        <v>235</v>
      </c>
      <c r="B1764" s="66">
        <v>55</v>
      </c>
      <c r="C1764" s="66">
        <v>18</v>
      </c>
      <c r="D1764" s="66">
        <v>100</v>
      </c>
      <c r="E1764" s="67" t="s">
        <v>554</v>
      </c>
      <c r="F1764" s="69" t="s">
        <v>6406</v>
      </c>
      <c r="G1764" s="68" t="s">
        <v>4964</v>
      </c>
      <c r="H1764" s="65" t="s">
        <v>4083</v>
      </c>
      <c r="I1764" s="101">
        <f t="shared" si="162"/>
        <v>372.22865010171455</v>
      </c>
      <c r="J1764" s="63">
        <f t="shared" si="163"/>
        <v>564.96308350285767</v>
      </c>
      <c r="K1764" s="63">
        <v>229.10581962928003</v>
      </c>
      <c r="L1764" s="61">
        <f t="shared" si="164"/>
        <v>0.45</v>
      </c>
      <c r="M1764" s="63">
        <f t="shared" si="165"/>
        <v>126.00820079610403</v>
      </c>
      <c r="N1764" s="63">
        <f t="shared" si="166"/>
        <v>23.870581962927929</v>
      </c>
      <c r="O1764" s="62">
        <f t="shared" si="167"/>
        <v>5.1124409750919059E-2</v>
      </c>
      <c r="P1764" s="63">
        <v>2.75</v>
      </c>
      <c r="X1764" s="99" t="s">
        <v>2673</v>
      </c>
      <c r="Y1764" s="99" t="s">
        <v>2673</v>
      </c>
      <c r="Z1764" s="99">
        <v>71</v>
      </c>
      <c r="AB1764" s="103"/>
    </row>
    <row r="1765" spans="1:28" ht="15.75">
      <c r="A1765" s="66">
        <v>235</v>
      </c>
      <c r="B1765" s="66">
        <v>60</v>
      </c>
      <c r="C1765" s="66">
        <v>18</v>
      </c>
      <c r="D1765" s="66">
        <v>103</v>
      </c>
      <c r="E1765" s="67" t="s">
        <v>554</v>
      </c>
      <c r="F1765" s="69" t="s">
        <v>6406</v>
      </c>
      <c r="G1765" s="68" t="s">
        <v>4989</v>
      </c>
      <c r="H1765" s="65" t="s">
        <v>4084</v>
      </c>
      <c r="I1765" s="101">
        <f t="shared" si="162"/>
        <v>382.77817388929532</v>
      </c>
      <c r="J1765" s="63">
        <f t="shared" si="163"/>
        <v>582.5456231488256</v>
      </c>
      <c r="K1765" s="63">
        <v>236.37133187968001</v>
      </c>
      <c r="L1765" s="61">
        <f t="shared" si="164"/>
        <v>0.45</v>
      </c>
      <c r="M1765" s="63">
        <f t="shared" si="165"/>
        <v>130.00423253382402</v>
      </c>
      <c r="N1765" s="63">
        <f t="shared" si="166"/>
        <v>24.597133187967927</v>
      </c>
      <c r="O1765" s="62">
        <f t="shared" si="167"/>
        <v>5.1090472530831495E-2</v>
      </c>
      <c r="P1765" s="63">
        <v>2.75</v>
      </c>
      <c r="X1765" s="99" t="s">
        <v>2672</v>
      </c>
      <c r="Y1765" s="99" t="s">
        <v>2672</v>
      </c>
      <c r="Z1765" s="99">
        <v>70</v>
      </c>
      <c r="AB1765" s="103"/>
    </row>
    <row r="1766" spans="1:28" ht="15.75">
      <c r="A1766" s="66">
        <v>255</v>
      </c>
      <c r="B1766" s="66">
        <v>45</v>
      </c>
      <c r="C1766" s="66">
        <v>19</v>
      </c>
      <c r="D1766" s="66">
        <v>100</v>
      </c>
      <c r="E1766" s="67" t="s">
        <v>465</v>
      </c>
      <c r="F1766" s="69" t="s">
        <v>6406</v>
      </c>
      <c r="G1766" s="68" t="s">
        <v>4967</v>
      </c>
      <c r="H1766" s="65" t="s">
        <v>4086</v>
      </c>
      <c r="I1766" s="101">
        <f t="shared" si="162"/>
        <v>503.74604665355514</v>
      </c>
      <c r="J1766" s="63">
        <f t="shared" si="163"/>
        <v>784.15874442259201</v>
      </c>
      <c r="K1766" s="63">
        <v>319.68253901759999</v>
      </c>
      <c r="L1766" s="61">
        <f t="shared" si="164"/>
        <v>0.45</v>
      </c>
      <c r="M1766" s="63">
        <f t="shared" si="165"/>
        <v>175.82539645968001</v>
      </c>
      <c r="N1766" s="63">
        <f t="shared" si="166"/>
        <v>32.928253901759945</v>
      </c>
      <c r="O1766" s="62">
        <f t="shared" si="167"/>
        <v>5.0810103827213828E-2</v>
      </c>
      <c r="P1766" s="63">
        <v>2.75</v>
      </c>
      <c r="X1766" s="99" t="s">
        <v>2671</v>
      </c>
      <c r="Y1766" s="99" t="s">
        <v>2672</v>
      </c>
      <c r="Z1766" s="99">
        <v>71</v>
      </c>
      <c r="AB1766" s="103"/>
    </row>
    <row r="1767" spans="1:28" ht="15.75">
      <c r="A1767" s="66">
        <v>275</v>
      </c>
      <c r="B1767" s="66">
        <v>55</v>
      </c>
      <c r="C1767" s="66">
        <v>17</v>
      </c>
      <c r="D1767" s="66">
        <v>109</v>
      </c>
      <c r="E1767" s="67" t="s">
        <v>465</v>
      </c>
      <c r="F1767" s="69" t="s">
        <v>6406</v>
      </c>
      <c r="G1767" s="68" t="s">
        <v>5002</v>
      </c>
      <c r="H1767" s="65" t="s">
        <v>4088</v>
      </c>
      <c r="I1767" s="101">
        <f t="shared" si="162"/>
        <v>390.51449133352133</v>
      </c>
      <c r="J1767" s="63">
        <f t="shared" si="163"/>
        <v>595.43948555586883</v>
      </c>
      <c r="K1767" s="63">
        <v>241.69937419664004</v>
      </c>
      <c r="L1767" s="61">
        <f t="shared" si="164"/>
        <v>0.45</v>
      </c>
      <c r="M1767" s="63">
        <f t="shared" si="165"/>
        <v>132.93465580815203</v>
      </c>
      <c r="N1767" s="63">
        <f t="shared" si="166"/>
        <v>25.129937419663975</v>
      </c>
      <c r="O1767" s="62">
        <f t="shared" si="167"/>
        <v>5.1066859043462545E-2</v>
      </c>
      <c r="P1767" s="63">
        <v>2.75</v>
      </c>
      <c r="X1767" s="99" t="s">
        <v>2671</v>
      </c>
      <c r="Y1767" s="99" t="s">
        <v>2673</v>
      </c>
      <c r="Z1767" s="99">
        <v>72</v>
      </c>
      <c r="AB1767" s="103"/>
    </row>
    <row r="1768" spans="1:28" ht="15.75">
      <c r="A1768" s="66">
        <v>225</v>
      </c>
      <c r="B1768" s="66">
        <v>45</v>
      </c>
      <c r="C1768" s="66">
        <v>17</v>
      </c>
      <c r="D1768" s="66">
        <v>91</v>
      </c>
      <c r="E1768" s="67" t="s">
        <v>362</v>
      </c>
      <c r="F1768" s="69" t="s">
        <v>6406</v>
      </c>
      <c r="G1768" s="68" t="s">
        <v>4987</v>
      </c>
      <c r="H1768" s="65" t="s">
        <v>4089</v>
      </c>
      <c r="I1768" s="101">
        <f t="shared" si="162"/>
        <v>242.09966306490622</v>
      </c>
      <c r="J1768" s="63">
        <f t="shared" si="163"/>
        <v>349.96903844151041</v>
      </c>
      <c r="K1768" s="63">
        <v>141.43530514112001</v>
      </c>
      <c r="L1768" s="61">
        <f t="shared" si="164"/>
        <v>0.45</v>
      </c>
      <c r="M1768" s="63">
        <f t="shared" si="165"/>
        <v>77.789417827616006</v>
      </c>
      <c r="N1768" s="63">
        <f t="shared" si="166"/>
        <v>15.103530514111981</v>
      </c>
      <c r="O1768" s="62">
        <f t="shared" si="167"/>
        <v>5.2219682070903543E-2</v>
      </c>
      <c r="P1768" s="63">
        <v>1.58</v>
      </c>
      <c r="X1768" s="99" t="s">
        <v>2671</v>
      </c>
      <c r="Y1768" s="99" t="s">
        <v>2672</v>
      </c>
      <c r="Z1768" s="99">
        <v>67</v>
      </c>
      <c r="AB1768" s="103"/>
    </row>
    <row r="1769" spans="1:28" ht="15.75">
      <c r="A1769" s="66">
        <v>245</v>
      </c>
      <c r="B1769" s="66">
        <v>45</v>
      </c>
      <c r="C1769" s="66">
        <v>19</v>
      </c>
      <c r="D1769" s="66">
        <v>91</v>
      </c>
      <c r="E1769" s="67" t="s">
        <v>559</v>
      </c>
      <c r="F1769" s="69" t="s">
        <v>6406</v>
      </c>
      <c r="G1769" s="68" t="s">
        <v>4987</v>
      </c>
      <c r="H1769" s="65" t="s">
        <v>4090</v>
      </c>
      <c r="I1769" s="101">
        <f t="shared" si="162"/>
        <v>474.89248797752253</v>
      </c>
      <c r="J1769" s="63">
        <f t="shared" si="163"/>
        <v>737.9570799625377</v>
      </c>
      <c r="K1769" s="63">
        <v>301.76094213328003</v>
      </c>
      <c r="L1769" s="61">
        <f t="shared" si="164"/>
        <v>0.45</v>
      </c>
      <c r="M1769" s="63">
        <f t="shared" si="165"/>
        <v>165.96851817330403</v>
      </c>
      <c r="N1769" s="63">
        <f t="shared" si="166"/>
        <v>31.136094213327908</v>
      </c>
      <c r="O1769" s="62">
        <f t="shared" si="167"/>
        <v>5.1052662845973804E-2</v>
      </c>
      <c r="P1769" s="63">
        <v>1.58</v>
      </c>
      <c r="X1769" s="99" t="s">
        <v>2671</v>
      </c>
      <c r="Y1769" s="99" t="s">
        <v>2672</v>
      </c>
      <c r="Z1769" s="99">
        <v>68</v>
      </c>
      <c r="AB1769" s="103"/>
    </row>
    <row r="1770" spans="1:28" ht="15.75">
      <c r="A1770" s="66">
        <v>255</v>
      </c>
      <c r="B1770" s="66">
        <v>30</v>
      </c>
      <c r="C1770" s="66">
        <v>20</v>
      </c>
      <c r="D1770" s="66">
        <v>91</v>
      </c>
      <c r="E1770" s="67" t="s">
        <v>503</v>
      </c>
      <c r="F1770" s="69" t="s">
        <v>6406</v>
      </c>
      <c r="G1770" s="68" t="s">
        <v>4967</v>
      </c>
      <c r="H1770" s="65" t="s">
        <v>4091</v>
      </c>
      <c r="I1770" s="101">
        <f t="shared" si="162"/>
        <v>640.16836064962172</v>
      </c>
      <c r="J1770" s="63">
        <f t="shared" si="163"/>
        <v>1013.4168677493695</v>
      </c>
      <c r="K1770" s="63">
        <v>415.58730072288</v>
      </c>
      <c r="L1770" s="61">
        <f t="shared" si="164"/>
        <v>0.45</v>
      </c>
      <c r="M1770" s="63">
        <f t="shared" si="165"/>
        <v>228.57301539758402</v>
      </c>
      <c r="N1770" s="63">
        <f t="shared" si="166"/>
        <v>42.518730072287951</v>
      </c>
      <c r="O1770" s="62">
        <f t="shared" si="167"/>
        <v>5.0766535494643113E-2</v>
      </c>
      <c r="P1770" s="63">
        <v>1.58</v>
      </c>
      <c r="X1770" s="99" t="s">
        <v>2673</v>
      </c>
      <c r="Y1770" s="99" t="s">
        <v>2672</v>
      </c>
      <c r="Z1770" s="99">
        <v>70</v>
      </c>
      <c r="AB1770" s="103"/>
    </row>
    <row r="1771" spans="1:28" ht="15.75">
      <c r="A1771" s="66">
        <v>205</v>
      </c>
      <c r="B1771" s="66">
        <v>70</v>
      </c>
      <c r="C1771" s="66">
        <v>15</v>
      </c>
      <c r="D1771" s="66">
        <v>96</v>
      </c>
      <c r="E1771" s="67" t="s">
        <v>360</v>
      </c>
      <c r="F1771" s="69" t="s">
        <v>6406</v>
      </c>
      <c r="G1771" s="68" t="s">
        <v>4988</v>
      </c>
      <c r="H1771" s="65" t="s">
        <v>4093</v>
      </c>
      <c r="I1771" s="101">
        <f t="shared" si="162"/>
        <v>192.18344412700222</v>
      </c>
      <c r="J1771" s="63">
        <f t="shared" si="163"/>
        <v>264.8877402116704</v>
      </c>
      <c r="K1771" s="63">
        <v>105.10774388912</v>
      </c>
      <c r="L1771" s="61">
        <f t="shared" si="164"/>
        <v>0.45</v>
      </c>
      <c r="M1771" s="63">
        <f t="shared" si="165"/>
        <v>57.809259139016007</v>
      </c>
      <c r="N1771" s="63">
        <f t="shared" si="166"/>
        <v>11.470774388911963</v>
      </c>
      <c r="O1771" s="62">
        <f t="shared" si="167"/>
        <v>5.2398185735180985E-2</v>
      </c>
      <c r="P1771" s="63">
        <v>2.75</v>
      </c>
      <c r="X1771" s="99" t="s">
        <v>2671</v>
      </c>
      <c r="Y1771" s="99" t="s">
        <v>2673</v>
      </c>
      <c r="Z1771" s="99">
        <v>74</v>
      </c>
      <c r="AB1771" s="103"/>
    </row>
    <row r="1772" spans="1:28" ht="15.75">
      <c r="A1772" s="66">
        <v>215</v>
      </c>
      <c r="B1772" s="66">
        <v>65</v>
      </c>
      <c r="C1772" s="66">
        <v>16</v>
      </c>
      <c r="D1772" s="66">
        <v>98</v>
      </c>
      <c r="E1772" s="67" t="s">
        <v>554</v>
      </c>
      <c r="F1772" s="69" t="s">
        <v>6406</v>
      </c>
      <c r="G1772" s="68" t="s">
        <v>4988</v>
      </c>
      <c r="H1772" s="65" t="s">
        <v>4094</v>
      </c>
      <c r="I1772" s="101">
        <f t="shared" si="162"/>
        <v>230.16172976229311</v>
      </c>
      <c r="J1772" s="63">
        <f t="shared" si="163"/>
        <v>328.18488293715518</v>
      </c>
      <c r="K1772" s="63">
        <v>131.26358799056001</v>
      </c>
      <c r="L1772" s="61">
        <f t="shared" si="164"/>
        <v>0.45</v>
      </c>
      <c r="M1772" s="63">
        <f t="shared" si="165"/>
        <v>72.194973394808017</v>
      </c>
      <c r="N1772" s="63">
        <f t="shared" si="166"/>
        <v>14.086358799055944</v>
      </c>
      <c r="O1772" s="62">
        <f t="shared" si="167"/>
        <v>5.1935646743733702E-2</v>
      </c>
      <c r="P1772" s="63">
        <v>2.75</v>
      </c>
      <c r="X1772" s="99" t="s">
        <v>2673</v>
      </c>
      <c r="Y1772" s="99" t="s">
        <v>2673</v>
      </c>
      <c r="Z1772" s="99">
        <v>73</v>
      </c>
      <c r="AB1772" s="103"/>
    </row>
    <row r="1773" spans="1:28" ht="15.75">
      <c r="A1773" s="66">
        <v>215</v>
      </c>
      <c r="B1773" s="66">
        <v>60</v>
      </c>
      <c r="C1773" s="66">
        <v>17</v>
      </c>
      <c r="D1773" s="66">
        <v>96</v>
      </c>
      <c r="E1773" s="67" t="s">
        <v>554</v>
      </c>
      <c r="F1773" s="69" t="s">
        <v>6406</v>
      </c>
      <c r="G1773" s="68" t="s">
        <v>5001</v>
      </c>
      <c r="H1773" s="65" t="s">
        <v>4095</v>
      </c>
      <c r="I1773" s="101">
        <f t="shared" si="162"/>
        <v>304.71169786119742</v>
      </c>
      <c r="J1773" s="63">
        <f t="shared" si="163"/>
        <v>452.43482976866238</v>
      </c>
      <c r="K1773" s="63">
        <v>182.60654122672</v>
      </c>
      <c r="L1773" s="61">
        <f t="shared" si="164"/>
        <v>0.45</v>
      </c>
      <c r="M1773" s="63">
        <f t="shared" si="165"/>
        <v>100.433597674696</v>
      </c>
      <c r="N1773" s="63">
        <f t="shared" si="166"/>
        <v>19.220654122671988</v>
      </c>
      <c r="O1773" s="62">
        <f t="shared" si="167"/>
        <v>5.140406962108731E-2</v>
      </c>
      <c r="P1773" s="63">
        <v>2.75</v>
      </c>
      <c r="X1773" s="99" t="s">
        <v>2673</v>
      </c>
      <c r="Y1773" s="99" t="s">
        <v>2673</v>
      </c>
      <c r="Z1773" s="99">
        <v>70</v>
      </c>
      <c r="AB1773" s="103"/>
    </row>
    <row r="1774" spans="1:28" ht="15.75">
      <c r="A1774" s="66">
        <v>215</v>
      </c>
      <c r="B1774" s="66">
        <v>65</v>
      </c>
      <c r="C1774" s="66">
        <v>16</v>
      </c>
      <c r="D1774" s="66">
        <v>98</v>
      </c>
      <c r="E1774" s="67" t="s">
        <v>485</v>
      </c>
      <c r="F1774" s="69" t="s">
        <v>6406</v>
      </c>
      <c r="G1774" s="68" t="s">
        <v>5001</v>
      </c>
      <c r="H1774" s="65" t="s">
        <v>4097</v>
      </c>
      <c r="I1774" s="101">
        <f t="shared" si="162"/>
        <v>230.16172976229311</v>
      </c>
      <c r="J1774" s="63">
        <f t="shared" si="163"/>
        <v>328.18488293715518</v>
      </c>
      <c r="K1774" s="63">
        <v>131.26358799056001</v>
      </c>
      <c r="L1774" s="61">
        <f t="shared" si="164"/>
        <v>0.45</v>
      </c>
      <c r="M1774" s="63">
        <f t="shared" si="165"/>
        <v>72.194973394808017</v>
      </c>
      <c r="N1774" s="63">
        <f t="shared" si="166"/>
        <v>14.086358799055944</v>
      </c>
      <c r="O1774" s="62">
        <f t="shared" si="167"/>
        <v>5.1935646743733702E-2</v>
      </c>
      <c r="P1774" s="63">
        <v>2.75</v>
      </c>
      <c r="X1774" s="99" t="s">
        <v>2673</v>
      </c>
      <c r="Y1774" s="99" t="s">
        <v>2673</v>
      </c>
      <c r="Z1774" s="99">
        <v>70</v>
      </c>
      <c r="AB1774" s="103"/>
    </row>
    <row r="1775" spans="1:28" ht="15.75">
      <c r="A1775" s="66">
        <v>215</v>
      </c>
      <c r="B1775" s="66">
        <v>70</v>
      </c>
      <c r="C1775" s="66">
        <v>16</v>
      </c>
      <c r="D1775" s="66">
        <v>99</v>
      </c>
      <c r="E1775" s="67" t="s">
        <v>554</v>
      </c>
      <c r="F1775" s="69" t="s">
        <v>6406</v>
      </c>
      <c r="G1775" s="68" t="s">
        <v>5001</v>
      </c>
      <c r="H1775" s="65" t="s">
        <v>4098</v>
      </c>
      <c r="I1775" s="101">
        <f t="shared" si="162"/>
        <v>240.71125354987393</v>
      </c>
      <c r="J1775" s="63">
        <f t="shared" si="163"/>
        <v>345.76742258312322</v>
      </c>
      <c r="K1775" s="63">
        <v>138.52910024096002</v>
      </c>
      <c r="L1775" s="61">
        <f t="shared" si="164"/>
        <v>0.45</v>
      </c>
      <c r="M1775" s="63">
        <f t="shared" si="165"/>
        <v>76.191005132528019</v>
      </c>
      <c r="N1775" s="63">
        <f t="shared" si="166"/>
        <v>14.81291002409597</v>
      </c>
      <c r="O1775" s="62">
        <f t="shared" si="167"/>
        <v>5.1837217616553355E-2</v>
      </c>
      <c r="P1775" s="63">
        <v>2.75</v>
      </c>
      <c r="X1775" s="99" t="s">
        <v>2672</v>
      </c>
      <c r="Y1775" s="99" t="s">
        <v>2673</v>
      </c>
      <c r="Z1775" s="99">
        <v>70</v>
      </c>
      <c r="AB1775" s="103"/>
    </row>
    <row r="1776" spans="1:28" ht="15.75">
      <c r="A1776" s="66">
        <v>235</v>
      </c>
      <c r="B1776" s="66">
        <v>50</v>
      </c>
      <c r="C1776" s="66">
        <v>19</v>
      </c>
      <c r="D1776" s="66">
        <v>99</v>
      </c>
      <c r="E1776" s="67" t="s">
        <v>465</v>
      </c>
      <c r="F1776" s="69" t="s">
        <v>6406</v>
      </c>
      <c r="G1776" s="68" t="s">
        <v>4967</v>
      </c>
      <c r="H1776" s="65" t="s">
        <v>4099</v>
      </c>
      <c r="I1776" s="101">
        <f t="shared" si="162"/>
        <v>439.04230075639299</v>
      </c>
      <c r="J1776" s="63">
        <f t="shared" si="163"/>
        <v>676.3191679273217</v>
      </c>
      <c r="K1776" s="63">
        <v>275.12073054848003</v>
      </c>
      <c r="L1776" s="61">
        <f t="shared" si="164"/>
        <v>0.45</v>
      </c>
      <c r="M1776" s="63">
        <f t="shared" si="165"/>
        <v>151.31640180166403</v>
      </c>
      <c r="N1776" s="63">
        <f t="shared" si="166"/>
        <v>28.472073054847954</v>
      </c>
      <c r="O1776" s="62">
        <f t="shared" si="167"/>
        <v>5.0939275463605084E-2</v>
      </c>
      <c r="P1776" s="63">
        <v>2.75</v>
      </c>
      <c r="X1776" s="99" t="s">
        <v>2671</v>
      </c>
      <c r="Y1776" s="99" t="s">
        <v>2672</v>
      </c>
      <c r="Z1776" s="99">
        <v>70</v>
      </c>
      <c r="AB1776" s="103"/>
    </row>
    <row r="1777" spans="1:28" ht="15.75">
      <c r="A1777" s="66">
        <v>235</v>
      </c>
      <c r="B1777" s="66">
        <v>55</v>
      </c>
      <c r="C1777" s="66">
        <v>18</v>
      </c>
      <c r="D1777" s="66">
        <v>99</v>
      </c>
      <c r="E1777" s="67" t="s">
        <v>465</v>
      </c>
      <c r="F1777" s="69" t="s">
        <v>6406</v>
      </c>
      <c r="G1777" s="68" t="s">
        <v>4964</v>
      </c>
      <c r="H1777" s="65" t="s">
        <v>4100</v>
      </c>
      <c r="I1777" s="101">
        <f t="shared" si="162"/>
        <v>406.69042780781183</v>
      </c>
      <c r="J1777" s="63">
        <f t="shared" si="163"/>
        <v>622.39937967968649</v>
      </c>
      <c r="K1777" s="63">
        <v>252.83982631392001</v>
      </c>
      <c r="L1777" s="61">
        <f t="shared" si="164"/>
        <v>0.45</v>
      </c>
      <c r="M1777" s="63">
        <f t="shared" si="165"/>
        <v>139.06190447265601</v>
      </c>
      <c r="N1777" s="63">
        <f t="shared" si="166"/>
        <v>26.243982631391987</v>
      </c>
      <c r="O1777" s="62">
        <f t="shared" si="167"/>
        <v>5.1020646904125957E-2</v>
      </c>
      <c r="P1777" s="63">
        <v>2.75</v>
      </c>
      <c r="X1777" s="99" t="s">
        <v>2673</v>
      </c>
      <c r="Y1777" s="99" t="s">
        <v>2673</v>
      </c>
      <c r="Z1777" s="99">
        <v>71</v>
      </c>
      <c r="AB1777" s="103"/>
    </row>
    <row r="1778" spans="1:28" ht="15.75">
      <c r="A1778" s="66">
        <v>175</v>
      </c>
      <c r="B1778" s="66">
        <v>60</v>
      </c>
      <c r="C1778" s="66">
        <v>15</v>
      </c>
      <c r="D1778" s="66">
        <v>91</v>
      </c>
      <c r="E1778" s="67" t="s">
        <v>554</v>
      </c>
      <c r="F1778" s="69" t="s">
        <v>6406</v>
      </c>
      <c r="G1778" s="68" t="s">
        <v>5003</v>
      </c>
      <c r="H1778" s="65" t="s">
        <v>4104</v>
      </c>
      <c r="I1778" s="101">
        <f t="shared" si="162"/>
        <v>192.86855205619582</v>
      </c>
      <c r="J1778" s="63">
        <f t="shared" si="163"/>
        <v>267.91718676032644</v>
      </c>
      <c r="K1778" s="63">
        <v>107.52958130592002</v>
      </c>
      <c r="L1778" s="61">
        <f t="shared" si="164"/>
        <v>0.45</v>
      </c>
      <c r="M1778" s="63">
        <f t="shared" si="165"/>
        <v>59.141269718256012</v>
      </c>
      <c r="N1778" s="63">
        <f t="shared" si="166"/>
        <v>11.712958130592</v>
      </c>
      <c r="O1778" s="62">
        <f t="shared" si="167"/>
        <v>5.2899478041679077E-2</v>
      </c>
      <c r="P1778" s="63">
        <v>1.58</v>
      </c>
      <c r="X1778" s="99" t="s">
        <v>2672</v>
      </c>
      <c r="Y1778" s="99" t="s">
        <v>2673</v>
      </c>
      <c r="Z1778" s="99">
        <v>70</v>
      </c>
      <c r="AB1778" s="103"/>
    </row>
    <row r="1779" spans="1:28" ht="15.75">
      <c r="A1779" s="66">
        <v>185</v>
      </c>
      <c r="B1779" s="66">
        <v>55</v>
      </c>
      <c r="C1779" s="66">
        <v>16</v>
      </c>
      <c r="D1779" s="66">
        <v>83</v>
      </c>
      <c r="E1779" s="67" t="s">
        <v>554</v>
      </c>
      <c r="F1779" s="69" t="s">
        <v>6406</v>
      </c>
      <c r="G1779" s="68" t="s">
        <v>5004</v>
      </c>
      <c r="H1779" s="65" t="s">
        <v>4111</v>
      </c>
      <c r="I1779" s="101">
        <f t="shared" si="162"/>
        <v>208.34118694464766</v>
      </c>
      <c r="J1779" s="63">
        <f t="shared" si="163"/>
        <v>293.70491157441279</v>
      </c>
      <c r="K1779" s="63">
        <v>118.18566593984001</v>
      </c>
      <c r="L1779" s="61">
        <f t="shared" si="164"/>
        <v>0.45</v>
      </c>
      <c r="M1779" s="63">
        <f t="shared" si="165"/>
        <v>65.002116266912012</v>
      </c>
      <c r="N1779" s="63">
        <f t="shared" si="166"/>
        <v>12.778566593983953</v>
      </c>
      <c r="O1779" s="62">
        <f t="shared" si="167"/>
        <v>5.2644899589304718E-2</v>
      </c>
      <c r="P1779" s="63">
        <v>1.58</v>
      </c>
      <c r="X1779" s="99" t="s">
        <v>2673</v>
      </c>
      <c r="Y1779" s="99" t="s">
        <v>2672</v>
      </c>
      <c r="Z1779" s="99">
        <v>70</v>
      </c>
      <c r="AB1779" s="103"/>
    </row>
    <row r="1780" spans="1:28" ht="15.75">
      <c r="A1780" s="66">
        <v>185</v>
      </c>
      <c r="B1780" s="66">
        <v>65</v>
      </c>
      <c r="C1780" s="66">
        <v>15</v>
      </c>
      <c r="D1780" s="66">
        <v>88</v>
      </c>
      <c r="E1780" s="67" t="s">
        <v>360</v>
      </c>
      <c r="F1780" s="69" t="s">
        <v>6406</v>
      </c>
      <c r="G1780" s="68" t="s">
        <v>4965</v>
      </c>
      <c r="H1780" s="65" t="s">
        <v>4115</v>
      </c>
      <c r="I1780" s="101">
        <f t="shared" si="162"/>
        <v>148.56055214835649</v>
      </c>
      <c r="J1780" s="63">
        <f t="shared" si="163"/>
        <v>194.07052024726082</v>
      </c>
      <c r="K1780" s="63">
        <v>77.014429854240021</v>
      </c>
      <c r="L1780" s="61">
        <f t="shared" si="164"/>
        <v>0.45</v>
      </c>
      <c r="M1780" s="63">
        <f t="shared" si="165"/>
        <v>42.357936419832015</v>
      </c>
      <c r="N1780" s="63">
        <f t="shared" si="166"/>
        <v>8.6614429854239887</v>
      </c>
      <c r="O1780" s="62">
        <f t="shared" si="167"/>
        <v>5.4002771770850388E-2</v>
      </c>
      <c r="P1780" s="63">
        <v>1.58</v>
      </c>
      <c r="X1780" s="99" t="s">
        <v>2671</v>
      </c>
      <c r="Y1780" s="99" t="s">
        <v>2672</v>
      </c>
      <c r="Z1780" s="99">
        <v>67</v>
      </c>
      <c r="AB1780" s="103"/>
    </row>
    <row r="1781" spans="1:28" ht="15.75">
      <c r="A1781" s="66">
        <v>195</v>
      </c>
      <c r="B1781" s="66">
        <v>55</v>
      </c>
      <c r="C1781" s="66">
        <v>16</v>
      </c>
      <c r="D1781" s="66">
        <v>87</v>
      </c>
      <c r="E1781" s="67" t="s">
        <v>554</v>
      </c>
      <c r="F1781" s="69" t="s">
        <v>6406</v>
      </c>
      <c r="G1781" s="68" t="s">
        <v>4961</v>
      </c>
      <c r="H1781" s="65" t="s">
        <v>4119</v>
      </c>
      <c r="I1781" s="101">
        <f t="shared" si="162"/>
        <v>223.8138218330995</v>
      </c>
      <c r="J1781" s="63">
        <f t="shared" si="163"/>
        <v>319.49263638849925</v>
      </c>
      <c r="K1781" s="63">
        <v>128.84175057376001</v>
      </c>
      <c r="L1781" s="61">
        <f t="shared" si="164"/>
        <v>0.45</v>
      </c>
      <c r="M1781" s="63">
        <f t="shared" si="165"/>
        <v>70.862962815568011</v>
      </c>
      <c r="N1781" s="63">
        <f t="shared" si="166"/>
        <v>13.844175057375963</v>
      </c>
      <c r="O1781" s="62">
        <f t="shared" si="167"/>
        <v>5.243141753995028E-2</v>
      </c>
      <c r="P1781" s="63">
        <v>1.58</v>
      </c>
      <c r="X1781" s="99" t="s">
        <v>2673</v>
      </c>
      <c r="Y1781" s="99" t="s">
        <v>2672</v>
      </c>
      <c r="Z1781" s="99">
        <v>67</v>
      </c>
      <c r="AB1781" s="103"/>
    </row>
    <row r="1782" spans="1:28" ht="15.75">
      <c r="A1782" s="66">
        <v>195</v>
      </c>
      <c r="B1782" s="66">
        <v>60</v>
      </c>
      <c r="C1782" s="66">
        <v>16</v>
      </c>
      <c r="D1782" s="66">
        <v>89</v>
      </c>
      <c r="E1782" s="67" t="s">
        <v>554</v>
      </c>
      <c r="F1782" s="69" t="s">
        <v>6406</v>
      </c>
      <c r="G1782" s="68" t="s">
        <v>5004</v>
      </c>
      <c r="H1782" s="65" t="s">
        <v>4120</v>
      </c>
      <c r="I1782" s="101">
        <f t="shared" si="162"/>
        <v>247.72607575161598</v>
      </c>
      <c r="J1782" s="63">
        <f t="shared" si="163"/>
        <v>359.34639291936003</v>
      </c>
      <c r="K1782" s="63">
        <v>145.31024500800001</v>
      </c>
      <c r="L1782" s="61">
        <f t="shared" si="164"/>
        <v>0.45</v>
      </c>
      <c r="M1782" s="63">
        <f t="shared" si="165"/>
        <v>79.920634754400012</v>
      </c>
      <c r="N1782" s="63">
        <f t="shared" si="166"/>
        <v>15.491024500799966</v>
      </c>
      <c r="O1782" s="62">
        <f t="shared" si="167"/>
        <v>5.2161758167903138E-2</v>
      </c>
      <c r="P1782" s="63">
        <v>1.58</v>
      </c>
      <c r="X1782" s="99" t="s">
        <v>2672</v>
      </c>
      <c r="Y1782" s="99" t="s">
        <v>2672</v>
      </c>
      <c r="Z1782" s="99">
        <v>70</v>
      </c>
      <c r="AB1782" s="103"/>
    </row>
    <row r="1783" spans="1:28" ht="15.75">
      <c r="A1783" s="66">
        <v>205</v>
      </c>
      <c r="B1783" s="66">
        <v>50</v>
      </c>
      <c r="C1783" s="66">
        <v>17</v>
      </c>
      <c r="D1783" s="66">
        <v>89</v>
      </c>
      <c r="E1783" s="67" t="s">
        <v>465</v>
      </c>
      <c r="F1783" s="69" t="s">
        <v>6406</v>
      </c>
      <c r="G1783" s="68" t="s">
        <v>4983</v>
      </c>
      <c r="H1783" s="65" t="s">
        <v>4124</v>
      </c>
      <c r="I1783" s="101">
        <f t="shared" si="162"/>
        <v>287.81426614442302</v>
      </c>
      <c r="J1783" s="63">
        <f t="shared" si="163"/>
        <v>426.16004357403847</v>
      </c>
      <c r="K1783" s="63">
        <v>172.91919155952002</v>
      </c>
      <c r="L1783" s="61">
        <f t="shared" si="164"/>
        <v>0.45</v>
      </c>
      <c r="M1783" s="63">
        <f t="shared" si="165"/>
        <v>95.105555357736023</v>
      </c>
      <c r="N1783" s="63">
        <f t="shared" si="166"/>
        <v>18.251919155951924</v>
      </c>
      <c r="O1783" s="62">
        <f t="shared" si="167"/>
        <v>5.1822836306954119E-2</v>
      </c>
      <c r="P1783" s="63">
        <v>1.58</v>
      </c>
      <c r="X1783" s="99" t="s">
        <v>2673</v>
      </c>
      <c r="Y1783" s="99" t="s">
        <v>2672</v>
      </c>
      <c r="Z1783" s="99">
        <v>69</v>
      </c>
      <c r="AB1783" s="103"/>
    </row>
    <row r="1784" spans="1:28" ht="15.75">
      <c r="A1784" s="66">
        <v>205</v>
      </c>
      <c r="B1784" s="66">
        <v>55</v>
      </c>
      <c r="C1784" s="66">
        <v>15</v>
      </c>
      <c r="D1784" s="66">
        <v>88</v>
      </c>
      <c r="E1784" s="67" t="s">
        <v>465</v>
      </c>
      <c r="F1784" s="69" t="s">
        <v>6406</v>
      </c>
      <c r="G1784" s="68" t="s">
        <v>4983</v>
      </c>
      <c r="H1784" s="65" t="s">
        <v>4125</v>
      </c>
      <c r="I1784" s="101">
        <f t="shared" si="162"/>
        <v>242.09966306490622</v>
      </c>
      <c r="J1784" s="63">
        <f t="shared" si="163"/>
        <v>349.96903844151041</v>
      </c>
      <c r="K1784" s="63">
        <v>141.43530514112001</v>
      </c>
      <c r="L1784" s="61">
        <f t="shared" si="164"/>
        <v>0.45</v>
      </c>
      <c r="M1784" s="63">
        <f t="shared" si="165"/>
        <v>77.789417827616006</v>
      </c>
      <c r="N1784" s="63">
        <f t="shared" si="166"/>
        <v>15.103530514111981</v>
      </c>
      <c r="O1784" s="62">
        <f t="shared" si="167"/>
        <v>5.2219682070903543E-2</v>
      </c>
      <c r="P1784" s="63">
        <v>1.58</v>
      </c>
      <c r="X1784" s="99" t="s">
        <v>2673</v>
      </c>
      <c r="Y1784" s="99" t="s">
        <v>2670</v>
      </c>
      <c r="Z1784" s="99">
        <v>68</v>
      </c>
      <c r="AB1784" s="103"/>
    </row>
    <row r="1785" spans="1:28" ht="15.75">
      <c r="A1785" s="66">
        <v>205</v>
      </c>
      <c r="B1785" s="66">
        <v>60</v>
      </c>
      <c r="C1785" s="66">
        <v>16</v>
      </c>
      <c r="D1785" s="66">
        <v>92</v>
      </c>
      <c r="E1785" s="67" t="s">
        <v>465</v>
      </c>
      <c r="F1785" s="69" t="s">
        <v>6406</v>
      </c>
      <c r="G1785" s="68" t="s">
        <v>4965</v>
      </c>
      <c r="H1785" s="65" t="s">
        <v>187</v>
      </c>
      <c r="I1785" s="101">
        <f t="shared" si="162"/>
        <v>255.46239319584188</v>
      </c>
      <c r="J1785" s="63">
        <f t="shared" si="163"/>
        <v>372.2402553264032</v>
      </c>
      <c r="K1785" s="63">
        <v>150.63828732496</v>
      </c>
      <c r="L1785" s="61">
        <f t="shared" si="164"/>
        <v>0.45</v>
      </c>
      <c r="M1785" s="63">
        <f t="shared" si="165"/>
        <v>82.851058028728005</v>
      </c>
      <c r="N1785" s="63">
        <f t="shared" si="166"/>
        <v>16.023828732495957</v>
      </c>
      <c r="O1785" s="62">
        <f t="shared" si="167"/>
        <v>5.2086878001195179E-2</v>
      </c>
      <c r="P1785" s="63">
        <v>1.58</v>
      </c>
      <c r="X1785" s="99" t="s">
        <v>2673</v>
      </c>
      <c r="Y1785" s="99" t="s">
        <v>2670</v>
      </c>
      <c r="Z1785" s="99">
        <v>66</v>
      </c>
      <c r="AB1785" s="103"/>
    </row>
    <row r="1786" spans="1:28" ht="15.75">
      <c r="A1786" s="66">
        <v>205</v>
      </c>
      <c r="B1786" s="66">
        <v>65</v>
      </c>
      <c r="C1786" s="66">
        <v>15</v>
      </c>
      <c r="D1786" s="66">
        <v>94</v>
      </c>
      <c r="E1786" s="67" t="s">
        <v>554</v>
      </c>
      <c r="F1786" s="69" t="s">
        <v>6406</v>
      </c>
      <c r="G1786" s="68" t="s">
        <v>4983</v>
      </c>
      <c r="H1786" s="65" t="s">
        <v>190</v>
      </c>
      <c r="I1786" s="101">
        <f t="shared" si="162"/>
        <v>208.34118694464766</v>
      </c>
      <c r="J1786" s="63">
        <f t="shared" si="163"/>
        <v>293.70491157441279</v>
      </c>
      <c r="K1786" s="63">
        <v>118.18566593984001</v>
      </c>
      <c r="L1786" s="61">
        <f t="shared" si="164"/>
        <v>0.45</v>
      </c>
      <c r="M1786" s="63">
        <f t="shared" si="165"/>
        <v>65.002116266912012</v>
      </c>
      <c r="N1786" s="63">
        <f t="shared" si="166"/>
        <v>12.778566593983953</v>
      </c>
      <c r="O1786" s="62">
        <f t="shared" si="167"/>
        <v>5.2644899589304718E-2</v>
      </c>
      <c r="P1786" s="63">
        <v>1.58</v>
      </c>
      <c r="X1786" s="99" t="s">
        <v>2671</v>
      </c>
      <c r="Y1786" s="99" t="s">
        <v>2672</v>
      </c>
      <c r="Z1786" s="99">
        <v>70</v>
      </c>
      <c r="AB1786" s="103"/>
    </row>
    <row r="1787" spans="1:28" ht="15.75">
      <c r="A1787" s="66">
        <v>215</v>
      </c>
      <c r="B1787" s="66">
        <v>50</v>
      </c>
      <c r="C1787" s="66">
        <v>17</v>
      </c>
      <c r="D1787" s="66">
        <v>91</v>
      </c>
      <c r="E1787" s="67" t="s">
        <v>465</v>
      </c>
      <c r="F1787" s="69" t="s">
        <v>6406</v>
      </c>
      <c r="G1787" s="68" t="s">
        <v>4995</v>
      </c>
      <c r="H1787" s="65" t="s">
        <v>192</v>
      </c>
      <c r="I1787" s="101">
        <f t="shared" si="162"/>
        <v>333.52886922393986</v>
      </c>
      <c r="J1787" s="63">
        <f t="shared" si="163"/>
        <v>502.35104870656653</v>
      </c>
      <c r="K1787" s="63">
        <v>204.40307797792005</v>
      </c>
      <c r="L1787" s="61">
        <f t="shared" si="164"/>
        <v>0.45</v>
      </c>
      <c r="M1787" s="63">
        <f t="shared" si="165"/>
        <v>112.42169288785604</v>
      </c>
      <c r="N1787" s="63">
        <f t="shared" si="166"/>
        <v>21.400307797791953</v>
      </c>
      <c r="O1787" s="62">
        <f t="shared" si="167"/>
        <v>5.154636882315676E-2</v>
      </c>
      <c r="P1787" s="63">
        <v>1.58</v>
      </c>
      <c r="X1787" s="99" t="s">
        <v>2671</v>
      </c>
      <c r="Y1787" s="99" t="s">
        <v>2670</v>
      </c>
      <c r="Z1787" s="99">
        <v>70</v>
      </c>
      <c r="AB1787" s="103"/>
    </row>
    <row r="1788" spans="1:28" ht="15.75">
      <c r="A1788" s="66">
        <v>225</v>
      </c>
      <c r="B1788" s="66">
        <v>45</v>
      </c>
      <c r="C1788" s="66">
        <v>18</v>
      </c>
      <c r="D1788" s="66">
        <v>91</v>
      </c>
      <c r="E1788" s="67" t="s">
        <v>362</v>
      </c>
      <c r="F1788" s="69" t="s">
        <v>6406</v>
      </c>
      <c r="G1788" s="68" t="s">
        <v>4965</v>
      </c>
      <c r="H1788" s="65" t="s">
        <v>194</v>
      </c>
      <c r="I1788" s="101">
        <f t="shared" si="162"/>
        <v>365.17744058668228</v>
      </c>
      <c r="J1788" s="63">
        <f t="shared" si="163"/>
        <v>555.09866764447042</v>
      </c>
      <c r="K1788" s="63">
        <v>226.19961472912001</v>
      </c>
      <c r="L1788" s="61">
        <f t="shared" si="164"/>
        <v>0.45</v>
      </c>
      <c r="M1788" s="63">
        <f t="shared" si="165"/>
        <v>124.40978810101602</v>
      </c>
      <c r="N1788" s="63">
        <f t="shared" si="166"/>
        <v>23.579961472911975</v>
      </c>
      <c r="O1788" s="62">
        <f t="shared" si="167"/>
        <v>5.1399426886208105E-2</v>
      </c>
      <c r="P1788" s="63">
        <v>1.58</v>
      </c>
      <c r="X1788" s="99" t="s">
        <v>2672</v>
      </c>
      <c r="Y1788" s="99" t="s">
        <v>2672</v>
      </c>
      <c r="Z1788" s="99">
        <v>70</v>
      </c>
      <c r="AB1788" s="103"/>
    </row>
    <row r="1789" spans="1:28" ht="15.75">
      <c r="A1789" s="66">
        <v>225</v>
      </c>
      <c r="B1789" s="66">
        <v>60</v>
      </c>
      <c r="C1789" s="66">
        <v>16</v>
      </c>
      <c r="D1789" s="66">
        <v>91</v>
      </c>
      <c r="E1789" s="67" t="s">
        <v>362</v>
      </c>
      <c r="F1789" s="69" t="s">
        <v>6406</v>
      </c>
      <c r="G1789" s="68" t="s">
        <v>4965</v>
      </c>
      <c r="H1789" s="65" t="s">
        <v>195</v>
      </c>
      <c r="I1789" s="101">
        <f t="shared" si="162"/>
        <v>319.46283750716537</v>
      </c>
      <c r="J1789" s="63">
        <f t="shared" si="163"/>
        <v>478.90766251194242</v>
      </c>
      <c r="K1789" s="63">
        <v>194.71572831072001</v>
      </c>
      <c r="L1789" s="61">
        <f t="shared" si="164"/>
        <v>0.45</v>
      </c>
      <c r="M1789" s="63">
        <f t="shared" si="165"/>
        <v>107.09365057089602</v>
      </c>
      <c r="N1789" s="63">
        <f t="shared" si="166"/>
        <v>20.431572831071918</v>
      </c>
      <c r="O1789" s="62">
        <f t="shared" si="167"/>
        <v>5.1622066341401519E-2</v>
      </c>
      <c r="P1789" s="63">
        <v>1.58</v>
      </c>
      <c r="X1789" s="99" t="s">
        <v>2673</v>
      </c>
      <c r="Y1789" s="99" t="s">
        <v>2672</v>
      </c>
      <c r="Z1789" s="99">
        <v>67</v>
      </c>
      <c r="AB1789" s="103"/>
    </row>
    <row r="1790" spans="1:28" ht="15.75">
      <c r="A1790" s="66">
        <v>245</v>
      </c>
      <c r="B1790" s="66">
        <v>35</v>
      </c>
      <c r="C1790" s="66">
        <v>18</v>
      </c>
      <c r="D1790" s="66">
        <v>91</v>
      </c>
      <c r="E1790" s="67" t="s">
        <v>503</v>
      </c>
      <c r="F1790" s="69" t="s">
        <v>6406</v>
      </c>
      <c r="G1790" s="68" t="s">
        <v>4967</v>
      </c>
      <c r="H1790" s="65" t="s">
        <v>196</v>
      </c>
      <c r="I1790" s="101">
        <f t="shared" si="162"/>
        <v>386.97978974768256</v>
      </c>
      <c r="J1790" s="63">
        <f t="shared" si="163"/>
        <v>591.43591624613759</v>
      </c>
      <c r="K1790" s="63">
        <v>241.21500671327999</v>
      </c>
      <c r="L1790" s="61">
        <f t="shared" si="164"/>
        <v>0.45</v>
      </c>
      <c r="M1790" s="63">
        <f t="shared" si="165"/>
        <v>132.66825369230401</v>
      </c>
      <c r="N1790" s="63">
        <f t="shared" si="166"/>
        <v>25.081500671327944</v>
      </c>
      <c r="O1790" s="62">
        <f t="shared" si="167"/>
        <v>5.1313447456709148E-2</v>
      </c>
      <c r="P1790" s="63">
        <v>1.58</v>
      </c>
      <c r="X1790" s="99" t="s">
        <v>2671</v>
      </c>
      <c r="Y1790" s="99" t="s">
        <v>2670</v>
      </c>
      <c r="Z1790" s="99">
        <v>69</v>
      </c>
      <c r="AB1790" s="103"/>
    </row>
    <row r="1791" spans="1:28" ht="15.75">
      <c r="A1791" s="66">
        <v>245</v>
      </c>
      <c r="B1791" s="66">
        <v>45</v>
      </c>
      <c r="C1791" s="66">
        <v>19</v>
      </c>
      <c r="D1791" s="66">
        <v>98</v>
      </c>
      <c r="E1791" s="67" t="s">
        <v>559</v>
      </c>
      <c r="F1791" s="69" t="s">
        <v>6406</v>
      </c>
      <c r="G1791" s="68" t="s">
        <v>4997</v>
      </c>
      <c r="H1791" s="65" t="s">
        <v>197</v>
      </c>
      <c r="I1791" s="101">
        <f t="shared" si="162"/>
        <v>474.89248797752253</v>
      </c>
      <c r="J1791" s="63">
        <f t="shared" si="163"/>
        <v>737.9570799625377</v>
      </c>
      <c r="K1791" s="63">
        <v>301.76094213328003</v>
      </c>
      <c r="L1791" s="61">
        <f t="shared" si="164"/>
        <v>0.45</v>
      </c>
      <c r="M1791" s="63">
        <f t="shared" si="165"/>
        <v>165.96851817330403</v>
      </c>
      <c r="N1791" s="63">
        <f t="shared" si="166"/>
        <v>31.136094213327908</v>
      </c>
      <c r="O1791" s="62">
        <f t="shared" si="167"/>
        <v>5.1052662845973804E-2</v>
      </c>
      <c r="P1791" s="63">
        <v>1.58</v>
      </c>
      <c r="X1791" s="99" t="s">
        <v>2673</v>
      </c>
      <c r="Y1791" s="99" t="s">
        <v>2673</v>
      </c>
      <c r="Z1791" s="99">
        <v>71</v>
      </c>
      <c r="AB1791" s="103"/>
    </row>
    <row r="1792" spans="1:28" ht="15.75">
      <c r="A1792" s="66">
        <v>275</v>
      </c>
      <c r="B1792" s="66">
        <v>40</v>
      </c>
      <c r="C1792" s="66">
        <v>19</v>
      </c>
      <c r="D1792" s="66">
        <v>91</v>
      </c>
      <c r="E1792" s="67" t="s">
        <v>559</v>
      </c>
      <c r="F1792" s="69" t="s">
        <v>6406</v>
      </c>
      <c r="G1792" s="68" t="s">
        <v>4987</v>
      </c>
      <c r="H1792" s="65" t="s">
        <v>327</v>
      </c>
      <c r="I1792" s="101">
        <f t="shared" si="162"/>
        <v>518.49718629952326</v>
      </c>
      <c r="J1792" s="63">
        <f t="shared" si="163"/>
        <v>810.63157716587205</v>
      </c>
      <c r="K1792" s="63">
        <v>331.79172610160003</v>
      </c>
      <c r="L1792" s="61">
        <f t="shared" si="164"/>
        <v>0.45</v>
      </c>
      <c r="M1792" s="63">
        <f t="shared" si="165"/>
        <v>182.48544935588004</v>
      </c>
      <c r="N1792" s="63">
        <f t="shared" si="166"/>
        <v>34.13917261015996</v>
      </c>
      <c r="O1792" s="62">
        <f t="shared" si="167"/>
        <v>5.0958289834595223E-2</v>
      </c>
      <c r="P1792" s="63">
        <v>1.58</v>
      </c>
      <c r="X1792" s="99" t="s">
        <v>2671</v>
      </c>
      <c r="Y1792" s="99" t="s">
        <v>2672</v>
      </c>
      <c r="Z1792" s="99">
        <v>69</v>
      </c>
      <c r="AB1792" s="103"/>
    </row>
    <row r="1793" spans="1:28" ht="15.75">
      <c r="A1793" s="66">
        <v>265</v>
      </c>
      <c r="B1793" s="66">
        <v>45</v>
      </c>
      <c r="C1793" s="66">
        <v>21</v>
      </c>
      <c r="D1793" s="66">
        <v>104</v>
      </c>
      <c r="E1793" s="67" t="s">
        <v>362</v>
      </c>
      <c r="F1793" s="69" t="s">
        <v>6406</v>
      </c>
      <c r="G1793" s="68" t="s">
        <v>4965</v>
      </c>
      <c r="H1793" s="65" t="s">
        <v>328</v>
      </c>
      <c r="I1793" s="101">
        <f t="shared" si="162"/>
        <v>734.42896680865522</v>
      </c>
      <c r="J1793" s="63">
        <f t="shared" si="163"/>
        <v>1168.6302780144256</v>
      </c>
      <c r="K1793" s="63">
        <v>478.55507355967995</v>
      </c>
      <c r="L1793" s="61">
        <f t="shared" si="164"/>
        <v>0.45</v>
      </c>
      <c r="M1793" s="63">
        <f t="shared" si="165"/>
        <v>263.20529045782399</v>
      </c>
      <c r="N1793" s="63">
        <f t="shared" si="166"/>
        <v>48.815507355967952</v>
      </c>
      <c r="O1793" s="62">
        <f t="shared" si="167"/>
        <v>5.0543585094405798E-2</v>
      </c>
      <c r="P1793" s="63">
        <v>2.75</v>
      </c>
      <c r="X1793" s="99" t="s">
        <v>2671</v>
      </c>
      <c r="Y1793" s="99" t="s">
        <v>2673</v>
      </c>
      <c r="Z1793" s="99">
        <v>73</v>
      </c>
      <c r="AB1793" s="103"/>
    </row>
    <row r="1794" spans="1:28" ht="15.75">
      <c r="A1794" s="66">
        <v>245</v>
      </c>
      <c r="B1794" s="66">
        <v>40</v>
      </c>
      <c r="C1794" s="66">
        <v>20</v>
      </c>
      <c r="D1794" s="66">
        <v>91</v>
      </c>
      <c r="E1794" s="67" t="s">
        <v>559</v>
      </c>
      <c r="F1794" s="69" t="s">
        <v>6406</v>
      </c>
      <c r="G1794" s="68" t="s">
        <v>4987</v>
      </c>
      <c r="H1794" s="65" t="s">
        <v>329</v>
      </c>
      <c r="I1794" s="101">
        <f t="shared" si="162"/>
        <v>509.35426568361987</v>
      </c>
      <c r="J1794" s="63">
        <f t="shared" si="163"/>
        <v>795.39337613936652</v>
      </c>
      <c r="K1794" s="63">
        <v>325.49494881792003</v>
      </c>
      <c r="L1794" s="61">
        <f t="shared" si="164"/>
        <v>0.45</v>
      </c>
      <c r="M1794" s="63">
        <f t="shared" si="165"/>
        <v>179.02222184985604</v>
      </c>
      <c r="N1794" s="63">
        <f t="shared" si="166"/>
        <v>33.509494881791909</v>
      </c>
      <c r="O1794" s="62">
        <f t="shared" si="167"/>
        <v>5.0976648817180711E-2</v>
      </c>
      <c r="P1794" s="63">
        <v>1.58</v>
      </c>
      <c r="X1794" s="99" t="s">
        <v>2673</v>
      </c>
      <c r="Y1794" s="99" t="s">
        <v>2672</v>
      </c>
      <c r="Z1794" s="99">
        <v>68</v>
      </c>
      <c r="AB1794" s="103"/>
    </row>
    <row r="1795" spans="1:28" ht="15.75">
      <c r="A1795" s="66">
        <v>165</v>
      </c>
      <c r="B1795" s="66">
        <v>70</v>
      </c>
      <c r="C1795" s="66">
        <v>14</v>
      </c>
      <c r="D1795" s="66" t="s">
        <v>449</v>
      </c>
      <c r="E1795" s="67" t="s">
        <v>352</v>
      </c>
      <c r="F1795" s="69" t="s">
        <v>6406</v>
      </c>
      <c r="G1795" s="68" t="s">
        <v>5005</v>
      </c>
      <c r="H1795" s="64" t="s">
        <v>4393</v>
      </c>
      <c r="I1795" s="101">
        <f t="shared" si="162"/>
        <v>196.38505998538943</v>
      </c>
      <c r="J1795" s="63">
        <f t="shared" si="163"/>
        <v>273.7780333089824</v>
      </c>
      <c r="K1795" s="63">
        <v>109.95141872272001</v>
      </c>
      <c r="L1795" s="61">
        <f t="shared" si="164"/>
        <v>0.45</v>
      </c>
      <c r="M1795" s="63">
        <f t="shared" si="165"/>
        <v>60.473280297496011</v>
      </c>
      <c r="N1795" s="63">
        <f t="shared" si="166"/>
        <v>11.95514187227198</v>
      </c>
      <c r="O1795" s="62">
        <f t="shared" si="167"/>
        <v>5.2837408065983388E-2</v>
      </c>
      <c r="P1795" s="63">
        <v>1.58</v>
      </c>
      <c r="X1795" s="99" t="s">
        <v>2671</v>
      </c>
      <c r="Y1795" s="99" t="s">
        <v>2673</v>
      </c>
      <c r="Z1795" s="99">
        <v>72</v>
      </c>
      <c r="AB1795" s="103"/>
    </row>
    <row r="1796" spans="1:28" ht="15.75">
      <c r="A1796" s="66">
        <v>175</v>
      </c>
      <c r="B1796" s="66">
        <v>65</v>
      </c>
      <c r="C1796" s="66">
        <v>14</v>
      </c>
      <c r="D1796" s="66" t="s">
        <v>450</v>
      </c>
      <c r="E1796" s="67" t="s">
        <v>360</v>
      </c>
      <c r="F1796" s="69" t="s">
        <v>6406</v>
      </c>
      <c r="G1796" s="68" t="s">
        <v>5006</v>
      </c>
      <c r="H1796" s="64" t="s">
        <v>4394</v>
      </c>
      <c r="I1796" s="101">
        <f t="shared" si="162"/>
        <v>195.69995205619583</v>
      </c>
      <c r="J1796" s="63">
        <f t="shared" si="163"/>
        <v>270.74858676032642</v>
      </c>
      <c r="K1796" s="63">
        <v>107.52958130592002</v>
      </c>
      <c r="L1796" s="61">
        <f t="shared" si="164"/>
        <v>0.45</v>
      </c>
      <c r="M1796" s="63">
        <f t="shared" si="165"/>
        <v>59.141269718256012</v>
      </c>
      <c r="N1796" s="63">
        <f t="shared" si="166"/>
        <v>11.712958130591971</v>
      </c>
      <c r="O1796" s="62">
        <f t="shared" si="167"/>
        <v>5.2346272634701888E-2</v>
      </c>
      <c r="P1796" s="63">
        <v>2.75</v>
      </c>
      <c r="X1796" s="99" t="s">
        <v>2671</v>
      </c>
      <c r="Y1796" s="99" t="s">
        <v>2672</v>
      </c>
      <c r="Z1796" s="99">
        <v>70</v>
      </c>
      <c r="AB1796" s="103"/>
    </row>
    <row r="1797" spans="1:28" ht="15.75">
      <c r="A1797" s="66">
        <v>185</v>
      </c>
      <c r="B1797" s="66">
        <v>60</v>
      </c>
      <c r="C1797" s="66">
        <v>15</v>
      </c>
      <c r="D1797" s="66">
        <v>84</v>
      </c>
      <c r="E1797" s="67" t="s">
        <v>554</v>
      </c>
      <c r="F1797" s="69" t="s">
        <v>6406</v>
      </c>
      <c r="G1797" s="68" t="s">
        <v>5006</v>
      </c>
      <c r="H1797" s="64" t="s">
        <v>4395</v>
      </c>
      <c r="I1797" s="101">
        <f t="shared" si="162"/>
        <v>179.50582192526011</v>
      </c>
      <c r="J1797" s="63">
        <f t="shared" si="163"/>
        <v>245.64596987543356</v>
      </c>
      <c r="K1797" s="63">
        <v>98.326599122079998</v>
      </c>
      <c r="L1797" s="61">
        <f t="shared" si="164"/>
        <v>0.45</v>
      </c>
      <c r="M1797" s="63">
        <f t="shared" si="165"/>
        <v>54.079629517144006</v>
      </c>
      <c r="N1797" s="63">
        <f t="shared" si="166"/>
        <v>10.792659912207966</v>
      </c>
      <c r="O1797" s="62">
        <f t="shared" si="167"/>
        <v>5.3162355972678418E-2</v>
      </c>
      <c r="P1797" s="63">
        <v>1.58</v>
      </c>
      <c r="X1797" s="99" t="s">
        <v>2670</v>
      </c>
      <c r="Y1797" s="99" t="s">
        <v>2695</v>
      </c>
      <c r="Z1797" s="99">
        <v>67</v>
      </c>
      <c r="AB1797" s="103"/>
    </row>
    <row r="1798" spans="1:28" ht="15.75">
      <c r="A1798" s="66">
        <v>185</v>
      </c>
      <c r="B1798" s="66">
        <v>60</v>
      </c>
      <c r="C1798" s="66">
        <v>15</v>
      </c>
      <c r="D1798" s="66">
        <v>88</v>
      </c>
      <c r="E1798" s="67" t="s">
        <v>554</v>
      </c>
      <c r="F1798" s="69" t="s">
        <v>6406</v>
      </c>
      <c r="G1798" s="68" t="s">
        <v>5005</v>
      </c>
      <c r="H1798" s="64" t="s">
        <v>4396</v>
      </c>
      <c r="I1798" s="101">
        <f t="shared" si="162"/>
        <v>185.13223461196995</v>
      </c>
      <c r="J1798" s="63">
        <f t="shared" si="163"/>
        <v>255.02332435328324</v>
      </c>
      <c r="K1798" s="63">
        <v>102.20153898896002</v>
      </c>
      <c r="L1798" s="61">
        <f t="shared" si="164"/>
        <v>0.45</v>
      </c>
      <c r="M1798" s="63">
        <f t="shared" si="165"/>
        <v>56.21084644392802</v>
      </c>
      <c r="N1798" s="63">
        <f t="shared" si="166"/>
        <v>11.180153898895981</v>
      </c>
      <c r="O1798" s="62">
        <f t="shared" si="167"/>
        <v>5.3046074322691546E-2</v>
      </c>
      <c r="P1798" s="63">
        <v>1.58</v>
      </c>
      <c r="X1798" s="99" t="s">
        <v>2670</v>
      </c>
      <c r="Y1798" s="99" t="s">
        <v>2695</v>
      </c>
      <c r="Z1798" s="99">
        <v>67</v>
      </c>
      <c r="AB1798" s="103"/>
    </row>
    <row r="1799" spans="1:28" ht="15.75">
      <c r="A1799" s="66">
        <v>185</v>
      </c>
      <c r="B1799" s="66">
        <v>75</v>
      </c>
      <c r="C1799" s="66">
        <v>16</v>
      </c>
      <c r="D1799" s="66" t="s">
        <v>431</v>
      </c>
      <c r="E1799" s="67" t="s">
        <v>352</v>
      </c>
      <c r="F1799" s="69" t="s">
        <v>6406</v>
      </c>
      <c r="G1799" s="68" t="s">
        <v>5005</v>
      </c>
      <c r="H1799" s="64" t="s">
        <v>4397</v>
      </c>
      <c r="I1799" s="101">
        <f t="shared" si="162"/>
        <v>238.60134879235773</v>
      </c>
      <c r="J1799" s="63">
        <f t="shared" si="163"/>
        <v>342.25091465392956</v>
      </c>
      <c r="K1799" s="63">
        <v>137.07599779088</v>
      </c>
      <c r="L1799" s="61">
        <f t="shared" si="164"/>
        <v>0.45</v>
      </c>
      <c r="M1799" s="63">
        <f t="shared" si="165"/>
        <v>75.391798784984005</v>
      </c>
      <c r="N1799" s="63">
        <f t="shared" si="166"/>
        <v>14.667599779087965</v>
      </c>
      <c r="O1799" s="62">
        <f t="shared" si="167"/>
        <v>5.1856094382223342E-2</v>
      </c>
      <c r="P1799" s="63">
        <v>2.75</v>
      </c>
      <c r="X1799" s="99" t="s">
        <v>2673</v>
      </c>
      <c r="Y1799" s="99" t="s">
        <v>2673</v>
      </c>
      <c r="Z1799" s="99">
        <v>72</v>
      </c>
      <c r="AB1799" s="103"/>
    </row>
    <row r="1800" spans="1:28" ht="15.75">
      <c r="A1800" s="66">
        <v>185</v>
      </c>
      <c r="B1800" s="66">
        <v>80</v>
      </c>
      <c r="C1800" s="66">
        <v>14</v>
      </c>
      <c r="D1800" s="66" t="s">
        <v>436</v>
      </c>
      <c r="E1800" s="67" t="s">
        <v>352</v>
      </c>
      <c r="F1800" s="69" t="s">
        <v>6406</v>
      </c>
      <c r="G1800" s="68" t="s">
        <v>5005</v>
      </c>
      <c r="H1800" s="64" t="s">
        <v>4398</v>
      </c>
      <c r="I1800" s="101">
        <f t="shared" si="162"/>
        <v>177.4141108243891</v>
      </c>
      <c r="J1800" s="63">
        <f t="shared" si="163"/>
        <v>240.27218470731518</v>
      </c>
      <c r="K1800" s="63">
        <v>94.936026738560003</v>
      </c>
      <c r="L1800" s="61">
        <f t="shared" si="164"/>
        <v>0.45</v>
      </c>
      <c r="M1800" s="63">
        <f t="shared" si="165"/>
        <v>52.214814706208003</v>
      </c>
      <c r="N1800" s="63">
        <f t="shared" si="166"/>
        <v>10.453602673856011</v>
      </c>
      <c r="O1800" s="62">
        <f t="shared" si="167"/>
        <v>5.2643876571788102E-2</v>
      </c>
      <c r="P1800" s="63">
        <v>2.75</v>
      </c>
      <c r="X1800" s="99" t="s">
        <v>2673</v>
      </c>
      <c r="Y1800" s="99" t="s">
        <v>2673</v>
      </c>
      <c r="Z1800" s="99">
        <v>69</v>
      </c>
      <c r="AB1800" s="103"/>
    </row>
    <row r="1801" spans="1:28" ht="15.75">
      <c r="A1801" s="66">
        <v>195</v>
      </c>
      <c r="B1801" s="66">
        <v>50</v>
      </c>
      <c r="C1801" s="66">
        <v>15</v>
      </c>
      <c r="D1801" s="66">
        <v>82</v>
      </c>
      <c r="E1801" s="67" t="s">
        <v>554</v>
      </c>
      <c r="F1801" s="69" t="s">
        <v>6406</v>
      </c>
      <c r="G1801" s="68" t="s">
        <v>5006</v>
      </c>
      <c r="H1801" s="64" t="s">
        <v>4399</v>
      </c>
      <c r="I1801" s="101">
        <f t="shared" si="162"/>
        <v>144.34074263332414</v>
      </c>
      <c r="J1801" s="63">
        <f t="shared" si="163"/>
        <v>187.03750438887357</v>
      </c>
      <c r="K1801" s="63">
        <v>74.108224954080001</v>
      </c>
      <c r="L1801" s="61">
        <f t="shared" si="164"/>
        <v>0.45</v>
      </c>
      <c r="M1801" s="63">
        <f t="shared" si="165"/>
        <v>40.759523724744007</v>
      </c>
      <c r="N1801" s="63">
        <f t="shared" si="166"/>
        <v>8.3708224954079782</v>
      </c>
      <c r="O1801" s="62">
        <f t="shared" si="167"/>
        <v>5.4153284671639289E-2</v>
      </c>
      <c r="P1801" s="63">
        <v>1.58</v>
      </c>
      <c r="X1801" s="99" t="s">
        <v>2672</v>
      </c>
      <c r="Y1801" s="99" t="s">
        <v>2695</v>
      </c>
      <c r="Z1801" s="99">
        <v>67</v>
      </c>
      <c r="AB1801" s="103"/>
    </row>
    <row r="1802" spans="1:28" ht="15.75">
      <c r="A1802" s="66">
        <v>195</v>
      </c>
      <c r="B1802" s="66">
        <v>50</v>
      </c>
      <c r="C1802" s="66">
        <v>15</v>
      </c>
      <c r="D1802" s="66">
        <v>82</v>
      </c>
      <c r="E1802" s="67" t="s">
        <v>465</v>
      </c>
      <c r="F1802" s="69" t="s">
        <v>6406</v>
      </c>
      <c r="G1802" s="68" t="s">
        <v>5006</v>
      </c>
      <c r="H1802" s="64" t="s">
        <v>4400</v>
      </c>
      <c r="I1802" s="101">
        <f t="shared" si="162"/>
        <v>147.15394897667906</v>
      </c>
      <c r="J1802" s="63">
        <f t="shared" si="163"/>
        <v>191.72618162779841</v>
      </c>
      <c r="K1802" s="63">
        <v>76.045694887520014</v>
      </c>
      <c r="L1802" s="61">
        <f t="shared" si="164"/>
        <v>0.45</v>
      </c>
      <c r="M1802" s="63">
        <f t="shared" si="165"/>
        <v>41.82513218813601</v>
      </c>
      <c r="N1802" s="63">
        <f t="shared" si="166"/>
        <v>8.5645694887520136</v>
      </c>
      <c r="O1802" s="62">
        <f t="shared" si="167"/>
        <v>5.4051715803259834E-2</v>
      </c>
      <c r="P1802" s="63">
        <v>1.58</v>
      </c>
      <c r="X1802" s="99" t="s">
        <v>2672</v>
      </c>
      <c r="Y1802" s="99" t="s">
        <v>2695</v>
      </c>
      <c r="Z1802" s="99">
        <v>67</v>
      </c>
      <c r="AB1802" s="103"/>
    </row>
    <row r="1803" spans="1:28" ht="15.75">
      <c r="A1803" s="66">
        <v>195</v>
      </c>
      <c r="B1803" s="66">
        <v>55</v>
      </c>
      <c r="C1803" s="66">
        <v>16</v>
      </c>
      <c r="D1803" s="66">
        <v>87</v>
      </c>
      <c r="E1803" s="67" t="s">
        <v>554</v>
      </c>
      <c r="F1803" s="69" t="s">
        <v>6406</v>
      </c>
      <c r="G1803" s="68" t="s">
        <v>5006</v>
      </c>
      <c r="H1803" s="64" t="s">
        <v>4401</v>
      </c>
      <c r="I1803" s="101">
        <f t="shared" si="162"/>
        <v>223.8138218330995</v>
      </c>
      <c r="J1803" s="63">
        <f t="shared" si="163"/>
        <v>319.49263638849925</v>
      </c>
      <c r="K1803" s="63">
        <v>128.84175057376001</v>
      </c>
      <c r="L1803" s="61">
        <f t="shared" si="164"/>
        <v>0.45</v>
      </c>
      <c r="M1803" s="63">
        <f t="shared" si="165"/>
        <v>70.862962815568011</v>
      </c>
      <c r="N1803" s="63">
        <f t="shared" si="166"/>
        <v>13.844175057375963</v>
      </c>
      <c r="O1803" s="62">
        <f t="shared" si="167"/>
        <v>5.243141753995028E-2</v>
      </c>
      <c r="P1803" s="63">
        <v>1.58</v>
      </c>
      <c r="X1803" s="99" t="s">
        <v>2670</v>
      </c>
      <c r="Y1803" s="99" t="s">
        <v>2695</v>
      </c>
      <c r="Z1803" s="99">
        <v>67</v>
      </c>
      <c r="AB1803" s="103"/>
    </row>
    <row r="1804" spans="1:28" ht="15.75">
      <c r="A1804" s="66">
        <v>195</v>
      </c>
      <c r="B1804" s="66">
        <v>55</v>
      </c>
      <c r="C1804" s="66">
        <v>16</v>
      </c>
      <c r="D1804" s="66">
        <v>87</v>
      </c>
      <c r="E1804" s="67" t="s">
        <v>465</v>
      </c>
      <c r="F1804" s="69" t="s">
        <v>6406</v>
      </c>
      <c r="G1804" s="68" t="s">
        <v>5006</v>
      </c>
      <c r="H1804" s="64" t="s">
        <v>4402</v>
      </c>
      <c r="I1804" s="101">
        <f t="shared" si="162"/>
        <v>247.72607575161598</v>
      </c>
      <c r="J1804" s="63">
        <f t="shared" si="163"/>
        <v>359.34639291936003</v>
      </c>
      <c r="K1804" s="63">
        <v>145.31024500800001</v>
      </c>
      <c r="L1804" s="61">
        <f t="shared" si="164"/>
        <v>0.45</v>
      </c>
      <c r="M1804" s="63">
        <f t="shared" si="165"/>
        <v>79.920634754400012</v>
      </c>
      <c r="N1804" s="63">
        <f t="shared" si="166"/>
        <v>15.491024500799966</v>
      </c>
      <c r="O1804" s="62">
        <f t="shared" si="167"/>
        <v>5.2161758167903138E-2</v>
      </c>
      <c r="P1804" s="63">
        <v>1.58</v>
      </c>
      <c r="X1804" s="99" t="s">
        <v>2670</v>
      </c>
      <c r="Y1804" s="99" t="s">
        <v>2695</v>
      </c>
      <c r="Z1804" s="99">
        <v>67</v>
      </c>
      <c r="AB1804" s="103"/>
    </row>
    <row r="1805" spans="1:28" ht="15.75">
      <c r="A1805" s="66">
        <v>195</v>
      </c>
      <c r="B1805" s="66">
        <v>55</v>
      </c>
      <c r="C1805" s="66">
        <v>16</v>
      </c>
      <c r="D1805" s="66">
        <v>91</v>
      </c>
      <c r="E1805" s="67" t="s">
        <v>465</v>
      </c>
      <c r="F1805" s="69" t="s">
        <v>6406</v>
      </c>
      <c r="G1805" s="68" t="s">
        <v>5006</v>
      </c>
      <c r="H1805" s="64" t="s">
        <v>4403</v>
      </c>
      <c r="I1805" s="101">
        <f t="shared" si="162"/>
        <v>260.38550429671301</v>
      </c>
      <c r="J1805" s="63">
        <f t="shared" si="163"/>
        <v>380.44544049452173</v>
      </c>
      <c r="K1805" s="63">
        <v>154.02885970848004</v>
      </c>
      <c r="L1805" s="61">
        <f t="shared" si="164"/>
        <v>0.45</v>
      </c>
      <c r="M1805" s="63">
        <f t="shared" si="165"/>
        <v>84.71587283966403</v>
      </c>
      <c r="N1805" s="63">
        <f t="shared" si="166"/>
        <v>16.362885970847969</v>
      </c>
      <c r="O1805" s="62">
        <f t="shared" si="167"/>
        <v>5.2041869654135445E-2</v>
      </c>
      <c r="P1805" s="63">
        <v>1.58</v>
      </c>
      <c r="X1805" s="99" t="s">
        <v>2670</v>
      </c>
      <c r="Y1805" s="99" t="s">
        <v>2695</v>
      </c>
      <c r="Z1805" s="99">
        <v>68</v>
      </c>
      <c r="AB1805" s="103"/>
    </row>
    <row r="1806" spans="1:28" ht="15.75">
      <c r="A1806" s="66">
        <v>195</v>
      </c>
      <c r="B1806" s="66">
        <v>65</v>
      </c>
      <c r="C1806" s="66">
        <v>15</v>
      </c>
      <c r="D1806" s="66">
        <v>91</v>
      </c>
      <c r="E1806" s="67" t="s">
        <v>554</v>
      </c>
      <c r="F1806" s="69" t="s">
        <v>6406</v>
      </c>
      <c r="G1806" s="68" t="s">
        <v>5006</v>
      </c>
      <c r="H1806" s="64" t="s">
        <v>4404</v>
      </c>
      <c r="I1806" s="101">
        <f t="shared" si="162"/>
        <v>144.34074263332414</v>
      </c>
      <c r="J1806" s="63">
        <f t="shared" si="163"/>
        <v>187.03750438887357</v>
      </c>
      <c r="K1806" s="63">
        <v>74.108224954080001</v>
      </c>
      <c r="L1806" s="61">
        <f t="shared" si="164"/>
        <v>0.45</v>
      </c>
      <c r="M1806" s="63">
        <f t="shared" si="165"/>
        <v>40.759523724744007</v>
      </c>
      <c r="N1806" s="63">
        <f t="shared" si="166"/>
        <v>8.3708224954079782</v>
      </c>
      <c r="O1806" s="62">
        <f t="shared" si="167"/>
        <v>5.4153284671639289E-2</v>
      </c>
      <c r="P1806" s="63">
        <v>1.58</v>
      </c>
      <c r="X1806" s="99" t="s">
        <v>2670</v>
      </c>
      <c r="Y1806" s="99" t="s">
        <v>2695</v>
      </c>
      <c r="Z1806" s="99">
        <v>68</v>
      </c>
      <c r="AB1806" s="103"/>
    </row>
    <row r="1807" spans="1:28" ht="15.75">
      <c r="A1807" s="66">
        <v>195</v>
      </c>
      <c r="B1807" s="66">
        <v>65</v>
      </c>
      <c r="C1807" s="66">
        <v>15</v>
      </c>
      <c r="D1807" s="66">
        <v>91</v>
      </c>
      <c r="E1807" s="67" t="s">
        <v>465</v>
      </c>
      <c r="F1807" s="69" t="s">
        <v>6406</v>
      </c>
      <c r="G1807" s="68" t="s">
        <v>5006</v>
      </c>
      <c r="H1807" s="64" t="s">
        <v>4405</v>
      </c>
      <c r="I1807" s="101">
        <f t="shared" si="162"/>
        <v>159.11007593593726</v>
      </c>
      <c r="J1807" s="63">
        <f t="shared" si="163"/>
        <v>211.65305989322877</v>
      </c>
      <c r="K1807" s="63">
        <v>84.27994210464</v>
      </c>
      <c r="L1807" s="61">
        <f t="shared" si="164"/>
        <v>0.45</v>
      </c>
      <c r="M1807" s="63">
        <f t="shared" si="165"/>
        <v>46.353968157552004</v>
      </c>
      <c r="N1807" s="63">
        <f t="shared" si="166"/>
        <v>9.3879942104639866</v>
      </c>
      <c r="O1807" s="62">
        <f t="shared" si="167"/>
        <v>5.3670251686377048E-2</v>
      </c>
      <c r="P1807" s="63">
        <v>1.58</v>
      </c>
      <c r="X1807" s="99" t="s">
        <v>2670</v>
      </c>
      <c r="Y1807" s="99" t="s">
        <v>2695</v>
      </c>
      <c r="Z1807" s="99">
        <v>68</v>
      </c>
      <c r="AB1807" s="103"/>
    </row>
    <row r="1808" spans="1:28" ht="15.75">
      <c r="A1808" s="66">
        <v>195</v>
      </c>
      <c r="B1808" s="66">
        <v>65</v>
      </c>
      <c r="C1808" s="66">
        <v>16</v>
      </c>
      <c r="D1808" s="66" t="s">
        <v>431</v>
      </c>
      <c r="E1808" s="67" t="s">
        <v>352</v>
      </c>
      <c r="F1808" s="69" t="s">
        <v>6406</v>
      </c>
      <c r="G1808" s="68" t="s">
        <v>5005</v>
      </c>
      <c r="H1808" s="64" t="s">
        <v>4406</v>
      </c>
      <c r="I1808" s="101">
        <f t="shared" si="162"/>
        <v>243.52445989322877</v>
      </c>
      <c r="J1808" s="63">
        <f t="shared" si="163"/>
        <v>350.45609982204797</v>
      </c>
      <c r="K1808" s="63">
        <v>140.4665701744</v>
      </c>
      <c r="L1808" s="61">
        <f t="shared" si="164"/>
        <v>0.45</v>
      </c>
      <c r="M1808" s="63">
        <f t="shared" si="165"/>
        <v>77.256613595920015</v>
      </c>
      <c r="N1808" s="63">
        <f t="shared" si="166"/>
        <v>15.006657017439949</v>
      </c>
      <c r="O1808" s="62">
        <f t="shared" si="167"/>
        <v>5.1812637874822272E-2</v>
      </c>
      <c r="P1808" s="63">
        <v>2.75</v>
      </c>
      <c r="X1808" s="99" t="s">
        <v>2673</v>
      </c>
      <c r="Y1808" s="99" t="s">
        <v>2672</v>
      </c>
      <c r="Z1808" s="99">
        <v>72</v>
      </c>
      <c r="AB1808" s="103"/>
    </row>
    <row r="1809" spans="1:28" ht="15.75">
      <c r="A1809" s="66">
        <v>195</v>
      </c>
      <c r="B1809" s="66">
        <v>65</v>
      </c>
      <c r="C1809" s="66">
        <v>16</v>
      </c>
      <c r="D1809" s="66" t="s">
        <v>431</v>
      </c>
      <c r="E1809" s="67" t="s">
        <v>360</v>
      </c>
      <c r="F1809" s="69" t="s">
        <v>6406</v>
      </c>
      <c r="G1809" s="68" t="s">
        <v>5005</v>
      </c>
      <c r="H1809" s="64" t="s">
        <v>4407</v>
      </c>
      <c r="I1809" s="101">
        <f t="shared" si="162"/>
        <v>243.52445989322877</v>
      </c>
      <c r="J1809" s="63">
        <f t="shared" si="163"/>
        <v>350.45609982204797</v>
      </c>
      <c r="K1809" s="63">
        <v>140.4665701744</v>
      </c>
      <c r="L1809" s="61">
        <f t="shared" si="164"/>
        <v>0.45</v>
      </c>
      <c r="M1809" s="63">
        <f t="shared" si="165"/>
        <v>77.256613595920015</v>
      </c>
      <c r="N1809" s="63">
        <f t="shared" si="166"/>
        <v>15.006657017439949</v>
      </c>
      <c r="O1809" s="62">
        <f t="shared" si="167"/>
        <v>5.1812637874822272E-2</v>
      </c>
      <c r="P1809" s="63">
        <v>2.75</v>
      </c>
      <c r="X1809" s="99" t="s">
        <v>2673</v>
      </c>
      <c r="Y1809" s="99" t="s">
        <v>2672</v>
      </c>
      <c r="Z1809" s="99">
        <v>72</v>
      </c>
      <c r="AB1809" s="103"/>
    </row>
    <row r="1810" spans="1:28" ht="15.75">
      <c r="A1810" s="66">
        <v>195</v>
      </c>
      <c r="B1810" s="66">
        <v>70</v>
      </c>
      <c r="C1810" s="66">
        <v>15</v>
      </c>
      <c r="D1810" s="66" t="s">
        <v>431</v>
      </c>
      <c r="E1810" s="67" t="s">
        <v>352</v>
      </c>
      <c r="F1810" s="69" t="s">
        <v>6406</v>
      </c>
      <c r="G1810" s="68" t="s">
        <v>5005</v>
      </c>
      <c r="H1810" s="64" t="s">
        <v>4408</v>
      </c>
      <c r="I1810" s="101">
        <f t="shared" si="162"/>
        <v>202.0296663287443</v>
      </c>
      <c r="J1810" s="63">
        <f t="shared" si="163"/>
        <v>281.29811054790719</v>
      </c>
      <c r="K1810" s="63">
        <v>111.88888865616001</v>
      </c>
      <c r="L1810" s="61">
        <f t="shared" si="164"/>
        <v>0.45</v>
      </c>
      <c r="M1810" s="63">
        <f t="shared" si="165"/>
        <v>61.538888760888007</v>
      </c>
      <c r="N1810" s="63">
        <f t="shared" si="166"/>
        <v>12.148888865615987</v>
      </c>
      <c r="O1810" s="62">
        <f t="shared" si="167"/>
        <v>5.2258280365846239E-2</v>
      </c>
      <c r="P1810" s="63">
        <v>2.75</v>
      </c>
      <c r="X1810" s="99" t="s">
        <v>2673</v>
      </c>
      <c r="Y1810" s="99" t="s">
        <v>2673</v>
      </c>
      <c r="Z1810" s="99">
        <v>72</v>
      </c>
      <c r="AB1810" s="103"/>
    </row>
    <row r="1811" spans="1:28" ht="15.75">
      <c r="A1811" s="66">
        <v>195</v>
      </c>
      <c r="B1811" s="66">
        <v>70</v>
      </c>
      <c r="C1811" s="66">
        <v>15</v>
      </c>
      <c r="D1811" s="66" t="s">
        <v>431</v>
      </c>
      <c r="E1811" s="67" t="s">
        <v>485</v>
      </c>
      <c r="F1811" s="69" t="s">
        <v>6406</v>
      </c>
      <c r="G1811" s="68" t="s">
        <v>5005</v>
      </c>
      <c r="H1811" s="64" t="s">
        <v>4409</v>
      </c>
      <c r="I1811" s="101">
        <f t="shared" si="162"/>
        <v>202.0296663287443</v>
      </c>
      <c r="J1811" s="63">
        <f t="shared" si="163"/>
        <v>281.29811054790719</v>
      </c>
      <c r="K1811" s="63">
        <v>111.88888865616001</v>
      </c>
      <c r="L1811" s="61">
        <f t="shared" si="164"/>
        <v>0.45</v>
      </c>
      <c r="M1811" s="63">
        <f t="shared" si="165"/>
        <v>61.538888760888007</v>
      </c>
      <c r="N1811" s="63">
        <f t="shared" si="166"/>
        <v>12.148888865615987</v>
      </c>
      <c r="O1811" s="62">
        <f t="shared" si="167"/>
        <v>5.2258280365846239E-2</v>
      </c>
      <c r="P1811" s="63">
        <v>2.75</v>
      </c>
      <c r="X1811" s="99" t="s">
        <v>2673</v>
      </c>
      <c r="Y1811" s="99" t="s">
        <v>2673</v>
      </c>
      <c r="Z1811" s="99">
        <v>72</v>
      </c>
      <c r="AB1811" s="103"/>
    </row>
    <row r="1812" spans="1:28" ht="15.75">
      <c r="A1812" s="66">
        <v>195</v>
      </c>
      <c r="B1812" s="66">
        <v>75</v>
      </c>
      <c r="C1812" s="66">
        <v>16</v>
      </c>
      <c r="D1812" s="66" t="s">
        <v>437</v>
      </c>
      <c r="E1812" s="67" t="s">
        <v>352</v>
      </c>
      <c r="F1812" s="69" t="s">
        <v>6406</v>
      </c>
      <c r="G1812" s="68" t="s">
        <v>5005</v>
      </c>
      <c r="H1812" s="64" t="s">
        <v>4410</v>
      </c>
      <c r="I1812" s="101">
        <f t="shared" si="162"/>
        <v>229.45842817645436</v>
      </c>
      <c r="J1812" s="63">
        <f t="shared" si="163"/>
        <v>327.01271362742398</v>
      </c>
      <c r="K1812" s="63">
        <v>130.77922050719999</v>
      </c>
      <c r="L1812" s="61">
        <f t="shared" si="164"/>
        <v>0.45</v>
      </c>
      <c r="M1812" s="63">
        <f t="shared" si="165"/>
        <v>71.928571278960007</v>
      </c>
      <c r="N1812" s="63">
        <f t="shared" si="166"/>
        <v>14.037922050719942</v>
      </c>
      <c r="O1812" s="62">
        <f t="shared" si="167"/>
        <v>5.1942585023540377E-2</v>
      </c>
      <c r="P1812" s="63">
        <v>2.75</v>
      </c>
      <c r="X1812" s="99" t="s">
        <v>2673</v>
      </c>
      <c r="Y1812" s="99" t="s">
        <v>2672</v>
      </c>
      <c r="Z1812" s="99">
        <v>70</v>
      </c>
      <c r="AB1812" s="103"/>
    </row>
    <row r="1813" spans="1:28" ht="15.75">
      <c r="A1813" s="66">
        <v>195</v>
      </c>
      <c r="B1813" s="66">
        <v>80</v>
      </c>
      <c r="C1813" s="66">
        <v>14</v>
      </c>
      <c r="D1813" s="66" t="s">
        <v>439</v>
      </c>
      <c r="E1813" s="67" t="s">
        <v>485</v>
      </c>
      <c r="F1813" s="69" t="s">
        <v>6406</v>
      </c>
      <c r="G1813" s="68" t="s">
        <v>5005</v>
      </c>
      <c r="H1813" s="64" t="s">
        <v>4411</v>
      </c>
      <c r="I1813" s="101">
        <f t="shared" si="162"/>
        <v>211.17258694464766</v>
      </c>
      <c r="J1813" s="63">
        <f t="shared" si="163"/>
        <v>296.53631157441282</v>
      </c>
      <c r="K1813" s="63">
        <v>118.18566593984001</v>
      </c>
      <c r="L1813" s="61">
        <f t="shared" si="164"/>
        <v>0.45</v>
      </c>
      <c r="M1813" s="63">
        <f t="shared" si="165"/>
        <v>65.002116266912012</v>
      </c>
      <c r="N1813" s="63">
        <f t="shared" si="166"/>
        <v>12.778566593983953</v>
      </c>
      <c r="O1813" s="62">
        <f t="shared" si="167"/>
        <v>5.2142233430459775E-2</v>
      </c>
      <c r="P1813" s="63">
        <v>2.75</v>
      </c>
      <c r="X1813" s="99" t="s">
        <v>2673</v>
      </c>
      <c r="Y1813" s="99" t="s">
        <v>2673</v>
      </c>
      <c r="Z1813" s="99">
        <v>69</v>
      </c>
      <c r="AB1813" s="103"/>
    </row>
    <row r="1814" spans="1:28" ht="15.75">
      <c r="A1814" s="66">
        <v>205</v>
      </c>
      <c r="B1814" s="66">
        <v>55</v>
      </c>
      <c r="C1814" s="66">
        <v>16</v>
      </c>
      <c r="D1814" s="66">
        <v>91</v>
      </c>
      <c r="E1814" s="67" t="s">
        <v>554</v>
      </c>
      <c r="F1814" s="69" t="s">
        <v>6406</v>
      </c>
      <c r="G1814" s="68" t="s">
        <v>5006</v>
      </c>
      <c r="H1814" s="64" t="s">
        <v>4412</v>
      </c>
      <c r="I1814" s="101">
        <f t="shared" si="162"/>
        <v>185.13223461196995</v>
      </c>
      <c r="J1814" s="63">
        <f t="shared" si="163"/>
        <v>255.02332435328324</v>
      </c>
      <c r="K1814" s="63">
        <v>102.20153898896002</v>
      </c>
      <c r="L1814" s="61">
        <f t="shared" si="164"/>
        <v>0.45</v>
      </c>
      <c r="M1814" s="63">
        <f t="shared" si="165"/>
        <v>56.21084644392802</v>
      </c>
      <c r="N1814" s="63">
        <f t="shared" si="166"/>
        <v>11.180153898895981</v>
      </c>
      <c r="O1814" s="62">
        <f t="shared" si="167"/>
        <v>5.3046074322691546E-2</v>
      </c>
      <c r="P1814" s="63">
        <v>1.58</v>
      </c>
      <c r="X1814" s="99" t="s">
        <v>2670</v>
      </c>
      <c r="Y1814" s="99" t="s">
        <v>2695</v>
      </c>
      <c r="Z1814" s="99">
        <v>68</v>
      </c>
      <c r="AB1814" s="103"/>
    </row>
    <row r="1815" spans="1:28" ht="15.75">
      <c r="A1815" s="66">
        <v>205</v>
      </c>
      <c r="B1815" s="66">
        <v>55</v>
      </c>
      <c r="C1815" s="66">
        <v>16</v>
      </c>
      <c r="D1815" s="66">
        <v>91</v>
      </c>
      <c r="E1815" s="67" t="s">
        <v>465</v>
      </c>
      <c r="F1815" s="69" t="s">
        <v>6406</v>
      </c>
      <c r="G1815" s="68" t="s">
        <v>5006</v>
      </c>
      <c r="H1815" s="64" t="s">
        <v>4413</v>
      </c>
      <c r="I1815" s="101">
        <f t="shared" si="162"/>
        <v>185.13223461196995</v>
      </c>
      <c r="J1815" s="63">
        <f t="shared" si="163"/>
        <v>255.02332435328324</v>
      </c>
      <c r="K1815" s="63">
        <v>102.20153898896002</v>
      </c>
      <c r="L1815" s="61">
        <f t="shared" si="164"/>
        <v>0.45</v>
      </c>
      <c r="M1815" s="63">
        <f t="shared" si="165"/>
        <v>56.21084644392802</v>
      </c>
      <c r="N1815" s="63">
        <f t="shared" si="166"/>
        <v>11.180153898895981</v>
      </c>
      <c r="O1815" s="62">
        <f t="shared" si="167"/>
        <v>5.3046074322691546E-2</v>
      </c>
      <c r="P1815" s="63">
        <v>1.58</v>
      </c>
      <c r="X1815" s="99" t="s">
        <v>2670</v>
      </c>
      <c r="Y1815" s="99" t="s">
        <v>2695</v>
      </c>
      <c r="Z1815" s="99">
        <v>68</v>
      </c>
      <c r="AB1815" s="103"/>
    </row>
    <row r="1816" spans="1:28" ht="15.75">
      <c r="A1816" s="66">
        <v>205</v>
      </c>
      <c r="B1816" s="66">
        <v>55</v>
      </c>
      <c r="C1816" s="66">
        <v>16</v>
      </c>
      <c r="D1816" s="66">
        <v>91</v>
      </c>
      <c r="E1816" s="67" t="s">
        <v>362</v>
      </c>
      <c r="F1816" s="69" t="s">
        <v>6406</v>
      </c>
      <c r="G1816" s="68" t="s">
        <v>5006</v>
      </c>
      <c r="H1816" s="64" t="s">
        <v>4414</v>
      </c>
      <c r="I1816" s="101">
        <f t="shared" ref="I1816:I1879" si="168">(IF($I$7="",$I$5*$U$4*(1-$I$6),$I$7*$I$4)+($I$4*(K1816*(1-VLOOKUP(F1816,$K$4:$N$20,3,0))+P1816+$I$9)))*$U$9</f>
        <v>191.46194888451839</v>
      </c>
      <c r="J1816" s="63">
        <f t="shared" ref="J1816:J1879" si="169">($I$4*(K1816+P1816+$I$9)+$I$5*$U$4)*$U$9</f>
        <v>265.57284814086398</v>
      </c>
      <c r="K1816" s="63">
        <v>106.56084633920001</v>
      </c>
      <c r="L1816" s="61">
        <f t="shared" ref="L1816:L1879" si="170">VLOOKUP(F1816,$K$4:$N$20,4,0)</f>
        <v>0.45</v>
      </c>
      <c r="M1816" s="63">
        <f t="shared" ref="M1816:M1879" si="171">K1816*(1-L1816)</f>
        <v>58.608465486560014</v>
      </c>
      <c r="N1816" s="63">
        <f t="shared" ref="N1816:N1879" si="172">(I1816/$U$9)-(IF($I$7="",$I$5*$U$4*(1-$I$6)*(1-$I$8),$I$7*$I$4*(1-$I$8))+$I$4*(M1816+P1816+$I$9*(1-30%)))</f>
        <v>11.616084633919968</v>
      </c>
      <c r="O1816" s="62">
        <f t="shared" ref="O1816:O1879" si="173">N1816/(($I$4*(K1816+$I$9+P1816))+$I$5*$U$4)</f>
        <v>5.2925073121887531E-2</v>
      </c>
      <c r="P1816" s="63">
        <v>1.58</v>
      </c>
      <c r="X1816" s="99" t="s">
        <v>2670</v>
      </c>
      <c r="Y1816" s="99" t="s">
        <v>2695</v>
      </c>
      <c r="Z1816" s="99">
        <v>68</v>
      </c>
      <c r="AB1816" s="103"/>
    </row>
    <row r="1817" spans="1:28" ht="15.75">
      <c r="A1817" s="66">
        <v>205</v>
      </c>
      <c r="B1817" s="66">
        <v>55</v>
      </c>
      <c r="C1817" s="66">
        <v>17</v>
      </c>
      <c r="D1817" s="66">
        <v>95</v>
      </c>
      <c r="E1817" s="67" t="s">
        <v>465</v>
      </c>
      <c r="F1817" s="69" t="s">
        <v>6406</v>
      </c>
      <c r="G1817" s="68" t="s">
        <v>5006</v>
      </c>
      <c r="H1817" s="64" t="s">
        <v>4415</v>
      </c>
      <c r="I1817" s="101">
        <f t="shared" si="168"/>
        <v>306.10010737622974</v>
      </c>
      <c r="J1817" s="63">
        <f t="shared" si="169"/>
        <v>456.63644562704962</v>
      </c>
      <c r="K1817" s="63">
        <v>185.51274612688002</v>
      </c>
      <c r="L1817" s="61">
        <f t="shared" si="170"/>
        <v>0.45</v>
      </c>
      <c r="M1817" s="63">
        <f t="shared" si="171"/>
        <v>102.03201036978402</v>
      </c>
      <c r="N1817" s="63">
        <f t="shared" si="172"/>
        <v>19.511274612687941</v>
      </c>
      <c r="O1817" s="62">
        <f t="shared" si="173"/>
        <v>5.1701178273085943E-2</v>
      </c>
      <c r="P1817" s="63">
        <v>1.58</v>
      </c>
      <c r="X1817" s="99" t="s">
        <v>2670</v>
      </c>
      <c r="Y1817" s="99" t="s">
        <v>2695</v>
      </c>
      <c r="Z1817" s="99">
        <v>68</v>
      </c>
      <c r="AB1817" s="103"/>
    </row>
    <row r="1818" spans="1:28" ht="15.75">
      <c r="A1818" s="66">
        <v>205</v>
      </c>
      <c r="B1818" s="66">
        <v>60</v>
      </c>
      <c r="C1818" s="66">
        <v>16</v>
      </c>
      <c r="D1818" s="66">
        <v>92</v>
      </c>
      <c r="E1818" s="67" t="s">
        <v>554</v>
      </c>
      <c r="F1818" s="69" t="s">
        <v>6406</v>
      </c>
      <c r="G1818" s="68" t="s">
        <v>5006</v>
      </c>
      <c r="H1818" s="64" t="s">
        <v>4416</v>
      </c>
      <c r="I1818" s="101">
        <f t="shared" si="168"/>
        <v>220.29731390390592</v>
      </c>
      <c r="J1818" s="63">
        <f t="shared" si="169"/>
        <v>313.63178983984324</v>
      </c>
      <c r="K1818" s="63">
        <v>126.41991315696001</v>
      </c>
      <c r="L1818" s="61">
        <f t="shared" si="170"/>
        <v>0.45</v>
      </c>
      <c r="M1818" s="63">
        <f t="shared" si="171"/>
        <v>69.530952236328005</v>
      </c>
      <c r="N1818" s="63">
        <f t="shared" si="172"/>
        <v>13.601991315695983</v>
      </c>
      <c r="O1818" s="62">
        <f t="shared" si="173"/>
        <v>5.2476853511554622E-2</v>
      </c>
      <c r="P1818" s="63">
        <v>1.58</v>
      </c>
      <c r="X1818" s="99" t="s">
        <v>2670</v>
      </c>
      <c r="Y1818" s="99" t="s">
        <v>2695</v>
      </c>
      <c r="Z1818" s="99">
        <v>67</v>
      </c>
      <c r="AB1818" s="103"/>
    </row>
    <row r="1819" spans="1:28" ht="15.75">
      <c r="A1819" s="66">
        <v>205</v>
      </c>
      <c r="B1819" s="66">
        <v>60</v>
      </c>
      <c r="C1819" s="66">
        <v>16</v>
      </c>
      <c r="D1819" s="66">
        <v>92</v>
      </c>
      <c r="E1819" s="67" t="s">
        <v>465</v>
      </c>
      <c r="F1819" s="69" t="s">
        <v>6406</v>
      </c>
      <c r="G1819" s="68" t="s">
        <v>5006</v>
      </c>
      <c r="H1819" s="64" t="s">
        <v>4417</v>
      </c>
      <c r="I1819" s="101">
        <f t="shared" si="168"/>
        <v>255.46239319584188</v>
      </c>
      <c r="J1819" s="63">
        <f t="shared" si="169"/>
        <v>372.2402553264032</v>
      </c>
      <c r="K1819" s="63">
        <v>150.63828732496</v>
      </c>
      <c r="L1819" s="61">
        <f t="shared" si="170"/>
        <v>0.45</v>
      </c>
      <c r="M1819" s="63">
        <f t="shared" si="171"/>
        <v>82.851058028728005</v>
      </c>
      <c r="N1819" s="63">
        <f t="shared" si="172"/>
        <v>16.023828732495957</v>
      </c>
      <c r="O1819" s="62">
        <f t="shared" si="173"/>
        <v>5.2086878001195179E-2</v>
      </c>
      <c r="P1819" s="63">
        <v>1.58</v>
      </c>
      <c r="X1819" s="99" t="s">
        <v>2670</v>
      </c>
      <c r="Y1819" s="99" t="s">
        <v>2695</v>
      </c>
      <c r="Z1819" s="99">
        <v>67</v>
      </c>
      <c r="AB1819" s="103"/>
    </row>
    <row r="1820" spans="1:28" ht="15.75">
      <c r="A1820" s="66">
        <v>205</v>
      </c>
      <c r="B1820" s="66">
        <v>60</v>
      </c>
      <c r="C1820" s="66">
        <v>16</v>
      </c>
      <c r="D1820" s="66">
        <v>96</v>
      </c>
      <c r="E1820" s="67" t="s">
        <v>465</v>
      </c>
      <c r="F1820" s="69" t="s">
        <v>6406</v>
      </c>
      <c r="G1820" s="68" t="s">
        <v>5006</v>
      </c>
      <c r="H1820" s="64" t="s">
        <v>4418</v>
      </c>
      <c r="I1820" s="101">
        <f t="shared" si="168"/>
        <v>266.71521856926137</v>
      </c>
      <c r="J1820" s="63">
        <f t="shared" si="169"/>
        <v>390.99496428210239</v>
      </c>
      <c r="K1820" s="63">
        <v>158.38816705872</v>
      </c>
      <c r="L1820" s="61">
        <f t="shared" si="170"/>
        <v>0.45</v>
      </c>
      <c r="M1820" s="63">
        <f t="shared" si="171"/>
        <v>87.113491882296003</v>
      </c>
      <c r="N1820" s="63">
        <f t="shared" si="172"/>
        <v>16.798816705871928</v>
      </c>
      <c r="O1820" s="62">
        <f t="shared" si="173"/>
        <v>5.1986777506012681E-2</v>
      </c>
      <c r="P1820" s="63">
        <v>1.58</v>
      </c>
      <c r="X1820" s="99" t="s">
        <v>2670</v>
      </c>
      <c r="Y1820" s="99" t="s">
        <v>2695</v>
      </c>
      <c r="Z1820" s="99">
        <v>68</v>
      </c>
      <c r="AB1820" s="103"/>
    </row>
    <row r="1821" spans="1:28" ht="15.75">
      <c r="A1821" s="66">
        <v>205</v>
      </c>
      <c r="B1821" s="66">
        <v>65</v>
      </c>
      <c r="C1821" s="66">
        <v>15</v>
      </c>
      <c r="D1821" s="66" t="s">
        <v>436</v>
      </c>
      <c r="E1821" s="67" t="s">
        <v>360</v>
      </c>
      <c r="F1821" s="69" t="s">
        <v>6406</v>
      </c>
      <c r="G1821" s="68" t="s">
        <v>5005</v>
      </c>
      <c r="H1821" s="64" t="s">
        <v>4419</v>
      </c>
      <c r="I1821" s="101">
        <f t="shared" si="168"/>
        <v>246.33766623658369</v>
      </c>
      <c r="J1821" s="63">
        <f t="shared" si="169"/>
        <v>355.14477706097284</v>
      </c>
      <c r="K1821" s="63">
        <v>142.40404010784002</v>
      </c>
      <c r="L1821" s="61">
        <f t="shared" si="170"/>
        <v>0.45</v>
      </c>
      <c r="M1821" s="63">
        <f t="shared" si="171"/>
        <v>78.322222059312011</v>
      </c>
      <c r="N1821" s="63">
        <f t="shared" si="172"/>
        <v>15.200404010783984</v>
      </c>
      <c r="O1821" s="62">
        <f t="shared" si="173"/>
        <v>5.1788707144328684E-2</v>
      </c>
      <c r="P1821" s="63">
        <v>2.75</v>
      </c>
      <c r="X1821" s="99" t="s">
        <v>2673</v>
      </c>
      <c r="Y1821" s="99" t="s">
        <v>2672</v>
      </c>
      <c r="Z1821" s="99">
        <v>72</v>
      </c>
      <c r="AB1821" s="103"/>
    </row>
    <row r="1822" spans="1:28" ht="15.75">
      <c r="A1822" s="66">
        <v>205</v>
      </c>
      <c r="B1822" s="66">
        <v>65</v>
      </c>
      <c r="C1822" s="66">
        <v>16</v>
      </c>
      <c r="D1822" s="66" t="s">
        <v>451</v>
      </c>
      <c r="E1822" s="67" t="s">
        <v>360</v>
      </c>
      <c r="F1822" s="69" t="s">
        <v>6406</v>
      </c>
      <c r="G1822" s="68" t="s">
        <v>5005</v>
      </c>
      <c r="H1822" s="64" t="s">
        <v>4420</v>
      </c>
      <c r="I1822" s="101">
        <f t="shared" si="168"/>
        <v>275.17303125597124</v>
      </c>
      <c r="J1822" s="63">
        <f t="shared" si="169"/>
        <v>403.20371875995204</v>
      </c>
      <c r="K1822" s="63">
        <v>162.26310692560003</v>
      </c>
      <c r="L1822" s="61">
        <f t="shared" si="170"/>
        <v>0.45</v>
      </c>
      <c r="M1822" s="63">
        <f t="shared" si="171"/>
        <v>89.244708809080024</v>
      </c>
      <c r="N1822" s="63">
        <f t="shared" si="172"/>
        <v>17.186310692559971</v>
      </c>
      <c r="O1822" s="62">
        <f t="shared" si="173"/>
        <v>5.157550630225749E-2</v>
      </c>
      <c r="P1822" s="63">
        <v>2.75</v>
      </c>
      <c r="X1822" s="99" t="s">
        <v>2673</v>
      </c>
      <c r="Y1822" s="99" t="s">
        <v>2672</v>
      </c>
      <c r="Z1822" s="99">
        <v>70</v>
      </c>
      <c r="AB1822" s="103"/>
    </row>
    <row r="1823" spans="1:28" ht="15.75">
      <c r="A1823" s="66">
        <v>205</v>
      </c>
      <c r="B1823" s="66">
        <v>65</v>
      </c>
      <c r="C1823" s="66">
        <v>16</v>
      </c>
      <c r="D1823" s="66" t="s">
        <v>437</v>
      </c>
      <c r="E1823" s="67" t="s">
        <v>360</v>
      </c>
      <c r="F1823" s="69" t="s">
        <v>6406</v>
      </c>
      <c r="G1823" s="68" t="s">
        <v>5005</v>
      </c>
      <c r="H1823" s="64" t="s">
        <v>4421</v>
      </c>
      <c r="I1823" s="101">
        <f t="shared" si="168"/>
        <v>278.68953918516479</v>
      </c>
      <c r="J1823" s="63">
        <f t="shared" si="169"/>
        <v>409.06456530860805</v>
      </c>
      <c r="K1823" s="63">
        <v>164.68494434240003</v>
      </c>
      <c r="L1823" s="61">
        <f t="shared" si="170"/>
        <v>0.45</v>
      </c>
      <c r="M1823" s="63">
        <f t="shared" si="171"/>
        <v>90.576719388320029</v>
      </c>
      <c r="N1823" s="63">
        <f t="shared" si="172"/>
        <v>17.428494434239923</v>
      </c>
      <c r="O1823" s="62">
        <f t="shared" si="173"/>
        <v>5.155293333589199E-2</v>
      </c>
      <c r="P1823" s="63">
        <v>2.75</v>
      </c>
      <c r="X1823" s="99" t="s">
        <v>2673</v>
      </c>
      <c r="Y1823" s="99" t="s">
        <v>2672</v>
      </c>
      <c r="Z1823" s="99">
        <v>72</v>
      </c>
      <c r="AB1823" s="103"/>
    </row>
    <row r="1824" spans="1:28" ht="15.75">
      <c r="A1824" s="66">
        <v>205</v>
      </c>
      <c r="B1824" s="66">
        <v>70</v>
      </c>
      <c r="C1824" s="66">
        <v>15</v>
      </c>
      <c r="D1824" s="66" t="s">
        <v>439</v>
      </c>
      <c r="E1824" s="67" t="s">
        <v>352</v>
      </c>
      <c r="F1824" s="69" t="s">
        <v>6406</v>
      </c>
      <c r="G1824" s="68" t="s">
        <v>5005</v>
      </c>
      <c r="H1824" s="64" t="s">
        <v>4422</v>
      </c>
      <c r="I1824" s="101">
        <f t="shared" si="168"/>
        <v>237.19474562068027</v>
      </c>
      <c r="J1824" s="63">
        <f t="shared" si="169"/>
        <v>339.90657603446715</v>
      </c>
      <c r="K1824" s="63">
        <v>136.10726282415999</v>
      </c>
      <c r="L1824" s="61">
        <f t="shared" si="170"/>
        <v>0.45</v>
      </c>
      <c r="M1824" s="63">
        <f t="shared" si="171"/>
        <v>74.858994553287999</v>
      </c>
      <c r="N1824" s="63">
        <f t="shared" si="172"/>
        <v>14.570726282415961</v>
      </c>
      <c r="O1824" s="62">
        <f t="shared" si="173"/>
        <v>5.1868895881365763E-2</v>
      </c>
      <c r="P1824" s="63">
        <v>2.75</v>
      </c>
      <c r="X1824" s="99" t="s">
        <v>2673</v>
      </c>
      <c r="Y1824" s="99" t="s">
        <v>2673</v>
      </c>
      <c r="Z1824" s="99">
        <v>70</v>
      </c>
      <c r="AB1824" s="103"/>
    </row>
    <row r="1825" spans="1:28" ht="15.75">
      <c r="A1825" s="66">
        <v>205</v>
      </c>
      <c r="B1825" s="66">
        <v>75</v>
      </c>
      <c r="C1825" s="66">
        <v>16</v>
      </c>
      <c r="D1825" s="66" t="s">
        <v>430</v>
      </c>
      <c r="E1825" s="67" t="s">
        <v>352</v>
      </c>
      <c r="F1825" s="69" t="s">
        <v>6406</v>
      </c>
      <c r="G1825" s="68" t="s">
        <v>5005</v>
      </c>
      <c r="H1825" s="64" t="s">
        <v>4423</v>
      </c>
      <c r="I1825" s="101">
        <f t="shared" si="168"/>
        <v>272.35982491261632</v>
      </c>
      <c r="J1825" s="63">
        <f t="shared" si="169"/>
        <v>398.51504152102723</v>
      </c>
      <c r="K1825" s="63">
        <v>160.32563699216001</v>
      </c>
      <c r="L1825" s="61">
        <f t="shared" si="170"/>
        <v>0.45</v>
      </c>
      <c r="M1825" s="63">
        <f t="shared" si="171"/>
        <v>88.179100345688013</v>
      </c>
      <c r="N1825" s="63">
        <f t="shared" si="172"/>
        <v>16.992563699215964</v>
      </c>
      <c r="O1825" s="62">
        <f t="shared" si="173"/>
        <v>5.1594042718125198E-2</v>
      </c>
      <c r="P1825" s="63">
        <v>2.75</v>
      </c>
      <c r="X1825" s="99" t="s">
        <v>2673</v>
      </c>
      <c r="Y1825" s="99" t="s">
        <v>2672</v>
      </c>
      <c r="Z1825" s="99">
        <v>70</v>
      </c>
      <c r="AB1825" s="103"/>
    </row>
    <row r="1826" spans="1:28" ht="15.75">
      <c r="A1826" s="66">
        <v>215</v>
      </c>
      <c r="B1826" s="66">
        <v>55</v>
      </c>
      <c r="C1826" s="66">
        <v>16</v>
      </c>
      <c r="D1826" s="66">
        <v>93</v>
      </c>
      <c r="E1826" s="67" t="s">
        <v>465</v>
      </c>
      <c r="F1826" s="69" t="s">
        <v>6406</v>
      </c>
      <c r="G1826" s="68" t="s">
        <v>5006</v>
      </c>
      <c r="H1826" s="64" t="s">
        <v>4424</v>
      </c>
      <c r="I1826" s="101">
        <f t="shared" si="168"/>
        <v>285.0010598010681</v>
      </c>
      <c r="J1826" s="63">
        <f t="shared" si="169"/>
        <v>421.4713663351136</v>
      </c>
      <c r="K1826" s="63">
        <v>170.98172162608</v>
      </c>
      <c r="L1826" s="61">
        <f t="shared" si="170"/>
        <v>0.45</v>
      </c>
      <c r="M1826" s="63">
        <f t="shared" si="171"/>
        <v>94.039946894344013</v>
      </c>
      <c r="N1826" s="63">
        <f t="shared" si="172"/>
        <v>18.058172162607917</v>
      </c>
      <c r="O1826" s="62">
        <f t="shared" si="173"/>
        <v>5.1843114531728941E-2</v>
      </c>
      <c r="P1826" s="63">
        <v>1.58</v>
      </c>
      <c r="X1826" s="99" t="s">
        <v>2670</v>
      </c>
      <c r="Y1826" s="99" t="s">
        <v>2695</v>
      </c>
      <c r="Z1826" s="99">
        <v>68</v>
      </c>
      <c r="AB1826" s="103"/>
    </row>
    <row r="1827" spans="1:28" ht="15.75">
      <c r="A1827" s="66">
        <v>215</v>
      </c>
      <c r="B1827" s="66">
        <v>55</v>
      </c>
      <c r="C1827" s="66">
        <v>16</v>
      </c>
      <c r="D1827" s="66">
        <v>97</v>
      </c>
      <c r="E1827" s="67" t="s">
        <v>554</v>
      </c>
      <c r="F1827" s="69" t="s">
        <v>6406</v>
      </c>
      <c r="G1827" s="68" t="s">
        <v>5006</v>
      </c>
      <c r="H1827" s="64" t="s">
        <v>4425</v>
      </c>
      <c r="I1827" s="101">
        <f t="shared" si="168"/>
        <v>286.40766297274558</v>
      </c>
      <c r="J1827" s="63">
        <f t="shared" si="169"/>
        <v>423.81570495457601</v>
      </c>
      <c r="K1827" s="63">
        <v>171.95045659280001</v>
      </c>
      <c r="L1827" s="61">
        <f t="shared" si="170"/>
        <v>0.45</v>
      </c>
      <c r="M1827" s="63">
        <f t="shared" si="171"/>
        <v>94.572751126040018</v>
      </c>
      <c r="N1827" s="63">
        <f t="shared" si="172"/>
        <v>18.155045659279949</v>
      </c>
      <c r="O1827" s="62">
        <f t="shared" si="173"/>
        <v>5.1832919334792456E-2</v>
      </c>
      <c r="P1827" s="63">
        <v>1.58</v>
      </c>
      <c r="X1827" s="99" t="s">
        <v>2670</v>
      </c>
      <c r="Y1827" s="99" t="s">
        <v>2695</v>
      </c>
      <c r="Z1827" s="99">
        <v>68</v>
      </c>
      <c r="AB1827" s="103"/>
    </row>
    <row r="1828" spans="1:28" ht="15.75">
      <c r="A1828" s="66">
        <v>215</v>
      </c>
      <c r="B1828" s="66">
        <v>70</v>
      </c>
      <c r="C1828" s="66">
        <v>15</v>
      </c>
      <c r="D1828" s="66" t="s">
        <v>440</v>
      </c>
      <c r="E1828" s="67" t="s">
        <v>485</v>
      </c>
      <c r="F1828" s="69" t="s">
        <v>6406</v>
      </c>
      <c r="G1828" s="68" t="s">
        <v>5005</v>
      </c>
      <c r="H1828" s="64" t="s">
        <v>4426</v>
      </c>
      <c r="I1828" s="101">
        <f t="shared" si="168"/>
        <v>263.21690429671298</v>
      </c>
      <c r="J1828" s="63">
        <f t="shared" si="169"/>
        <v>383.27684049452165</v>
      </c>
      <c r="K1828" s="63">
        <v>154.02885970848004</v>
      </c>
      <c r="L1828" s="61">
        <f t="shared" si="170"/>
        <v>0.45</v>
      </c>
      <c r="M1828" s="63">
        <f t="shared" si="171"/>
        <v>84.71587283966403</v>
      </c>
      <c r="N1828" s="63">
        <f t="shared" si="172"/>
        <v>16.362885970847969</v>
      </c>
      <c r="O1828" s="62">
        <f t="shared" si="173"/>
        <v>5.1657418171106632E-2</v>
      </c>
      <c r="P1828" s="63">
        <v>2.75</v>
      </c>
      <c r="X1828" s="99" t="s">
        <v>2673</v>
      </c>
      <c r="Y1828" s="99" t="s">
        <v>2673</v>
      </c>
      <c r="Z1828" s="99">
        <v>70</v>
      </c>
      <c r="AB1828" s="103"/>
    </row>
    <row r="1829" spans="1:28" ht="15.75">
      <c r="A1829" s="66">
        <v>215</v>
      </c>
      <c r="B1829" s="66">
        <v>75</v>
      </c>
      <c r="C1829" s="66">
        <v>16</v>
      </c>
      <c r="D1829" s="66" t="s">
        <v>438</v>
      </c>
      <c r="E1829" s="67" t="s">
        <v>352</v>
      </c>
      <c r="F1829" s="69" t="s">
        <v>6406</v>
      </c>
      <c r="G1829" s="68" t="s">
        <v>5005</v>
      </c>
      <c r="H1829" s="64" t="s">
        <v>4427</v>
      </c>
      <c r="I1829" s="101">
        <f t="shared" si="168"/>
        <v>302.60179310368125</v>
      </c>
      <c r="J1829" s="63">
        <f t="shared" si="169"/>
        <v>448.91832183946877</v>
      </c>
      <c r="K1829" s="63">
        <v>181.15343877664</v>
      </c>
      <c r="L1829" s="61">
        <f t="shared" si="170"/>
        <v>0.45</v>
      </c>
      <c r="M1829" s="63">
        <f t="shared" si="171"/>
        <v>99.634391327152002</v>
      </c>
      <c r="N1829" s="63">
        <f t="shared" si="172"/>
        <v>19.075343877663954</v>
      </c>
      <c r="O1829" s="62">
        <f t="shared" si="173"/>
        <v>5.1415068107260514E-2</v>
      </c>
      <c r="P1829" s="63">
        <v>2.75</v>
      </c>
      <c r="X1829" s="99" t="s">
        <v>2672</v>
      </c>
      <c r="Y1829" s="99" t="s">
        <v>2672</v>
      </c>
      <c r="Z1829" s="99">
        <v>70</v>
      </c>
      <c r="AB1829" s="103"/>
    </row>
    <row r="1830" spans="1:28" ht="15.75">
      <c r="A1830" s="66">
        <v>225</v>
      </c>
      <c r="B1830" s="66">
        <v>70</v>
      </c>
      <c r="C1830" s="66">
        <v>15</v>
      </c>
      <c r="D1830" s="66" t="s">
        <v>429</v>
      </c>
      <c r="E1830" s="67" t="s">
        <v>352</v>
      </c>
      <c r="F1830" s="69" t="s">
        <v>6406</v>
      </c>
      <c r="G1830" s="68" t="s">
        <v>5005</v>
      </c>
      <c r="H1830" s="64" t="s">
        <v>4428</v>
      </c>
      <c r="I1830" s="101">
        <f t="shared" si="168"/>
        <v>263.21690429671298</v>
      </c>
      <c r="J1830" s="63">
        <f t="shared" si="169"/>
        <v>383.27684049452165</v>
      </c>
      <c r="K1830" s="63">
        <v>154.02885970848004</v>
      </c>
      <c r="L1830" s="61">
        <f t="shared" si="170"/>
        <v>0.45</v>
      </c>
      <c r="M1830" s="63">
        <f t="shared" si="171"/>
        <v>84.71587283966403</v>
      </c>
      <c r="N1830" s="63">
        <f t="shared" si="172"/>
        <v>16.362885970847969</v>
      </c>
      <c r="O1830" s="62">
        <f t="shared" si="173"/>
        <v>5.1657418171106632E-2</v>
      </c>
      <c r="P1830" s="63">
        <v>2.75</v>
      </c>
      <c r="X1830" s="99" t="s">
        <v>2672</v>
      </c>
      <c r="Y1830" s="99" t="s">
        <v>2673</v>
      </c>
      <c r="Z1830" s="99">
        <v>70</v>
      </c>
      <c r="AB1830" s="103"/>
    </row>
    <row r="1831" spans="1:28" ht="15.75">
      <c r="A1831" s="66">
        <v>155</v>
      </c>
      <c r="B1831" s="66">
        <v>65</v>
      </c>
      <c r="C1831" s="66">
        <v>14</v>
      </c>
      <c r="D1831" s="66">
        <v>75</v>
      </c>
      <c r="E1831" s="67" t="s">
        <v>360</v>
      </c>
      <c r="F1831" s="69" t="s">
        <v>6407</v>
      </c>
      <c r="G1831" s="68" t="s">
        <v>5007</v>
      </c>
      <c r="H1831" s="65" t="s">
        <v>4457</v>
      </c>
      <c r="I1831" s="101">
        <f t="shared" si="168"/>
        <v>143.63744104748542</v>
      </c>
      <c r="J1831" s="63">
        <f t="shared" si="169"/>
        <v>185.86533507914237</v>
      </c>
      <c r="K1831" s="63">
        <v>73.623857470719997</v>
      </c>
      <c r="L1831" s="61">
        <f t="shared" si="170"/>
        <v>0.45</v>
      </c>
      <c r="M1831" s="63">
        <f t="shared" si="171"/>
        <v>40.493121608896004</v>
      </c>
      <c r="N1831" s="63">
        <f t="shared" si="172"/>
        <v>8.3223857470719906</v>
      </c>
      <c r="O1831" s="62">
        <f t="shared" si="173"/>
        <v>5.4179477575359687E-2</v>
      </c>
      <c r="P1831" s="63">
        <v>1.58</v>
      </c>
      <c r="X1831" s="99">
        <v>0</v>
      </c>
      <c r="Y1831" s="99">
        <v>0</v>
      </c>
      <c r="Z1831" s="99">
        <v>0</v>
      </c>
      <c r="AB1831" s="103"/>
    </row>
    <row r="1832" spans="1:28" ht="15.75">
      <c r="A1832" s="66">
        <v>155</v>
      </c>
      <c r="B1832" s="66">
        <v>70</v>
      </c>
      <c r="C1832" s="66">
        <v>13</v>
      </c>
      <c r="D1832" s="66">
        <v>75</v>
      </c>
      <c r="E1832" s="67" t="s">
        <v>360</v>
      </c>
      <c r="F1832" s="69" t="s">
        <v>6407</v>
      </c>
      <c r="G1832" s="68" t="s">
        <v>5008</v>
      </c>
      <c r="H1832" s="65" t="s">
        <v>4458</v>
      </c>
      <c r="I1832" s="101">
        <f t="shared" si="168"/>
        <v>136.60442518909824</v>
      </c>
      <c r="J1832" s="63">
        <f t="shared" si="169"/>
        <v>174.1436419818304</v>
      </c>
      <c r="K1832" s="63">
        <v>68.780182637120006</v>
      </c>
      <c r="L1832" s="61">
        <f t="shared" si="170"/>
        <v>0.45</v>
      </c>
      <c r="M1832" s="63">
        <f t="shared" si="171"/>
        <v>37.829100450416007</v>
      </c>
      <c r="N1832" s="63">
        <f t="shared" si="172"/>
        <v>7.8380182637120015</v>
      </c>
      <c r="O1832" s="62">
        <f t="shared" si="173"/>
        <v>5.4460800240304225E-2</v>
      </c>
      <c r="P1832" s="63">
        <v>1.58</v>
      </c>
      <c r="X1832" s="99" t="s">
        <v>2673</v>
      </c>
      <c r="Y1832" s="99" t="s">
        <v>2672</v>
      </c>
      <c r="Z1832" s="99">
        <v>66</v>
      </c>
      <c r="AB1832" s="103"/>
    </row>
    <row r="1833" spans="1:28" ht="15.75">
      <c r="A1833" s="66">
        <v>165</v>
      </c>
      <c r="B1833" s="66">
        <v>65</v>
      </c>
      <c r="C1833" s="66">
        <v>14</v>
      </c>
      <c r="D1833" s="66">
        <v>79</v>
      </c>
      <c r="E1833" s="67" t="s">
        <v>360</v>
      </c>
      <c r="F1833" s="69" t="s">
        <v>6407</v>
      </c>
      <c r="G1833" s="68" t="s">
        <v>5008</v>
      </c>
      <c r="H1833" s="65" t="s">
        <v>4459</v>
      </c>
      <c r="I1833" s="101">
        <f t="shared" si="168"/>
        <v>163.32988545096958</v>
      </c>
      <c r="J1833" s="63">
        <f t="shared" si="169"/>
        <v>218.68607575161599</v>
      </c>
      <c r="K1833" s="63">
        <v>87.186147004800006</v>
      </c>
      <c r="L1833" s="61">
        <f t="shared" si="170"/>
        <v>0.45</v>
      </c>
      <c r="M1833" s="63">
        <f t="shared" si="171"/>
        <v>47.952380852640005</v>
      </c>
      <c r="N1833" s="63">
        <f t="shared" si="172"/>
        <v>9.6786147004799972</v>
      </c>
      <c r="O1833" s="62">
        <f t="shared" si="173"/>
        <v>5.3552215189422075E-2</v>
      </c>
      <c r="P1833" s="63">
        <v>1.58</v>
      </c>
      <c r="X1833" s="99" t="s">
        <v>2673</v>
      </c>
      <c r="Y1833" s="99" t="s">
        <v>2672</v>
      </c>
      <c r="Z1833" s="99">
        <v>67</v>
      </c>
      <c r="AB1833" s="103"/>
    </row>
    <row r="1834" spans="1:28" ht="15.75">
      <c r="A1834" s="66">
        <v>165</v>
      </c>
      <c r="B1834" s="66">
        <v>70</v>
      </c>
      <c r="C1834" s="66">
        <v>13</v>
      </c>
      <c r="D1834" s="66">
        <v>89</v>
      </c>
      <c r="E1834" s="67" t="s">
        <v>360</v>
      </c>
      <c r="F1834" s="69" t="s">
        <v>6407</v>
      </c>
      <c r="G1834" s="68" t="s">
        <v>5008</v>
      </c>
      <c r="H1834" s="65" t="s">
        <v>4460</v>
      </c>
      <c r="I1834" s="101">
        <f t="shared" si="168"/>
        <v>146.45064739084032</v>
      </c>
      <c r="J1834" s="63">
        <f t="shared" si="169"/>
        <v>190.55401231806721</v>
      </c>
      <c r="K1834" s="63">
        <v>75.561327404160011</v>
      </c>
      <c r="L1834" s="61">
        <f t="shared" si="170"/>
        <v>0.45</v>
      </c>
      <c r="M1834" s="63">
        <f t="shared" si="171"/>
        <v>41.558730072288007</v>
      </c>
      <c r="N1834" s="63">
        <f t="shared" si="172"/>
        <v>8.5161327404159977</v>
      </c>
      <c r="O1834" s="62">
        <f t="shared" si="173"/>
        <v>5.4076639429157497E-2</v>
      </c>
      <c r="P1834" s="63">
        <v>1.58</v>
      </c>
      <c r="X1834" s="99" t="s">
        <v>2673</v>
      </c>
      <c r="Y1834" s="99" t="s">
        <v>2672</v>
      </c>
      <c r="Z1834" s="99">
        <v>67</v>
      </c>
      <c r="AB1834" s="103"/>
    </row>
    <row r="1835" spans="1:28" ht="15.75">
      <c r="A1835" s="66">
        <v>165</v>
      </c>
      <c r="B1835" s="66">
        <v>70</v>
      </c>
      <c r="C1835" s="66">
        <v>14</v>
      </c>
      <c r="D1835" s="66">
        <v>81</v>
      </c>
      <c r="E1835" s="67" t="s">
        <v>360</v>
      </c>
      <c r="F1835" s="69" t="s">
        <v>6407</v>
      </c>
      <c r="G1835" s="68" t="s">
        <v>5008</v>
      </c>
      <c r="H1835" s="65" t="s">
        <v>4461</v>
      </c>
      <c r="I1835" s="101">
        <f t="shared" si="168"/>
        <v>153.4836632492275</v>
      </c>
      <c r="J1835" s="63">
        <f t="shared" si="169"/>
        <v>202.27570541537918</v>
      </c>
      <c r="K1835" s="63">
        <v>80.405002237760002</v>
      </c>
      <c r="L1835" s="61">
        <f t="shared" si="170"/>
        <v>0.45</v>
      </c>
      <c r="M1835" s="63">
        <f t="shared" si="171"/>
        <v>44.222751230768004</v>
      </c>
      <c r="N1835" s="63">
        <f t="shared" si="172"/>
        <v>9.0005002237759868</v>
      </c>
      <c r="O1835" s="62">
        <f t="shared" si="173"/>
        <v>5.384040188318593E-2</v>
      </c>
      <c r="P1835" s="63">
        <v>1.58</v>
      </c>
      <c r="X1835" s="99" t="s">
        <v>2673</v>
      </c>
      <c r="Y1835" s="99" t="s">
        <v>2672</v>
      </c>
      <c r="Z1835" s="99">
        <v>68</v>
      </c>
      <c r="AB1835" s="103"/>
    </row>
    <row r="1836" spans="1:28" ht="15.75">
      <c r="A1836" s="66">
        <v>165</v>
      </c>
      <c r="B1836" s="66">
        <v>70</v>
      </c>
      <c r="C1836" s="66">
        <v>14</v>
      </c>
      <c r="D1836" s="66">
        <v>81</v>
      </c>
      <c r="E1836" s="67" t="s">
        <v>360</v>
      </c>
      <c r="F1836" s="69" t="s">
        <v>6407</v>
      </c>
      <c r="G1836" s="68" t="s">
        <v>5007</v>
      </c>
      <c r="H1836" s="65" t="s">
        <v>4462</v>
      </c>
      <c r="I1836" s="101">
        <f t="shared" si="168"/>
        <v>153.4836632492275</v>
      </c>
      <c r="J1836" s="63">
        <f t="shared" si="169"/>
        <v>202.27570541537918</v>
      </c>
      <c r="K1836" s="63">
        <v>80.405002237760002</v>
      </c>
      <c r="L1836" s="61">
        <f t="shared" si="170"/>
        <v>0.45</v>
      </c>
      <c r="M1836" s="63">
        <f t="shared" si="171"/>
        <v>44.222751230768004</v>
      </c>
      <c r="N1836" s="63">
        <f t="shared" si="172"/>
        <v>9.0005002237759868</v>
      </c>
      <c r="O1836" s="62">
        <f t="shared" si="173"/>
        <v>5.384040188318593E-2</v>
      </c>
      <c r="P1836" s="63">
        <v>1.58</v>
      </c>
      <c r="X1836" s="99">
        <v>0</v>
      </c>
      <c r="Y1836" s="99">
        <v>0</v>
      </c>
      <c r="Z1836" s="99">
        <v>0</v>
      </c>
      <c r="AB1836" s="103"/>
    </row>
    <row r="1837" spans="1:28" ht="15.75">
      <c r="A1837" s="66">
        <v>165</v>
      </c>
      <c r="B1837" s="66">
        <v>70</v>
      </c>
      <c r="C1837" s="66">
        <v>14</v>
      </c>
      <c r="D1837" s="66">
        <v>85</v>
      </c>
      <c r="E1837" s="67" t="s">
        <v>360</v>
      </c>
      <c r="F1837" s="69" t="s">
        <v>6407</v>
      </c>
      <c r="G1837" s="68" t="s">
        <v>5009</v>
      </c>
      <c r="H1837" s="65" t="s">
        <v>4463</v>
      </c>
      <c r="I1837" s="101">
        <f t="shared" si="168"/>
        <v>168.95629813767934</v>
      </c>
      <c r="J1837" s="63">
        <f t="shared" si="169"/>
        <v>228.06343022946558</v>
      </c>
      <c r="K1837" s="63">
        <v>91.061086871680004</v>
      </c>
      <c r="L1837" s="61">
        <f t="shared" si="170"/>
        <v>0.45</v>
      </c>
      <c r="M1837" s="63">
        <f t="shared" si="171"/>
        <v>50.083597779424004</v>
      </c>
      <c r="N1837" s="63">
        <f t="shared" si="172"/>
        <v>10.066108687167997</v>
      </c>
      <c r="O1837" s="62">
        <f t="shared" si="173"/>
        <v>5.3406157660692906E-2</v>
      </c>
      <c r="P1837" s="63">
        <v>1.58</v>
      </c>
      <c r="X1837" s="99">
        <v>0</v>
      </c>
      <c r="Y1837" s="99">
        <v>0</v>
      </c>
      <c r="Z1837" s="99">
        <v>0</v>
      </c>
      <c r="AB1837" s="103"/>
    </row>
    <row r="1838" spans="1:28" ht="15.75">
      <c r="A1838" s="66">
        <v>175</v>
      </c>
      <c r="B1838" s="66">
        <v>65</v>
      </c>
      <c r="C1838" s="66">
        <v>14</v>
      </c>
      <c r="D1838" s="66">
        <v>82</v>
      </c>
      <c r="E1838" s="67" t="s">
        <v>360</v>
      </c>
      <c r="F1838" s="69" t="s">
        <v>6407</v>
      </c>
      <c r="G1838" s="68" t="s">
        <v>5007</v>
      </c>
      <c r="H1838" s="65" t="s">
        <v>4464</v>
      </c>
      <c r="I1838" s="101">
        <f t="shared" si="168"/>
        <v>149.26385373419524</v>
      </c>
      <c r="J1838" s="63">
        <f t="shared" si="169"/>
        <v>195.24268955699205</v>
      </c>
      <c r="K1838" s="63">
        <v>77.498797337600024</v>
      </c>
      <c r="L1838" s="61">
        <f t="shared" si="170"/>
        <v>0.45</v>
      </c>
      <c r="M1838" s="63">
        <f t="shared" si="171"/>
        <v>42.624338535680018</v>
      </c>
      <c r="N1838" s="63">
        <f t="shared" si="172"/>
        <v>8.7098797337600047</v>
      </c>
      <c r="O1838" s="62">
        <f t="shared" si="173"/>
        <v>5.3978740519107872E-2</v>
      </c>
      <c r="P1838" s="63">
        <v>1.58</v>
      </c>
      <c r="X1838" s="99">
        <v>0</v>
      </c>
      <c r="Y1838" s="99">
        <v>0</v>
      </c>
      <c r="Z1838" s="99">
        <v>0</v>
      </c>
      <c r="AB1838" s="103"/>
    </row>
    <row r="1839" spans="1:28" ht="15.75">
      <c r="A1839" s="66">
        <v>175</v>
      </c>
      <c r="B1839" s="66">
        <v>65</v>
      </c>
      <c r="C1839" s="66">
        <v>14</v>
      </c>
      <c r="D1839" s="66">
        <v>86</v>
      </c>
      <c r="E1839" s="67" t="s">
        <v>360</v>
      </c>
      <c r="F1839" s="69" t="s">
        <v>6407</v>
      </c>
      <c r="G1839" s="68" t="s">
        <v>5009</v>
      </c>
      <c r="H1839" s="65" t="s">
        <v>4465</v>
      </c>
      <c r="I1839" s="101">
        <f t="shared" si="168"/>
        <v>167.54969496600194</v>
      </c>
      <c r="J1839" s="63">
        <f t="shared" si="169"/>
        <v>225.71909161000318</v>
      </c>
      <c r="K1839" s="63">
        <v>90.092351904959997</v>
      </c>
      <c r="L1839" s="61">
        <f t="shared" si="170"/>
        <v>0.45</v>
      </c>
      <c r="M1839" s="63">
        <f t="shared" si="171"/>
        <v>49.550793547728006</v>
      </c>
      <c r="N1839" s="63">
        <f t="shared" si="172"/>
        <v>9.9692351904960219</v>
      </c>
      <c r="O1839" s="62">
        <f t="shared" si="173"/>
        <v>5.3441534317984124E-2</v>
      </c>
      <c r="P1839" s="63">
        <v>1.58</v>
      </c>
      <c r="X1839" s="99">
        <v>0</v>
      </c>
      <c r="Y1839" s="99">
        <v>0</v>
      </c>
      <c r="Z1839" s="99">
        <v>0</v>
      </c>
      <c r="AB1839" s="103"/>
    </row>
    <row r="1840" spans="1:28" ht="15.75">
      <c r="A1840" s="66">
        <v>175</v>
      </c>
      <c r="B1840" s="66">
        <v>65</v>
      </c>
      <c r="C1840" s="66">
        <v>15</v>
      </c>
      <c r="D1840" s="66">
        <v>84</v>
      </c>
      <c r="E1840" s="67" t="s">
        <v>360</v>
      </c>
      <c r="F1840" s="69" t="s">
        <v>6407</v>
      </c>
      <c r="G1840" s="68" t="s">
        <v>5010</v>
      </c>
      <c r="H1840" s="65" t="s">
        <v>4466</v>
      </c>
      <c r="I1840" s="101">
        <f t="shared" si="168"/>
        <v>168.95629813767934</v>
      </c>
      <c r="J1840" s="63">
        <f t="shared" si="169"/>
        <v>228.06343022946558</v>
      </c>
      <c r="K1840" s="63">
        <v>91.061086871680004</v>
      </c>
      <c r="L1840" s="61">
        <f t="shared" si="170"/>
        <v>0.45</v>
      </c>
      <c r="M1840" s="63">
        <f t="shared" si="171"/>
        <v>50.083597779424004</v>
      </c>
      <c r="N1840" s="63">
        <f t="shared" si="172"/>
        <v>10.066108687167997</v>
      </c>
      <c r="O1840" s="62">
        <f t="shared" si="173"/>
        <v>5.3406157660692906E-2</v>
      </c>
      <c r="P1840" s="63">
        <v>1.58</v>
      </c>
      <c r="X1840" s="99">
        <v>0</v>
      </c>
      <c r="Y1840" s="99">
        <v>0</v>
      </c>
      <c r="Z1840" s="99">
        <v>0</v>
      </c>
      <c r="AB1840" s="103"/>
    </row>
    <row r="1841" spans="1:28" ht="15.75">
      <c r="A1841" s="66">
        <v>175</v>
      </c>
      <c r="B1841" s="66">
        <v>70</v>
      </c>
      <c r="C1841" s="66">
        <v>13</v>
      </c>
      <c r="D1841" s="66">
        <v>82</v>
      </c>
      <c r="E1841" s="67" t="s">
        <v>360</v>
      </c>
      <c r="F1841" s="69" t="s">
        <v>6407</v>
      </c>
      <c r="G1841" s="68" t="s">
        <v>5011</v>
      </c>
      <c r="H1841" s="65" t="s">
        <v>4467</v>
      </c>
      <c r="I1841" s="101">
        <f t="shared" si="168"/>
        <v>156.29686959258242</v>
      </c>
      <c r="J1841" s="63">
        <f t="shared" si="169"/>
        <v>206.96438265430402</v>
      </c>
      <c r="K1841" s="63">
        <v>82.342472171200015</v>
      </c>
      <c r="L1841" s="61">
        <f t="shared" si="170"/>
        <v>0.45</v>
      </c>
      <c r="M1841" s="63">
        <f t="shared" si="171"/>
        <v>45.288359694160015</v>
      </c>
      <c r="N1841" s="63">
        <f t="shared" si="172"/>
        <v>9.1942472171199938</v>
      </c>
      <c r="O1841" s="62">
        <f t="shared" si="173"/>
        <v>5.375339944988277E-2</v>
      </c>
      <c r="P1841" s="63">
        <v>1.58</v>
      </c>
      <c r="X1841" s="99" t="s">
        <v>2673</v>
      </c>
      <c r="Y1841" s="99" t="s">
        <v>2672</v>
      </c>
      <c r="Z1841" s="99">
        <v>67</v>
      </c>
      <c r="AB1841" s="103"/>
    </row>
    <row r="1842" spans="1:28" ht="15.75">
      <c r="A1842" s="66">
        <v>175</v>
      </c>
      <c r="B1842" s="66">
        <v>70</v>
      </c>
      <c r="C1842" s="66">
        <v>14</v>
      </c>
      <c r="D1842" s="66">
        <v>84</v>
      </c>
      <c r="E1842" s="67" t="s">
        <v>360</v>
      </c>
      <c r="F1842" s="69" t="s">
        <v>6407</v>
      </c>
      <c r="G1842" s="68" t="s">
        <v>5007</v>
      </c>
      <c r="H1842" s="65" t="s">
        <v>4468</v>
      </c>
      <c r="I1842" s="101">
        <f t="shared" si="168"/>
        <v>171.76950448103423</v>
      </c>
      <c r="J1842" s="63">
        <f t="shared" si="169"/>
        <v>232.75210746839039</v>
      </c>
      <c r="K1842" s="63">
        <v>92.998556805120003</v>
      </c>
      <c r="L1842" s="61">
        <f t="shared" si="170"/>
        <v>0.45</v>
      </c>
      <c r="M1842" s="63">
        <f t="shared" si="171"/>
        <v>51.149206242816007</v>
      </c>
      <c r="N1842" s="63">
        <f t="shared" si="172"/>
        <v>10.259855680512004</v>
      </c>
      <c r="O1842" s="62">
        <f t="shared" si="173"/>
        <v>5.3337542282428117E-2</v>
      </c>
      <c r="P1842" s="63">
        <v>1.58</v>
      </c>
      <c r="X1842" s="99">
        <v>0</v>
      </c>
      <c r="Y1842" s="99">
        <v>0</v>
      </c>
      <c r="Z1842" s="99">
        <v>0</v>
      </c>
      <c r="AB1842" s="103"/>
    </row>
    <row r="1843" spans="1:28" ht="15.75">
      <c r="A1843" s="66">
        <v>175</v>
      </c>
      <c r="B1843" s="66">
        <v>70</v>
      </c>
      <c r="C1843" s="66">
        <v>14</v>
      </c>
      <c r="D1843" s="66">
        <v>88</v>
      </c>
      <c r="E1843" s="67" t="s">
        <v>360</v>
      </c>
      <c r="F1843" s="69" t="s">
        <v>6407</v>
      </c>
      <c r="G1843" s="68" t="s">
        <v>5012</v>
      </c>
      <c r="H1843" s="65" t="s">
        <v>4469</v>
      </c>
      <c r="I1843" s="101">
        <f t="shared" si="168"/>
        <v>184.4289330261312</v>
      </c>
      <c r="J1843" s="63">
        <f t="shared" si="169"/>
        <v>253.85115504355201</v>
      </c>
      <c r="K1843" s="63">
        <v>101.71717150560002</v>
      </c>
      <c r="L1843" s="61">
        <f t="shared" si="170"/>
        <v>0.45</v>
      </c>
      <c r="M1843" s="63">
        <f t="shared" si="171"/>
        <v>55.944444328080017</v>
      </c>
      <c r="N1843" s="63">
        <f t="shared" si="172"/>
        <v>11.131717150559979</v>
      </c>
      <c r="O1843" s="62">
        <f t="shared" si="173"/>
        <v>5.3060139710086003E-2</v>
      </c>
      <c r="P1843" s="63">
        <v>1.58</v>
      </c>
      <c r="X1843" s="99" t="s">
        <v>2673</v>
      </c>
      <c r="Y1843" s="99" t="s">
        <v>2673</v>
      </c>
      <c r="Z1843" s="99">
        <v>68</v>
      </c>
      <c r="AB1843" s="103"/>
    </row>
    <row r="1844" spans="1:28" ht="15.75">
      <c r="A1844" s="66">
        <v>175</v>
      </c>
      <c r="B1844" s="66">
        <v>70</v>
      </c>
      <c r="C1844" s="66">
        <v>14</v>
      </c>
      <c r="D1844" s="66">
        <v>88</v>
      </c>
      <c r="E1844" s="67" t="s">
        <v>360</v>
      </c>
      <c r="F1844" s="69" t="s">
        <v>6407</v>
      </c>
      <c r="G1844" s="68" t="s">
        <v>5009</v>
      </c>
      <c r="H1844" s="65" t="s">
        <v>4470</v>
      </c>
      <c r="I1844" s="101">
        <f t="shared" si="168"/>
        <v>184.4289330261312</v>
      </c>
      <c r="J1844" s="63">
        <f t="shared" si="169"/>
        <v>253.85115504355201</v>
      </c>
      <c r="K1844" s="63">
        <v>101.71717150560002</v>
      </c>
      <c r="L1844" s="61">
        <f t="shared" si="170"/>
        <v>0.45</v>
      </c>
      <c r="M1844" s="63">
        <f t="shared" si="171"/>
        <v>55.944444328080017</v>
      </c>
      <c r="N1844" s="63">
        <f t="shared" si="172"/>
        <v>11.131717150559979</v>
      </c>
      <c r="O1844" s="62">
        <f t="shared" si="173"/>
        <v>5.3060139710086003E-2</v>
      </c>
      <c r="P1844" s="63">
        <v>1.58</v>
      </c>
      <c r="X1844" s="99">
        <v>0</v>
      </c>
      <c r="Y1844" s="99">
        <v>0</v>
      </c>
      <c r="Z1844" s="99">
        <v>0</v>
      </c>
      <c r="AB1844" s="103"/>
    </row>
    <row r="1845" spans="1:28" ht="15.75">
      <c r="A1845" s="66">
        <v>185</v>
      </c>
      <c r="B1845" s="66">
        <v>55</v>
      </c>
      <c r="C1845" s="66">
        <v>15</v>
      </c>
      <c r="D1845" s="66">
        <v>82</v>
      </c>
      <c r="E1845" s="67" t="s">
        <v>360</v>
      </c>
      <c r="F1845" s="69" t="s">
        <v>6407</v>
      </c>
      <c r="G1845" s="68" t="s">
        <v>5007</v>
      </c>
      <c r="H1845" s="65" t="s">
        <v>4471</v>
      </c>
      <c r="I1845" s="101">
        <f t="shared" si="168"/>
        <v>218.18740914638977</v>
      </c>
      <c r="J1845" s="63">
        <f t="shared" si="169"/>
        <v>310.11528191064963</v>
      </c>
      <c r="K1845" s="63">
        <v>124.96681070688003</v>
      </c>
      <c r="L1845" s="61">
        <f t="shared" si="170"/>
        <v>0.45</v>
      </c>
      <c r="M1845" s="63">
        <f t="shared" si="171"/>
        <v>68.731745888784019</v>
      </c>
      <c r="N1845" s="63">
        <f t="shared" si="172"/>
        <v>13.456681070687978</v>
      </c>
      <c r="O1845" s="62">
        <f t="shared" si="173"/>
        <v>5.2504939438049972E-2</v>
      </c>
      <c r="P1845" s="63">
        <v>1.58</v>
      </c>
      <c r="X1845" s="99">
        <v>0</v>
      </c>
      <c r="Y1845" s="99">
        <v>0</v>
      </c>
      <c r="Z1845" s="99">
        <v>0</v>
      </c>
      <c r="AB1845" s="103"/>
    </row>
    <row r="1846" spans="1:28" ht="15.75">
      <c r="A1846" s="66">
        <v>185</v>
      </c>
      <c r="B1846" s="66">
        <v>60</v>
      </c>
      <c r="C1846" s="66">
        <v>14</v>
      </c>
      <c r="D1846" s="66">
        <v>82</v>
      </c>
      <c r="E1846" s="67" t="s">
        <v>360</v>
      </c>
      <c r="F1846" s="69" t="s">
        <v>6407</v>
      </c>
      <c r="G1846" s="68" t="s">
        <v>5007</v>
      </c>
      <c r="H1846" s="65" t="s">
        <v>4472</v>
      </c>
      <c r="I1846" s="101">
        <f t="shared" si="168"/>
        <v>163.32988545096958</v>
      </c>
      <c r="J1846" s="63">
        <f t="shared" si="169"/>
        <v>218.68607575161599</v>
      </c>
      <c r="K1846" s="63">
        <v>87.186147004800006</v>
      </c>
      <c r="L1846" s="61">
        <f t="shared" si="170"/>
        <v>0.45</v>
      </c>
      <c r="M1846" s="63">
        <f t="shared" si="171"/>
        <v>47.952380852640005</v>
      </c>
      <c r="N1846" s="63">
        <f t="shared" si="172"/>
        <v>9.6786147004799972</v>
      </c>
      <c r="O1846" s="62">
        <f t="shared" si="173"/>
        <v>5.3552215189422075E-2</v>
      </c>
      <c r="P1846" s="63">
        <v>1.58</v>
      </c>
      <c r="X1846" s="99">
        <v>0</v>
      </c>
      <c r="Y1846" s="99">
        <v>0</v>
      </c>
      <c r="Z1846" s="99">
        <v>0</v>
      </c>
      <c r="AB1846" s="103"/>
    </row>
    <row r="1847" spans="1:28" ht="15.75">
      <c r="A1847" s="66">
        <v>185</v>
      </c>
      <c r="B1847" s="66">
        <v>60</v>
      </c>
      <c r="C1847" s="66">
        <v>15</v>
      </c>
      <c r="D1847" s="66">
        <v>84</v>
      </c>
      <c r="E1847" s="67" t="s">
        <v>360</v>
      </c>
      <c r="F1847" s="69" t="s">
        <v>6407</v>
      </c>
      <c r="G1847" s="68" t="s">
        <v>5007</v>
      </c>
      <c r="H1847" s="65" t="s">
        <v>4473</v>
      </c>
      <c r="I1847" s="101">
        <f t="shared" si="168"/>
        <v>171.76950448103423</v>
      </c>
      <c r="J1847" s="63">
        <f t="shared" si="169"/>
        <v>232.75210746839039</v>
      </c>
      <c r="K1847" s="63">
        <v>92.998556805120003</v>
      </c>
      <c r="L1847" s="61">
        <f t="shared" si="170"/>
        <v>0.45</v>
      </c>
      <c r="M1847" s="63">
        <f t="shared" si="171"/>
        <v>51.149206242816007</v>
      </c>
      <c r="N1847" s="63">
        <f t="shared" si="172"/>
        <v>10.259855680512004</v>
      </c>
      <c r="O1847" s="62">
        <f t="shared" si="173"/>
        <v>5.3337542282428117E-2</v>
      </c>
      <c r="P1847" s="63">
        <v>1.58</v>
      </c>
      <c r="X1847" s="99" t="s">
        <v>2672</v>
      </c>
      <c r="Y1847" s="99" t="s">
        <v>2670</v>
      </c>
      <c r="Z1847" s="99">
        <v>67</v>
      </c>
      <c r="AB1847" s="103"/>
    </row>
    <row r="1848" spans="1:28" ht="15.75">
      <c r="A1848" s="66">
        <v>185</v>
      </c>
      <c r="B1848" s="66">
        <v>60</v>
      </c>
      <c r="C1848" s="66">
        <v>15</v>
      </c>
      <c r="D1848" s="66">
        <v>88</v>
      </c>
      <c r="E1848" s="67" t="s">
        <v>360</v>
      </c>
      <c r="F1848" s="69" t="s">
        <v>6407</v>
      </c>
      <c r="G1848" s="68" t="s">
        <v>5012</v>
      </c>
      <c r="H1848" s="65" t="s">
        <v>4474</v>
      </c>
      <c r="I1848" s="101">
        <f t="shared" si="168"/>
        <v>173.17610765271169</v>
      </c>
      <c r="J1848" s="63">
        <f t="shared" si="169"/>
        <v>235.0964460878528</v>
      </c>
      <c r="K1848" s="63">
        <v>93.96729177184001</v>
      </c>
      <c r="L1848" s="61">
        <f t="shared" si="170"/>
        <v>0.45</v>
      </c>
      <c r="M1848" s="63">
        <f t="shared" si="171"/>
        <v>51.682010474512012</v>
      </c>
      <c r="N1848" s="63">
        <f t="shared" si="172"/>
        <v>10.356729177183979</v>
      </c>
      <c r="O1848" s="62">
        <f t="shared" si="173"/>
        <v>5.3304260923236951E-2</v>
      </c>
      <c r="P1848" s="63">
        <v>1.58</v>
      </c>
      <c r="X1848" s="99" t="s">
        <v>2673</v>
      </c>
      <c r="Y1848" s="99" t="s">
        <v>2672</v>
      </c>
      <c r="Z1848" s="99">
        <v>68</v>
      </c>
      <c r="AB1848" s="103"/>
    </row>
    <row r="1849" spans="1:28" ht="15.75">
      <c r="A1849" s="66">
        <v>185</v>
      </c>
      <c r="B1849" s="66">
        <v>60</v>
      </c>
      <c r="C1849" s="66">
        <v>15</v>
      </c>
      <c r="D1849" s="66">
        <v>88</v>
      </c>
      <c r="E1849" s="67" t="s">
        <v>360</v>
      </c>
      <c r="F1849" s="69" t="s">
        <v>6407</v>
      </c>
      <c r="G1849" s="68" t="s">
        <v>5013</v>
      </c>
      <c r="H1849" s="65" t="s">
        <v>4475</v>
      </c>
      <c r="I1849" s="101">
        <f t="shared" si="168"/>
        <v>173.17610765271169</v>
      </c>
      <c r="J1849" s="63">
        <f t="shared" si="169"/>
        <v>235.0964460878528</v>
      </c>
      <c r="K1849" s="63">
        <v>93.96729177184001</v>
      </c>
      <c r="L1849" s="61">
        <f t="shared" si="170"/>
        <v>0.45</v>
      </c>
      <c r="M1849" s="63">
        <f t="shared" si="171"/>
        <v>51.682010474512012</v>
      </c>
      <c r="N1849" s="63">
        <f t="shared" si="172"/>
        <v>10.356729177183979</v>
      </c>
      <c r="O1849" s="62">
        <f t="shared" si="173"/>
        <v>5.3304260923236951E-2</v>
      </c>
      <c r="P1849" s="63">
        <v>1.58</v>
      </c>
      <c r="X1849" s="99" t="s">
        <v>2672</v>
      </c>
      <c r="Y1849" s="99" t="s">
        <v>2672</v>
      </c>
      <c r="Z1849" s="99">
        <v>68</v>
      </c>
      <c r="AB1849" s="103"/>
    </row>
    <row r="1850" spans="1:28" ht="15.75">
      <c r="A1850" s="66">
        <v>185</v>
      </c>
      <c r="B1850" s="66">
        <v>65</v>
      </c>
      <c r="C1850" s="66">
        <v>14</v>
      </c>
      <c r="D1850" s="66">
        <v>86</v>
      </c>
      <c r="E1850" s="67" t="s">
        <v>360</v>
      </c>
      <c r="F1850" s="69" t="s">
        <v>6407</v>
      </c>
      <c r="G1850" s="68" t="s">
        <v>5007</v>
      </c>
      <c r="H1850" s="65" t="s">
        <v>4476</v>
      </c>
      <c r="I1850" s="101">
        <f t="shared" si="168"/>
        <v>173.17610765271169</v>
      </c>
      <c r="J1850" s="63">
        <f t="shared" si="169"/>
        <v>235.0964460878528</v>
      </c>
      <c r="K1850" s="63">
        <v>93.96729177184001</v>
      </c>
      <c r="L1850" s="61">
        <f t="shared" si="170"/>
        <v>0.45</v>
      </c>
      <c r="M1850" s="63">
        <f t="shared" si="171"/>
        <v>51.682010474512012</v>
      </c>
      <c r="N1850" s="63">
        <f t="shared" si="172"/>
        <v>10.356729177183979</v>
      </c>
      <c r="O1850" s="62">
        <f t="shared" si="173"/>
        <v>5.3304260923236951E-2</v>
      </c>
      <c r="P1850" s="63">
        <v>1.58</v>
      </c>
      <c r="X1850" s="99">
        <v>0</v>
      </c>
      <c r="Y1850" s="99">
        <v>0</v>
      </c>
      <c r="Z1850" s="99">
        <v>0</v>
      </c>
      <c r="AB1850" s="103"/>
    </row>
    <row r="1851" spans="1:28" ht="15.75">
      <c r="A1851" s="66">
        <v>185</v>
      </c>
      <c r="B1851" s="66">
        <v>65</v>
      </c>
      <c r="C1851" s="66">
        <v>15</v>
      </c>
      <c r="D1851" s="66">
        <v>88</v>
      </c>
      <c r="E1851" s="67" t="s">
        <v>360</v>
      </c>
      <c r="F1851" s="69" t="s">
        <v>6407</v>
      </c>
      <c r="G1851" s="68" t="s">
        <v>5014</v>
      </c>
      <c r="H1851" s="65" t="s">
        <v>4477</v>
      </c>
      <c r="I1851" s="101">
        <f t="shared" si="168"/>
        <v>164.73648862264702</v>
      </c>
      <c r="J1851" s="63">
        <f t="shared" si="169"/>
        <v>221.03041437107836</v>
      </c>
      <c r="K1851" s="63">
        <v>88.154881971519998</v>
      </c>
      <c r="L1851" s="61">
        <f t="shared" si="170"/>
        <v>0.45</v>
      </c>
      <c r="M1851" s="63">
        <f t="shared" si="171"/>
        <v>48.485185084336003</v>
      </c>
      <c r="N1851" s="63">
        <f t="shared" si="172"/>
        <v>9.7754881971519865</v>
      </c>
      <c r="O1851" s="62">
        <f t="shared" si="173"/>
        <v>5.3514538948001136E-2</v>
      </c>
      <c r="P1851" s="63">
        <v>1.58</v>
      </c>
      <c r="X1851" s="99" t="s">
        <v>2671</v>
      </c>
      <c r="Y1851" s="99" t="s">
        <v>2673</v>
      </c>
      <c r="Z1851" s="99">
        <v>68</v>
      </c>
      <c r="AB1851" s="103"/>
    </row>
    <row r="1852" spans="1:28" ht="15.75">
      <c r="A1852" s="66">
        <v>185</v>
      </c>
      <c r="B1852" s="66">
        <v>65</v>
      </c>
      <c r="C1852" s="66">
        <v>15</v>
      </c>
      <c r="D1852" s="66">
        <v>88</v>
      </c>
      <c r="E1852" s="67" t="s">
        <v>360</v>
      </c>
      <c r="F1852" s="69" t="s">
        <v>6407</v>
      </c>
      <c r="G1852" s="68" t="s">
        <v>5007</v>
      </c>
      <c r="H1852" s="65" t="s">
        <v>4478</v>
      </c>
      <c r="I1852" s="101">
        <f t="shared" si="168"/>
        <v>164.73648862264702</v>
      </c>
      <c r="J1852" s="63">
        <f t="shared" si="169"/>
        <v>221.03041437107836</v>
      </c>
      <c r="K1852" s="63">
        <v>88.154881971519998</v>
      </c>
      <c r="L1852" s="61">
        <f t="shared" si="170"/>
        <v>0.45</v>
      </c>
      <c r="M1852" s="63">
        <f t="shared" si="171"/>
        <v>48.485185084336003</v>
      </c>
      <c r="N1852" s="63">
        <f t="shared" si="172"/>
        <v>9.7754881971519865</v>
      </c>
      <c r="O1852" s="62">
        <f t="shared" si="173"/>
        <v>5.3514538948001136E-2</v>
      </c>
      <c r="P1852" s="63">
        <v>1.58</v>
      </c>
      <c r="X1852" s="99" t="s">
        <v>2672</v>
      </c>
      <c r="Y1852" s="99" t="s">
        <v>2670</v>
      </c>
      <c r="Z1852" s="99">
        <v>67</v>
      </c>
      <c r="AB1852" s="103"/>
    </row>
    <row r="1853" spans="1:28" ht="15.75">
      <c r="A1853" s="66">
        <v>185</v>
      </c>
      <c r="B1853" s="66">
        <v>65</v>
      </c>
      <c r="C1853" s="66">
        <v>15</v>
      </c>
      <c r="D1853" s="66">
        <v>92</v>
      </c>
      <c r="E1853" s="67" t="s">
        <v>360</v>
      </c>
      <c r="F1853" s="69" t="s">
        <v>6407</v>
      </c>
      <c r="G1853" s="68" t="s">
        <v>5009</v>
      </c>
      <c r="H1853" s="65" t="s">
        <v>4479</v>
      </c>
      <c r="I1853" s="101">
        <f t="shared" si="168"/>
        <v>185.83553619780864</v>
      </c>
      <c r="J1853" s="63">
        <f t="shared" si="169"/>
        <v>256.19549366301436</v>
      </c>
      <c r="K1853" s="63">
        <v>102.68590647232</v>
      </c>
      <c r="L1853" s="61">
        <f t="shared" si="170"/>
        <v>0.45</v>
      </c>
      <c r="M1853" s="63">
        <f t="shared" si="171"/>
        <v>56.477248559776001</v>
      </c>
      <c r="N1853" s="63">
        <f t="shared" si="172"/>
        <v>11.228590647232011</v>
      </c>
      <c r="O1853" s="62">
        <f t="shared" si="173"/>
        <v>5.3032137641818952E-2</v>
      </c>
      <c r="P1853" s="63">
        <v>1.58</v>
      </c>
      <c r="X1853" s="99">
        <v>0</v>
      </c>
      <c r="Y1853" s="99">
        <v>0</v>
      </c>
      <c r="Z1853" s="99">
        <v>0</v>
      </c>
      <c r="AB1853" s="103"/>
    </row>
    <row r="1854" spans="1:28" ht="15.75">
      <c r="A1854" s="66">
        <v>185</v>
      </c>
      <c r="B1854" s="66">
        <v>70</v>
      </c>
      <c r="C1854" s="66">
        <v>14</v>
      </c>
      <c r="D1854" s="66">
        <v>88</v>
      </c>
      <c r="E1854" s="67" t="s">
        <v>360</v>
      </c>
      <c r="F1854" s="69" t="s">
        <v>6407</v>
      </c>
      <c r="G1854" s="68" t="s">
        <v>5008</v>
      </c>
      <c r="H1854" s="65" t="s">
        <v>4480</v>
      </c>
      <c r="I1854" s="101">
        <f t="shared" si="168"/>
        <v>191.46194888451839</v>
      </c>
      <c r="J1854" s="63">
        <f t="shared" si="169"/>
        <v>265.57284814086398</v>
      </c>
      <c r="K1854" s="63">
        <v>106.56084633920001</v>
      </c>
      <c r="L1854" s="61">
        <f t="shared" si="170"/>
        <v>0.45</v>
      </c>
      <c r="M1854" s="63">
        <f t="shared" si="171"/>
        <v>58.608465486560014</v>
      </c>
      <c r="N1854" s="63">
        <f t="shared" si="172"/>
        <v>11.616084633919968</v>
      </c>
      <c r="O1854" s="62">
        <f t="shared" si="173"/>
        <v>5.2925073121887531E-2</v>
      </c>
      <c r="P1854" s="63">
        <v>1.58</v>
      </c>
      <c r="X1854" s="99" t="s">
        <v>2671</v>
      </c>
      <c r="Y1854" s="99" t="s">
        <v>2673</v>
      </c>
      <c r="Z1854" s="99">
        <v>69</v>
      </c>
      <c r="AB1854" s="103"/>
    </row>
    <row r="1855" spans="1:28" ht="15.75">
      <c r="A1855" s="66">
        <v>195</v>
      </c>
      <c r="B1855" s="66">
        <v>55</v>
      </c>
      <c r="C1855" s="66">
        <v>15</v>
      </c>
      <c r="D1855" s="66">
        <v>85</v>
      </c>
      <c r="E1855" s="67" t="s">
        <v>554</v>
      </c>
      <c r="F1855" s="69" t="s">
        <v>6407</v>
      </c>
      <c r="G1855" s="68" t="s">
        <v>5015</v>
      </c>
      <c r="H1855" s="65" t="s">
        <v>4481</v>
      </c>
      <c r="I1855" s="101">
        <f t="shared" si="168"/>
        <v>233.6600440348416</v>
      </c>
      <c r="J1855" s="63">
        <f t="shared" si="169"/>
        <v>335.90300672473609</v>
      </c>
      <c r="K1855" s="63">
        <v>135.62289534080003</v>
      </c>
      <c r="L1855" s="61">
        <f t="shared" si="170"/>
        <v>0.45</v>
      </c>
      <c r="M1855" s="63">
        <f t="shared" si="171"/>
        <v>74.592592437440018</v>
      </c>
      <c r="N1855" s="63">
        <f t="shared" si="172"/>
        <v>14.52228953407996</v>
      </c>
      <c r="O1855" s="62">
        <f t="shared" si="173"/>
        <v>5.2312631874225919E-2</v>
      </c>
      <c r="P1855" s="63">
        <v>1.58</v>
      </c>
      <c r="X1855" s="99" t="s">
        <v>2673</v>
      </c>
      <c r="Y1855" s="99" t="s">
        <v>2672</v>
      </c>
      <c r="Z1855" s="99">
        <v>68</v>
      </c>
      <c r="AB1855" s="103"/>
    </row>
    <row r="1856" spans="1:28" ht="15.75">
      <c r="A1856" s="66">
        <v>195</v>
      </c>
      <c r="B1856" s="66">
        <v>55</v>
      </c>
      <c r="C1856" s="66">
        <v>16</v>
      </c>
      <c r="D1856" s="66">
        <v>87</v>
      </c>
      <c r="E1856" s="67" t="s">
        <v>554</v>
      </c>
      <c r="F1856" s="69" t="s">
        <v>6407</v>
      </c>
      <c r="G1856" s="68" t="s">
        <v>5017</v>
      </c>
      <c r="H1856" s="65" t="s">
        <v>4482</v>
      </c>
      <c r="I1856" s="101">
        <f t="shared" si="168"/>
        <v>261.79210746839044</v>
      </c>
      <c r="J1856" s="63">
        <f t="shared" si="169"/>
        <v>382.78977911398414</v>
      </c>
      <c r="K1856" s="63">
        <v>154.99759467520005</v>
      </c>
      <c r="L1856" s="61">
        <f t="shared" si="170"/>
        <v>0.45</v>
      </c>
      <c r="M1856" s="63">
        <f t="shared" si="171"/>
        <v>85.248677071360035</v>
      </c>
      <c r="N1856" s="63">
        <f t="shared" si="172"/>
        <v>16.459759467519973</v>
      </c>
      <c r="O1856" s="62">
        <f t="shared" si="173"/>
        <v>5.2029364529528478E-2</v>
      </c>
      <c r="P1856" s="63">
        <v>1.58</v>
      </c>
      <c r="X1856" s="99" t="s">
        <v>2671</v>
      </c>
      <c r="Y1856" s="99" t="s">
        <v>2672</v>
      </c>
      <c r="Z1856" s="99">
        <v>67</v>
      </c>
      <c r="AB1856" s="103"/>
    </row>
    <row r="1857" spans="1:28" ht="15.75">
      <c r="A1857" s="66">
        <v>195</v>
      </c>
      <c r="B1857" s="66">
        <v>60</v>
      </c>
      <c r="C1857" s="66">
        <v>15</v>
      </c>
      <c r="D1857" s="66">
        <v>88</v>
      </c>
      <c r="E1857" s="67" t="s">
        <v>554</v>
      </c>
      <c r="F1857" s="69" t="s">
        <v>6407</v>
      </c>
      <c r="G1857" s="68" t="s">
        <v>5019</v>
      </c>
      <c r="H1857" s="65" t="s">
        <v>4483</v>
      </c>
      <c r="I1857" s="101">
        <f t="shared" si="168"/>
        <v>215.37420280303488</v>
      </c>
      <c r="J1857" s="63">
        <f t="shared" si="169"/>
        <v>305.42660467172482</v>
      </c>
      <c r="K1857" s="63">
        <v>123.02934077344001</v>
      </c>
      <c r="L1857" s="61">
        <f t="shared" si="170"/>
        <v>0.45</v>
      </c>
      <c r="M1857" s="63">
        <f t="shared" si="171"/>
        <v>67.666137425392009</v>
      </c>
      <c r="N1857" s="63">
        <f t="shared" si="172"/>
        <v>13.262934077343971</v>
      </c>
      <c r="O1857" s="62">
        <f t="shared" si="173"/>
        <v>5.2543393365600544E-2</v>
      </c>
      <c r="P1857" s="63">
        <v>1.58</v>
      </c>
      <c r="X1857" s="99" t="s">
        <v>2671</v>
      </c>
      <c r="Y1857" s="99" t="s">
        <v>2672</v>
      </c>
      <c r="Z1857" s="99">
        <v>68</v>
      </c>
      <c r="AB1857" s="103"/>
    </row>
    <row r="1858" spans="1:28" ht="15.75">
      <c r="A1858" s="66">
        <v>195</v>
      </c>
      <c r="B1858" s="66">
        <v>60</v>
      </c>
      <c r="C1858" s="66">
        <v>15</v>
      </c>
      <c r="D1858" s="66">
        <v>88</v>
      </c>
      <c r="E1858" s="67" t="s">
        <v>360</v>
      </c>
      <c r="F1858" s="69" t="s">
        <v>6407</v>
      </c>
      <c r="G1858" s="68" t="s">
        <v>5010</v>
      </c>
      <c r="H1858" s="65" t="s">
        <v>4484</v>
      </c>
      <c r="I1858" s="101">
        <f t="shared" si="168"/>
        <v>194.27515522787326</v>
      </c>
      <c r="J1858" s="63">
        <f t="shared" si="169"/>
        <v>270.26152537978879</v>
      </c>
      <c r="K1858" s="63">
        <v>108.49831627264</v>
      </c>
      <c r="L1858" s="61">
        <f t="shared" si="170"/>
        <v>0.45</v>
      </c>
      <c r="M1858" s="63">
        <f t="shared" si="171"/>
        <v>59.674073949952003</v>
      </c>
      <c r="N1858" s="63">
        <f t="shared" si="172"/>
        <v>11.809831627264003</v>
      </c>
      <c r="O1858" s="62">
        <f t="shared" si="173"/>
        <v>5.2874327001996929E-2</v>
      </c>
      <c r="P1858" s="63">
        <v>1.58</v>
      </c>
      <c r="X1858" s="99">
        <v>0</v>
      </c>
      <c r="Y1858" s="99">
        <v>0</v>
      </c>
      <c r="Z1858" s="99">
        <v>0</v>
      </c>
      <c r="AB1858" s="103"/>
    </row>
    <row r="1859" spans="1:28" ht="15.75">
      <c r="A1859" s="66">
        <v>195</v>
      </c>
      <c r="B1859" s="66">
        <v>65</v>
      </c>
      <c r="C1859" s="66">
        <v>15</v>
      </c>
      <c r="D1859" s="66">
        <v>91</v>
      </c>
      <c r="E1859" s="67" t="s">
        <v>360</v>
      </c>
      <c r="F1859" s="69" t="s">
        <v>6407</v>
      </c>
      <c r="G1859" s="68" t="s">
        <v>5020</v>
      </c>
      <c r="H1859" s="65" t="s">
        <v>4485</v>
      </c>
      <c r="I1859" s="101">
        <f t="shared" si="168"/>
        <v>194.27515522787326</v>
      </c>
      <c r="J1859" s="63">
        <f t="shared" si="169"/>
        <v>270.26152537978879</v>
      </c>
      <c r="K1859" s="63">
        <v>108.49831627264</v>
      </c>
      <c r="L1859" s="61">
        <f t="shared" si="170"/>
        <v>0.45</v>
      </c>
      <c r="M1859" s="63">
        <f t="shared" si="171"/>
        <v>59.674073949952003</v>
      </c>
      <c r="N1859" s="63">
        <f t="shared" si="172"/>
        <v>11.809831627264003</v>
      </c>
      <c r="O1859" s="62">
        <f t="shared" si="173"/>
        <v>5.2874327001996929E-2</v>
      </c>
      <c r="P1859" s="63">
        <v>1.58</v>
      </c>
      <c r="X1859" s="99" t="s">
        <v>2672</v>
      </c>
      <c r="Y1859" s="99" t="s">
        <v>2672</v>
      </c>
      <c r="Z1859" s="99">
        <v>68</v>
      </c>
      <c r="AB1859" s="103"/>
    </row>
    <row r="1860" spans="1:28" ht="15.75">
      <c r="A1860" s="66">
        <v>195</v>
      </c>
      <c r="B1860" s="66">
        <v>65</v>
      </c>
      <c r="C1860" s="66">
        <v>15</v>
      </c>
      <c r="D1860" s="66">
        <v>91</v>
      </c>
      <c r="E1860" s="67" t="s">
        <v>360</v>
      </c>
      <c r="F1860" s="69" t="s">
        <v>6407</v>
      </c>
      <c r="G1860" s="68" t="s">
        <v>5021</v>
      </c>
      <c r="H1860" s="65" t="s">
        <v>4486</v>
      </c>
      <c r="I1860" s="101">
        <f t="shared" si="168"/>
        <v>160.51667910761472</v>
      </c>
      <c r="J1860" s="63">
        <f t="shared" si="169"/>
        <v>213.99739851269121</v>
      </c>
      <c r="K1860" s="63">
        <v>85.248677071360007</v>
      </c>
      <c r="L1860" s="61">
        <f t="shared" si="170"/>
        <v>0.45</v>
      </c>
      <c r="M1860" s="63">
        <f t="shared" si="171"/>
        <v>46.886772389248009</v>
      </c>
      <c r="N1860" s="63">
        <f t="shared" si="172"/>
        <v>9.4848677071359901</v>
      </c>
      <c r="O1860" s="62">
        <f t="shared" si="173"/>
        <v>5.3630044128568782E-2</v>
      </c>
      <c r="P1860" s="63">
        <v>1.58</v>
      </c>
      <c r="X1860" s="99" t="s">
        <v>2672</v>
      </c>
      <c r="Y1860" s="99" t="s">
        <v>2672</v>
      </c>
      <c r="Z1860" s="99">
        <v>68</v>
      </c>
      <c r="AB1860" s="103"/>
    </row>
    <row r="1861" spans="1:28" ht="15.75">
      <c r="A1861" s="66">
        <v>195</v>
      </c>
      <c r="B1861" s="66">
        <v>65</v>
      </c>
      <c r="C1861" s="66">
        <v>15</v>
      </c>
      <c r="D1861" s="66">
        <v>91</v>
      </c>
      <c r="E1861" s="67" t="s">
        <v>360</v>
      </c>
      <c r="F1861" s="69" t="s">
        <v>6407</v>
      </c>
      <c r="G1861" s="68" t="s">
        <v>5022</v>
      </c>
      <c r="H1861" s="65" t="s">
        <v>4487</v>
      </c>
      <c r="I1861" s="101">
        <f t="shared" si="168"/>
        <v>160.51667910761472</v>
      </c>
      <c r="J1861" s="63">
        <f t="shared" si="169"/>
        <v>213.99739851269121</v>
      </c>
      <c r="K1861" s="63">
        <v>85.248677071360007</v>
      </c>
      <c r="L1861" s="61">
        <f t="shared" si="170"/>
        <v>0.45</v>
      </c>
      <c r="M1861" s="63">
        <f t="shared" si="171"/>
        <v>46.886772389248009</v>
      </c>
      <c r="N1861" s="63">
        <f t="shared" si="172"/>
        <v>9.4848677071359901</v>
      </c>
      <c r="O1861" s="62">
        <f t="shared" si="173"/>
        <v>5.3630044128568782E-2</v>
      </c>
      <c r="P1861" s="63">
        <v>1.58</v>
      </c>
      <c r="X1861" s="99">
        <v>0</v>
      </c>
      <c r="Y1861" s="99">
        <v>0</v>
      </c>
      <c r="Z1861" s="99">
        <v>0</v>
      </c>
      <c r="AB1861" s="103"/>
    </row>
    <row r="1862" spans="1:28" ht="15.75">
      <c r="A1862" s="66">
        <v>195</v>
      </c>
      <c r="B1862" s="66">
        <v>65</v>
      </c>
      <c r="C1862" s="66">
        <v>15</v>
      </c>
      <c r="D1862" s="66">
        <v>95</v>
      </c>
      <c r="E1862" s="67" t="s">
        <v>360</v>
      </c>
      <c r="F1862" s="69" t="s">
        <v>6407</v>
      </c>
      <c r="G1862" s="68" t="s">
        <v>5009</v>
      </c>
      <c r="H1862" s="65" t="s">
        <v>4488</v>
      </c>
      <c r="I1862" s="101">
        <f t="shared" si="168"/>
        <v>184.4289330261312</v>
      </c>
      <c r="J1862" s="63">
        <f t="shared" si="169"/>
        <v>253.85115504355201</v>
      </c>
      <c r="K1862" s="63">
        <v>101.71717150560002</v>
      </c>
      <c r="L1862" s="61">
        <f t="shared" si="170"/>
        <v>0.45</v>
      </c>
      <c r="M1862" s="63">
        <f t="shared" si="171"/>
        <v>55.944444328080017</v>
      </c>
      <c r="N1862" s="63">
        <f t="shared" si="172"/>
        <v>11.131717150559979</v>
      </c>
      <c r="O1862" s="62">
        <f t="shared" si="173"/>
        <v>5.3060139710086003E-2</v>
      </c>
      <c r="P1862" s="63">
        <v>1.58</v>
      </c>
      <c r="X1862" s="99">
        <v>0</v>
      </c>
      <c r="Y1862" s="99">
        <v>0</v>
      </c>
      <c r="Z1862" s="99">
        <v>0</v>
      </c>
      <c r="AB1862" s="103"/>
    </row>
    <row r="1863" spans="1:28" ht="15.75">
      <c r="A1863" s="66">
        <v>205</v>
      </c>
      <c r="B1863" s="66">
        <v>45</v>
      </c>
      <c r="C1863" s="66">
        <v>16</v>
      </c>
      <c r="D1863" s="66">
        <v>83</v>
      </c>
      <c r="E1863" s="67" t="s">
        <v>554</v>
      </c>
      <c r="F1863" s="69" t="s">
        <v>6407</v>
      </c>
      <c r="G1863" s="68" t="s">
        <v>5023</v>
      </c>
      <c r="H1863" s="65" t="s">
        <v>4489</v>
      </c>
      <c r="I1863" s="101">
        <f t="shared" si="168"/>
        <v>292.73737724529406</v>
      </c>
      <c r="J1863" s="63">
        <f t="shared" si="169"/>
        <v>434.36522874215677</v>
      </c>
      <c r="K1863" s="63">
        <v>176.30976394304</v>
      </c>
      <c r="L1863" s="61">
        <f t="shared" si="170"/>
        <v>0.45</v>
      </c>
      <c r="M1863" s="63">
        <f t="shared" si="171"/>
        <v>96.970370168672005</v>
      </c>
      <c r="N1863" s="63">
        <f t="shared" si="172"/>
        <v>18.590976394303965</v>
      </c>
      <c r="O1863" s="62">
        <f t="shared" si="173"/>
        <v>5.1788402820017357E-2</v>
      </c>
      <c r="P1863" s="63">
        <v>1.58</v>
      </c>
      <c r="X1863" s="99" t="s">
        <v>394</v>
      </c>
      <c r="Y1863" s="99" t="s">
        <v>2672</v>
      </c>
      <c r="Z1863" s="99">
        <v>68</v>
      </c>
      <c r="AB1863" s="103"/>
    </row>
    <row r="1864" spans="1:28" ht="15.75">
      <c r="A1864" s="66">
        <v>205</v>
      </c>
      <c r="B1864" s="66">
        <v>50</v>
      </c>
      <c r="C1864" s="66">
        <v>17</v>
      </c>
      <c r="D1864" s="66">
        <v>93</v>
      </c>
      <c r="E1864" s="67" t="s">
        <v>554</v>
      </c>
      <c r="F1864" s="69" t="s">
        <v>6407</v>
      </c>
      <c r="G1864" s="68" t="s">
        <v>5024</v>
      </c>
      <c r="H1864" s="65" t="s">
        <v>4490</v>
      </c>
      <c r="I1864" s="101">
        <f t="shared" si="168"/>
        <v>364.47413900084359</v>
      </c>
      <c r="J1864" s="63">
        <f t="shared" si="169"/>
        <v>553.92649833473922</v>
      </c>
      <c r="K1864" s="63">
        <v>225.71524724576003</v>
      </c>
      <c r="L1864" s="61">
        <f t="shared" si="170"/>
        <v>0.45</v>
      </c>
      <c r="M1864" s="63">
        <f t="shared" si="171"/>
        <v>124.14338598516802</v>
      </c>
      <c r="N1864" s="63">
        <f t="shared" si="172"/>
        <v>23.531524724576002</v>
      </c>
      <c r="O1864" s="62">
        <f t="shared" si="173"/>
        <v>5.1402388227202236E-2</v>
      </c>
      <c r="P1864" s="63">
        <v>1.58</v>
      </c>
      <c r="X1864" s="99" t="s">
        <v>2673</v>
      </c>
      <c r="Y1864" s="99" t="s">
        <v>2672</v>
      </c>
      <c r="Z1864" s="99">
        <v>68</v>
      </c>
      <c r="AB1864" s="103"/>
    </row>
    <row r="1865" spans="1:28" ht="15.75">
      <c r="A1865" s="66">
        <v>205</v>
      </c>
      <c r="B1865" s="66">
        <v>50</v>
      </c>
      <c r="C1865" s="66">
        <v>17</v>
      </c>
      <c r="D1865" s="66">
        <v>93</v>
      </c>
      <c r="E1865" s="67" t="s">
        <v>465</v>
      </c>
      <c r="F1865" s="69" t="s">
        <v>6407</v>
      </c>
      <c r="G1865" s="68" t="s">
        <v>5024</v>
      </c>
      <c r="H1865" s="65" t="s">
        <v>4491</v>
      </c>
      <c r="I1865" s="101">
        <f t="shared" si="168"/>
        <v>370.10055168755326</v>
      </c>
      <c r="J1865" s="63">
        <f t="shared" si="169"/>
        <v>563.30385281258884</v>
      </c>
      <c r="K1865" s="63">
        <v>229.59018711264</v>
      </c>
      <c r="L1865" s="61">
        <f t="shared" si="170"/>
        <v>0.45</v>
      </c>
      <c r="M1865" s="63">
        <f t="shared" si="171"/>
        <v>126.274602911952</v>
      </c>
      <c r="N1865" s="63">
        <f t="shared" si="172"/>
        <v>23.919018711264016</v>
      </c>
      <c r="O1865" s="62">
        <f t="shared" si="173"/>
        <v>5.1379042582651156E-2</v>
      </c>
      <c r="P1865" s="63">
        <v>1.58</v>
      </c>
      <c r="X1865" s="99" t="s">
        <v>2673</v>
      </c>
      <c r="Y1865" s="99" t="s">
        <v>2672</v>
      </c>
      <c r="Z1865" s="99">
        <v>68</v>
      </c>
      <c r="AB1865" s="103"/>
    </row>
    <row r="1866" spans="1:28" ht="15.75">
      <c r="A1866" s="66">
        <v>205</v>
      </c>
      <c r="B1866" s="66">
        <v>55</v>
      </c>
      <c r="C1866" s="66">
        <v>16</v>
      </c>
      <c r="D1866" s="66">
        <v>91</v>
      </c>
      <c r="E1866" s="67" t="s">
        <v>554</v>
      </c>
      <c r="F1866" s="69" t="s">
        <v>6407</v>
      </c>
      <c r="G1866" s="68" t="s">
        <v>5025</v>
      </c>
      <c r="H1866" s="65" t="s">
        <v>4492</v>
      </c>
      <c r="I1866" s="101">
        <f t="shared" si="168"/>
        <v>246.31947257993852</v>
      </c>
      <c r="J1866" s="63">
        <f t="shared" si="169"/>
        <v>357.00205429989762</v>
      </c>
      <c r="K1866" s="63">
        <v>144.34151004128</v>
      </c>
      <c r="L1866" s="61">
        <f t="shared" si="170"/>
        <v>0.45</v>
      </c>
      <c r="M1866" s="63">
        <f t="shared" si="171"/>
        <v>79.387830522704007</v>
      </c>
      <c r="N1866" s="63">
        <f t="shared" si="172"/>
        <v>15.394151004127963</v>
      </c>
      <c r="O1866" s="62">
        <f t="shared" si="173"/>
        <v>5.2175953865372972E-2</v>
      </c>
      <c r="P1866" s="63">
        <v>1.58</v>
      </c>
      <c r="X1866" s="99" t="s">
        <v>2673</v>
      </c>
      <c r="Y1866" s="99" t="s">
        <v>2672</v>
      </c>
      <c r="Z1866" s="99">
        <v>68</v>
      </c>
      <c r="AB1866" s="103"/>
    </row>
    <row r="1867" spans="1:28" ht="15.75">
      <c r="A1867" s="66">
        <v>205</v>
      </c>
      <c r="B1867" s="66">
        <v>55</v>
      </c>
      <c r="C1867" s="66">
        <v>16</v>
      </c>
      <c r="D1867" s="66">
        <v>91</v>
      </c>
      <c r="E1867" s="67" t="s">
        <v>554</v>
      </c>
      <c r="F1867" s="69" t="s">
        <v>6407</v>
      </c>
      <c r="G1867" s="68" t="s">
        <v>5026</v>
      </c>
      <c r="H1867" s="65" t="s">
        <v>4493</v>
      </c>
      <c r="I1867" s="101">
        <f t="shared" si="168"/>
        <v>246.31947257993852</v>
      </c>
      <c r="J1867" s="63">
        <f t="shared" si="169"/>
        <v>357.00205429989762</v>
      </c>
      <c r="K1867" s="63">
        <v>144.34151004128</v>
      </c>
      <c r="L1867" s="61">
        <f t="shared" si="170"/>
        <v>0.45</v>
      </c>
      <c r="M1867" s="63">
        <f t="shared" si="171"/>
        <v>79.387830522704007</v>
      </c>
      <c r="N1867" s="63">
        <f t="shared" si="172"/>
        <v>15.394151004127963</v>
      </c>
      <c r="O1867" s="62">
        <f t="shared" si="173"/>
        <v>5.2175953865372972E-2</v>
      </c>
      <c r="P1867" s="63">
        <v>1.58</v>
      </c>
      <c r="X1867" s="99" t="s">
        <v>2672</v>
      </c>
      <c r="Y1867" s="99" t="s">
        <v>2672</v>
      </c>
      <c r="Z1867" s="99">
        <v>68</v>
      </c>
      <c r="AB1867" s="103"/>
    </row>
    <row r="1868" spans="1:28" ht="15.75">
      <c r="A1868" s="66">
        <v>205</v>
      </c>
      <c r="B1868" s="66">
        <v>55</v>
      </c>
      <c r="C1868" s="66">
        <v>16</v>
      </c>
      <c r="D1868" s="66">
        <v>91</v>
      </c>
      <c r="E1868" s="67" t="s">
        <v>554</v>
      </c>
      <c r="F1868" s="69" t="s">
        <v>6407</v>
      </c>
      <c r="G1868" s="68" t="s">
        <v>5027</v>
      </c>
      <c r="H1868" s="65" t="s">
        <v>4494</v>
      </c>
      <c r="I1868" s="101">
        <f t="shared" si="168"/>
        <v>292.73737724529406</v>
      </c>
      <c r="J1868" s="63">
        <f t="shared" si="169"/>
        <v>434.36522874215677</v>
      </c>
      <c r="K1868" s="63">
        <v>176.30976394304</v>
      </c>
      <c r="L1868" s="61">
        <f t="shared" si="170"/>
        <v>0.45</v>
      </c>
      <c r="M1868" s="63">
        <f t="shared" si="171"/>
        <v>96.970370168672005</v>
      </c>
      <c r="N1868" s="63">
        <f t="shared" si="172"/>
        <v>18.590976394303965</v>
      </c>
      <c r="O1868" s="62">
        <f t="shared" si="173"/>
        <v>5.1788402820017357E-2</v>
      </c>
      <c r="P1868" s="63">
        <v>1.58</v>
      </c>
      <c r="X1868" s="99" t="s">
        <v>2671</v>
      </c>
      <c r="Y1868" s="99" t="s">
        <v>2672</v>
      </c>
      <c r="Z1868" s="99">
        <v>68</v>
      </c>
      <c r="AB1868" s="103"/>
    </row>
    <row r="1869" spans="1:28" ht="15.75">
      <c r="A1869" s="66">
        <v>205</v>
      </c>
      <c r="B1869" s="66">
        <v>55</v>
      </c>
      <c r="C1869" s="66">
        <v>16</v>
      </c>
      <c r="D1869" s="66">
        <v>91</v>
      </c>
      <c r="E1869" s="67" t="s">
        <v>360</v>
      </c>
      <c r="F1869" s="69" t="s">
        <v>6407</v>
      </c>
      <c r="G1869" s="68" t="s">
        <v>5019</v>
      </c>
      <c r="H1869" s="65" t="s">
        <v>4495</v>
      </c>
      <c r="I1869" s="101">
        <f t="shared" si="168"/>
        <v>239.28645672155133</v>
      </c>
      <c r="J1869" s="63">
        <f t="shared" si="169"/>
        <v>345.2803612025856</v>
      </c>
      <c r="K1869" s="63">
        <v>139.49783520768</v>
      </c>
      <c r="L1869" s="61">
        <f t="shared" si="170"/>
        <v>0.45</v>
      </c>
      <c r="M1869" s="63">
        <f t="shared" si="171"/>
        <v>76.72380936422401</v>
      </c>
      <c r="N1869" s="63">
        <f t="shared" si="172"/>
        <v>14.909783520767945</v>
      </c>
      <c r="O1869" s="62">
        <f t="shared" si="173"/>
        <v>5.2249823874414195E-2</v>
      </c>
      <c r="P1869" s="63">
        <v>1.58</v>
      </c>
      <c r="X1869" s="99" t="s">
        <v>2673</v>
      </c>
      <c r="Y1869" s="99" t="s">
        <v>2672</v>
      </c>
      <c r="Z1869" s="99">
        <v>69</v>
      </c>
      <c r="AB1869" s="103"/>
    </row>
    <row r="1870" spans="1:28" ht="15.75">
      <c r="A1870" s="66">
        <v>205</v>
      </c>
      <c r="B1870" s="66">
        <v>55</v>
      </c>
      <c r="C1870" s="66">
        <v>16</v>
      </c>
      <c r="D1870" s="66">
        <v>94</v>
      </c>
      <c r="E1870" s="67" t="s">
        <v>554</v>
      </c>
      <c r="F1870" s="69" t="s">
        <v>6407</v>
      </c>
      <c r="G1870" s="68" t="s">
        <v>5024</v>
      </c>
      <c r="H1870" s="65" t="s">
        <v>4496</v>
      </c>
      <c r="I1870" s="101">
        <f t="shared" si="168"/>
        <v>277.26474235684225</v>
      </c>
      <c r="J1870" s="63">
        <f t="shared" si="169"/>
        <v>408.57750392807048</v>
      </c>
      <c r="K1870" s="63">
        <v>165.65367930912004</v>
      </c>
      <c r="L1870" s="61">
        <f t="shared" si="170"/>
        <v>0.45</v>
      </c>
      <c r="M1870" s="63">
        <f t="shared" si="171"/>
        <v>91.109523620016034</v>
      </c>
      <c r="N1870" s="63">
        <f t="shared" si="172"/>
        <v>17.525367930911926</v>
      </c>
      <c r="O1870" s="62">
        <f t="shared" si="173"/>
        <v>5.1901279420750152E-2</v>
      </c>
      <c r="P1870" s="63">
        <v>1.58</v>
      </c>
      <c r="X1870" s="99" t="s">
        <v>2673</v>
      </c>
      <c r="Y1870" s="99" t="s">
        <v>2672</v>
      </c>
      <c r="Z1870" s="99">
        <v>68</v>
      </c>
      <c r="AB1870" s="103"/>
    </row>
    <row r="1871" spans="1:28" ht="15.75">
      <c r="A1871" s="66">
        <v>205</v>
      </c>
      <c r="B1871" s="66">
        <v>55</v>
      </c>
      <c r="C1871" s="66">
        <v>16</v>
      </c>
      <c r="D1871" s="66">
        <v>94</v>
      </c>
      <c r="E1871" s="67" t="s">
        <v>465</v>
      </c>
      <c r="F1871" s="69" t="s">
        <v>6407</v>
      </c>
      <c r="G1871" s="68" t="s">
        <v>5028</v>
      </c>
      <c r="H1871" s="65" t="s">
        <v>4497</v>
      </c>
      <c r="I1871" s="101">
        <f t="shared" si="168"/>
        <v>313.8364248204557</v>
      </c>
      <c r="J1871" s="63">
        <f t="shared" si="169"/>
        <v>469.53030803409285</v>
      </c>
      <c r="K1871" s="63">
        <v>190.84078844384001</v>
      </c>
      <c r="L1871" s="61">
        <f t="shared" si="170"/>
        <v>0.45</v>
      </c>
      <c r="M1871" s="63">
        <f t="shared" si="171"/>
        <v>104.96243364411201</v>
      </c>
      <c r="N1871" s="63">
        <f t="shared" si="172"/>
        <v>20.044078844383989</v>
      </c>
      <c r="O1871" s="62">
        <f t="shared" si="173"/>
        <v>5.1654461888205903E-2</v>
      </c>
      <c r="P1871" s="63">
        <v>1.58</v>
      </c>
      <c r="X1871" s="99" t="s">
        <v>2673</v>
      </c>
      <c r="Y1871" s="99" t="s">
        <v>2672</v>
      </c>
      <c r="Z1871" s="99">
        <v>68</v>
      </c>
      <c r="AB1871" s="103"/>
    </row>
    <row r="1872" spans="1:28" ht="15.75">
      <c r="A1872" s="66">
        <v>205</v>
      </c>
      <c r="B1872" s="66">
        <v>60</v>
      </c>
      <c r="C1872" s="66">
        <v>16</v>
      </c>
      <c r="D1872" s="66">
        <v>92</v>
      </c>
      <c r="E1872" s="67" t="s">
        <v>554</v>
      </c>
      <c r="F1872" s="69" t="s">
        <v>6407</v>
      </c>
      <c r="G1872" s="68" t="s">
        <v>5026</v>
      </c>
      <c r="H1872" s="65" t="s">
        <v>4498</v>
      </c>
      <c r="I1872" s="101">
        <f t="shared" si="168"/>
        <v>246.31947257993852</v>
      </c>
      <c r="J1872" s="63">
        <f t="shared" si="169"/>
        <v>357.00205429989762</v>
      </c>
      <c r="K1872" s="63">
        <v>144.34151004128</v>
      </c>
      <c r="L1872" s="61">
        <f t="shared" si="170"/>
        <v>0.45</v>
      </c>
      <c r="M1872" s="63">
        <f t="shared" si="171"/>
        <v>79.387830522704007</v>
      </c>
      <c r="N1872" s="63">
        <f t="shared" si="172"/>
        <v>15.394151004127963</v>
      </c>
      <c r="O1872" s="62">
        <f t="shared" si="173"/>
        <v>5.2175953865372972E-2</v>
      </c>
      <c r="P1872" s="63">
        <v>1.58</v>
      </c>
      <c r="X1872" s="99" t="s">
        <v>2673</v>
      </c>
      <c r="Y1872" s="99" t="s">
        <v>2672</v>
      </c>
      <c r="Z1872" s="99">
        <v>67</v>
      </c>
      <c r="AB1872" s="103"/>
    </row>
    <row r="1873" spans="1:28" ht="15.75">
      <c r="A1873" s="66">
        <v>205</v>
      </c>
      <c r="B1873" s="66">
        <v>60</v>
      </c>
      <c r="C1873" s="66">
        <v>16</v>
      </c>
      <c r="D1873" s="66">
        <v>96</v>
      </c>
      <c r="E1873" s="67" t="s">
        <v>554</v>
      </c>
      <c r="F1873" s="69" t="s">
        <v>6407</v>
      </c>
      <c r="G1873" s="68" t="s">
        <v>5029</v>
      </c>
      <c r="H1873" s="65" t="s">
        <v>4499</v>
      </c>
      <c r="I1873" s="101">
        <f t="shared" si="168"/>
        <v>249.13267892329344</v>
      </c>
      <c r="J1873" s="63">
        <f t="shared" si="169"/>
        <v>361.69073153882243</v>
      </c>
      <c r="K1873" s="63">
        <v>146.27897997472002</v>
      </c>
      <c r="L1873" s="61">
        <f t="shared" si="170"/>
        <v>0.45</v>
      </c>
      <c r="M1873" s="63">
        <f t="shared" si="171"/>
        <v>80.453438986096018</v>
      </c>
      <c r="N1873" s="63">
        <f t="shared" si="172"/>
        <v>15.58789799747197</v>
      </c>
      <c r="O1873" s="62">
        <f t="shared" si="173"/>
        <v>5.2147746492410683E-2</v>
      </c>
      <c r="P1873" s="63">
        <v>1.58</v>
      </c>
      <c r="X1873" s="99" t="s">
        <v>2673</v>
      </c>
      <c r="Y1873" s="99" t="s">
        <v>2672</v>
      </c>
      <c r="Z1873" s="99">
        <v>66</v>
      </c>
      <c r="AB1873" s="103"/>
    </row>
    <row r="1874" spans="1:28" ht="15.75">
      <c r="A1874" s="66">
        <v>205</v>
      </c>
      <c r="B1874" s="66">
        <v>65</v>
      </c>
      <c r="C1874" s="66">
        <v>15</v>
      </c>
      <c r="D1874" s="66">
        <v>94</v>
      </c>
      <c r="E1874" s="67" t="s">
        <v>554</v>
      </c>
      <c r="F1874" s="69" t="s">
        <v>6407</v>
      </c>
      <c r="G1874" s="68" t="s">
        <v>5015</v>
      </c>
      <c r="H1874" s="65" t="s">
        <v>4500</v>
      </c>
      <c r="I1874" s="101">
        <f t="shared" si="168"/>
        <v>260.38550429671301</v>
      </c>
      <c r="J1874" s="63">
        <f t="shared" si="169"/>
        <v>380.44544049452173</v>
      </c>
      <c r="K1874" s="63">
        <v>154.02885970848004</v>
      </c>
      <c r="L1874" s="61">
        <f t="shared" si="170"/>
        <v>0.45</v>
      </c>
      <c r="M1874" s="63">
        <f t="shared" si="171"/>
        <v>84.71587283966403</v>
      </c>
      <c r="N1874" s="63">
        <f t="shared" si="172"/>
        <v>16.362885970847969</v>
      </c>
      <c r="O1874" s="62">
        <f t="shared" si="173"/>
        <v>5.2041869654135445E-2</v>
      </c>
      <c r="P1874" s="63">
        <v>1.58</v>
      </c>
      <c r="X1874" s="99" t="s">
        <v>2672</v>
      </c>
      <c r="Y1874" s="99" t="s">
        <v>2672</v>
      </c>
      <c r="Z1874" s="99">
        <v>67</v>
      </c>
      <c r="AB1874" s="103"/>
    </row>
    <row r="1875" spans="1:28" ht="15.75">
      <c r="A1875" s="66">
        <v>205</v>
      </c>
      <c r="B1875" s="66">
        <v>65</v>
      </c>
      <c r="C1875" s="66">
        <v>15</v>
      </c>
      <c r="D1875" s="66">
        <v>94</v>
      </c>
      <c r="E1875" s="67" t="s">
        <v>360</v>
      </c>
      <c r="F1875" s="69" t="s">
        <v>6407</v>
      </c>
      <c r="G1875" s="68" t="s">
        <v>5015</v>
      </c>
      <c r="H1875" s="65" t="s">
        <v>4501</v>
      </c>
      <c r="I1875" s="101">
        <f t="shared" si="168"/>
        <v>237.87985354987393</v>
      </c>
      <c r="J1875" s="63">
        <f t="shared" si="169"/>
        <v>342.93602258312325</v>
      </c>
      <c r="K1875" s="63">
        <v>138.52910024096002</v>
      </c>
      <c r="L1875" s="61">
        <f t="shared" si="170"/>
        <v>0.45</v>
      </c>
      <c r="M1875" s="63">
        <f t="shared" si="171"/>
        <v>76.191005132528019</v>
      </c>
      <c r="N1875" s="63">
        <f t="shared" si="172"/>
        <v>14.81291002409597</v>
      </c>
      <c r="O1875" s="62">
        <f t="shared" si="173"/>
        <v>5.22652038539103E-2</v>
      </c>
      <c r="P1875" s="63">
        <v>1.58</v>
      </c>
      <c r="X1875" s="99" t="s">
        <v>2672</v>
      </c>
      <c r="Y1875" s="99" t="s">
        <v>2672</v>
      </c>
      <c r="Z1875" s="99">
        <v>67</v>
      </c>
      <c r="AB1875" s="103"/>
    </row>
    <row r="1876" spans="1:28" ht="15.75">
      <c r="A1876" s="66">
        <v>215</v>
      </c>
      <c r="B1876" s="66">
        <v>45</v>
      </c>
      <c r="C1876" s="66">
        <v>17</v>
      </c>
      <c r="D1876" s="66">
        <v>91</v>
      </c>
      <c r="E1876" s="67" t="s">
        <v>465</v>
      </c>
      <c r="F1876" s="69" t="s">
        <v>6407</v>
      </c>
      <c r="G1876" s="68" t="s">
        <v>5030</v>
      </c>
      <c r="H1876" s="65" t="s">
        <v>4502</v>
      </c>
      <c r="I1876" s="101">
        <f t="shared" si="168"/>
        <v>406.67223415116672</v>
      </c>
      <c r="J1876" s="63">
        <f t="shared" si="169"/>
        <v>624.25665691861127</v>
      </c>
      <c r="K1876" s="63">
        <v>254.77729624736</v>
      </c>
      <c r="L1876" s="61">
        <f t="shared" si="170"/>
        <v>0.45</v>
      </c>
      <c r="M1876" s="63">
        <f t="shared" si="171"/>
        <v>140.12751293604802</v>
      </c>
      <c r="N1876" s="63">
        <f t="shared" si="172"/>
        <v>26.437729624735937</v>
      </c>
      <c r="O1876" s="62">
        <f t="shared" si="173"/>
        <v>5.1244392016313263E-2</v>
      </c>
      <c r="P1876" s="63">
        <v>1.58</v>
      </c>
      <c r="X1876" s="99" t="s">
        <v>2673</v>
      </c>
      <c r="Y1876" s="99" t="s">
        <v>2673</v>
      </c>
      <c r="Z1876" s="99">
        <v>69</v>
      </c>
      <c r="AB1876" s="103"/>
    </row>
    <row r="1877" spans="1:28" ht="15.75">
      <c r="A1877" s="66">
        <v>215</v>
      </c>
      <c r="B1877" s="66">
        <v>50</v>
      </c>
      <c r="C1877" s="66">
        <v>17</v>
      </c>
      <c r="D1877" s="66">
        <v>95</v>
      </c>
      <c r="E1877" s="67" t="s">
        <v>465</v>
      </c>
      <c r="F1877" s="69" t="s">
        <v>6407</v>
      </c>
      <c r="G1877" s="68" t="s">
        <v>5031</v>
      </c>
      <c r="H1877" s="65" t="s">
        <v>4503</v>
      </c>
      <c r="I1877" s="101">
        <f t="shared" si="168"/>
        <v>377.13356754594059</v>
      </c>
      <c r="J1877" s="63">
        <f t="shared" si="169"/>
        <v>575.02554590990098</v>
      </c>
      <c r="K1877" s="63">
        <v>234.43386194624006</v>
      </c>
      <c r="L1877" s="61">
        <f t="shared" si="170"/>
        <v>0.45</v>
      </c>
      <c r="M1877" s="63">
        <f t="shared" si="171"/>
        <v>128.93862407043204</v>
      </c>
      <c r="N1877" s="63">
        <f t="shared" si="172"/>
        <v>24.403386194623977</v>
      </c>
      <c r="O1877" s="62">
        <f t="shared" si="173"/>
        <v>5.1350931285619232E-2</v>
      </c>
      <c r="P1877" s="63">
        <v>1.58</v>
      </c>
      <c r="X1877" s="99" t="s">
        <v>2673</v>
      </c>
      <c r="Y1877" s="99" t="s">
        <v>2673</v>
      </c>
      <c r="Z1877" s="99">
        <v>69</v>
      </c>
      <c r="AB1877" s="103"/>
    </row>
    <row r="1878" spans="1:28" ht="15.75">
      <c r="A1878" s="66">
        <v>215</v>
      </c>
      <c r="B1878" s="66">
        <v>55</v>
      </c>
      <c r="C1878" s="66">
        <v>16</v>
      </c>
      <c r="D1878" s="66">
        <v>93</v>
      </c>
      <c r="E1878" s="67" t="s">
        <v>554</v>
      </c>
      <c r="F1878" s="69" t="s">
        <v>6407</v>
      </c>
      <c r="G1878" s="68" t="s">
        <v>5015</v>
      </c>
      <c r="H1878" s="65" t="s">
        <v>4504</v>
      </c>
      <c r="I1878" s="101">
        <f t="shared" si="168"/>
        <v>312.42982164877822</v>
      </c>
      <c r="J1878" s="63">
        <f t="shared" si="169"/>
        <v>467.18596941463039</v>
      </c>
      <c r="K1878" s="63">
        <v>189.87205347712001</v>
      </c>
      <c r="L1878" s="61">
        <f t="shared" si="170"/>
        <v>0.45</v>
      </c>
      <c r="M1878" s="63">
        <f t="shared" si="171"/>
        <v>104.42962941241601</v>
      </c>
      <c r="N1878" s="63">
        <f t="shared" si="172"/>
        <v>19.947205347711957</v>
      </c>
      <c r="O1878" s="62">
        <f t="shared" si="173"/>
        <v>5.1662763975924356E-2</v>
      </c>
      <c r="P1878" s="63">
        <v>1.58</v>
      </c>
      <c r="X1878" s="99" t="s">
        <v>2672</v>
      </c>
      <c r="Y1878" s="99" t="s">
        <v>2672</v>
      </c>
      <c r="Z1878" s="99">
        <v>68</v>
      </c>
      <c r="AB1878" s="103"/>
    </row>
    <row r="1879" spans="1:28" ht="15.75">
      <c r="A1879" s="66">
        <v>215</v>
      </c>
      <c r="B1879" s="66">
        <v>55</v>
      </c>
      <c r="C1879" s="66">
        <v>16</v>
      </c>
      <c r="D1879" s="66">
        <v>97</v>
      </c>
      <c r="E1879" s="67" t="s">
        <v>554</v>
      </c>
      <c r="F1879" s="69" t="s">
        <v>6407</v>
      </c>
      <c r="G1879" s="68" t="s">
        <v>5029</v>
      </c>
      <c r="H1879" s="65" t="s">
        <v>4505</v>
      </c>
      <c r="I1879" s="101">
        <f t="shared" si="168"/>
        <v>337.74867873897205</v>
      </c>
      <c r="J1879" s="63">
        <f t="shared" si="169"/>
        <v>509.38406456495358</v>
      </c>
      <c r="K1879" s="63">
        <v>207.30928287807998</v>
      </c>
      <c r="L1879" s="61">
        <f t="shared" si="170"/>
        <v>0.45</v>
      </c>
      <c r="M1879" s="63">
        <f t="shared" si="171"/>
        <v>114.020105582944</v>
      </c>
      <c r="N1879" s="63">
        <f t="shared" si="172"/>
        <v>21.690928287807935</v>
      </c>
      <c r="O1879" s="62">
        <f t="shared" si="173"/>
        <v>5.1525018260363868E-2</v>
      </c>
      <c r="P1879" s="63">
        <v>1.58</v>
      </c>
      <c r="X1879" s="99" t="s">
        <v>2672</v>
      </c>
      <c r="Y1879" s="99" t="s">
        <v>2672</v>
      </c>
      <c r="Z1879" s="99">
        <v>67</v>
      </c>
      <c r="AB1879" s="103"/>
    </row>
    <row r="1880" spans="1:28" ht="15.75">
      <c r="A1880" s="66">
        <v>225</v>
      </c>
      <c r="B1880" s="66">
        <v>40</v>
      </c>
      <c r="C1880" s="66">
        <v>18</v>
      </c>
      <c r="D1880" s="66">
        <v>92</v>
      </c>
      <c r="E1880" s="67" t="s">
        <v>465</v>
      </c>
      <c r="F1880" s="69" t="s">
        <v>6407</v>
      </c>
      <c r="G1880" s="68" t="s">
        <v>5024</v>
      </c>
      <c r="H1880" s="65" t="s">
        <v>4506</v>
      </c>
      <c r="I1880" s="101">
        <f t="shared" ref="I1880:I1943" si="174">(IF($I$7="",$I$5*$U$4*(1-$I$6),$I$7*$I$4)+($I$4*(K1880*(1-VLOOKUP(F1880,$K$4:$N$20,3,0))+P1880+$I$9)))*$U$9</f>
        <v>396.8260119494247</v>
      </c>
      <c r="J1880" s="63">
        <f t="shared" ref="J1880:J1943" si="175">($I$4*(K1880+P1880+$I$9)+$I$5*$U$4)*$U$9</f>
        <v>607.84628658237443</v>
      </c>
      <c r="K1880" s="63">
        <v>247.99615148032004</v>
      </c>
      <c r="L1880" s="61">
        <f t="shared" ref="L1880:L1943" si="176">VLOOKUP(F1880,$K$4:$N$20,4,0)</f>
        <v>0.45</v>
      </c>
      <c r="M1880" s="63">
        <f t="shared" ref="M1880:M1943" si="177">K1880*(1-L1880)</f>
        <v>136.39788331417603</v>
      </c>
      <c r="N1880" s="63">
        <f t="shared" ref="N1880:N1943" si="178">(I1880/$U$9)-(IF($I$7="",$I$5*$U$4*(1-$I$6)*(1-$I$8),$I$7*$I$4*(1-$I$8))+$I$4*(M1880+P1880+$I$9*(1-30%)))</f>
        <v>25.759615148031969</v>
      </c>
      <c r="O1880" s="62">
        <f t="shared" ref="O1880:O1943" si="179">N1880/(($I$4*(K1880+$I$9+P1880))+$I$5*$U$4)</f>
        <v>5.1277987572100898E-2</v>
      </c>
      <c r="P1880" s="63">
        <v>1.58</v>
      </c>
      <c r="X1880" s="99" t="s">
        <v>2673</v>
      </c>
      <c r="Y1880" s="99" t="s">
        <v>2673</v>
      </c>
      <c r="Z1880" s="99">
        <v>69</v>
      </c>
      <c r="AB1880" s="103"/>
    </row>
    <row r="1881" spans="1:28" ht="15.75">
      <c r="A1881" s="66">
        <v>225</v>
      </c>
      <c r="B1881" s="66">
        <v>45</v>
      </c>
      <c r="C1881" s="66">
        <v>17</v>
      </c>
      <c r="D1881" s="66">
        <v>91</v>
      </c>
      <c r="E1881" s="67" t="s">
        <v>554</v>
      </c>
      <c r="F1881" s="69" t="s">
        <v>6407</v>
      </c>
      <c r="G1881" s="68" t="s">
        <v>5016</v>
      </c>
      <c r="H1881" s="65" t="s">
        <v>4507</v>
      </c>
      <c r="I1881" s="101">
        <f t="shared" si="174"/>
        <v>451.68353564484477</v>
      </c>
      <c r="J1881" s="63">
        <f t="shared" si="175"/>
        <v>699.27549274140802</v>
      </c>
      <c r="K1881" s="63">
        <v>285.77681518240001</v>
      </c>
      <c r="L1881" s="61">
        <f t="shared" si="176"/>
        <v>0.45</v>
      </c>
      <c r="M1881" s="63">
        <f t="shared" si="177"/>
        <v>157.17724835032001</v>
      </c>
      <c r="N1881" s="63">
        <f t="shared" si="178"/>
        <v>29.537681518239935</v>
      </c>
      <c r="O1881" s="62">
        <f t="shared" si="179"/>
        <v>5.111089264254709E-2</v>
      </c>
      <c r="P1881" s="63">
        <v>1.58</v>
      </c>
      <c r="X1881" s="99" t="s">
        <v>2673</v>
      </c>
      <c r="Y1881" s="99" t="s">
        <v>2672</v>
      </c>
      <c r="Z1881" s="99">
        <v>69</v>
      </c>
      <c r="AB1881" s="103"/>
    </row>
    <row r="1882" spans="1:28" ht="15.75">
      <c r="A1882" s="66">
        <v>225</v>
      </c>
      <c r="B1882" s="66">
        <v>45</v>
      </c>
      <c r="C1882" s="66">
        <v>17</v>
      </c>
      <c r="D1882" s="66">
        <v>91</v>
      </c>
      <c r="E1882" s="67" t="s">
        <v>554</v>
      </c>
      <c r="F1882" s="69" t="s">
        <v>6407</v>
      </c>
      <c r="G1882" s="68" t="s">
        <v>5018</v>
      </c>
      <c r="H1882" s="65" t="s">
        <v>4508</v>
      </c>
      <c r="I1882" s="101">
        <f t="shared" si="174"/>
        <v>360.25432948581118</v>
      </c>
      <c r="J1882" s="63">
        <f t="shared" si="175"/>
        <v>546.89348247635201</v>
      </c>
      <c r="K1882" s="63">
        <v>222.80904234560001</v>
      </c>
      <c r="L1882" s="61">
        <f t="shared" si="176"/>
        <v>0.45</v>
      </c>
      <c r="M1882" s="63">
        <f t="shared" si="177"/>
        <v>122.54497329008001</v>
      </c>
      <c r="N1882" s="63">
        <f t="shared" si="178"/>
        <v>23.240904234559991</v>
      </c>
      <c r="O1882" s="62">
        <f t="shared" si="179"/>
        <v>5.1420422851781888E-2</v>
      </c>
      <c r="P1882" s="63">
        <v>1.58</v>
      </c>
      <c r="X1882" s="99" t="s">
        <v>2673</v>
      </c>
      <c r="Y1882" s="99" t="s">
        <v>2673</v>
      </c>
      <c r="Z1882" s="99">
        <v>69</v>
      </c>
      <c r="AB1882" s="103"/>
    </row>
    <row r="1883" spans="1:28" ht="15.75">
      <c r="A1883" s="66">
        <v>225</v>
      </c>
      <c r="B1883" s="66">
        <v>45</v>
      </c>
      <c r="C1883" s="66">
        <v>17</v>
      </c>
      <c r="D1883" s="66">
        <v>94</v>
      </c>
      <c r="E1883" s="67" t="s">
        <v>554</v>
      </c>
      <c r="F1883" s="69" t="s">
        <v>6407</v>
      </c>
      <c r="G1883" s="68" t="s">
        <v>5024</v>
      </c>
      <c r="H1883" s="65" t="s">
        <v>4509</v>
      </c>
      <c r="I1883" s="101">
        <f t="shared" si="174"/>
        <v>377.13356754594059</v>
      </c>
      <c r="J1883" s="63">
        <f t="shared" si="175"/>
        <v>575.02554590990098</v>
      </c>
      <c r="K1883" s="63">
        <v>234.43386194624006</v>
      </c>
      <c r="L1883" s="61">
        <f t="shared" si="176"/>
        <v>0.45</v>
      </c>
      <c r="M1883" s="63">
        <f t="shared" si="177"/>
        <v>128.93862407043204</v>
      </c>
      <c r="N1883" s="63">
        <f t="shared" si="178"/>
        <v>24.403386194623977</v>
      </c>
      <c r="O1883" s="62">
        <f t="shared" si="179"/>
        <v>5.1350931285619232E-2</v>
      </c>
      <c r="P1883" s="63">
        <v>1.58</v>
      </c>
      <c r="X1883" s="99" t="s">
        <v>2673</v>
      </c>
      <c r="Y1883" s="99" t="s">
        <v>2672</v>
      </c>
      <c r="Z1883" s="99">
        <v>68</v>
      </c>
      <c r="AB1883" s="103"/>
    </row>
    <row r="1884" spans="1:28" ht="15.75">
      <c r="A1884" s="66">
        <v>225</v>
      </c>
      <c r="B1884" s="66">
        <v>45</v>
      </c>
      <c r="C1884" s="66">
        <v>17</v>
      </c>
      <c r="D1884" s="66">
        <v>94</v>
      </c>
      <c r="E1884" s="67" t="s">
        <v>465</v>
      </c>
      <c r="F1884" s="69" t="s">
        <v>6407</v>
      </c>
      <c r="G1884" s="68" t="s">
        <v>5024</v>
      </c>
      <c r="H1884" s="65" t="s">
        <v>4510</v>
      </c>
      <c r="I1884" s="101">
        <f t="shared" si="174"/>
        <v>392.60620243439234</v>
      </c>
      <c r="J1884" s="63">
        <f t="shared" si="175"/>
        <v>600.81327072398722</v>
      </c>
      <c r="K1884" s="63">
        <v>245.08994658016002</v>
      </c>
      <c r="L1884" s="61">
        <f t="shared" si="176"/>
        <v>0.45</v>
      </c>
      <c r="M1884" s="63">
        <f t="shared" si="177"/>
        <v>134.79947061908803</v>
      </c>
      <c r="N1884" s="63">
        <f t="shared" si="178"/>
        <v>25.468994658015959</v>
      </c>
      <c r="O1884" s="62">
        <f t="shared" si="179"/>
        <v>5.1292947472787793E-2</v>
      </c>
      <c r="P1884" s="63">
        <v>1.58</v>
      </c>
      <c r="X1884" s="99" t="s">
        <v>2673</v>
      </c>
      <c r="Y1884" s="99" t="s">
        <v>2672</v>
      </c>
      <c r="Z1884" s="99">
        <v>68</v>
      </c>
      <c r="AB1884" s="103"/>
    </row>
    <row r="1885" spans="1:28" ht="15.75">
      <c r="A1885" s="66">
        <v>225</v>
      </c>
      <c r="B1885" s="66">
        <v>50</v>
      </c>
      <c r="C1885" s="66">
        <v>17</v>
      </c>
      <c r="D1885" s="66">
        <v>98</v>
      </c>
      <c r="E1885" s="67" t="s">
        <v>554</v>
      </c>
      <c r="F1885" s="69" t="s">
        <v>6407</v>
      </c>
      <c r="G1885" s="68" t="s">
        <v>5024</v>
      </c>
      <c r="H1885" s="65" t="s">
        <v>4511</v>
      </c>
      <c r="I1885" s="101">
        <f t="shared" si="174"/>
        <v>377.13356754594059</v>
      </c>
      <c r="J1885" s="63">
        <f t="shared" si="175"/>
        <v>575.02554590990098</v>
      </c>
      <c r="K1885" s="63">
        <v>234.43386194624006</v>
      </c>
      <c r="L1885" s="61">
        <f t="shared" si="176"/>
        <v>0.45</v>
      </c>
      <c r="M1885" s="63">
        <f t="shared" si="177"/>
        <v>128.93862407043204</v>
      </c>
      <c r="N1885" s="63">
        <f t="shared" si="178"/>
        <v>24.403386194623977</v>
      </c>
      <c r="O1885" s="62">
        <f t="shared" si="179"/>
        <v>5.1350931285619232E-2</v>
      </c>
      <c r="P1885" s="63">
        <v>1.58</v>
      </c>
      <c r="X1885" s="99" t="s">
        <v>2673</v>
      </c>
      <c r="Y1885" s="99" t="s">
        <v>2672</v>
      </c>
      <c r="Z1885" s="99">
        <v>68</v>
      </c>
      <c r="AB1885" s="103"/>
    </row>
    <row r="1886" spans="1:28" ht="15.75">
      <c r="A1886" s="66">
        <v>225</v>
      </c>
      <c r="B1886" s="66">
        <v>50</v>
      </c>
      <c r="C1886" s="66">
        <v>17</v>
      </c>
      <c r="D1886" s="66">
        <v>98</v>
      </c>
      <c r="E1886" s="67" t="s">
        <v>465</v>
      </c>
      <c r="F1886" s="69" t="s">
        <v>6407</v>
      </c>
      <c r="G1886" s="68" t="s">
        <v>5024</v>
      </c>
      <c r="H1886" s="65" t="s">
        <v>4512</v>
      </c>
      <c r="I1886" s="101">
        <f t="shared" si="174"/>
        <v>386.97978974768256</v>
      </c>
      <c r="J1886" s="63">
        <f t="shared" si="175"/>
        <v>591.43591624613759</v>
      </c>
      <c r="K1886" s="63">
        <v>241.21500671327999</v>
      </c>
      <c r="L1886" s="61">
        <f t="shared" si="176"/>
        <v>0.45</v>
      </c>
      <c r="M1886" s="63">
        <f t="shared" si="177"/>
        <v>132.66825369230401</v>
      </c>
      <c r="N1886" s="63">
        <f t="shared" si="178"/>
        <v>25.081500671327944</v>
      </c>
      <c r="O1886" s="62">
        <f t="shared" si="179"/>
        <v>5.1313447456709148E-2</v>
      </c>
      <c r="P1886" s="63">
        <v>1.58</v>
      </c>
      <c r="X1886" s="99" t="s">
        <v>2673</v>
      </c>
      <c r="Y1886" s="99" t="s">
        <v>2672</v>
      </c>
      <c r="Z1886" s="99">
        <v>69</v>
      </c>
      <c r="AB1886" s="103"/>
    </row>
    <row r="1887" spans="1:28" ht="15.75">
      <c r="A1887" s="66">
        <v>225</v>
      </c>
      <c r="B1887" s="66">
        <v>55</v>
      </c>
      <c r="C1887" s="66">
        <v>16</v>
      </c>
      <c r="D1887" s="66">
        <v>99</v>
      </c>
      <c r="E1887" s="67" t="s">
        <v>554</v>
      </c>
      <c r="F1887" s="69" t="s">
        <v>6407</v>
      </c>
      <c r="G1887" s="68" t="s">
        <v>5032</v>
      </c>
      <c r="H1887" s="65" t="s">
        <v>4513</v>
      </c>
      <c r="I1887" s="101">
        <f t="shared" si="174"/>
        <v>322.27604385052024</v>
      </c>
      <c r="J1887" s="63">
        <f t="shared" si="175"/>
        <v>483.59633975086717</v>
      </c>
      <c r="K1887" s="63">
        <v>196.65319824416</v>
      </c>
      <c r="L1887" s="61">
        <f t="shared" si="176"/>
        <v>0.45</v>
      </c>
      <c r="M1887" s="63">
        <f t="shared" si="177"/>
        <v>108.15925903428801</v>
      </c>
      <c r="N1887" s="63">
        <f t="shared" si="178"/>
        <v>20.625319824415897</v>
      </c>
      <c r="O1887" s="62">
        <f t="shared" si="179"/>
        <v>5.1606339701413095E-2</v>
      </c>
      <c r="P1887" s="63">
        <v>1.58</v>
      </c>
      <c r="X1887" s="99" t="s">
        <v>2672</v>
      </c>
      <c r="Y1887" s="99" t="s">
        <v>2672</v>
      </c>
      <c r="Z1887" s="99">
        <v>68</v>
      </c>
      <c r="AB1887" s="103"/>
    </row>
    <row r="1888" spans="1:28" ht="15.75">
      <c r="A1888" s="66">
        <v>225</v>
      </c>
      <c r="B1888" s="66">
        <v>55</v>
      </c>
      <c r="C1888" s="66">
        <v>17</v>
      </c>
      <c r="D1888" s="66">
        <v>97</v>
      </c>
      <c r="E1888" s="67" t="s">
        <v>554</v>
      </c>
      <c r="F1888" s="69" t="s">
        <v>6407</v>
      </c>
      <c r="G1888" s="68" t="s">
        <v>5033</v>
      </c>
      <c r="H1888" s="65" t="s">
        <v>4514</v>
      </c>
      <c r="I1888" s="101">
        <f t="shared" si="174"/>
        <v>399.63921829277962</v>
      </c>
      <c r="J1888" s="63">
        <f t="shared" si="175"/>
        <v>612.53496382129936</v>
      </c>
      <c r="K1888" s="63">
        <v>249.93362141376005</v>
      </c>
      <c r="L1888" s="61">
        <f t="shared" si="176"/>
        <v>0.45</v>
      </c>
      <c r="M1888" s="63">
        <f t="shared" si="177"/>
        <v>137.46349177756804</v>
      </c>
      <c r="N1888" s="63">
        <f t="shared" si="178"/>
        <v>25.953362141375976</v>
      </c>
      <c r="O1888" s="62">
        <f t="shared" si="179"/>
        <v>5.1268205157063644E-2</v>
      </c>
      <c r="P1888" s="63">
        <v>1.58</v>
      </c>
      <c r="X1888" s="99" t="s">
        <v>2673</v>
      </c>
      <c r="Y1888" s="99" t="s">
        <v>2673</v>
      </c>
      <c r="Z1888" s="99">
        <v>68</v>
      </c>
      <c r="AB1888" s="103"/>
    </row>
    <row r="1889" spans="1:28" ht="15.75">
      <c r="A1889" s="66">
        <v>225</v>
      </c>
      <c r="B1889" s="66">
        <v>60</v>
      </c>
      <c r="C1889" s="66">
        <v>16</v>
      </c>
      <c r="D1889" s="66">
        <v>98</v>
      </c>
      <c r="E1889" s="67" t="s">
        <v>554</v>
      </c>
      <c r="F1889" s="69" t="s">
        <v>6407</v>
      </c>
      <c r="G1889" s="68" t="s">
        <v>5033</v>
      </c>
      <c r="H1889" s="65" t="s">
        <v>4515</v>
      </c>
      <c r="I1889" s="101">
        <f t="shared" si="174"/>
        <v>318.05623433548794</v>
      </c>
      <c r="J1889" s="63">
        <f t="shared" si="175"/>
        <v>476.56332389248001</v>
      </c>
      <c r="K1889" s="63">
        <v>193.746993344</v>
      </c>
      <c r="L1889" s="61">
        <f t="shared" si="176"/>
        <v>0.45</v>
      </c>
      <c r="M1889" s="63">
        <f t="shared" si="177"/>
        <v>106.56084633920001</v>
      </c>
      <c r="N1889" s="63">
        <f t="shared" si="178"/>
        <v>20.334699334399943</v>
      </c>
      <c r="O1889" s="62">
        <f t="shared" si="179"/>
        <v>5.1630045706528585E-2</v>
      </c>
      <c r="P1889" s="63">
        <v>1.58</v>
      </c>
      <c r="X1889" s="99" t="s">
        <v>2671</v>
      </c>
      <c r="Y1889" s="99" t="s">
        <v>2672</v>
      </c>
      <c r="Z1889" s="99">
        <v>69</v>
      </c>
      <c r="AB1889" s="103"/>
    </row>
    <row r="1890" spans="1:28" ht="15.75">
      <c r="A1890" s="66">
        <v>235</v>
      </c>
      <c r="B1890" s="66">
        <v>45</v>
      </c>
      <c r="C1890" s="66">
        <v>17</v>
      </c>
      <c r="D1890" s="66">
        <v>97</v>
      </c>
      <c r="E1890" s="67" t="s">
        <v>465</v>
      </c>
      <c r="F1890" s="69" t="s">
        <v>6407</v>
      </c>
      <c r="G1890" s="68" t="s">
        <v>5024</v>
      </c>
      <c r="H1890" s="65" t="s">
        <v>4516</v>
      </c>
      <c r="I1890" s="101">
        <f t="shared" si="174"/>
        <v>454.49674198819969</v>
      </c>
      <c r="J1890" s="63">
        <f t="shared" si="175"/>
        <v>703.96416998033283</v>
      </c>
      <c r="K1890" s="63">
        <v>287.71428511584003</v>
      </c>
      <c r="L1890" s="61">
        <f t="shared" si="176"/>
        <v>0.45</v>
      </c>
      <c r="M1890" s="63">
        <f t="shared" si="177"/>
        <v>158.24285681371202</v>
      </c>
      <c r="N1890" s="63">
        <f t="shared" si="178"/>
        <v>29.731428511583943</v>
      </c>
      <c r="O1890" s="62">
        <f t="shared" si="179"/>
        <v>5.1103493662215262E-2</v>
      </c>
      <c r="P1890" s="63">
        <v>1.58</v>
      </c>
      <c r="X1890" s="99" t="s">
        <v>2673</v>
      </c>
      <c r="Y1890" s="99" t="s">
        <v>2672</v>
      </c>
      <c r="Z1890" s="99">
        <v>69</v>
      </c>
      <c r="AB1890" s="103"/>
    </row>
    <row r="1891" spans="1:28" ht="15.75">
      <c r="A1891" s="66">
        <v>235</v>
      </c>
      <c r="B1891" s="66">
        <v>45</v>
      </c>
      <c r="C1891" s="66">
        <v>18</v>
      </c>
      <c r="D1891" s="66">
        <v>98</v>
      </c>
      <c r="E1891" s="67" t="s">
        <v>465</v>
      </c>
      <c r="F1891" s="69" t="s">
        <v>6407</v>
      </c>
      <c r="G1891" s="68" t="s">
        <v>5024</v>
      </c>
      <c r="H1891" s="65" t="s">
        <v>4517</v>
      </c>
      <c r="I1891" s="101">
        <f t="shared" si="174"/>
        <v>477.00239273503871</v>
      </c>
      <c r="J1891" s="63">
        <f t="shared" si="175"/>
        <v>741.4735878917312</v>
      </c>
      <c r="K1891" s="63">
        <v>303.21404458336002</v>
      </c>
      <c r="L1891" s="61">
        <f t="shared" si="176"/>
        <v>0.45</v>
      </c>
      <c r="M1891" s="63">
        <f t="shared" si="177"/>
        <v>166.76772452084802</v>
      </c>
      <c r="N1891" s="63">
        <f t="shared" si="178"/>
        <v>31.281404458335942</v>
      </c>
      <c r="O1891" s="62">
        <f t="shared" si="179"/>
        <v>5.1047670493845503E-2</v>
      </c>
      <c r="P1891" s="63">
        <v>1.58</v>
      </c>
      <c r="X1891" s="99" t="s">
        <v>2672</v>
      </c>
      <c r="Y1891" s="99" t="s">
        <v>2672</v>
      </c>
      <c r="Z1891" s="99">
        <v>69</v>
      </c>
      <c r="AB1891" s="103"/>
    </row>
    <row r="1892" spans="1:28" ht="15.75">
      <c r="A1892" s="66">
        <v>235</v>
      </c>
      <c r="B1892" s="66">
        <v>55</v>
      </c>
      <c r="C1892" s="66">
        <v>17</v>
      </c>
      <c r="D1892" s="66">
        <v>99</v>
      </c>
      <c r="E1892" s="67" t="s">
        <v>554</v>
      </c>
      <c r="F1892" s="69" t="s">
        <v>6407</v>
      </c>
      <c r="G1892" s="68" t="s">
        <v>5019</v>
      </c>
      <c r="H1892" s="65" t="s">
        <v>4518</v>
      </c>
      <c r="I1892" s="101">
        <f t="shared" si="174"/>
        <v>416.51845635290874</v>
      </c>
      <c r="J1892" s="63">
        <f t="shared" si="175"/>
        <v>640.66702725484799</v>
      </c>
      <c r="K1892" s="63">
        <v>261.55844101439999</v>
      </c>
      <c r="L1892" s="61">
        <f t="shared" si="176"/>
        <v>0.45</v>
      </c>
      <c r="M1892" s="63">
        <f t="shared" si="177"/>
        <v>143.85714255792001</v>
      </c>
      <c r="N1892" s="63">
        <f t="shared" si="178"/>
        <v>27.115844101439905</v>
      </c>
      <c r="O1892" s="62">
        <f t="shared" si="179"/>
        <v>5.1212517527752958E-2</v>
      </c>
      <c r="P1892" s="63">
        <v>1.58</v>
      </c>
      <c r="X1892" s="99" t="s">
        <v>2673</v>
      </c>
      <c r="Y1892" s="99" t="s">
        <v>2673</v>
      </c>
      <c r="Z1892" s="99">
        <v>69</v>
      </c>
      <c r="AB1892" s="103"/>
    </row>
    <row r="1893" spans="1:28" ht="15.75">
      <c r="A1893" s="66">
        <v>235</v>
      </c>
      <c r="B1893" s="66">
        <v>55</v>
      </c>
      <c r="C1893" s="66">
        <v>17</v>
      </c>
      <c r="D1893" s="66">
        <v>99</v>
      </c>
      <c r="E1893" s="67" t="s">
        <v>465</v>
      </c>
      <c r="F1893" s="69" t="s">
        <v>6407</v>
      </c>
      <c r="G1893" s="68" t="s">
        <v>5015</v>
      </c>
      <c r="H1893" s="65" t="s">
        <v>4519</v>
      </c>
      <c r="I1893" s="101">
        <f t="shared" si="174"/>
        <v>431.99109124136061</v>
      </c>
      <c r="J1893" s="63">
        <f t="shared" si="175"/>
        <v>666.45475206893434</v>
      </c>
      <c r="K1893" s="63">
        <v>272.21452564831998</v>
      </c>
      <c r="L1893" s="61">
        <f t="shared" si="176"/>
        <v>0.45</v>
      </c>
      <c r="M1893" s="63">
        <f t="shared" si="177"/>
        <v>149.717989106576</v>
      </c>
      <c r="N1893" s="63">
        <f t="shared" si="178"/>
        <v>28.181452564831943</v>
      </c>
      <c r="O1893" s="62">
        <f t="shared" si="179"/>
        <v>5.1165600511645211E-2</v>
      </c>
      <c r="P1893" s="63">
        <v>1.58</v>
      </c>
      <c r="X1893" s="99" t="s">
        <v>2672</v>
      </c>
      <c r="Y1893" s="99" t="s">
        <v>2672</v>
      </c>
      <c r="Z1893" s="99">
        <v>69</v>
      </c>
      <c r="AB1893" s="103"/>
    </row>
    <row r="1894" spans="1:28" ht="15.75">
      <c r="A1894" s="66">
        <v>235</v>
      </c>
      <c r="B1894" s="66">
        <v>60</v>
      </c>
      <c r="C1894" s="66">
        <v>18</v>
      </c>
      <c r="D1894" s="66">
        <v>107</v>
      </c>
      <c r="E1894" s="67" t="s">
        <v>554</v>
      </c>
      <c r="F1894" s="69" t="s">
        <v>6407</v>
      </c>
      <c r="G1894" s="68" t="s">
        <v>5029</v>
      </c>
      <c r="H1894" s="65" t="s">
        <v>4520</v>
      </c>
      <c r="I1894" s="101">
        <f t="shared" si="174"/>
        <v>434.80429758471553</v>
      </c>
      <c r="J1894" s="63">
        <f t="shared" si="175"/>
        <v>671.14342930785915</v>
      </c>
      <c r="K1894" s="63">
        <v>274.15199558175999</v>
      </c>
      <c r="L1894" s="61">
        <f t="shared" si="176"/>
        <v>0.45</v>
      </c>
      <c r="M1894" s="63">
        <f t="shared" si="177"/>
        <v>150.78359756996801</v>
      </c>
      <c r="N1894" s="63">
        <f t="shared" si="178"/>
        <v>28.37519955817595</v>
      </c>
      <c r="O1894" s="62">
        <f t="shared" si="179"/>
        <v>5.1157457506216017E-2</v>
      </c>
      <c r="P1894" s="63">
        <v>1.58</v>
      </c>
      <c r="X1894" s="99">
        <v>0</v>
      </c>
      <c r="Y1894" s="99">
        <v>0</v>
      </c>
      <c r="Z1894" s="99">
        <v>0</v>
      </c>
      <c r="AB1894" s="103"/>
    </row>
    <row r="1895" spans="1:28" ht="15.75">
      <c r="A1895" s="66">
        <v>235</v>
      </c>
      <c r="B1895" s="66">
        <v>65</v>
      </c>
      <c r="C1895" s="66">
        <v>17</v>
      </c>
      <c r="D1895" s="66">
        <v>104</v>
      </c>
      <c r="E1895" s="67" t="s">
        <v>554</v>
      </c>
      <c r="F1895" s="69" t="s">
        <v>6407</v>
      </c>
      <c r="G1895" s="68" t="s">
        <v>5033</v>
      </c>
      <c r="H1895" s="65" t="s">
        <v>4521</v>
      </c>
      <c r="I1895" s="101">
        <f t="shared" si="174"/>
        <v>392.60620243439234</v>
      </c>
      <c r="J1895" s="63">
        <f t="shared" si="175"/>
        <v>600.81327072398722</v>
      </c>
      <c r="K1895" s="63">
        <v>245.08994658016002</v>
      </c>
      <c r="L1895" s="61">
        <f t="shared" si="176"/>
        <v>0.45</v>
      </c>
      <c r="M1895" s="63">
        <f t="shared" si="177"/>
        <v>134.79947061908803</v>
      </c>
      <c r="N1895" s="63">
        <f t="shared" si="178"/>
        <v>25.468994658015959</v>
      </c>
      <c r="O1895" s="62">
        <f t="shared" si="179"/>
        <v>5.1292947472787793E-2</v>
      </c>
      <c r="P1895" s="63">
        <v>1.58</v>
      </c>
      <c r="X1895" s="99" t="s">
        <v>2671</v>
      </c>
      <c r="Y1895" s="99" t="s">
        <v>2672</v>
      </c>
      <c r="Z1895" s="99">
        <v>72</v>
      </c>
      <c r="AB1895" s="103"/>
    </row>
    <row r="1896" spans="1:28" ht="15.75">
      <c r="A1896" s="66">
        <v>235</v>
      </c>
      <c r="B1896" s="66">
        <v>65</v>
      </c>
      <c r="C1896" s="66">
        <v>17</v>
      </c>
      <c r="D1896" s="66">
        <v>108</v>
      </c>
      <c r="E1896" s="67" t="s">
        <v>554</v>
      </c>
      <c r="F1896" s="69" t="s">
        <v>6407</v>
      </c>
      <c r="G1896" s="68" t="s">
        <v>5029</v>
      </c>
      <c r="H1896" s="65" t="s">
        <v>4522</v>
      </c>
      <c r="I1896" s="101">
        <f t="shared" si="174"/>
        <v>409.48544049452164</v>
      </c>
      <c r="J1896" s="63">
        <f t="shared" si="175"/>
        <v>628.94533415753608</v>
      </c>
      <c r="K1896" s="63">
        <v>256.71476618080004</v>
      </c>
      <c r="L1896" s="61">
        <f t="shared" si="176"/>
        <v>0.45</v>
      </c>
      <c r="M1896" s="63">
        <f t="shared" si="177"/>
        <v>141.19312139944003</v>
      </c>
      <c r="N1896" s="63">
        <f t="shared" si="178"/>
        <v>26.631476618079944</v>
      </c>
      <c r="O1896" s="62">
        <f t="shared" si="179"/>
        <v>5.1235115291920347E-2</v>
      </c>
      <c r="P1896" s="63">
        <v>1.58</v>
      </c>
      <c r="X1896" s="99" t="s">
        <v>2673</v>
      </c>
      <c r="Y1896" s="99" t="s">
        <v>2672</v>
      </c>
      <c r="Z1896" s="99">
        <v>69</v>
      </c>
      <c r="AB1896" s="103"/>
    </row>
    <row r="1897" spans="1:28" ht="15.75">
      <c r="A1897" s="66">
        <v>245</v>
      </c>
      <c r="B1897" s="66">
        <v>40</v>
      </c>
      <c r="C1897" s="66">
        <v>18</v>
      </c>
      <c r="D1897" s="66">
        <v>97</v>
      </c>
      <c r="E1897" s="67" t="s">
        <v>465</v>
      </c>
      <c r="F1897" s="69" t="s">
        <v>6407</v>
      </c>
      <c r="G1897" s="68" t="s">
        <v>5024</v>
      </c>
      <c r="H1897" s="65" t="s">
        <v>4523</v>
      </c>
      <c r="I1897" s="101">
        <f t="shared" si="174"/>
        <v>454.49674198819969</v>
      </c>
      <c r="J1897" s="63">
        <f t="shared" si="175"/>
        <v>703.96416998033283</v>
      </c>
      <c r="K1897" s="63">
        <v>287.71428511584003</v>
      </c>
      <c r="L1897" s="61">
        <f t="shared" si="176"/>
        <v>0.45</v>
      </c>
      <c r="M1897" s="63">
        <f t="shared" si="177"/>
        <v>158.24285681371202</v>
      </c>
      <c r="N1897" s="63">
        <f t="shared" si="178"/>
        <v>29.731428511583943</v>
      </c>
      <c r="O1897" s="62">
        <f t="shared" si="179"/>
        <v>5.1103493662215262E-2</v>
      </c>
      <c r="P1897" s="63">
        <v>1.58</v>
      </c>
      <c r="X1897" s="99" t="s">
        <v>2673</v>
      </c>
      <c r="Y1897" s="99" t="s">
        <v>2672</v>
      </c>
      <c r="Z1897" s="99">
        <v>69</v>
      </c>
      <c r="AB1897" s="103"/>
    </row>
    <row r="1898" spans="1:28" ht="15.75">
      <c r="A1898" s="66">
        <v>245</v>
      </c>
      <c r="B1898" s="66">
        <v>45</v>
      </c>
      <c r="C1898" s="66">
        <v>18</v>
      </c>
      <c r="D1898" s="66">
        <v>100</v>
      </c>
      <c r="E1898" s="67" t="s">
        <v>465</v>
      </c>
      <c r="F1898" s="69" t="s">
        <v>6407</v>
      </c>
      <c r="G1898" s="68" t="s">
        <v>5034</v>
      </c>
      <c r="H1898" s="65" t="s">
        <v>4524</v>
      </c>
      <c r="I1898" s="101">
        <f t="shared" si="174"/>
        <v>503.72785299691009</v>
      </c>
      <c r="J1898" s="63">
        <f t="shared" si="175"/>
        <v>786.01602166151679</v>
      </c>
      <c r="K1898" s="63">
        <v>321.62000895104001</v>
      </c>
      <c r="L1898" s="61">
        <f t="shared" si="176"/>
        <v>0.45</v>
      </c>
      <c r="M1898" s="63">
        <f t="shared" si="177"/>
        <v>176.89100492307202</v>
      </c>
      <c r="N1898" s="63">
        <f t="shared" si="178"/>
        <v>33.122000895103952</v>
      </c>
      <c r="O1898" s="62">
        <f t="shared" si="179"/>
        <v>5.0988300465374566E-2</v>
      </c>
      <c r="P1898" s="63">
        <v>1.58</v>
      </c>
      <c r="X1898" s="99" t="s">
        <v>2673</v>
      </c>
      <c r="Y1898" s="99" t="s">
        <v>2673</v>
      </c>
      <c r="Z1898" s="99">
        <v>70</v>
      </c>
      <c r="AB1898" s="103"/>
    </row>
    <row r="1899" spans="1:28" ht="15.75">
      <c r="A1899" s="66">
        <v>255</v>
      </c>
      <c r="B1899" s="66">
        <v>40</v>
      </c>
      <c r="C1899" s="66">
        <v>19</v>
      </c>
      <c r="D1899" s="66">
        <v>100</v>
      </c>
      <c r="E1899" s="67" t="s">
        <v>465</v>
      </c>
      <c r="F1899" s="69" t="s">
        <v>6407</v>
      </c>
      <c r="G1899" s="68" t="s">
        <v>5024</v>
      </c>
      <c r="H1899" s="65" t="s">
        <v>4525</v>
      </c>
      <c r="I1899" s="101">
        <f t="shared" si="174"/>
        <v>574.05801158078214</v>
      </c>
      <c r="J1899" s="63">
        <f t="shared" si="175"/>
        <v>903.23295263463694</v>
      </c>
      <c r="K1899" s="63">
        <v>370.05675728704006</v>
      </c>
      <c r="L1899" s="61">
        <f t="shared" si="176"/>
        <v>0.45</v>
      </c>
      <c r="M1899" s="63">
        <f t="shared" si="177"/>
        <v>203.53121650787205</v>
      </c>
      <c r="N1899" s="63">
        <f t="shared" si="178"/>
        <v>37.965675728703957</v>
      </c>
      <c r="O1899" s="62">
        <f t="shared" si="179"/>
        <v>5.0860043909751115E-2</v>
      </c>
      <c r="P1899" s="63">
        <v>1.58</v>
      </c>
      <c r="X1899" s="99" t="s">
        <v>2673</v>
      </c>
      <c r="Y1899" s="99" t="s">
        <v>2672</v>
      </c>
      <c r="Z1899" s="99">
        <v>70</v>
      </c>
      <c r="AB1899" s="103"/>
    </row>
    <row r="1900" spans="1:28" ht="15.75">
      <c r="A1900" s="66">
        <v>255</v>
      </c>
      <c r="B1900" s="66">
        <v>50</v>
      </c>
      <c r="C1900" s="66">
        <v>19</v>
      </c>
      <c r="D1900" s="66">
        <v>107</v>
      </c>
      <c r="E1900" s="67" t="s">
        <v>465</v>
      </c>
      <c r="F1900" s="69" t="s">
        <v>6407</v>
      </c>
      <c r="G1900" s="68" t="s">
        <v>5035</v>
      </c>
      <c r="H1900" s="65" t="s">
        <v>4526</v>
      </c>
      <c r="I1900" s="101">
        <f t="shared" si="174"/>
        <v>499.50804348187773</v>
      </c>
      <c r="J1900" s="63">
        <f t="shared" si="175"/>
        <v>778.98300580312957</v>
      </c>
      <c r="K1900" s="63">
        <v>318.71380405088001</v>
      </c>
      <c r="L1900" s="61">
        <f t="shared" si="176"/>
        <v>0.45</v>
      </c>
      <c r="M1900" s="63">
        <f t="shared" si="177"/>
        <v>175.29259222798402</v>
      </c>
      <c r="N1900" s="63">
        <f t="shared" si="178"/>
        <v>32.831380405087941</v>
      </c>
      <c r="O1900" s="62">
        <f t="shared" si="179"/>
        <v>5.0997223295261782E-2</v>
      </c>
      <c r="P1900" s="63">
        <v>1.58</v>
      </c>
      <c r="X1900" s="99" t="s">
        <v>2673</v>
      </c>
      <c r="Y1900" s="99" t="s">
        <v>2673</v>
      </c>
      <c r="Z1900" s="99">
        <v>70</v>
      </c>
      <c r="AB1900" s="103"/>
    </row>
    <row r="1901" spans="1:28" ht="15.75">
      <c r="A1901" s="66">
        <v>175</v>
      </c>
      <c r="B1901" s="66">
        <v>65</v>
      </c>
      <c r="C1901" s="66">
        <v>14</v>
      </c>
      <c r="D1901" s="66">
        <v>82</v>
      </c>
      <c r="E1901" s="67" t="s">
        <v>360</v>
      </c>
      <c r="F1901" s="69" t="s">
        <v>6406</v>
      </c>
      <c r="G1901" s="68" t="s">
        <v>4958</v>
      </c>
      <c r="H1901" s="65" t="s">
        <v>4582</v>
      </c>
      <c r="I1901" s="101">
        <f t="shared" si="174"/>
        <v>122.53839347232383</v>
      </c>
      <c r="J1901" s="63">
        <f t="shared" si="175"/>
        <v>150.7002557872064</v>
      </c>
      <c r="K1901" s="63">
        <v>59.092832969920003</v>
      </c>
      <c r="L1901" s="61">
        <f t="shared" si="176"/>
        <v>0.45</v>
      </c>
      <c r="M1901" s="63">
        <f t="shared" si="177"/>
        <v>32.501058133456006</v>
      </c>
      <c r="N1901" s="63">
        <f t="shared" si="178"/>
        <v>6.8692832969919948</v>
      </c>
      <c r="O1901" s="62">
        <f t="shared" si="179"/>
        <v>5.515473577627425E-2</v>
      </c>
      <c r="P1901" s="63">
        <v>1.58</v>
      </c>
      <c r="X1901" s="99" t="s">
        <v>2672</v>
      </c>
      <c r="Y1901" s="99" t="s">
        <v>2670</v>
      </c>
      <c r="Z1901" s="99" t="s">
        <v>4832</v>
      </c>
      <c r="AB1901" s="103"/>
    </row>
    <row r="1902" spans="1:28" ht="15.75">
      <c r="A1902" s="66">
        <v>185</v>
      </c>
      <c r="B1902" s="66">
        <v>65</v>
      </c>
      <c r="C1902" s="66">
        <v>15</v>
      </c>
      <c r="D1902" s="66">
        <v>88</v>
      </c>
      <c r="E1902" s="67" t="s">
        <v>360</v>
      </c>
      <c r="F1902" s="69" t="s">
        <v>6406</v>
      </c>
      <c r="G1902" s="68" t="s">
        <v>4958</v>
      </c>
      <c r="H1902" s="65" t="s">
        <v>4583</v>
      </c>
      <c r="I1902" s="101">
        <f t="shared" si="174"/>
        <v>148.56055214835649</v>
      </c>
      <c r="J1902" s="63">
        <f t="shared" si="175"/>
        <v>194.07052024726082</v>
      </c>
      <c r="K1902" s="63">
        <v>77.014429854240021</v>
      </c>
      <c r="L1902" s="61">
        <f t="shared" si="176"/>
        <v>0.45</v>
      </c>
      <c r="M1902" s="63">
        <f t="shared" si="177"/>
        <v>42.357936419832015</v>
      </c>
      <c r="N1902" s="63">
        <f t="shared" si="178"/>
        <v>8.6614429854239887</v>
      </c>
      <c r="O1902" s="62">
        <f t="shared" si="179"/>
        <v>5.4002771770850388E-2</v>
      </c>
      <c r="P1902" s="63">
        <v>1.58</v>
      </c>
      <c r="X1902" s="99" t="s">
        <v>2672</v>
      </c>
      <c r="Y1902" s="99" t="s">
        <v>2670</v>
      </c>
      <c r="Z1902" s="99" t="s">
        <v>4832</v>
      </c>
      <c r="AB1902" s="103"/>
    </row>
    <row r="1903" spans="1:28" ht="15.75">
      <c r="A1903" s="66">
        <v>155</v>
      </c>
      <c r="B1903" s="66">
        <v>80</v>
      </c>
      <c r="C1903" s="66">
        <v>13</v>
      </c>
      <c r="D1903" s="66">
        <v>79</v>
      </c>
      <c r="E1903" s="67" t="s">
        <v>360</v>
      </c>
      <c r="F1903" s="69" t="s">
        <v>6406</v>
      </c>
      <c r="G1903" s="68" t="s">
        <v>4958</v>
      </c>
      <c r="H1903" s="65" t="s">
        <v>4584</v>
      </c>
      <c r="I1903" s="101">
        <f t="shared" si="174"/>
        <v>116.91198078561408</v>
      </c>
      <c r="J1903" s="63">
        <f t="shared" si="175"/>
        <v>141.32290130935681</v>
      </c>
      <c r="K1903" s="63">
        <v>55.217893103040005</v>
      </c>
      <c r="L1903" s="61">
        <f t="shared" si="176"/>
        <v>0.45</v>
      </c>
      <c r="M1903" s="63">
        <f t="shared" si="177"/>
        <v>30.369841206672007</v>
      </c>
      <c r="N1903" s="63">
        <f t="shared" si="178"/>
        <v>6.481789310303995</v>
      </c>
      <c r="O1903" s="62">
        <f t="shared" si="179"/>
        <v>5.5496773649583719E-2</v>
      </c>
      <c r="P1903" s="63">
        <v>1.58</v>
      </c>
      <c r="X1903" s="99" t="s">
        <v>2672</v>
      </c>
      <c r="Y1903" s="99" t="s">
        <v>2672</v>
      </c>
      <c r="Z1903" s="99" t="s">
        <v>4832</v>
      </c>
      <c r="AB1903" s="103"/>
    </row>
    <row r="1904" spans="1:28" ht="15.75">
      <c r="A1904" s="66">
        <v>185</v>
      </c>
      <c r="B1904" s="66">
        <v>65</v>
      </c>
      <c r="C1904" s="66">
        <v>14</v>
      </c>
      <c r="D1904" s="66">
        <v>86</v>
      </c>
      <c r="E1904" s="67" t="s">
        <v>360</v>
      </c>
      <c r="F1904" s="69" t="s">
        <v>6406</v>
      </c>
      <c r="G1904" s="68" t="s">
        <v>4958</v>
      </c>
      <c r="H1904" s="65" t="s">
        <v>4585</v>
      </c>
      <c r="I1904" s="101">
        <f t="shared" si="174"/>
        <v>144.34074263332414</v>
      </c>
      <c r="J1904" s="63">
        <f t="shared" si="175"/>
        <v>187.03750438887357</v>
      </c>
      <c r="K1904" s="63">
        <v>74.108224954080001</v>
      </c>
      <c r="L1904" s="61">
        <f t="shared" si="176"/>
        <v>0.45</v>
      </c>
      <c r="M1904" s="63">
        <f t="shared" si="177"/>
        <v>40.759523724744007</v>
      </c>
      <c r="N1904" s="63">
        <f t="shared" si="178"/>
        <v>8.3708224954079782</v>
      </c>
      <c r="O1904" s="62">
        <f t="shared" si="179"/>
        <v>5.4153284671639289E-2</v>
      </c>
      <c r="P1904" s="63">
        <v>1.58</v>
      </c>
      <c r="X1904" s="99" t="s">
        <v>2672</v>
      </c>
      <c r="Y1904" s="99" t="s">
        <v>2670</v>
      </c>
      <c r="Z1904" s="99" t="s">
        <v>4832</v>
      </c>
      <c r="AB1904" s="103"/>
    </row>
    <row r="1905" spans="1:28" ht="15.75">
      <c r="A1905" s="66">
        <v>165</v>
      </c>
      <c r="B1905" s="66">
        <v>70</v>
      </c>
      <c r="C1905" s="66">
        <v>14</v>
      </c>
      <c r="D1905" s="66">
        <v>81</v>
      </c>
      <c r="E1905" s="67" t="s">
        <v>360</v>
      </c>
      <c r="F1905" s="69" t="s">
        <v>6406</v>
      </c>
      <c r="G1905" s="68" t="s">
        <v>4958</v>
      </c>
      <c r="H1905" s="65" t="s">
        <v>4586</v>
      </c>
      <c r="I1905" s="101">
        <f t="shared" si="174"/>
        <v>133.08791725990463</v>
      </c>
      <c r="J1905" s="63">
        <f t="shared" si="175"/>
        <v>168.28279543317439</v>
      </c>
      <c r="K1905" s="63">
        <v>66.358345220320004</v>
      </c>
      <c r="L1905" s="61">
        <f t="shared" si="176"/>
        <v>0.45</v>
      </c>
      <c r="M1905" s="63">
        <f t="shared" si="177"/>
        <v>36.497089871176009</v>
      </c>
      <c r="N1905" s="63">
        <f t="shared" si="178"/>
        <v>7.5958345220319785</v>
      </c>
      <c r="O1905" s="62">
        <f t="shared" si="179"/>
        <v>5.4616158164002282E-2</v>
      </c>
      <c r="P1905" s="63">
        <v>1.58</v>
      </c>
      <c r="X1905" s="99" t="s">
        <v>2672</v>
      </c>
      <c r="Y1905" s="99" t="s">
        <v>2670</v>
      </c>
      <c r="Z1905" s="99" t="s">
        <v>4832</v>
      </c>
      <c r="AB1905" s="103"/>
    </row>
    <row r="1906" spans="1:28" ht="15.75">
      <c r="A1906" s="66">
        <v>165</v>
      </c>
      <c r="B1906" s="66">
        <v>65</v>
      </c>
      <c r="C1906" s="66">
        <v>14</v>
      </c>
      <c r="D1906" s="66">
        <v>79</v>
      </c>
      <c r="E1906" s="67" t="s">
        <v>360</v>
      </c>
      <c r="F1906" s="69" t="s">
        <v>6406</v>
      </c>
      <c r="G1906" s="68" t="s">
        <v>4958</v>
      </c>
      <c r="H1906" s="65" t="s">
        <v>4587</v>
      </c>
      <c r="I1906" s="101">
        <f t="shared" si="174"/>
        <v>130.27471091654976</v>
      </c>
      <c r="J1906" s="63">
        <f t="shared" si="175"/>
        <v>163.5941181942496</v>
      </c>
      <c r="K1906" s="63">
        <v>64.420875286880005</v>
      </c>
      <c r="L1906" s="61">
        <f t="shared" si="176"/>
        <v>0.45</v>
      </c>
      <c r="M1906" s="63">
        <f t="shared" si="177"/>
        <v>35.431481407784005</v>
      </c>
      <c r="N1906" s="63">
        <f t="shared" si="178"/>
        <v>7.4020875286879999</v>
      </c>
      <c r="O1906" s="62">
        <f t="shared" si="179"/>
        <v>5.4748459226863E-2</v>
      </c>
      <c r="P1906" s="63">
        <v>1.58</v>
      </c>
      <c r="X1906" s="99" t="s">
        <v>2672</v>
      </c>
      <c r="Y1906" s="99" t="s">
        <v>2670</v>
      </c>
      <c r="Z1906" s="99" t="s">
        <v>4832</v>
      </c>
      <c r="AB1906" s="103"/>
    </row>
    <row r="1907" spans="1:28" ht="15.75">
      <c r="A1907" s="66">
        <v>155</v>
      </c>
      <c r="B1907" s="66">
        <v>70</v>
      </c>
      <c r="C1907" s="66">
        <v>13</v>
      </c>
      <c r="D1907" s="66">
        <v>75</v>
      </c>
      <c r="E1907" s="67" t="s">
        <v>360</v>
      </c>
      <c r="F1907" s="69" t="s">
        <v>6406</v>
      </c>
      <c r="G1907" s="68" t="s">
        <v>4958</v>
      </c>
      <c r="H1907" s="65" t="s">
        <v>4588</v>
      </c>
      <c r="I1907" s="101">
        <f t="shared" si="174"/>
        <v>116.91198078561408</v>
      </c>
      <c r="J1907" s="63">
        <f t="shared" si="175"/>
        <v>141.32290130935681</v>
      </c>
      <c r="K1907" s="63">
        <v>55.217893103040005</v>
      </c>
      <c r="L1907" s="61">
        <f t="shared" si="176"/>
        <v>0.45</v>
      </c>
      <c r="M1907" s="63">
        <f t="shared" si="177"/>
        <v>30.369841206672007</v>
      </c>
      <c r="N1907" s="63">
        <f t="shared" si="178"/>
        <v>6.481789310303995</v>
      </c>
      <c r="O1907" s="62">
        <f t="shared" si="179"/>
        <v>5.5496773649583719E-2</v>
      </c>
      <c r="P1907" s="63">
        <v>1.58</v>
      </c>
      <c r="X1907" s="99" t="s">
        <v>2672</v>
      </c>
      <c r="Y1907" s="99" t="s">
        <v>2672</v>
      </c>
      <c r="Z1907" s="99" t="s">
        <v>4832</v>
      </c>
      <c r="AB1907" s="103"/>
    </row>
    <row r="1908" spans="1:28" ht="15.75">
      <c r="A1908" s="66">
        <v>195</v>
      </c>
      <c r="B1908" s="66">
        <v>65</v>
      </c>
      <c r="C1908" s="66">
        <v>15</v>
      </c>
      <c r="D1908" s="66">
        <v>91</v>
      </c>
      <c r="E1908" s="67" t="s">
        <v>360</v>
      </c>
      <c r="F1908" s="69" t="s">
        <v>6406</v>
      </c>
      <c r="G1908" s="68" t="s">
        <v>5036</v>
      </c>
      <c r="H1908" s="65" t="s">
        <v>4589</v>
      </c>
      <c r="I1908" s="101">
        <f t="shared" si="174"/>
        <v>179.50582192526011</v>
      </c>
      <c r="J1908" s="63">
        <f t="shared" si="175"/>
        <v>245.64596987543356</v>
      </c>
      <c r="K1908" s="63">
        <v>98.326599122079998</v>
      </c>
      <c r="L1908" s="61">
        <f t="shared" si="176"/>
        <v>0.45</v>
      </c>
      <c r="M1908" s="63">
        <f t="shared" si="177"/>
        <v>54.079629517144006</v>
      </c>
      <c r="N1908" s="63">
        <f t="shared" si="178"/>
        <v>10.792659912207966</v>
      </c>
      <c r="O1908" s="62">
        <f t="shared" si="179"/>
        <v>5.3162355972678418E-2</v>
      </c>
      <c r="P1908" s="63">
        <v>1.58</v>
      </c>
      <c r="X1908" s="99" t="s">
        <v>2673</v>
      </c>
      <c r="Y1908" s="99" t="s">
        <v>2673</v>
      </c>
      <c r="Z1908" s="99" t="s">
        <v>4833</v>
      </c>
      <c r="AB1908" s="103"/>
    </row>
    <row r="1909" spans="1:28" ht="15.75">
      <c r="A1909" s="66">
        <v>195</v>
      </c>
      <c r="B1909" s="66">
        <v>65</v>
      </c>
      <c r="C1909" s="66">
        <v>15</v>
      </c>
      <c r="D1909" s="66">
        <v>91</v>
      </c>
      <c r="E1909" s="67" t="s">
        <v>360</v>
      </c>
      <c r="F1909" s="69" t="s">
        <v>6406</v>
      </c>
      <c r="G1909" s="68" t="s">
        <v>4958</v>
      </c>
      <c r="H1909" s="65" t="s">
        <v>4590</v>
      </c>
      <c r="I1909" s="101">
        <f t="shared" si="174"/>
        <v>144.34074263332414</v>
      </c>
      <c r="J1909" s="63">
        <f t="shared" si="175"/>
        <v>187.03750438887357</v>
      </c>
      <c r="K1909" s="63">
        <v>74.108224954080001</v>
      </c>
      <c r="L1909" s="61">
        <f t="shared" si="176"/>
        <v>0.45</v>
      </c>
      <c r="M1909" s="63">
        <f t="shared" si="177"/>
        <v>40.759523724744007</v>
      </c>
      <c r="N1909" s="63">
        <f t="shared" si="178"/>
        <v>8.3708224954079782</v>
      </c>
      <c r="O1909" s="62">
        <f t="shared" si="179"/>
        <v>5.4153284671639289E-2</v>
      </c>
      <c r="P1909" s="63">
        <v>1.58</v>
      </c>
      <c r="X1909" s="99" t="s">
        <v>2672</v>
      </c>
      <c r="Y1909" s="99" t="s">
        <v>2670</v>
      </c>
      <c r="Z1909" s="99" t="s">
        <v>4833</v>
      </c>
      <c r="AB1909" s="103"/>
    </row>
    <row r="1910" spans="1:28" ht="15.75">
      <c r="A1910" s="66">
        <v>155</v>
      </c>
      <c r="B1910" s="66">
        <v>65</v>
      </c>
      <c r="C1910" s="66">
        <v>14</v>
      </c>
      <c r="D1910" s="66">
        <v>75</v>
      </c>
      <c r="E1910" s="67" t="s">
        <v>360</v>
      </c>
      <c r="F1910" s="69" t="s">
        <v>6406</v>
      </c>
      <c r="G1910" s="68" t="s">
        <v>4958</v>
      </c>
      <c r="H1910" s="65" t="s">
        <v>4591</v>
      </c>
      <c r="I1910" s="101">
        <f t="shared" si="174"/>
        <v>133.08791725990463</v>
      </c>
      <c r="J1910" s="63">
        <f t="shared" si="175"/>
        <v>168.28279543317439</v>
      </c>
      <c r="K1910" s="63">
        <v>66.358345220320004</v>
      </c>
      <c r="L1910" s="61">
        <f t="shared" si="176"/>
        <v>0.45</v>
      </c>
      <c r="M1910" s="63">
        <f t="shared" si="177"/>
        <v>36.497089871176009</v>
      </c>
      <c r="N1910" s="63">
        <f t="shared" si="178"/>
        <v>7.5958345220319785</v>
      </c>
      <c r="O1910" s="62">
        <f t="shared" si="179"/>
        <v>5.4616158164002282E-2</v>
      </c>
      <c r="P1910" s="63">
        <v>1.58</v>
      </c>
      <c r="X1910" s="99" t="s">
        <v>2672</v>
      </c>
      <c r="Y1910" s="99" t="s">
        <v>2672</v>
      </c>
      <c r="Z1910" s="99" t="s">
        <v>4832</v>
      </c>
      <c r="AB1910" s="103"/>
    </row>
    <row r="1911" spans="1:28" ht="15.75">
      <c r="A1911" s="66">
        <v>145</v>
      </c>
      <c r="B1911" s="66">
        <v>70</v>
      </c>
      <c r="C1911" s="66">
        <v>13</v>
      </c>
      <c r="D1911" s="66">
        <v>71</v>
      </c>
      <c r="E1911" s="67" t="s">
        <v>360</v>
      </c>
      <c r="F1911" s="69" t="s">
        <v>6406</v>
      </c>
      <c r="G1911" s="68" t="s">
        <v>4958</v>
      </c>
      <c r="H1911" s="65" t="s">
        <v>4592</v>
      </c>
      <c r="I1911" s="101">
        <f t="shared" si="174"/>
        <v>116.91198078561408</v>
      </c>
      <c r="J1911" s="63">
        <f t="shared" si="175"/>
        <v>141.32290130935681</v>
      </c>
      <c r="K1911" s="63">
        <v>55.217893103040005</v>
      </c>
      <c r="L1911" s="61">
        <f t="shared" si="176"/>
        <v>0.45</v>
      </c>
      <c r="M1911" s="63">
        <f t="shared" si="177"/>
        <v>30.369841206672007</v>
      </c>
      <c r="N1911" s="63">
        <f t="shared" si="178"/>
        <v>6.481789310303995</v>
      </c>
      <c r="O1911" s="62">
        <f t="shared" si="179"/>
        <v>5.5496773649583719E-2</v>
      </c>
      <c r="P1911" s="63">
        <v>1.58</v>
      </c>
      <c r="X1911" s="99" t="s">
        <v>2672</v>
      </c>
      <c r="Y1911" s="99" t="s">
        <v>2672</v>
      </c>
      <c r="Z1911" s="99" t="s">
        <v>4832</v>
      </c>
      <c r="AB1911" s="103"/>
    </row>
    <row r="1912" spans="1:28" ht="15.75">
      <c r="A1912" s="66">
        <v>185</v>
      </c>
      <c r="B1912" s="66">
        <v>60</v>
      </c>
      <c r="C1912" s="66">
        <v>14</v>
      </c>
      <c r="D1912" s="66">
        <v>82</v>
      </c>
      <c r="E1912" s="67" t="s">
        <v>360</v>
      </c>
      <c r="F1912" s="69" t="s">
        <v>6406</v>
      </c>
      <c r="G1912" s="68" t="s">
        <v>4958</v>
      </c>
      <c r="H1912" s="65" t="s">
        <v>4593</v>
      </c>
      <c r="I1912" s="101">
        <f t="shared" si="174"/>
        <v>138.01102836077567</v>
      </c>
      <c r="J1912" s="63">
        <f t="shared" si="175"/>
        <v>176.48798060129278</v>
      </c>
      <c r="K1912" s="63">
        <v>69.748917603839999</v>
      </c>
      <c r="L1912" s="61">
        <f t="shared" si="176"/>
        <v>0.45</v>
      </c>
      <c r="M1912" s="63">
        <f t="shared" si="177"/>
        <v>38.361904682112005</v>
      </c>
      <c r="N1912" s="63">
        <f t="shared" si="178"/>
        <v>7.9348917603839908</v>
      </c>
      <c r="O1912" s="62">
        <f t="shared" si="179"/>
        <v>5.4401546197952809E-2</v>
      </c>
      <c r="P1912" s="63">
        <v>1.58</v>
      </c>
      <c r="X1912" s="99" t="s">
        <v>2672</v>
      </c>
      <c r="Y1912" s="99" t="s">
        <v>2670</v>
      </c>
      <c r="Z1912" s="99" t="s">
        <v>4832</v>
      </c>
      <c r="AB1912" s="103"/>
    </row>
    <row r="1913" spans="1:28" ht="15.75">
      <c r="A1913" s="66">
        <v>195</v>
      </c>
      <c r="B1913" s="66">
        <v>70</v>
      </c>
      <c r="C1913" s="66">
        <v>14</v>
      </c>
      <c r="D1913" s="66">
        <v>91</v>
      </c>
      <c r="E1913" s="67" t="s">
        <v>360</v>
      </c>
      <c r="F1913" s="69" t="s">
        <v>6406</v>
      </c>
      <c r="G1913" s="68" t="s">
        <v>4958</v>
      </c>
      <c r="H1913" s="65" t="s">
        <v>4594</v>
      </c>
      <c r="I1913" s="101">
        <f t="shared" si="174"/>
        <v>177.39591716774399</v>
      </c>
      <c r="J1913" s="63">
        <f t="shared" si="175"/>
        <v>242.12946194623999</v>
      </c>
      <c r="K1913" s="63">
        <v>96.873496672000002</v>
      </c>
      <c r="L1913" s="61">
        <f t="shared" si="176"/>
        <v>0.45</v>
      </c>
      <c r="M1913" s="63">
        <f t="shared" si="177"/>
        <v>53.280423169600006</v>
      </c>
      <c r="N1913" s="63">
        <f t="shared" si="178"/>
        <v>10.64734966719999</v>
      </c>
      <c r="O1913" s="62">
        <f t="shared" si="179"/>
        <v>5.3208283675005505E-2</v>
      </c>
      <c r="P1913" s="63">
        <v>1.58</v>
      </c>
      <c r="X1913" s="99" t="s">
        <v>2672</v>
      </c>
      <c r="Y1913" s="99" t="s">
        <v>2670</v>
      </c>
      <c r="Z1913" s="99" t="s">
        <v>4833</v>
      </c>
      <c r="AB1913" s="103"/>
    </row>
    <row r="1914" spans="1:28" ht="15.75">
      <c r="A1914" s="66">
        <v>165</v>
      </c>
      <c r="B1914" s="66">
        <v>65</v>
      </c>
      <c r="C1914" s="66">
        <v>15</v>
      </c>
      <c r="D1914" s="66">
        <v>81</v>
      </c>
      <c r="E1914" s="67" t="s">
        <v>360</v>
      </c>
      <c r="F1914" s="69" t="s">
        <v>6406</v>
      </c>
      <c r="G1914" s="68" t="s">
        <v>4958</v>
      </c>
      <c r="H1914" s="65" t="s">
        <v>4595</v>
      </c>
      <c r="I1914" s="101">
        <f t="shared" si="174"/>
        <v>156.29686959258242</v>
      </c>
      <c r="J1914" s="63">
        <f t="shared" si="175"/>
        <v>206.96438265430402</v>
      </c>
      <c r="K1914" s="63">
        <v>82.342472171200015</v>
      </c>
      <c r="L1914" s="61">
        <f t="shared" si="176"/>
        <v>0.45</v>
      </c>
      <c r="M1914" s="63">
        <f t="shared" si="177"/>
        <v>45.288359694160015</v>
      </c>
      <c r="N1914" s="63">
        <f t="shared" si="178"/>
        <v>9.1942472171199938</v>
      </c>
      <c r="O1914" s="62">
        <f t="shared" si="179"/>
        <v>5.375339944988277E-2</v>
      </c>
      <c r="P1914" s="63">
        <v>1.58</v>
      </c>
      <c r="X1914" s="99" t="s">
        <v>2672</v>
      </c>
      <c r="Y1914" s="99" t="s">
        <v>2670</v>
      </c>
      <c r="Z1914" s="99" t="s">
        <v>4832</v>
      </c>
      <c r="AB1914" s="103"/>
    </row>
    <row r="1915" spans="1:28" ht="15.75">
      <c r="A1915" s="66">
        <v>145</v>
      </c>
      <c r="B1915" s="66">
        <v>65</v>
      </c>
      <c r="C1915" s="66">
        <v>15</v>
      </c>
      <c r="D1915" s="66">
        <v>72</v>
      </c>
      <c r="E1915" s="67" t="s">
        <v>485</v>
      </c>
      <c r="F1915" s="69" t="s">
        <v>6406</v>
      </c>
      <c r="G1915" s="68" t="s">
        <v>5037</v>
      </c>
      <c r="H1915" s="65" t="s">
        <v>4596</v>
      </c>
      <c r="I1915" s="101">
        <f t="shared" si="174"/>
        <v>156.29686959258242</v>
      </c>
      <c r="J1915" s="63">
        <f t="shared" si="175"/>
        <v>206.96438265430402</v>
      </c>
      <c r="K1915" s="63">
        <v>82.342472171200015</v>
      </c>
      <c r="L1915" s="61">
        <f t="shared" si="176"/>
        <v>0.45</v>
      </c>
      <c r="M1915" s="63">
        <f t="shared" si="177"/>
        <v>45.288359694160015</v>
      </c>
      <c r="N1915" s="63">
        <f t="shared" si="178"/>
        <v>9.1942472171199938</v>
      </c>
      <c r="O1915" s="62">
        <f t="shared" si="179"/>
        <v>5.375339944988277E-2</v>
      </c>
      <c r="P1915" s="63">
        <v>1.58</v>
      </c>
      <c r="X1915" s="99" t="s">
        <v>2672</v>
      </c>
      <c r="Y1915" s="99" t="s">
        <v>2673</v>
      </c>
      <c r="Z1915" s="99" t="s">
        <v>4833</v>
      </c>
      <c r="AB1915" s="103"/>
    </row>
    <row r="1916" spans="1:28" ht="15.75">
      <c r="A1916" s="66">
        <v>225</v>
      </c>
      <c r="B1916" s="66">
        <v>45</v>
      </c>
      <c r="C1916" s="66">
        <v>17</v>
      </c>
      <c r="D1916" s="66">
        <v>91</v>
      </c>
      <c r="E1916" s="67" t="s">
        <v>559</v>
      </c>
      <c r="F1916" s="69" t="s">
        <v>6406</v>
      </c>
      <c r="G1916" s="68" t="s">
        <v>5038</v>
      </c>
      <c r="H1916" s="65" t="s">
        <v>4597</v>
      </c>
      <c r="I1916" s="101">
        <f t="shared" si="174"/>
        <v>242.09966306490622</v>
      </c>
      <c r="J1916" s="63">
        <f t="shared" si="175"/>
        <v>349.96903844151041</v>
      </c>
      <c r="K1916" s="63">
        <v>141.43530514112001</v>
      </c>
      <c r="L1916" s="61">
        <f t="shared" si="176"/>
        <v>0.45</v>
      </c>
      <c r="M1916" s="63">
        <f t="shared" si="177"/>
        <v>77.789417827616006</v>
      </c>
      <c r="N1916" s="63">
        <f t="shared" si="178"/>
        <v>15.103530514111981</v>
      </c>
      <c r="O1916" s="62">
        <f t="shared" si="179"/>
        <v>5.2219682070903543E-2</v>
      </c>
      <c r="P1916" s="63">
        <v>1.58</v>
      </c>
      <c r="X1916" s="99" t="s">
        <v>2673</v>
      </c>
      <c r="Y1916" s="99" t="s">
        <v>2670</v>
      </c>
      <c r="Z1916" s="99" t="s">
        <v>4833</v>
      </c>
      <c r="AB1916" s="103"/>
    </row>
    <row r="1917" spans="1:28" ht="15.75">
      <c r="A1917" s="66">
        <v>185</v>
      </c>
      <c r="B1917" s="66">
        <v>55</v>
      </c>
      <c r="C1917" s="66">
        <v>15</v>
      </c>
      <c r="D1917" s="66">
        <v>82</v>
      </c>
      <c r="E1917" s="67" t="s">
        <v>554</v>
      </c>
      <c r="F1917" s="69" t="s">
        <v>6406</v>
      </c>
      <c r="G1917" s="68" t="s">
        <v>4965</v>
      </c>
      <c r="H1917" s="65" t="s">
        <v>4598</v>
      </c>
      <c r="I1917" s="101">
        <f t="shared" si="174"/>
        <v>191.46194888451839</v>
      </c>
      <c r="J1917" s="63">
        <f t="shared" si="175"/>
        <v>265.57284814086398</v>
      </c>
      <c r="K1917" s="63">
        <v>106.56084633920001</v>
      </c>
      <c r="L1917" s="61">
        <f t="shared" si="176"/>
        <v>0.45</v>
      </c>
      <c r="M1917" s="63">
        <f t="shared" si="177"/>
        <v>58.608465486560014</v>
      </c>
      <c r="N1917" s="63">
        <f t="shared" si="178"/>
        <v>11.616084633919968</v>
      </c>
      <c r="O1917" s="62">
        <f t="shared" si="179"/>
        <v>5.2925073121887531E-2</v>
      </c>
      <c r="P1917" s="63">
        <v>1.58</v>
      </c>
      <c r="X1917" s="99" t="s">
        <v>2672</v>
      </c>
      <c r="Y1917" s="99" t="s">
        <v>2672</v>
      </c>
      <c r="Z1917" s="99" t="s">
        <v>4830</v>
      </c>
      <c r="AB1917" s="103"/>
    </row>
    <row r="1918" spans="1:28" ht="15.75">
      <c r="A1918" s="66">
        <v>225</v>
      </c>
      <c r="B1918" s="66">
        <v>45</v>
      </c>
      <c r="C1918" s="66">
        <v>17</v>
      </c>
      <c r="D1918" s="66">
        <v>91</v>
      </c>
      <c r="E1918" s="67" t="s">
        <v>559</v>
      </c>
      <c r="F1918" s="69" t="s">
        <v>6406</v>
      </c>
      <c r="G1918" s="68" t="s">
        <v>5038</v>
      </c>
      <c r="H1918" s="65" t="s">
        <v>4599</v>
      </c>
      <c r="I1918" s="101">
        <f t="shared" si="174"/>
        <v>242.09966306490622</v>
      </c>
      <c r="J1918" s="63">
        <f t="shared" si="175"/>
        <v>349.96903844151041</v>
      </c>
      <c r="K1918" s="63">
        <v>141.43530514112001</v>
      </c>
      <c r="L1918" s="61">
        <f t="shared" si="176"/>
        <v>0.45</v>
      </c>
      <c r="M1918" s="63">
        <f t="shared" si="177"/>
        <v>77.789417827616006</v>
      </c>
      <c r="N1918" s="63">
        <f t="shared" si="178"/>
        <v>15.103530514111981</v>
      </c>
      <c r="O1918" s="62">
        <f t="shared" si="179"/>
        <v>5.2219682070903543E-2</v>
      </c>
      <c r="P1918" s="63">
        <v>1.58</v>
      </c>
      <c r="X1918" s="99" t="s">
        <v>2672</v>
      </c>
      <c r="Y1918" s="99" t="s">
        <v>2695</v>
      </c>
      <c r="Z1918" s="99" t="s">
        <v>4831</v>
      </c>
      <c r="AB1918" s="103"/>
    </row>
    <row r="1919" spans="1:28" ht="15.75">
      <c r="A1919" s="66">
        <v>225</v>
      </c>
      <c r="B1919" s="66">
        <v>45</v>
      </c>
      <c r="C1919" s="66">
        <v>17</v>
      </c>
      <c r="D1919" s="66">
        <v>91</v>
      </c>
      <c r="E1919" s="67" t="s">
        <v>362</v>
      </c>
      <c r="F1919" s="69" t="s">
        <v>6406</v>
      </c>
      <c r="G1919" s="68" t="s">
        <v>4983</v>
      </c>
      <c r="H1919" s="65" t="s">
        <v>4600</v>
      </c>
      <c r="I1919" s="101">
        <f t="shared" si="174"/>
        <v>242.09966306490622</v>
      </c>
      <c r="J1919" s="63">
        <f t="shared" si="175"/>
        <v>349.96903844151041</v>
      </c>
      <c r="K1919" s="63">
        <v>141.43530514112001</v>
      </c>
      <c r="L1919" s="61">
        <f t="shared" si="176"/>
        <v>0.45</v>
      </c>
      <c r="M1919" s="63">
        <f t="shared" si="177"/>
        <v>77.789417827616006</v>
      </c>
      <c r="N1919" s="63">
        <f t="shared" si="178"/>
        <v>15.103530514111981</v>
      </c>
      <c r="O1919" s="62">
        <f t="shared" si="179"/>
        <v>5.2219682070903543E-2</v>
      </c>
      <c r="P1919" s="63">
        <v>1.58</v>
      </c>
      <c r="X1919" s="99" t="s">
        <v>2673</v>
      </c>
      <c r="Y1919" s="99" t="s">
        <v>2670</v>
      </c>
      <c r="Z1919" s="99" t="s">
        <v>4833</v>
      </c>
      <c r="AB1919" s="103"/>
    </row>
    <row r="1920" spans="1:28" ht="15.75">
      <c r="A1920" s="66">
        <v>225</v>
      </c>
      <c r="B1920" s="66">
        <v>45</v>
      </c>
      <c r="C1920" s="66">
        <v>17</v>
      </c>
      <c r="D1920" s="66">
        <v>91</v>
      </c>
      <c r="E1920" s="67" t="s">
        <v>362</v>
      </c>
      <c r="F1920" s="69" t="s">
        <v>6406</v>
      </c>
      <c r="G1920" s="68" t="s">
        <v>4983</v>
      </c>
      <c r="H1920" s="65" t="s">
        <v>4601</v>
      </c>
      <c r="I1920" s="101">
        <f t="shared" si="174"/>
        <v>242.09966306490622</v>
      </c>
      <c r="J1920" s="63">
        <f t="shared" si="175"/>
        <v>349.96903844151041</v>
      </c>
      <c r="K1920" s="63">
        <v>141.43530514112001</v>
      </c>
      <c r="L1920" s="61">
        <f t="shared" si="176"/>
        <v>0.45</v>
      </c>
      <c r="M1920" s="63">
        <f t="shared" si="177"/>
        <v>77.789417827616006</v>
      </c>
      <c r="N1920" s="63">
        <f t="shared" si="178"/>
        <v>15.103530514111981</v>
      </c>
      <c r="O1920" s="62">
        <f t="shared" si="179"/>
        <v>5.2219682070903543E-2</v>
      </c>
      <c r="P1920" s="63">
        <v>1.58</v>
      </c>
      <c r="X1920" s="99" t="s">
        <v>2673</v>
      </c>
      <c r="Y1920" s="99" t="s">
        <v>2670</v>
      </c>
      <c r="Z1920" s="99" t="s">
        <v>379</v>
      </c>
      <c r="AB1920" s="103"/>
    </row>
    <row r="1921" spans="1:28" ht="15.75">
      <c r="A1921" s="66">
        <v>225</v>
      </c>
      <c r="B1921" s="66">
        <v>45</v>
      </c>
      <c r="C1921" s="66">
        <v>17</v>
      </c>
      <c r="D1921" s="66">
        <v>91</v>
      </c>
      <c r="E1921" s="67" t="s">
        <v>362</v>
      </c>
      <c r="F1921" s="69" t="s">
        <v>6406</v>
      </c>
      <c r="G1921" s="68" t="s">
        <v>4971</v>
      </c>
      <c r="H1921" s="65" t="s">
        <v>4602</v>
      </c>
      <c r="I1921" s="101">
        <f t="shared" si="174"/>
        <v>242.09966306490622</v>
      </c>
      <c r="J1921" s="63">
        <f t="shared" si="175"/>
        <v>349.96903844151041</v>
      </c>
      <c r="K1921" s="63">
        <v>141.43530514112001</v>
      </c>
      <c r="L1921" s="61">
        <f t="shared" si="176"/>
        <v>0.45</v>
      </c>
      <c r="M1921" s="63">
        <f t="shared" si="177"/>
        <v>77.789417827616006</v>
      </c>
      <c r="N1921" s="63">
        <f t="shared" si="178"/>
        <v>15.103530514111981</v>
      </c>
      <c r="O1921" s="62">
        <f t="shared" si="179"/>
        <v>5.2219682070903543E-2</v>
      </c>
      <c r="P1921" s="63">
        <v>1.58</v>
      </c>
      <c r="X1921" s="99" t="s">
        <v>2672</v>
      </c>
      <c r="Y1921" s="99" t="s">
        <v>2670</v>
      </c>
      <c r="Z1921" s="99" t="s">
        <v>379</v>
      </c>
      <c r="AB1921" s="103"/>
    </row>
    <row r="1922" spans="1:28" ht="15.75">
      <c r="A1922" s="66">
        <v>225</v>
      </c>
      <c r="B1922" s="66">
        <v>45</v>
      </c>
      <c r="C1922" s="66">
        <v>17</v>
      </c>
      <c r="D1922" s="66">
        <v>91</v>
      </c>
      <c r="E1922" s="67" t="s">
        <v>362</v>
      </c>
      <c r="F1922" s="69" t="s">
        <v>6406</v>
      </c>
      <c r="G1922" s="68" t="s">
        <v>5038</v>
      </c>
      <c r="H1922" s="65" t="s">
        <v>4603</v>
      </c>
      <c r="I1922" s="101">
        <f t="shared" si="174"/>
        <v>242.09966306490622</v>
      </c>
      <c r="J1922" s="63">
        <f t="shared" si="175"/>
        <v>349.96903844151041</v>
      </c>
      <c r="K1922" s="63">
        <v>141.43530514112001</v>
      </c>
      <c r="L1922" s="61">
        <f t="shared" si="176"/>
        <v>0.45</v>
      </c>
      <c r="M1922" s="63">
        <f t="shared" si="177"/>
        <v>77.789417827616006</v>
      </c>
      <c r="N1922" s="63">
        <f t="shared" si="178"/>
        <v>15.103530514111981</v>
      </c>
      <c r="O1922" s="62">
        <f t="shared" si="179"/>
        <v>5.2219682070903543E-2</v>
      </c>
      <c r="P1922" s="63">
        <v>1.58</v>
      </c>
      <c r="X1922" s="99" t="s">
        <v>2672</v>
      </c>
      <c r="Y1922" s="99" t="s">
        <v>2670</v>
      </c>
      <c r="Z1922" s="99" t="s">
        <v>4831</v>
      </c>
      <c r="AB1922" s="103"/>
    </row>
    <row r="1923" spans="1:28" ht="15.75">
      <c r="A1923" s="66">
        <v>225</v>
      </c>
      <c r="B1923" s="66">
        <v>40</v>
      </c>
      <c r="C1923" s="66">
        <v>18</v>
      </c>
      <c r="D1923" s="66">
        <v>92</v>
      </c>
      <c r="E1923" s="67" t="s">
        <v>559</v>
      </c>
      <c r="F1923" s="69" t="s">
        <v>6406</v>
      </c>
      <c r="G1923" s="68" t="s">
        <v>5038</v>
      </c>
      <c r="H1923" s="65" t="s">
        <v>4604</v>
      </c>
      <c r="I1923" s="101">
        <f t="shared" si="174"/>
        <v>282.18785345771323</v>
      </c>
      <c r="J1923" s="63">
        <f t="shared" si="175"/>
        <v>416.78268909618879</v>
      </c>
      <c r="K1923" s="63">
        <v>169.04425169263999</v>
      </c>
      <c r="L1923" s="61">
        <f t="shared" si="176"/>
        <v>0.45</v>
      </c>
      <c r="M1923" s="63">
        <f t="shared" si="177"/>
        <v>92.974338430952002</v>
      </c>
      <c r="N1923" s="63">
        <f t="shared" si="178"/>
        <v>17.864425169263967</v>
      </c>
      <c r="O1923" s="62">
        <f t="shared" si="179"/>
        <v>5.1863849004104581E-2</v>
      </c>
      <c r="P1923" s="63">
        <v>1.58</v>
      </c>
      <c r="X1923" s="99" t="s">
        <v>2672</v>
      </c>
      <c r="Y1923" s="99" t="s">
        <v>2695</v>
      </c>
      <c r="Z1923" s="99" t="s">
        <v>4832</v>
      </c>
      <c r="AB1923" s="103"/>
    </row>
    <row r="1924" spans="1:28" ht="15.75">
      <c r="A1924" s="66">
        <v>225</v>
      </c>
      <c r="B1924" s="66">
        <v>45</v>
      </c>
      <c r="C1924" s="66">
        <v>17</v>
      </c>
      <c r="D1924" s="66">
        <v>94</v>
      </c>
      <c r="E1924" s="67" t="s">
        <v>559</v>
      </c>
      <c r="F1924" s="69" t="s">
        <v>6406</v>
      </c>
      <c r="G1924" s="68" t="s">
        <v>5038</v>
      </c>
      <c r="H1924" s="65" t="s">
        <v>4605</v>
      </c>
      <c r="I1924" s="101">
        <f t="shared" si="174"/>
        <v>265.30861539758399</v>
      </c>
      <c r="J1924" s="63">
        <f t="shared" si="175"/>
        <v>388.65062566263998</v>
      </c>
      <c r="K1924" s="63">
        <v>157.41943209199999</v>
      </c>
      <c r="L1924" s="61">
        <f t="shared" si="176"/>
        <v>0.45</v>
      </c>
      <c r="M1924" s="63">
        <f t="shared" si="177"/>
        <v>86.580687650599998</v>
      </c>
      <c r="N1924" s="63">
        <f t="shared" si="178"/>
        <v>16.70194320920001</v>
      </c>
      <c r="O1924" s="62">
        <f t="shared" si="179"/>
        <v>5.1998761737937646E-2</v>
      </c>
      <c r="P1924" s="63">
        <v>1.58</v>
      </c>
      <c r="X1924" s="99" t="s">
        <v>2672</v>
      </c>
      <c r="Y1924" s="99" t="s">
        <v>2695</v>
      </c>
      <c r="Z1924" s="99" t="s">
        <v>4831</v>
      </c>
      <c r="AB1924" s="103"/>
    </row>
    <row r="1925" spans="1:28" ht="15.75">
      <c r="A1925" s="66">
        <v>235</v>
      </c>
      <c r="B1925" s="66">
        <v>45</v>
      </c>
      <c r="C1925" s="66">
        <v>17</v>
      </c>
      <c r="D1925" s="66">
        <v>94</v>
      </c>
      <c r="E1925" s="67" t="s">
        <v>559</v>
      </c>
      <c r="F1925" s="69" t="s">
        <v>6406</v>
      </c>
      <c r="G1925" s="68" t="s">
        <v>5038</v>
      </c>
      <c r="H1925" s="65" t="s">
        <v>4606</v>
      </c>
      <c r="I1925" s="101">
        <f t="shared" si="174"/>
        <v>271.63832967013246</v>
      </c>
      <c r="J1925" s="63">
        <f t="shared" si="175"/>
        <v>399.20014945022081</v>
      </c>
      <c r="K1925" s="63">
        <v>161.77873944224001</v>
      </c>
      <c r="L1925" s="61">
        <f t="shared" si="176"/>
        <v>0.45</v>
      </c>
      <c r="M1925" s="63">
        <f t="shared" si="177"/>
        <v>88.978306693232014</v>
      </c>
      <c r="N1925" s="63">
        <f t="shared" si="178"/>
        <v>17.137873944223969</v>
      </c>
      <c r="O1925" s="62">
        <f t="shared" si="179"/>
        <v>5.194594115525708E-2</v>
      </c>
      <c r="P1925" s="63">
        <v>1.58</v>
      </c>
      <c r="X1925" s="99" t="s">
        <v>2672</v>
      </c>
      <c r="Y1925" s="99" t="s">
        <v>2695</v>
      </c>
      <c r="Z1925" s="99" t="s">
        <v>4832</v>
      </c>
      <c r="AB1925" s="103"/>
    </row>
    <row r="1926" spans="1:28" ht="15.75">
      <c r="A1926" s="66">
        <v>225</v>
      </c>
      <c r="B1926" s="66">
        <v>50</v>
      </c>
      <c r="C1926" s="66">
        <v>17</v>
      </c>
      <c r="D1926" s="66">
        <v>98</v>
      </c>
      <c r="E1926" s="67" t="s">
        <v>559</v>
      </c>
      <c r="F1926" s="69" t="s">
        <v>6406</v>
      </c>
      <c r="G1926" s="68" t="s">
        <v>5038</v>
      </c>
      <c r="H1926" s="65" t="s">
        <v>4607</v>
      </c>
      <c r="I1926" s="101">
        <f t="shared" si="174"/>
        <v>343.37509142568189</v>
      </c>
      <c r="J1926" s="63">
        <f t="shared" si="175"/>
        <v>518.76141904280325</v>
      </c>
      <c r="K1926" s="63">
        <v>211.18422274496001</v>
      </c>
      <c r="L1926" s="61">
        <f t="shared" si="176"/>
        <v>0.45</v>
      </c>
      <c r="M1926" s="63">
        <f t="shared" si="177"/>
        <v>116.15132250972802</v>
      </c>
      <c r="N1926" s="63">
        <f t="shared" si="178"/>
        <v>22.078422274495949</v>
      </c>
      <c r="O1926" s="62">
        <f t="shared" si="179"/>
        <v>5.1497451374532231E-2</v>
      </c>
      <c r="P1926" s="63">
        <v>1.58</v>
      </c>
      <c r="X1926" s="99" t="s">
        <v>2670</v>
      </c>
      <c r="Y1926" s="99" t="s">
        <v>2695</v>
      </c>
      <c r="Z1926" s="99" t="s">
        <v>4831</v>
      </c>
      <c r="AB1926" s="103"/>
    </row>
    <row r="1927" spans="1:28" ht="15.75">
      <c r="A1927" s="66">
        <v>245</v>
      </c>
      <c r="B1927" s="66">
        <v>40</v>
      </c>
      <c r="C1927" s="66">
        <v>18</v>
      </c>
      <c r="D1927" s="66">
        <v>97</v>
      </c>
      <c r="E1927" s="67" t="s">
        <v>559</v>
      </c>
      <c r="F1927" s="69" t="s">
        <v>6406</v>
      </c>
      <c r="G1927" s="68" t="s">
        <v>5038</v>
      </c>
      <c r="H1927" s="65" t="s">
        <v>4608</v>
      </c>
      <c r="I1927" s="101">
        <f t="shared" si="174"/>
        <v>368.69394851587583</v>
      </c>
      <c r="J1927" s="63">
        <f t="shared" si="175"/>
        <v>560.95951419312644</v>
      </c>
      <c r="K1927" s="63">
        <v>228.62145214592002</v>
      </c>
      <c r="L1927" s="61">
        <f t="shared" si="176"/>
        <v>0.45</v>
      </c>
      <c r="M1927" s="63">
        <f t="shared" si="177"/>
        <v>125.74179868025603</v>
      </c>
      <c r="N1927" s="63">
        <f t="shared" si="178"/>
        <v>23.822145214591956</v>
      </c>
      <c r="O1927" s="62">
        <f t="shared" si="179"/>
        <v>5.1384805819930351E-2</v>
      </c>
      <c r="P1927" s="63">
        <v>1.58</v>
      </c>
      <c r="X1927" s="99" t="s">
        <v>2672</v>
      </c>
      <c r="Y1927" s="99" t="s">
        <v>2695</v>
      </c>
      <c r="Z1927" s="99" t="s">
        <v>4832</v>
      </c>
      <c r="AB1927" s="103"/>
    </row>
    <row r="1928" spans="1:28" ht="15.75">
      <c r="A1928" s="66">
        <v>215</v>
      </c>
      <c r="B1928" s="66">
        <v>45</v>
      </c>
      <c r="C1928" s="66">
        <v>17</v>
      </c>
      <c r="D1928" s="66">
        <v>91</v>
      </c>
      <c r="E1928" s="67" t="s">
        <v>559</v>
      </c>
      <c r="F1928" s="69" t="s">
        <v>6406</v>
      </c>
      <c r="G1928" s="68" t="s">
        <v>5038</v>
      </c>
      <c r="H1928" s="65" t="s">
        <v>4609</v>
      </c>
      <c r="I1928" s="101">
        <f t="shared" si="174"/>
        <v>268.12182174093886</v>
      </c>
      <c r="J1928" s="63">
        <f t="shared" si="175"/>
        <v>393.33930290156485</v>
      </c>
      <c r="K1928" s="63">
        <v>159.35690202544001</v>
      </c>
      <c r="L1928" s="61">
        <f t="shared" si="176"/>
        <v>0.45</v>
      </c>
      <c r="M1928" s="63">
        <f t="shared" si="177"/>
        <v>87.646296113992008</v>
      </c>
      <c r="N1928" s="63">
        <f t="shared" si="178"/>
        <v>16.89569020254396</v>
      </c>
      <c r="O1928" s="62">
        <f t="shared" si="179"/>
        <v>5.1974936128349102E-2</v>
      </c>
      <c r="P1928" s="63">
        <v>1.58</v>
      </c>
      <c r="X1928" s="99" t="s">
        <v>2672</v>
      </c>
      <c r="Y1928" s="99" t="s">
        <v>2695</v>
      </c>
      <c r="Z1928" s="99" t="s">
        <v>4831</v>
      </c>
      <c r="AB1928" s="103"/>
    </row>
    <row r="1929" spans="1:28" ht="15.75">
      <c r="A1929" s="66">
        <v>235</v>
      </c>
      <c r="B1929" s="66">
        <v>45</v>
      </c>
      <c r="C1929" s="66">
        <v>17</v>
      </c>
      <c r="D1929" s="66">
        <v>97</v>
      </c>
      <c r="E1929" s="67" t="s">
        <v>559</v>
      </c>
      <c r="F1929" s="69" t="s">
        <v>6406</v>
      </c>
      <c r="G1929" s="68" t="s">
        <v>5038</v>
      </c>
      <c r="H1929" s="65" t="s">
        <v>4610</v>
      </c>
      <c r="I1929" s="101">
        <f t="shared" si="174"/>
        <v>280.7812502860358</v>
      </c>
      <c r="J1929" s="63">
        <f t="shared" si="175"/>
        <v>414.43835047672638</v>
      </c>
      <c r="K1929" s="63">
        <v>168.07551672591998</v>
      </c>
      <c r="L1929" s="61">
        <f t="shared" si="176"/>
        <v>0.45</v>
      </c>
      <c r="M1929" s="63">
        <f t="shared" si="177"/>
        <v>92.441534199255997</v>
      </c>
      <c r="N1929" s="63">
        <f t="shared" si="178"/>
        <v>17.767551672591964</v>
      </c>
      <c r="O1929" s="62">
        <f t="shared" si="179"/>
        <v>5.1874392172216649E-2</v>
      </c>
      <c r="P1929" s="63">
        <v>1.58</v>
      </c>
      <c r="X1929" s="99" t="s">
        <v>2672</v>
      </c>
      <c r="Y1929" s="99" t="s">
        <v>2695</v>
      </c>
      <c r="Z1929" s="99" t="s">
        <v>4832</v>
      </c>
      <c r="AB1929" s="103"/>
    </row>
    <row r="1930" spans="1:28" ht="15.75">
      <c r="A1930" s="66">
        <v>245</v>
      </c>
      <c r="B1930" s="66">
        <v>40</v>
      </c>
      <c r="C1930" s="66">
        <v>18</v>
      </c>
      <c r="D1930" s="66">
        <v>93</v>
      </c>
      <c r="E1930" s="67" t="s">
        <v>559</v>
      </c>
      <c r="F1930" s="69" t="s">
        <v>6406</v>
      </c>
      <c r="G1930" s="68" t="s">
        <v>5038</v>
      </c>
      <c r="H1930" s="65" t="s">
        <v>4611</v>
      </c>
      <c r="I1930" s="101">
        <f t="shared" si="174"/>
        <v>362.36423424332742</v>
      </c>
      <c r="J1930" s="63">
        <f t="shared" si="175"/>
        <v>550.40999040554573</v>
      </c>
      <c r="K1930" s="63">
        <v>224.26214479568003</v>
      </c>
      <c r="L1930" s="61">
        <f t="shared" si="176"/>
        <v>0.45</v>
      </c>
      <c r="M1930" s="63">
        <f t="shared" si="177"/>
        <v>123.34417963762402</v>
      </c>
      <c r="N1930" s="63">
        <f t="shared" si="178"/>
        <v>23.386214479567968</v>
      </c>
      <c r="O1930" s="62">
        <f t="shared" si="179"/>
        <v>5.1411347928891321E-2</v>
      </c>
      <c r="P1930" s="63">
        <v>1.58</v>
      </c>
      <c r="X1930" s="99" t="s">
        <v>2673</v>
      </c>
      <c r="Y1930" s="99" t="s">
        <v>2695</v>
      </c>
      <c r="Z1930" s="99" t="s">
        <v>4832</v>
      </c>
      <c r="AB1930" s="103"/>
    </row>
    <row r="1931" spans="1:28" ht="15.75">
      <c r="A1931" s="66">
        <v>245</v>
      </c>
      <c r="B1931" s="66">
        <v>40</v>
      </c>
      <c r="C1931" s="66">
        <v>17</v>
      </c>
      <c r="D1931" s="66">
        <v>91</v>
      </c>
      <c r="E1931" s="67" t="s">
        <v>559</v>
      </c>
      <c r="F1931" s="69" t="s">
        <v>6406</v>
      </c>
      <c r="G1931" s="68" t="s">
        <v>5038</v>
      </c>
      <c r="H1931" s="65" t="s">
        <v>4612</v>
      </c>
      <c r="I1931" s="101">
        <f t="shared" si="174"/>
        <v>321.57274226468161</v>
      </c>
      <c r="J1931" s="63">
        <f t="shared" si="175"/>
        <v>482.42417044113608</v>
      </c>
      <c r="K1931" s="63">
        <v>196.16883076080003</v>
      </c>
      <c r="L1931" s="61">
        <f t="shared" si="176"/>
        <v>0.45</v>
      </c>
      <c r="M1931" s="63">
        <f t="shared" si="177"/>
        <v>107.89285691844003</v>
      </c>
      <c r="N1931" s="63">
        <f t="shared" si="178"/>
        <v>20.576883076079952</v>
      </c>
      <c r="O1931" s="62">
        <f t="shared" si="179"/>
        <v>5.1610242702577691E-2</v>
      </c>
      <c r="P1931" s="63">
        <v>1.58</v>
      </c>
      <c r="X1931" s="99" t="s">
        <v>2672</v>
      </c>
      <c r="Y1931" s="99" t="s">
        <v>2695</v>
      </c>
      <c r="Z1931" s="99" t="s">
        <v>4831</v>
      </c>
      <c r="AB1931" s="103"/>
    </row>
    <row r="1932" spans="1:28" ht="15.75">
      <c r="A1932" s="66">
        <v>245</v>
      </c>
      <c r="B1932" s="66">
        <v>45</v>
      </c>
      <c r="C1932" s="66">
        <v>18</v>
      </c>
      <c r="D1932" s="66">
        <v>100</v>
      </c>
      <c r="E1932" s="67" t="s">
        <v>559</v>
      </c>
      <c r="F1932" s="69" t="s">
        <v>6406</v>
      </c>
      <c r="G1932" s="68" t="s">
        <v>5038</v>
      </c>
      <c r="H1932" s="65" t="s">
        <v>4613</v>
      </c>
      <c r="I1932" s="101">
        <f t="shared" si="174"/>
        <v>393.30950402023109</v>
      </c>
      <c r="J1932" s="63">
        <f t="shared" si="175"/>
        <v>601.98544003371853</v>
      </c>
      <c r="K1932" s="63">
        <v>245.57431406352003</v>
      </c>
      <c r="L1932" s="61">
        <f t="shared" si="176"/>
        <v>0.45</v>
      </c>
      <c r="M1932" s="63">
        <f t="shared" si="177"/>
        <v>135.06587273493602</v>
      </c>
      <c r="N1932" s="63">
        <f t="shared" si="178"/>
        <v>25.517431406351989</v>
      </c>
      <c r="O1932" s="62">
        <f t="shared" si="179"/>
        <v>5.1290429881421171E-2</v>
      </c>
      <c r="P1932" s="63">
        <v>1.58</v>
      </c>
      <c r="X1932" s="99" t="s">
        <v>2672</v>
      </c>
      <c r="Y1932" s="99" t="s">
        <v>2695</v>
      </c>
      <c r="Z1932" s="99" t="s">
        <v>4832</v>
      </c>
      <c r="AB1932" s="103"/>
    </row>
    <row r="1933" spans="1:28" ht="15.75">
      <c r="A1933" s="66">
        <v>225</v>
      </c>
      <c r="B1933" s="66">
        <v>50</v>
      </c>
      <c r="C1933" s="66">
        <v>17</v>
      </c>
      <c r="D1933" s="66">
        <v>94</v>
      </c>
      <c r="E1933" s="67" t="s">
        <v>559</v>
      </c>
      <c r="F1933" s="69" t="s">
        <v>6406</v>
      </c>
      <c r="G1933" s="68" t="s">
        <v>5038</v>
      </c>
      <c r="H1933" s="65" t="s">
        <v>4614</v>
      </c>
      <c r="I1933" s="101">
        <f t="shared" si="174"/>
        <v>334.23217080977849</v>
      </c>
      <c r="J1933" s="63">
        <f t="shared" si="175"/>
        <v>503.52321801629762</v>
      </c>
      <c r="K1933" s="63">
        <v>204.88744546128001</v>
      </c>
      <c r="L1933" s="61">
        <f t="shared" si="176"/>
        <v>0.45</v>
      </c>
      <c r="M1933" s="63">
        <f t="shared" si="177"/>
        <v>112.68809500370402</v>
      </c>
      <c r="N1933" s="63">
        <f t="shared" si="178"/>
        <v>21.448744546127898</v>
      </c>
      <c r="O1933" s="62">
        <f t="shared" si="179"/>
        <v>5.1542768977089613E-2</v>
      </c>
      <c r="P1933" s="63">
        <v>1.58</v>
      </c>
      <c r="X1933" s="99" t="s">
        <v>2672</v>
      </c>
      <c r="Y1933" s="99" t="s">
        <v>2695</v>
      </c>
      <c r="Z1933" s="99" t="s">
        <v>4831</v>
      </c>
      <c r="AB1933" s="103"/>
    </row>
    <row r="1934" spans="1:28" ht="15.75">
      <c r="A1934" s="66">
        <v>245</v>
      </c>
      <c r="B1934" s="66">
        <v>40</v>
      </c>
      <c r="C1934" s="66">
        <v>17</v>
      </c>
      <c r="D1934" s="66">
        <v>91</v>
      </c>
      <c r="E1934" s="67" t="s">
        <v>362</v>
      </c>
      <c r="F1934" s="69" t="s">
        <v>6406</v>
      </c>
      <c r="G1934" s="68" t="s">
        <v>4965</v>
      </c>
      <c r="H1934" s="65" t="s">
        <v>4615</v>
      </c>
      <c r="I1934" s="101">
        <f t="shared" si="174"/>
        <v>321.57274226468161</v>
      </c>
      <c r="J1934" s="63">
        <f t="shared" si="175"/>
        <v>482.42417044113608</v>
      </c>
      <c r="K1934" s="63">
        <v>196.16883076080003</v>
      </c>
      <c r="L1934" s="61">
        <f t="shared" si="176"/>
        <v>0.45</v>
      </c>
      <c r="M1934" s="63">
        <f t="shared" si="177"/>
        <v>107.89285691844003</v>
      </c>
      <c r="N1934" s="63">
        <f t="shared" si="178"/>
        <v>20.576883076079952</v>
      </c>
      <c r="O1934" s="62">
        <f t="shared" si="179"/>
        <v>5.1610242702577691E-2</v>
      </c>
      <c r="P1934" s="63">
        <v>1.58</v>
      </c>
      <c r="X1934" s="99" t="s">
        <v>2673</v>
      </c>
      <c r="Y1934" s="99" t="s">
        <v>2670</v>
      </c>
      <c r="Z1934" s="99" t="s">
        <v>4832</v>
      </c>
      <c r="AB1934" s="103"/>
    </row>
    <row r="1935" spans="1:28" ht="15.75">
      <c r="A1935" s="66">
        <v>245</v>
      </c>
      <c r="B1935" s="66">
        <v>45</v>
      </c>
      <c r="C1935" s="66">
        <v>17</v>
      </c>
      <c r="D1935" s="66">
        <v>95</v>
      </c>
      <c r="E1935" s="67" t="s">
        <v>559</v>
      </c>
      <c r="F1935" s="69" t="s">
        <v>6406</v>
      </c>
      <c r="G1935" s="68" t="s">
        <v>5038</v>
      </c>
      <c r="H1935" s="65" t="s">
        <v>4616</v>
      </c>
      <c r="I1935" s="101">
        <f t="shared" si="174"/>
        <v>349.70480569823042</v>
      </c>
      <c r="J1935" s="63">
        <f t="shared" si="175"/>
        <v>529.31094283038408</v>
      </c>
      <c r="K1935" s="63">
        <v>215.54353009520003</v>
      </c>
      <c r="L1935" s="61">
        <f t="shared" si="176"/>
        <v>0.45</v>
      </c>
      <c r="M1935" s="63">
        <f t="shared" si="177"/>
        <v>118.54894155236002</v>
      </c>
      <c r="N1935" s="63">
        <f t="shared" si="178"/>
        <v>22.514353009519994</v>
      </c>
      <c r="O1935" s="62">
        <f t="shared" si="179"/>
        <v>5.1467606159521471E-2</v>
      </c>
      <c r="P1935" s="63">
        <v>1.58</v>
      </c>
      <c r="X1935" s="99" t="s">
        <v>2672</v>
      </c>
      <c r="Y1935" s="99" t="s">
        <v>2695</v>
      </c>
      <c r="Z1935" s="99" t="s">
        <v>4832</v>
      </c>
      <c r="AB1935" s="103"/>
    </row>
    <row r="1936" spans="1:28" ht="15.75">
      <c r="A1936" s="66">
        <v>255</v>
      </c>
      <c r="B1936" s="66">
        <v>35</v>
      </c>
      <c r="C1936" s="66">
        <v>19</v>
      </c>
      <c r="D1936" s="66">
        <v>96</v>
      </c>
      <c r="E1936" s="67" t="s">
        <v>559</v>
      </c>
      <c r="F1936" s="69" t="s">
        <v>6406</v>
      </c>
      <c r="G1936" s="68" t="s">
        <v>5038</v>
      </c>
      <c r="H1936" s="65" t="s">
        <v>4617</v>
      </c>
      <c r="I1936" s="101">
        <f t="shared" si="174"/>
        <v>443.24391661478018</v>
      </c>
      <c r="J1936" s="63">
        <f t="shared" si="175"/>
        <v>685.2094610246337</v>
      </c>
      <c r="K1936" s="63">
        <v>279.96440538208003</v>
      </c>
      <c r="L1936" s="61">
        <f t="shared" si="176"/>
        <v>0.45</v>
      </c>
      <c r="M1936" s="63">
        <f t="shared" si="177"/>
        <v>153.98042296014404</v>
      </c>
      <c r="N1936" s="63">
        <f t="shared" si="178"/>
        <v>28.956440538207914</v>
      </c>
      <c r="O1936" s="62">
        <f t="shared" si="179"/>
        <v>5.1133697130857282E-2</v>
      </c>
      <c r="P1936" s="63">
        <v>1.58</v>
      </c>
      <c r="X1936" s="99" t="s">
        <v>2672</v>
      </c>
      <c r="Y1936" s="99" t="s">
        <v>2695</v>
      </c>
      <c r="Z1936" s="99" t="s">
        <v>4833</v>
      </c>
      <c r="AB1936" s="103"/>
    </row>
    <row r="1937" spans="1:28" ht="15.75">
      <c r="A1937" s="66">
        <v>205</v>
      </c>
      <c r="B1937" s="66">
        <v>50</v>
      </c>
      <c r="C1937" s="66">
        <v>17</v>
      </c>
      <c r="D1937" s="66">
        <v>93</v>
      </c>
      <c r="E1937" s="67" t="s">
        <v>559</v>
      </c>
      <c r="F1937" s="69" t="s">
        <v>6406</v>
      </c>
      <c r="G1937" s="68" t="s">
        <v>5038</v>
      </c>
      <c r="H1937" s="65" t="s">
        <v>4618</v>
      </c>
      <c r="I1937" s="101">
        <f t="shared" si="174"/>
        <v>302.58359944703614</v>
      </c>
      <c r="J1937" s="63">
        <f t="shared" si="175"/>
        <v>450.77559907839361</v>
      </c>
      <c r="K1937" s="63">
        <v>183.09090871008001</v>
      </c>
      <c r="L1937" s="61">
        <f t="shared" si="176"/>
        <v>0.45</v>
      </c>
      <c r="M1937" s="63">
        <f t="shared" si="177"/>
        <v>100.69999979054401</v>
      </c>
      <c r="N1937" s="63">
        <f t="shared" si="178"/>
        <v>19.269090871007961</v>
      </c>
      <c r="O1937" s="62">
        <f t="shared" si="179"/>
        <v>5.1723296472986006E-2</v>
      </c>
      <c r="P1937" s="63">
        <v>1.58</v>
      </c>
      <c r="X1937" s="99" t="s">
        <v>2672</v>
      </c>
      <c r="Y1937" s="99" t="s">
        <v>2695</v>
      </c>
      <c r="Z1937" s="99" t="s">
        <v>866</v>
      </c>
      <c r="AB1937" s="103"/>
    </row>
    <row r="1938" spans="1:28" ht="15.75">
      <c r="A1938" s="66">
        <v>225</v>
      </c>
      <c r="B1938" s="66">
        <v>55</v>
      </c>
      <c r="C1938" s="66">
        <v>17</v>
      </c>
      <c r="D1938" s="66">
        <v>97</v>
      </c>
      <c r="E1938" s="67" t="s">
        <v>559</v>
      </c>
      <c r="F1938" s="69" t="s">
        <v>6406</v>
      </c>
      <c r="G1938" s="68" t="s">
        <v>5038</v>
      </c>
      <c r="H1938" s="65" t="s">
        <v>4619</v>
      </c>
      <c r="I1938" s="101">
        <f t="shared" si="174"/>
        <v>337.04537715313347</v>
      </c>
      <c r="J1938" s="63">
        <f t="shared" si="175"/>
        <v>508.21189525522243</v>
      </c>
      <c r="K1938" s="63">
        <v>206.82491539472002</v>
      </c>
      <c r="L1938" s="61">
        <f t="shared" si="176"/>
        <v>0.45</v>
      </c>
      <c r="M1938" s="63">
        <f t="shared" si="177"/>
        <v>113.75370346709602</v>
      </c>
      <c r="N1938" s="63">
        <f t="shared" si="178"/>
        <v>21.642491539471962</v>
      </c>
      <c r="O1938" s="62">
        <f t="shared" si="179"/>
        <v>5.1528535650685298E-2</v>
      </c>
      <c r="P1938" s="63">
        <v>1.58</v>
      </c>
      <c r="X1938" s="99" t="s">
        <v>2672</v>
      </c>
      <c r="Y1938" s="99" t="s">
        <v>2695</v>
      </c>
      <c r="Z1938" s="99" t="s">
        <v>4831</v>
      </c>
      <c r="AB1938" s="103"/>
    </row>
    <row r="1939" spans="1:28" ht="15.75">
      <c r="A1939" s="66">
        <v>255</v>
      </c>
      <c r="B1939" s="66">
        <v>35</v>
      </c>
      <c r="C1939" s="66">
        <v>18</v>
      </c>
      <c r="D1939" s="66">
        <v>94</v>
      </c>
      <c r="E1939" s="67" t="s">
        <v>559</v>
      </c>
      <c r="F1939" s="69" t="s">
        <v>6406</v>
      </c>
      <c r="G1939" s="68" t="s">
        <v>4974</v>
      </c>
      <c r="H1939" s="65" t="s">
        <v>4620</v>
      </c>
      <c r="I1939" s="101">
        <f t="shared" si="174"/>
        <v>396.8260119494247</v>
      </c>
      <c r="J1939" s="63">
        <f t="shared" si="175"/>
        <v>607.84628658237443</v>
      </c>
      <c r="K1939" s="63">
        <v>247.99615148032004</v>
      </c>
      <c r="L1939" s="61">
        <f t="shared" si="176"/>
        <v>0.45</v>
      </c>
      <c r="M1939" s="63">
        <f t="shared" si="177"/>
        <v>136.39788331417603</v>
      </c>
      <c r="N1939" s="63">
        <f t="shared" si="178"/>
        <v>25.759615148031969</v>
      </c>
      <c r="O1939" s="62">
        <f t="shared" si="179"/>
        <v>5.1277987572100898E-2</v>
      </c>
      <c r="P1939" s="63">
        <v>1.58</v>
      </c>
      <c r="X1939" s="99" t="s">
        <v>2673</v>
      </c>
      <c r="Y1939" s="99" t="s">
        <v>2670</v>
      </c>
      <c r="Z1939" s="99" t="s">
        <v>4832</v>
      </c>
      <c r="AB1939" s="103"/>
    </row>
    <row r="1940" spans="1:28" ht="15.75">
      <c r="A1940" s="66">
        <v>255</v>
      </c>
      <c r="B1940" s="66">
        <v>35</v>
      </c>
      <c r="C1940" s="66">
        <v>18</v>
      </c>
      <c r="D1940" s="66">
        <v>94</v>
      </c>
      <c r="E1940" s="67" t="s">
        <v>559</v>
      </c>
      <c r="F1940" s="69" t="s">
        <v>6406</v>
      </c>
      <c r="G1940" s="68" t="s">
        <v>5038</v>
      </c>
      <c r="H1940" s="65" t="s">
        <v>4621</v>
      </c>
      <c r="I1940" s="101">
        <f t="shared" si="174"/>
        <v>396.8260119494247</v>
      </c>
      <c r="J1940" s="63">
        <f t="shared" si="175"/>
        <v>607.84628658237443</v>
      </c>
      <c r="K1940" s="63">
        <v>247.99615148032004</v>
      </c>
      <c r="L1940" s="61">
        <f t="shared" si="176"/>
        <v>0.45</v>
      </c>
      <c r="M1940" s="63">
        <f t="shared" si="177"/>
        <v>136.39788331417603</v>
      </c>
      <c r="N1940" s="63">
        <f t="shared" si="178"/>
        <v>25.759615148031969</v>
      </c>
      <c r="O1940" s="62">
        <f t="shared" si="179"/>
        <v>5.1277987572100898E-2</v>
      </c>
      <c r="P1940" s="63">
        <v>1.58</v>
      </c>
      <c r="X1940" s="99" t="s">
        <v>2672</v>
      </c>
      <c r="Y1940" s="99" t="s">
        <v>2695</v>
      </c>
      <c r="Z1940" s="99" t="s">
        <v>4832</v>
      </c>
      <c r="AB1940" s="103"/>
    </row>
    <row r="1941" spans="1:28" ht="15.75">
      <c r="A1941" s="66">
        <v>235</v>
      </c>
      <c r="B1941" s="66">
        <v>45</v>
      </c>
      <c r="C1941" s="66">
        <v>18</v>
      </c>
      <c r="D1941" s="66">
        <v>98</v>
      </c>
      <c r="E1941" s="67" t="s">
        <v>559</v>
      </c>
      <c r="F1941" s="69" t="s">
        <v>6406</v>
      </c>
      <c r="G1941" s="68" t="s">
        <v>5038</v>
      </c>
      <c r="H1941" s="65" t="s">
        <v>4622</v>
      </c>
      <c r="I1941" s="101">
        <f t="shared" si="174"/>
        <v>443.24391661478018</v>
      </c>
      <c r="J1941" s="63">
        <f t="shared" si="175"/>
        <v>685.2094610246337</v>
      </c>
      <c r="K1941" s="63">
        <v>279.96440538208003</v>
      </c>
      <c r="L1941" s="61">
        <f t="shared" si="176"/>
        <v>0.45</v>
      </c>
      <c r="M1941" s="63">
        <f t="shared" si="177"/>
        <v>153.98042296014404</v>
      </c>
      <c r="N1941" s="63">
        <f t="shared" si="178"/>
        <v>28.956440538207914</v>
      </c>
      <c r="O1941" s="62">
        <f t="shared" si="179"/>
        <v>5.1133697130857282E-2</v>
      </c>
      <c r="P1941" s="63">
        <v>1.58</v>
      </c>
      <c r="X1941" s="99" t="s">
        <v>2672</v>
      </c>
      <c r="Y1941" s="99" t="s">
        <v>2670</v>
      </c>
      <c r="Z1941" s="99" t="s">
        <v>4832</v>
      </c>
      <c r="AB1941" s="103"/>
    </row>
    <row r="1942" spans="1:28" ht="15.75">
      <c r="A1942" s="66">
        <v>235</v>
      </c>
      <c r="B1942" s="66">
        <v>35</v>
      </c>
      <c r="C1942" s="66">
        <v>19</v>
      </c>
      <c r="D1942" s="66">
        <v>91</v>
      </c>
      <c r="E1942" s="67" t="s">
        <v>559</v>
      </c>
      <c r="F1942" s="69" t="s">
        <v>6406</v>
      </c>
      <c r="G1942" s="68" t="s">
        <v>5038</v>
      </c>
      <c r="H1942" s="65" t="s">
        <v>4623</v>
      </c>
      <c r="I1942" s="101">
        <f t="shared" si="174"/>
        <v>412.29864683787656</v>
      </c>
      <c r="J1942" s="63">
        <f t="shared" si="175"/>
        <v>633.63401139646089</v>
      </c>
      <c r="K1942" s="63">
        <v>258.65223611424005</v>
      </c>
      <c r="L1942" s="61">
        <f t="shared" si="176"/>
        <v>0.45</v>
      </c>
      <c r="M1942" s="63">
        <f t="shared" si="177"/>
        <v>142.25872986283204</v>
      </c>
      <c r="N1942" s="63">
        <f t="shared" si="178"/>
        <v>26.825223611423951</v>
      </c>
      <c r="O1942" s="62">
        <f t="shared" si="179"/>
        <v>5.1225975856769281E-2</v>
      </c>
      <c r="P1942" s="63">
        <v>1.58</v>
      </c>
      <c r="X1942" s="99" t="s">
        <v>2672</v>
      </c>
      <c r="Y1942" s="99" t="s">
        <v>2695</v>
      </c>
      <c r="Z1942" s="99" t="s">
        <v>4832</v>
      </c>
      <c r="AB1942" s="103"/>
    </row>
    <row r="1943" spans="1:28" ht="15.75">
      <c r="A1943" s="66">
        <v>255</v>
      </c>
      <c r="B1943" s="66">
        <v>40</v>
      </c>
      <c r="C1943" s="66">
        <v>19</v>
      </c>
      <c r="D1943" s="66">
        <v>100</v>
      </c>
      <c r="E1943" s="67" t="s">
        <v>559</v>
      </c>
      <c r="F1943" s="69" t="s">
        <v>6406</v>
      </c>
      <c r="G1943" s="68" t="s">
        <v>4974</v>
      </c>
      <c r="H1943" s="65" t="s">
        <v>4624</v>
      </c>
      <c r="I1943" s="101">
        <f t="shared" si="174"/>
        <v>458.71655150323204</v>
      </c>
      <c r="J1943" s="63">
        <f t="shared" si="175"/>
        <v>710.99718583872004</v>
      </c>
      <c r="K1943" s="63">
        <v>290.62049001600002</v>
      </c>
      <c r="L1943" s="61">
        <f t="shared" si="176"/>
        <v>0.45</v>
      </c>
      <c r="M1943" s="63">
        <f t="shared" si="177"/>
        <v>159.84126950880002</v>
      </c>
      <c r="N1943" s="63">
        <f t="shared" si="178"/>
        <v>30.022049001599953</v>
      </c>
      <c r="O1943" s="62">
        <f t="shared" si="179"/>
        <v>5.1092578164122507E-2</v>
      </c>
      <c r="P1943" s="63">
        <v>1.58</v>
      </c>
      <c r="X1943" s="99" t="s">
        <v>2673</v>
      </c>
      <c r="Y1943" s="99" t="s">
        <v>2672</v>
      </c>
      <c r="Z1943" s="99" t="s">
        <v>4833</v>
      </c>
      <c r="AB1943" s="103"/>
    </row>
    <row r="1944" spans="1:28" ht="15.75">
      <c r="A1944" s="66">
        <v>235</v>
      </c>
      <c r="B1944" s="66">
        <v>55</v>
      </c>
      <c r="C1944" s="66">
        <v>17</v>
      </c>
      <c r="D1944" s="66">
        <v>99</v>
      </c>
      <c r="E1944" s="67" t="s">
        <v>559</v>
      </c>
      <c r="F1944" s="69" t="s">
        <v>6406</v>
      </c>
      <c r="G1944" s="68" t="s">
        <v>4971</v>
      </c>
      <c r="H1944" s="65" t="s">
        <v>4625</v>
      </c>
      <c r="I1944" s="101">
        <f t="shared" ref="I1944:I2007" si="180">(IF($I$7="",$I$5*$U$4*(1-$I$6),$I$7*$I$4)+($I$4*(K1944*(1-VLOOKUP(F1944,$K$4:$N$20,3,0))+P1944+$I$9)))*$U$9</f>
        <v>356.03451997077889</v>
      </c>
      <c r="J1944" s="63">
        <f t="shared" ref="J1944:J2007" si="181">($I$4*(K1944+P1944+$I$9)+$I$5*$U$4)*$U$9</f>
        <v>539.86046661796479</v>
      </c>
      <c r="K1944" s="63">
        <v>219.90283744544001</v>
      </c>
      <c r="L1944" s="61">
        <f t="shared" ref="L1944:L2007" si="182">VLOOKUP(F1944,$K$4:$N$20,4,0)</f>
        <v>0.45</v>
      </c>
      <c r="M1944" s="63">
        <f t="shared" ref="M1944:M2007" si="183">K1944*(1-L1944)</f>
        <v>120.94656059499202</v>
      </c>
      <c r="N1944" s="63">
        <f t="shared" ref="N1944:N2007" si="184">(I1944/$U$9)-(IF($I$7="",$I$5*$U$4*(1-$I$6)*(1-$I$8),$I$7*$I$4*(1-$I$8))+$I$4*(M1944+P1944+$I$9*(1-30%)))</f>
        <v>22.950283744543981</v>
      </c>
      <c r="O1944" s="62">
        <f t="shared" ref="O1944:O2007" si="185">N1944/(($I$4*(K1944+$I$9+P1944))+$I$5*$U$4)</f>
        <v>5.1438927367411208E-2</v>
      </c>
      <c r="P1944" s="63">
        <v>1.58</v>
      </c>
      <c r="X1944" s="99" t="s">
        <v>2672</v>
      </c>
      <c r="Y1944" s="99" t="s">
        <v>2672</v>
      </c>
      <c r="Z1944" s="99" t="s">
        <v>379</v>
      </c>
      <c r="AB1944" s="103"/>
    </row>
    <row r="1945" spans="1:28" ht="15.75">
      <c r="A1945" s="66">
        <v>235</v>
      </c>
      <c r="B1945" s="66">
        <v>40</v>
      </c>
      <c r="C1945" s="66">
        <v>18</v>
      </c>
      <c r="D1945" s="66">
        <v>91</v>
      </c>
      <c r="E1945" s="67" t="s">
        <v>559</v>
      </c>
      <c r="F1945" s="69" t="s">
        <v>6406</v>
      </c>
      <c r="G1945" s="68" t="s">
        <v>4974</v>
      </c>
      <c r="H1945" s="65" t="s">
        <v>4626</v>
      </c>
      <c r="I1945" s="101">
        <f t="shared" si="180"/>
        <v>346.18829776903681</v>
      </c>
      <c r="J1945" s="63">
        <f t="shared" si="181"/>
        <v>523.45009628172807</v>
      </c>
      <c r="K1945" s="63">
        <v>213.12169267840002</v>
      </c>
      <c r="L1945" s="61">
        <f t="shared" si="182"/>
        <v>0.45</v>
      </c>
      <c r="M1945" s="63">
        <f t="shared" si="183"/>
        <v>117.21693097312003</v>
      </c>
      <c r="N1945" s="63">
        <f t="shared" si="184"/>
        <v>22.272169267839956</v>
      </c>
      <c r="O1945" s="62">
        <f t="shared" si="185"/>
        <v>5.1484038317153827E-2</v>
      </c>
      <c r="P1945" s="63">
        <v>1.58</v>
      </c>
      <c r="X1945" s="99" t="s">
        <v>2671</v>
      </c>
      <c r="Y1945" s="99" t="s">
        <v>2670</v>
      </c>
      <c r="Z1945" s="99" t="s">
        <v>4832</v>
      </c>
      <c r="AB1945" s="103"/>
    </row>
    <row r="1946" spans="1:28" ht="15.75">
      <c r="A1946" s="66">
        <v>235</v>
      </c>
      <c r="B1946" s="66">
        <v>55</v>
      </c>
      <c r="C1946" s="66">
        <v>17</v>
      </c>
      <c r="D1946" s="66">
        <v>103</v>
      </c>
      <c r="E1946" s="67" t="s">
        <v>362</v>
      </c>
      <c r="F1946" s="69" t="s">
        <v>6406</v>
      </c>
      <c r="G1946" s="68" t="s">
        <v>4971</v>
      </c>
      <c r="H1946" s="65" t="s">
        <v>4627</v>
      </c>
      <c r="I1946" s="101">
        <f t="shared" si="180"/>
        <v>370.10055168755326</v>
      </c>
      <c r="J1946" s="63">
        <f t="shared" si="181"/>
        <v>563.30385281258884</v>
      </c>
      <c r="K1946" s="63">
        <v>229.59018711264</v>
      </c>
      <c r="L1946" s="61">
        <f t="shared" si="182"/>
        <v>0.45</v>
      </c>
      <c r="M1946" s="63">
        <f t="shared" si="183"/>
        <v>126.274602911952</v>
      </c>
      <c r="N1946" s="63">
        <f t="shared" si="184"/>
        <v>23.919018711264016</v>
      </c>
      <c r="O1946" s="62">
        <f t="shared" si="185"/>
        <v>5.1379042582651156E-2</v>
      </c>
      <c r="P1946" s="63">
        <v>1.58</v>
      </c>
      <c r="X1946" s="99" t="s">
        <v>2670</v>
      </c>
      <c r="Y1946" s="99" t="s">
        <v>2670</v>
      </c>
      <c r="Z1946" s="99" t="s">
        <v>4832</v>
      </c>
      <c r="AB1946" s="103"/>
    </row>
    <row r="1947" spans="1:28" ht="15.75">
      <c r="A1947" s="66">
        <v>245</v>
      </c>
      <c r="B1947" s="66">
        <v>35</v>
      </c>
      <c r="C1947" s="66">
        <v>19</v>
      </c>
      <c r="D1947" s="66">
        <v>93</v>
      </c>
      <c r="E1947" s="67" t="s">
        <v>559</v>
      </c>
      <c r="F1947" s="69" t="s">
        <v>6406</v>
      </c>
      <c r="G1947" s="68" t="s">
        <v>5039</v>
      </c>
      <c r="H1947" s="65" t="s">
        <v>4628</v>
      </c>
      <c r="I1947" s="101">
        <f t="shared" si="180"/>
        <v>749.8834080404622</v>
      </c>
      <c r="J1947" s="63">
        <f t="shared" si="181"/>
        <v>1196.2752800674371</v>
      </c>
      <c r="K1947" s="63">
        <v>491.14862812704007</v>
      </c>
      <c r="L1947" s="61">
        <f t="shared" si="182"/>
        <v>0.45</v>
      </c>
      <c r="M1947" s="63">
        <f t="shared" si="183"/>
        <v>270.13174546987204</v>
      </c>
      <c r="N1947" s="63">
        <f t="shared" si="184"/>
        <v>50.074862812704055</v>
      </c>
      <c r="O1947" s="62">
        <f t="shared" si="185"/>
        <v>5.0649365587455981E-2</v>
      </c>
      <c r="P1947" s="63">
        <v>1.58</v>
      </c>
      <c r="X1947" s="99" t="s">
        <v>2671</v>
      </c>
      <c r="Y1947" s="99" t="s">
        <v>2672</v>
      </c>
      <c r="Z1947" s="99" t="s">
        <v>379</v>
      </c>
      <c r="AB1947" s="103"/>
    </row>
    <row r="1948" spans="1:28" ht="15.75">
      <c r="A1948" s="66">
        <v>245</v>
      </c>
      <c r="B1948" s="66">
        <v>45</v>
      </c>
      <c r="C1948" s="66">
        <v>18</v>
      </c>
      <c r="D1948" s="66">
        <v>96</v>
      </c>
      <c r="E1948" s="67" t="s">
        <v>559</v>
      </c>
      <c r="F1948" s="69" t="s">
        <v>6406</v>
      </c>
      <c r="G1948" s="68" t="s">
        <v>4974</v>
      </c>
      <c r="H1948" s="65" t="s">
        <v>4629</v>
      </c>
      <c r="I1948" s="101">
        <f t="shared" si="180"/>
        <v>393.30950402023109</v>
      </c>
      <c r="J1948" s="63">
        <f t="shared" si="181"/>
        <v>601.98544003371853</v>
      </c>
      <c r="K1948" s="63">
        <v>245.57431406352003</v>
      </c>
      <c r="L1948" s="61">
        <f t="shared" si="182"/>
        <v>0.45</v>
      </c>
      <c r="M1948" s="63">
        <f t="shared" si="183"/>
        <v>135.06587273493602</v>
      </c>
      <c r="N1948" s="63">
        <f t="shared" si="184"/>
        <v>25.517431406351989</v>
      </c>
      <c r="O1948" s="62">
        <f t="shared" si="185"/>
        <v>5.1290429881421171E-2</v>
      </c>
      <c r="P1948" s="63">
        <v>1.58</v>
      </c>
      <c r="X1948" s="99" t="s">
        <v>2671</v>
      </c>
      <c r="Y1948" s="99" t="s">
        <v>2670</v>
      </c>
      <c r="Z1948" s="99" t="s">
        <v>4832</v>
      </c>
      <c r="AB1948" s="103"/>
    </row>
    <row r="1949" spans="1:28" ht="15.75">
      <c r="A1949" s="66">
        <v>235</v>
      </c>
      <c r="B1949" s="66">
        <v>55</v>
      </c>
      <c r="C1949" s="66">
        <v>17</v>
      </c>
      <c r="D1949" s="66">
        <v>103</v>
      </c>
      <c r="E1949" s="67" t="s">
        <v>559</v>
      </c>
      <c r="F1949" s="69" t="s">
        <v>6406</v>
      </c>
      <c r="G1949" s="68" t="s">
        <v>5038</v>
      </c>
      <c r="H1949" s="65" t="s">
        <v>4630</v>
      </c>
      <c r="I1949" s="101">
        <f t="shared" si="180"/>
        <v>370.10055168755326</v>
      </c>
      <c r="J1949" s="63">
        <f t="shared" si="181"/>
        <v>563.30385281258884</v>
      </c>
      <c r="K1949" s="63">
        <v>229.59018711264</v>
      </c>
      <c r="L1949" s="61">
        <f t="shared" si="182"/>
        <v>0.45</v>
      </c>
      <c r="M1949" s="63">
        <f t="shared" si="183"/>
        <v>126.274602911952</v>
      </c>
      <c r="N1949" s="63">
        <f t="shared" si="184"/>
        <v>23.919018711264016</v>
      </c>
      <c r="O1949" s="62">
        <f t="shared" si="185"/>
        <v>5.1379042582651156E-2</v>
      </c>
      <c r="P1949" s="63">
        <v>1.58</v>
      </c>
      <c r="X1949" s="99" t="s">
        <v>2672</v>
      </c>
      <c r="Y1949" s="99" t="s">
        <v>2695</v>
      </c>
      <c r="Z1949" s="99" t="s">
        <v>4832</v>
      </c>
      <c r="AB1949" s="103"/>
    </row>
    <row r="1950" spans="1:28" ht="15.75">
      <c r="A1950" s="66">
        <v>275</v>
      </c>
      <c r="B1950" s="66">
        <v>40</v>
      </c>
      <c r="C1950" s="66">
        <v>19</v>
      </c>
      <c r="D1950" s="66">
        <v>101</v>
      </c>
      <c r="E1950" s="67" t="s">
        <v>559</v>
      </c>
      <c r="F1950" s="69" t="s">
        <v>6406</v>
      </c>
      <c r="G1950" s="68" t="s">
        <v>5038</v>
      </c>
      <c r="H1950" s="65" t="s">
        <v>4631</v>
      </c>
      <c r="I1950" s="101">
        <f t="shared" si="180"/>
        <v>518.49718629952326</v>
      </c>
      <c r="J1950" s="63">
        <f t="shared" si="181"/>
        <v>810.63157716587205</v>
      </c>
      <c r="K1950" s="63">
        <v>331.79172610160003</v>
      </c>
      <c r="L1950" s="61">
        <f t="shared" si="182"/>
        <v>0.45</v>
      </c>
      <c r="M1950" s="63">
        <f t="shared" si="183"/>
        <v>182.48544935588004</v>
      </c>
      <c r="N1950" s="63">
        <f t="shared" si="184"/>
        <v>34.13917261015996</v>
      </c>
      <c r="O1950" s="62">
        <f t="shared" si="185"/>
        <v>5.0958289834595223E-2</v>
      </c>
      <c r="P1950" s="63">
        <v>1.58</v>
      </c>
      <c r="X1950" s="99" t="s">
        <v>2672</v>
      </c>
      <c r="Y1950" s="99" t="s">
        <v>2695</v>
      </c>
      <c r="Z1950" s="99" t="s">
        <v>4833</v>
      </c>
      <c r="AB1950" s="103"/>
    </row>
    <row r="1951" spans="1:28" ht="15.75">
      <c r="A1951" s="66">
        <v>195</v>
      </c>
      <c r="B1951" s="66">
        <v>55</v>
      </c>
      <c r="C1951" s="66">
        <v>15</v>
      </c>
      <c r="D1951" s="66">
        <v>85</v>
      </c>
      <c r="E1951" s="67" t="s">
        <v>554</v>
      </c>
      <c r="F1951" s="69" t="s">
        <v>6406</v>
      </c>
      <c r="G1951" s="68" t="s">
        <v>4987</v>
      </c>
      <c r="H1951" s="65" t="s">
        <v>4632</v>
      </c>
      <c r="I1951" s="101">
        <f t="shared" si="180"/>
        <v>205.52798060129277</v>
      </c>
      <c r="J1951" s="63">
        <f t="shared" si="181"/>
        <v>289.01623433548798</v>
      </c>
      <c r="K1951" s="63">
        <v>116.24819600640001</v>
      </c>
      <c r="L1951" s="61">
        <f t="shared" si="182"/>
        <v>0.45</v>
      </c>
      <c r="M1951" s="63">
        <f t="shared" si="183"/>
        <v>63.936507803520009</v>
      </c>
      <c r="N1951" s="63">
        <f t="shared" si="184"/>
        <v>12.584819600639946</v>
      </c>
      <c r="O1951" s="62">
        <f t="shared" si="185"/>
        <v>5.2687807492150102E-2</v>
      </c>
      <c r="P1951" s="63">
        <v>1.58</v>
      </c>
      <c r="X1951" s="99" t="s">
        <v>2673</v>
      </c>
      <c r="Y1951" s="99" t="s">
        <v>2672</v>
      </c>
      <c r="Z1951" s="99" t="s">
        <v>4831</v>
      </c>
      <c r="AB1951" s="103"/>
    </row>
    <row r="1952" spans="1:28" ht="15.75">
      <c r="A1952" s="66">
        <v>225</v>
      </c>
      <c r="B1952" s="66">
        <v>55</v>
      </c>
      <c r="C1952" s="66">
        <v>16</v>
      </c>
      <c r="D1952" s="66">
        <v>95</v>
      </c>
      <c r="E1952" s="67" t="s">
        <v>559</v>
      </c>
      <c r="F1952" s="69" t="s">
        <v>6406</v>
      </c>
      <c r="G1952" s="68" t="s">
        <v>4965</v>
      </c>
      <c r="H1952" s="65" t="s">
        <v>4633</v>
      </c>
      <c r="I1952" s="101">
        <f t="shared" si="180"/>
        <v>301.88029786119739</v>
      </c>
      <c r="J1952" s="63">
        <f t="shared" si="181"/>
        <v>449.60342976866241</v>
      </c>
      <c r="K1952" s="63">
        <v>182.60654122672</v>
      </c>
      <c r="L1952" s="61">
        <f t="shared" si="182"/>
        <v>0.45</v>
      </c>
      <c r="M1952" s="63">
        <f t="shared" si="183"/>
        <v>100.433597674696</v>
      </c>
      <c r="N1952" s="63">
        <f t="shared" si="184"/>
        <v>19.220654122671959</v>
      </c>
      <c r="O1952" s="62">
        <f t="shared" si="185"/>
        <v>5.172778931068131E-2</v>
      </c>
      <c r="P1952" s="63">
        <v>1.58</v>
      </c>
      <c r="X1952" s="99" t="s">
        <v>2673</v>
      </c>
      <c r="Y1952" s="99" t="s">
        <v>2695</v>
      </c>
      <c r="Z1952" s="99" t="s">
        <v>4832</v>
      </c>
      <c r="AB1952" s="103"/>
    </row>
    <row r="1953" spans="1:28" ht="15.75">
      <c r="A1953" s="66">
        <v>255</v>
      </c>
      <c r="B1953" s="66">
        <v>35</v>
      </c>
      <c r="C1953" s="66">
        <v>20</v>
      </c>
      <c r="D1953" s="66">
        <v>97</v>
      </c>
      <c r="E1953" s="67" t="s">
        <v>559</v>
      </c>
      <c r="F1953" s="69" t="s">
        <v>6406</v>
      </c>
      <c r="G1953" s="68" t="s">
        <v>4967</v>
      </c>
      <c r="H1953" s="65" t="s">
        <v>4634</v>
      </c>
      <c r="I1953" s="101">
        <f t="shared" si="180"/>
        <v>521.31039264287801</v>
      </c>
      <c r="J1953" s="63">
        <f t="shared" si="181"/>
        <v>815.32025440479674</v>
      </c>
      <c r="K1953" s="63">
        <v>333.72919603503999</v>
      </c>
      <c r="L1953" s="61">
        <f t="shared" si="182"/>
        <v>0.45</v>
      </c>
      <c r="M1953" s="63">
        <f t="shared" si="183"/>
        <v>183.55105781927202</v>
      </c>
      <c r="N1953" s="63">
        <f t="shared" si="184"/>
        <v>34.33291960350391</v>
      </c>
      <c r="O1953" s="62">
        <f t="shared" si="185"/>
        <v>5.0952778979552013E-2</v>
      </c>
      <c r="P1953" s="63">
        <v>1.58</v>
      </c>
      <c r="X1953" s="99" t="s">
        <v>2671</v>
      </c>
      <c r="Y1953" s="99" t="s">
        <v>2672</v>
      </c>
      <c r="Z1953" s="99" t="s">
        <v>443</v>
      </c>
      <c r="AB1953" s="103"/>
    </row>
    <row r="1954" spans="1:28" ht="15.75">
      <c r="A1954" s="66">
        <v>225</v>
      </c>
      <c r="B1954" s="66">
        <v>55</v>
      </c>
      <c r="C1954" s="66">
        <v>17</v>
      </c>
      <c r="D1954" s="66">
        <v>101</v>
      </c>
      <c r="E1954" s="67" t="s">
        <v>559</v>
      </c>
      <c r="F1954" s="69" t="s">
        <v>6406</v>
      </c>
      <c r="G1954" s="68" t="s">
        <v>5038</v>
      </c>
      <c r="H1954" s="65" t="s">
        <v>4635</v>
      </c>
      <c r="I1954" s="101">
        <f t="shared" si="180"/>
        <v>340.56188508232697</v>
      </c>
      <c r="J1954" s="63">
        <f t="shared" si="181"/>
        <v>514.07274180387844</v>
      </c>
      <c r="K1954" s="63">
        <v>209.24675281152</v>
      </c>
      <c r="L1954" s="61">
        <f t="shared" si="182"/>
        <v>0.45</v>
      </c>
      <c r="M1954" s="63">
        <f t="shared" si="183"/>
        <v>115.08571404633601</v>
      </c>
      <c r="N1954" s="63">
        <f t="shared" si="184"/>
        <v>21.884675281151942</v>
      </c>
      <c r="O1954" s="62">
        <f t="shared" si="185"/>
        <v>5.1511109103497828E-2</v>
      </c>
      <c r="P1954" s="63">
        <v>1.58</v>
      </c>
      <c r="X1954" s="99" t="s">
        <v>2672</v>
      </c>
      <c r="Y1954" s="99" t="s">
        <v>2695</v>
      </c>
      <c r="Z1954" s="99" t="s">
        <v>4831</v>
      </c>
      <c r="AB1954" s="103"/>
    </row>
    <row r="1955" spans="1:28" ht="15.75">
      <c r="A1955" s="66">
        <v>225</v>
      </c>
      <c r="B1955" s="66">
        <v>35</v>
      </c>
      <c r="C1955" s="66">
        <v>19</v>
      </c>
      <c r="D1955" s="66">
        <v>88</v>
      </c>
      <c r="E1955" s="67" t="s">
        <v>559</v>
      </c>
      <c r="F1955" s="69" t="s">
        <v>6406</v>
      </c>
      <c r="G1955" s="68" t="s">
        <v>5038</v>
      </c>
      <c r="H1955" s="65" t="s">
        <v>4636</v>
      </c>
      <c r="I1955" s="101">
        <f t="shared" si="180"/>
        <v>393.30950402023109</v>
      </c>
      <c r="J1955" s="63">
        <f t="shared" si="181"/>
        <v>601.98544003371853</v>
      </c>
      <c r="K1955" s="63">
        <v>245.57431406352003</v>
      </c>
      <c r="L1955" s="61">
        <f t="shared" si="182"/>
        <v>0.45</v>
      </c>
      <c r="M1955" s="63">
        <f t="shared" si="183"/>
        <v>135.06587273493602</v>
      </c>
      <c r="N1955" s="63">
        <f t="shared" si="184"/>
        <v>25.517431406351989</v>
      </c>
      <c r="O1955" s="62">
        <f t="shared" si="185"/>
        <v>5.1290429881421171E-2</v>
      </c>
      <c r="P1955" s="63">
        <v>1.58</v>
      </c>
      <c r="X1955" s="99" t="s">
        <v>2672</v>
      </c>
      <c r="Y1955" s="99" t="s">
        <v>2695</v>
      </c>
      <c r="Z1955" s="99" t="s">
        <v>4831</v>
      </c>
      <c r="AB1955" s="103"/>
    </row>
    <row r="1956" spans="1:28" ht="15.75">
      <c r="A1956" s="66">
        <v>245</v>
      </c>
      <c r="B1956" s="66">
        <v>45</v>
      </c>
      <c r="C1956" s="66">
        <v>19</v>
      </c>
      <c r="D1956" s="66">
        <v>102</v>
      </c>
      <c r="E1956" s="67" t="s">
        <v>559</v>
      </c>
      <c r="F1956" s="69" t="s">
        <v>6406</v>
      </c>
      <c r="G1956" s="68" t="s">
        <v>5038</v>
      </c>
      <c r="H1956" s="65" t="s">
        <v>4637</v>
      </c>
      <c r="I1956" s="101">
        <f t="shared" si="180"/>
        <v>514.98067837032966</v>
      </c>
      <c r="J1956" s="63">
        <f t="shared" si="181"/>
        <v>804.77073061721615</v>
      </c>
      <c r="K1956" s="63">
        <v>329.36988868480006</v>
      </c>
      <c r="L1956" s="61">
        <f t="shared" si="182"/>
        <v>0.45</v>
      </c>
      <c r="M1956" s="63">
        <f t="shared" si="183"/>
        <v>181.15343877664006</v>
      </c>
      <c r="N1956" s="63">
        <f t="shared" si="184"/>
        <v>33.896988868479923</v>
      </c>
      <c r="O1956" s="62">
        <f t="shared" si="185"/>
        <v>5.0965268703801046E-2</v>
      </c>
      <c r="P1956" s="63">
        <v>1.58</v>
      </c>
      <c r="X1956" s="99" t="s">
        <v>2672</v>
      </c>
      <c r="Y1956" s="99" t="s">
        <v>2695</v>
      </c>
      <c r="Z1956" s="99" t="s">
        <v>4832</v>
      </c>
      <c r="AB1956" s="103"/>
    </row>
    <row r="1957" spans="1:28" ht="15.75">
      <c r="A1957" s="66">
        <v>215</v>
      </c>
      <c r="B1957" s="66">
        <v>50</v>
      </c>
      <c r="C1957" s="66">
        <v>17</v>
      </c>
      <c r="D1957" s="66">
        <v>95</v>
      </c>
      <c r="E1957" s="67" t="s">
        <v>559</v>
      </c>
      <c r="F1957" s="69" t="s">
        <v>6406</v>
      </c>
      <c r="G1957" s="68" t="s">
        <v>5038</v>
      </c>
      <c r="H1957" s="65" t="s">
        <v>4638</v>
      </c>
      <c r="I1957" s="101">
        <f t="shared" si="180"/>
        <v>343.37509142568189</v>
      </c>
      <c r="J1957" s="63">
        <f t="shared" si="181"/>
        <v>518.76141904280325</v>
      </c>
      <c r="K1957" s="63">
        <v>211.18422274496001</v>
      </c>
      <c r="L1957" s="61">
        <f t="shared" si="182"/>
        <v>0.45</v>
      </c>
      <c r="M1957" s="63">
        <f t="shared" si="183"/>
        <v>116.15132250972802</v>
      </c>
      <c r="N1957" s="63">
        <f t="shared" si="184"/>
        <v>22.078422274495949</v>
      </c>
      <c r="O1957" s="62">
        <f t="shared" si="185"/>
        <v>5.1497451374532231E-2</v>
      </c>
      <c r="P1957" s="63">
        <v>1.58</v>
      </c>
      <c r="X1957" s="99" t="s">
        <v>2673</v>
      </c>
      <c r="Y1957" s="99" t="s">
        <v>2695</v>
      </c>
      <c r="Z1957" s="99" t="s">
        <v>4831</v>
      </c>
      <c r="AB1957" s="103"/>
    </row>
    <row r="1958" spans="1:28" ht="15.75">
      <c r="A1958" s="66">
        <v>265</v>
      </c>
      <c r="B1958" s="66">
        <v>35</v>
      </c>
      <c r="C1958" s="66">
        <v>19</v>
      </c>
      <c r="D1958" s="66">
        <v>98</v>
      </c>
      <c r="E1958" s="67" t="s">
        <v>559</v>
      </c>
      <c r="F1958" s="69" t="s">
        <v>6406</v>
      </c>
      <c r="G1958" s="68" t="s">
        <v>4974</v>
      </c>
      <c r="H1958" s="65" t="s">
        <v>4639</v>
      </c>
      <c r="I1958" s="101">
        <f t="shared" si="180"/>
        <v>583.90423378252422</v>
      </c>
      <c r="J1958" s="63">
        <f t="shared" si="181"/>
        <v>919.64332297087367</v>
      </c>
      <c r="K1958" s="63">
        <v>376.83790205408002</v>
      </c>
      <c r="L1958" s="61">
        <f t="shared" si="182"/>
        <v>0.45</v>
      </c>
      <c r="M1958" s="63">
        <f t="shared" si="183"/>
        <v>207.26084612974404</v>
      </c>
      <c r="N1958" s="63">
        <f t="shared" si="184"/>
        <v>38.643790205407925</v>
      </c>
      <c r="O1958" s="62">
        <f t="shared" si="185"/>
        <v>5.0844697047862444E-2</v>
      </c>
      <c r="P1958" s="63">
        <v>1.58</v>
      </c>
      <c r="X1958" s="99" t="s">
        <v>2673</v>
      </c>
      <c r="Y1958" s="99" t="s">
        <v>2672</v>
      </c>
      <c r="Z1958" s="99" t="s">
        <v>4833</v>
      </c>
      <c r="AB1958" s="103"/>
    </row>
    <row r="1959" spans="1:28" ht="15.75">
      <c r="A1959" s="66">
        <v>265</v>
      </c>
      <c r="B1959" s="66">
        <v>35</v>
      </c>
      <c r="C1959" s="66">
        <v>19</v>
      </c>
      <c r="D1959" s="66">
        <v>98</v>
      </c>
      <c r="E1959" s="67" t="s">
        <v>559</v>
      </c>
      <c r="F1959" s="69" t="s">
        <v>6406</v>
      </c>
      <c r="G1959" s="68" t="s">
        <v>4974</v>
      </c>
      <c r="H1959" s="65" t="s">
        <v>4640</v>
      </c>
      <c r="I1959" s="101">
        <f t="shared" si="180"/>
        <v>583.90423378252422</v>
      </c>
      <c r="J1959" s="63">
        <f t="shared" si="181"/>
        <v>919.64332297087367</v>
      </c>
      <c r="K1959" s="63">
        <v>376.83790205408002</v>
      </c>
      <c r="L1959" s="61">
        <f t="shared" si="182"/>
        <v>0.45</v>
      </c>
      <c r="M1959" s="63">
        <f t="shared" si="183"/>
        <v>207.26084612974404</v>
      </c>
      <c r="N1959" s="63">
        <f t="shared" si="184"/>
        <v>38.643790205407925</v>
      </c>
      <c r="O1959" s="62">
        <f t="shared" si="185"/>
        <v>5.0844697047862444E-2</v>
      </c>
      <c r="P1959" s="63">
        <v>1.58</v>
      </c>
      <c r="X1959" s="99" t="s">
        <v>2673</v>
      </c>
      <c r="Y1959" s="99" t="s">
        <v>2670</v>
      </c>
      <c r="Z1959" s="99" t="s">
        <v>379</v>
      </c>
      <c r="AB1959" s="103"/>
    </row>
    <row r="1960" spans="1:28" ht="15.75">
      <c r="A1960" s="66">
        <v>265</v>
      </c>
      <c r="B1960" s="66">
        <v>30</v>
      </c>
      <c r="C1960" s="66">
        <v>20</v>
      </c>
      <c r="D1960" s="66">
        <v>94</v>
      </c>
      <c r="E1960" s="67" t="s">
        <v>559</v>
      </c>
      <c r="F1960" s="69" t="s">
        <v>6406</v>
      </c>
      <c r="G1960" s="68" t="s">
        <v>4974</v>
      </c>
      <c r="H1960" s="65" t="s">
        <v>4641</v>
      </c>
      <c r="I1960" s="101">
        <f t="shared" si="180"/>
        <v>577.57451950997563</v>
      </c>
      <c r="J1960" s="63">
        <f t="shared" si="181"/>
        <v>909.09379918329284</v>
      </c>
      <c r="K1960" s="63">
        <v>372.47859470384003</v>
      </c>
      <c r="L1960" s="61">
        <f t="shared" si="182"/>
        <v>0.45</v>
      </c>
      <c r="M1960" s="63">
        <f t="shared" si="183"/>
        <v>204.86322708711202</v>
      </c>
      <c r="N1960" s="63">
        <f t="shared" si="184"/>
        <v>38.20785947038388</v>
      </c>
      <c r="O1960" s="62">
        <f t="shared" si="185"/>
        <v>5.0854499283459781E-2</v>
      </c>
      <c r="P1960" s="63">
        <v>1.58</v>
      </c>
      <c r="X1960" s="99" t="s">
        <v>2673</v>
      </c>
      <c r="Y1960" s="99" t="s">
        <v>2670</v>
      </c>
      <c r="Z1960" s="99" t="s">
        <v>4832</v>
      </c>
      <c r="AB1960" s="103"/>
    </row>
    <row r="1961" spans="1:28" ht="15.75">
      <c r="A1961" s="66">
        <v>265</v>
      </c>
      <c r="B1961" s="66">
        <v>35</v>
      </c>
      <c r="C1961" s="66">
        <v>20</v>
      </c>
      <c r="D1961" s="66">
        <v>99</v>
      </c>
      <c r="E1961" s="67" t="s">
        <v>559</v>
      </c>
      <c r="F1961" s="69" t="s">
        <v>6406</v>
      </c>
      <c r="G1961" s="68" t="s">
        <v>4974</v>
      </c>
      <c r="H1961" s="65" t="s">
        <v>4642</v>
      </c>
      <c r="I1961" s="101">
        <f t="shared" si="180"/>
        <v>703.46550337510655</v>
      </c>
      <c r="J1961" s="63">
        <f t="shared" si="181"/>
        <v>1118.9121056251777</v>
      </c>
      <c r="K1961" s="63">
        <v>459.18037422527999</v>
      </c>
      <c r="L1961" s="61">
        <f t="shared" si="182"/>
        <v>0.45</v>
      </c>
      <c r="M1961" s="63">
        <f t="shared" si="183"/>
        <v>252.549205823904</v>
      </c>
      <c r="N1961" s="63">
        <f t="shared" si="184"/>
        <v>46.878037422527882</v>
      </c>
      <c r="O1961" s="62">
        <f t="shared" si="185"/>
        <v>5.0694263647782969E-2</v>
      </c>
      <c r="P1961" s="63">
        <v>1.58</v>
      </c>
      <c r="X1961" s="99" t="s">
        <v>2673</v>
      </c>
      <c r="Y1961" s="99" t="s">
        <v>2672</v>
      </c>
      <c r="Z1961" s="99" t="s">
        <v>4833</v>
      </c>
      <c r="AB1961" s="103"/>
    </row>
    <row r="1962" spans="1:28" ht="15.75">
      <c r="A1962" s="66">
        <v>285</v>
      </c>
      <c r="B1962" s="66">
        <v>30</v>
      </c>
      <c r="C1962" s="66">
        <v>19</v>
      </c>
      <c r="D1962" s="66">
        <v>98</v>
      </c>
      <c r="E1962" s="67" t="s">
        <v>559</v>
      </c>
      <c r="F1962" s="69" t="s">
        <v>6406</v>
      </c>
      <c r="G1962" s="68" t="s">
        <v>5039</v>
      </c>
      <c r="H1962" s="65" t="s">
        <v>4643</v>
      </c>
      <c r="I1962" s="101">
        <f t="shared" si="180"/>
        <v>936.96162987356195</v>
      </c>
      <c r="J1962" s="63">
        <f t="shared" si="181"/>
        <v>1508.0723164559365</v>
      </c>
      <c r="K1962" s="63">
        <v>619.99037870080019</v>
      </c>
      <c r="L1962" s="61">
        <f t="shared" si="182"/>
        <v>0.45</v>
      </c>
      <c r="M1962" s="63">
        <f t="shared" si="183"/>
        <v>340.99470828544014</v>
      </c>
      <c r="N1962" s="63">
        <f t="shared" si="184"/>
        <v>62.95903787008001</v>
      </c>
      <c r="O1962" s="62">
        <f t="shared" si="185"/>
        <v>5.0515107923886277E-2</v>
      </c>
      <c r="P1962" s="63">
        <v>1.58</v>
      </c>
      <c r="X1962" s="99" t="s">
        <v>2671</v>
      </c>
      <c r="Y1962" s="99" t="s">
        <v>2672</v>
      </c>
      <c r="Z1962" s="99" t="s">
        <v>443</v>
      </c>
      <c r="AB1962" s="103"/>
    </row>
    <row r="1963" spans="1:28" ht="15.75">
      <c r="A1963" s="66">
        <v>205</v>
      </c>
      <c r="B1963" s="66">
        <v>55</v>
      </c>
      <c r="C1963" s="66">
        <v>16</v>
      </c>
      <c r="D1963" s="66">
        <v>91</v>
      </c>
      <c r="E1963" s="67" t="s">
        <v>554</v>
      </c>
      <c r="F1963" s="69" t="s">
        <v>6406</v>
      </c>
      <c r="G1963" s="68" t="s">
        <v>4983</v>
      </c>
      <c r="H1963" s="65" t="s">
        <v>4644</v>
      </c>
      <c r="I1963" s="101">
        <f t="shared" si="180"/>
        <v>185.13223461196995</v>
      </c>
      <c r="J1963" s="63">
        <f t="shared" si="181"/>
        <v>255.02332435328324</v>
      </c>
      <c r="K1963" s="63">
        <v>102.20153898896002</v>
      </c>
      <c r="L1963" s="61">
        <f t="shared" si="182"/>
        <v>0.45</v>
      </c>
      <c r="M1963" s="63">
        <f t="shared" si="183"/>
        <v>56.21084644392802</v>
      </c>
      <c r="N1963" s="63">
        <f t="shared" si="184"/>
        <v>11.180153898895981</v>
      </c>
      <c r="O1963" s="62">
        <f t="shared" si="185"/>
        <v>5.3046074322691546E-2</v>
      </c>
      <c r="P1963" s="63">
        <v>1.58</v>
      </c>
      <c r="X1963" s="99" t="s">
        <v>2672</v>
      </c>
      <c r="Y1963" s="99" t="s">
        <v>2670</v>
      </c>
      <c r="Z1963" s="99" t="s">
        <v>4833</v>
      </c>
      <c r="AB1963" s="103"/>
    </row>
    <row r="1964" spans="1:28" ht="15.75">
      <c r="A1964" s="66">
        <v>205</v>
      </c>
      <c r="B1964" s="66">
        <v>55</v>
      </c>
      <c r="C1964" s="66">
        <v>16</v>
      </c>
      <c r="D1964" s="66">
        <v>91</v>
      </c>
      <c r="E1964" s="67" t="s">
        <v>465</v>
      </c>
      <c r="F1964" s="69" t="s">
        <v>6406</v>
      </c>
      <c r="G1964" s="68" t="s">
        <v>4983</v>
      </c>
      <c r="H1964" s="65" t="s">
        <v>4645</v>
      </c>
      <c r="I1964" s="101">
        <f t="shared" si="180"/>
        <v>185.13223461196995</v>
      </c>
      <c r="J1964" s="63">
        <f t="shared" si="181"/>
        <v>255.02332435328324</v>
      </c>
      <c r="K1964" s="63">
        <v>102.20153898896002</v>
      </c>
      <c r="L1964" s="61">
        <f t="shared" si="182"/>
        <v>0.45</v>
      </c>
      <c r="M1964" s="63">
        <f t="shared" si="183"/>
        <v>56.21084644392802</v>
      </c>
      <c r="N1964" s="63">
        <f t="shared" si="184"/>
        <v>11.180153898895981</v>
      </c>
      <c r="O1964" s="62">
        <f t="shared" si="185"/>
        <v>5.3046074322691546E-2</v>
      </c>
      <c r="P1964" s="63">
        <v>1.58</v>
      </c>
      <c r="X1964" s="99" t="s">
        <v>2672</v>
      </c>
      <c r="Y1964" s="99" t="s">
        <v>2670</v>
      </c>
      <c r="Z1964" s="99" t="s">
        <v>4833</v>
      </c>
      <c r="AB1964" s="103"/>
    </row>
    <row r="1965" spans="1:28" ht="15.75">
      <c r="A1965" s="66">
        <v>275</v>
      </c>
      <c r="B1965" s="66">
        <v>35</v>
      </c>
      <c r="C1965" s="66">
        <v>20</v>
      </c>
      <c r="D1965" s="66">
        <v>102</v>
      </c>
      <c r="E1965" s="67" t="s">
        <v>559</v>
      </c>
      <c r="F1965" s="69" t="s">
        <v>6406</v>
      </c>
      <c r="G1965" s="68" t="s">
        <v>4967</v>
      </c>
      <c r="H1965" s="65" t="s">
        <v>4646</v>
      </c>
      <c r="I1965" s="101">
        <f t="shared" si="180"/>
        <v>559.28867827816896</v>
      </c>
      <c r="J1965" s="63">
        <f t="shared" si="181"/>
        <v>878.61739713028169</v>
      </c>
      <c r="K1965" s="63">
        <v>359.88504013648003</v>
      </c>
      <c r="L1965" s="61">
        <f t="shared" si="182"/>
        <v>0.45</v>
      </c>
      <c r="M1965" s="63">
        <f t="shared" si="183"/>
        <v>197.93677207506403</v>
      </c>
      <c r="N1965" s="63">
        <f t="shared" si="184"/>
        <v>36.948504013647948</v>
      </c>
      <c r="O1965" s="62">
        <f t="shared" si="185"/>
        <v>5.0884139105983064E-2</v>
      </c>
      <c r="P1965" s="63">
        <v>1.58</v>
      </c>
      <c r="X1965" s="99" t="s">
        <v>2673</v>
      </c>
      <c r="Y1965" s="99" t="s">
        <v>2695</v>
      </c>
      <c r="Z1965" s="99" t="s">
        <v>379</v>
      </c>
      <c r="AB1965" s="103"/>
    </row>
    <row r="1966" spans="1:28" ht="15.75">
      <c r="A1966" s="66">
        <v>275</v>
      </c>
      <c r="B1966" s="66">
        <v>35</v>
      </c>
      <c r="C1966" s="66">
        <v>20</v>
      </c>
      <c r="D1966" s="66">
        <v>102</v>
      </c>
      <c r="E1966" s="67" t="s">
        <v>559</v>
      </c>
      <c r="F1966" s="69" t="s">
        <v>6406</v>
      </c>
      <c r="G1966" s="68" t="s">
        <v>4974</v>
      </c>
      <c r="H1966" s="65" t="s">
        <v>4647</v>
      </c>
      <c r="I1966" s="101">
        <f t="shared" si="180"/>
        <v>559.28867827816896</v>
      </c>
      <c r="J1966" s="63">
        <f t="shared" si="181"/>
        <v>878.61739713028169</v>
      </c>
      <c r="K1966" s="63">
        <v>359.88504013648003</v>
      </c>
      <c r="L1966" s="61">
        <f t="shared" si="182"/>
        <v>0.45</v>
      </c>
      <c r="M1966" s="63">
        <f t="shared" si="183"/>
        <v>197.93677207506403</v>
      </c>
      <c r="N1966" s="63">
        <f t="shared" si="184"/>
        <v>36.948504013647948</v>
      </c>
      <c r="O1966" s="62">
        <f t="shared" si="185"/>
        <v>5.0884139105983064E-2</v>
      </c>
      <c r="P1966" s="63">
        <v>1.58</v>
      </c>
      <c r="X1966" s="99" t="s">
        <v>2671</v>
      </c>
      <c r="Y1966" s="99" t="s">
        <v>2672</v>
      </c>
      <c r="Z1966" s="99" t="s">
        <v>2755</v>
      </c>
      <c r="AB1966" s="103"/>
    </row>
    <row r="1967" spans="1:28" ht="15.75">
      <c r="A1967" s="66">
        <v>225</v>
      </c>
      <c r="B1967" s="66">
        <v>60</v>
      </c>
      <c r="C1967" s="66">
        <v>17</v>
      </c>
      <c r="D1967" s="66">
        <v>99</v>
      </c>
      <c r="E1967" s="67" t="s">
        <v>465</v>
      </c>
      <c r="F1967" s="69" t="s">
        <v>6406</v>
      </c>
      <c r="G1967" s="68" t="s">
        <v>4971</v>
      </c>
      <c r="H1967" s="65" t="s">
        <v>4648</v>
      </c>
      <c r="I1967" s="101">
        <f t="shared" si="180"/>
        <v>349.00150411239173</v>
      </c>
      <c r="J1967" s="63">
        <f t="shared" si="181"/>
        <v>528.13877352065288</v>
      </c>
      <c r="K1967" s="63">
        <v>215.05916261184004</v>
      </c>
      <c r="L1967" s="61">
        <f t="shared" si="182"/>
        <v>0.45</v>
      </c>
      <c r="M1967" s="63">
        <f t="shared" si="183"/>
        <v>118.28253943651202</v>
      </c>
      <c r="N1967" s="63">
        <f t="shared" si="184"/>
        <v>22.46591626118402</v>
      </c>
      <c r="O1967" s="62">
        <f t="shared" si="185"/>
        <v>5.1470863414972583E-2</v>
      </c>
      <c r="P1967" s="63">
        <v>1.58</v>
      </c>
      <c r="X1967" s="99" t="s">
        <v>2671</v>
      </c>
      <c r="Y1967" s="99" t="s">
        <v>2670</v>
      </c>
      <c r="Z1967" s="99" t="s">
        <v>4833</v>
      </c>
      <c r="AB1967" s="103"/>
    </row>
    <row r="1968" spans="1:28" ht="15.75">
      <c r="A1968" s="66">
        <v>285</v>
      </c>
      <c r="B1968" s="66">
        <v>30</v>
      </c>
      <c r="C1968" s="66">
        <v>20</v>
      </c>
      <c r="D1968" s="66">
        <v>99</v>
      </c>
      <c r="E1968" s="67" t="s">
        <v>559</v>
      </c>
      <c r="F1968" s="69" t="s">
        <v>6406</v>
      </c>
      <c r="G1968" s="68" t="s">
        <v>4967</v>
      </c>
      <c r="H1968" s="65" t="s">
        <v>4649</v>
      </c>
      <c r="I1968" s="101">
        <f t="shared" si="180"/>
        <v>577.57451950997563</v>
      </c>
      <c r="J1968" s="63">
        <f t="shared" si="181"/>
        <v>909.09379918329284</v>
      </c>
      <c r="K1968" s="63">
        <v>372.47859470384003</v>
      </c>
      <c r="L1968" s="61">
        <f t="shared" si="182"/>
        <v>0.45</v>
      </c>
      <c r="M1968" s="63">
        <f t="shared" si="183"/>
        <v>204.86322708711202</v>
      </c>
      <c r="N1968" s="63">
        <f t="shared" si="184"/>
        <v>38.20785947038388</v>
      </c>
      <c r="O1968" s="62">
        <f t="shared" si="185"/>
        <v>5.0854499283459781E-2</v>
      </c>
      <c r="P1968" s="63">
        <v>1.58</v>
      </c>
      <c r="X1968" s="99" t="s">
        <v>2673</v>
      </c>
      <c r="Y1968" s="99" t="s">
        <v>2670</v>
      </c>
      <c r="Z1968" s="99" t="s">
        <v>443</v>
      </c>
      <c r="AB1968" s="103"/>
    </row>
    <row r="1969" spans="1:28" ht="15.75">
      <c r="A1969" s="66">
        <v>295</v>
      </c>
      <c r="B1969" s="66">
        <v>30</v>
      </c>
      <c r="C1969" s="66">
        <v>20</v>
      </c>
      <c r="D1969" s="66">
        <v>101</v>
      </c>
      <c r="E1969" s="67" t="s">
        <v>559</v>
      </c>
      <c r="F1969" s="69" t="s">
        <v>6406</v>
      </c>
      <c r="G1969" s="68" t="s">
        <v>4974</v>
      </c>
      <c r="H1969" s="65" t="s">
        <v>4650</v>
      </c>
      <c r="I1969" s="101">
        <f t="shared" si="180"/>
        <v>674.63013835571905</v>
      </c>
      <c r="J1969" s="63">
        <f t="shared" si="181"/>
        <v>1070.8531639261985</v>
      </c>
      <c r="K1969" s="63">
        <v>439.32130740752001</v>
      </c>
      <c r="L1969" s="61">
        <f t="shared" si="182"/>
        <v>0.45</v>
      </c>
      <c r="M1969" s="63">
        <f t="shared" si="183"/>
        <v>241.62671907413602</v>
      </c>
      <c r="N1969" s="63">
        <f t="shared" si="184"/>
        <v>44.892130740752009</v>
      </c>
      <c r="O1969" s="62">
        <f t="shared" si="185"/>
        <v>5.0725421585487838E-2</v>
      </c>
      <c r="P1969" s="63">
        <v>1.58</v>
      </c>
      <c r="X1969" s="99" t="s">
        <v>2671</v>
      </c>
      <c r="Y1969" s="99" t="s">
        <v>2672</v>
      </c>
      <c r="Z1969" s="99" t="s">
        <v>379</v>
      </c>
      <c r="AB1969" s="103"/>
    </row>
    <row r="1970" spans="1:28" ht="15.75">
      <c r="A1970" s="66">
        <v>275</v>
      </c>
      <c r="B1970" s="66">
        <v>35</v>
      </c>
      <c r="C1970" s="66">
        <v>20</v>
      </c>
      <c r="D1970" s="66">
        <v>98</v>
      </c>
      <c r="E1970" s="67" t="s">
        <v>559</v>
      </c>
      <c r="F1970" s="69" t="s">
        <v>6406</v>
      </c>
      <c r="G1970" s="68" t="s">
        <v>4987</v>
      </c>
      <c r="H1970" s="65" t="s">
        <v>4651</v>
      </c>
      <c r="I1970" s="101">
        <f t="shared" si="180"/>
        <v>559.28867827816896</v>
      </c>
      <c r="J1970" s="63">
        <f t="shared" si="181"/>
        <v>878.61739713028169</v>
      </c>
      <c r="K1970" s="63">
        <v>359.88504013648003</v>
      </c>
      <c r="L1970" s="61">
        <f t="shared" si="182"/>
        <v>0.45</v>
      </c>
      <c r="M1970" s="63">
        <f t="shared" si="183"/>
        <v>197.93677207506403</v>
      </c>
      <c r="N1970" s="63">
        <f t="shared" si="184"/>
        <v>36.948504013647948</v>
      </c>
      <c r="O1970" s="62">
        <f t="shared" si="185"/>
        <v>5.0884139105983064E-2</v>
      </c>
      <c r="P1970" s="63">
        <v>1.58</v>
      </c>
      <c r="X1970" s="99" t="s">
        <v>2673</v>
      </c>
      <c r="Y1970" s="99" t="s">
        <v>2670</v>
      </c>
      <c r="Z1970" s="99" t="s">
        <v>379</v>
      </c>
      <c r="AB1970" s="103"/>
    </row>
    <row r="1971" spans="1:28" ht="15.75">
      <c r="A1971" s="66">
        <v>245</v>
      </c>
      <c r="B1971" s="66">
        <v>40</v>
      </c>
      <c r="C1971" s="66">
        <v>20</v>
      </c>
      <c r="D1971" s="66">
        <v>99</v>
      </c>
      <c r="E1971" s="67" t="s">
        <v>559</v>
      </c>
      <c r="F1971" s="69" t="s">
        <v>6406</v>
      </c>
      <c r="G1971" s="68" t="s">
        <v>4974</v>
      </c>
      <c r="H1971" s="65" t="s">
        <v>4652</v>
      </c>
      <c r="I1971" s="101">
        <f t="shared" si="180"/>
        <v>562.10188462152394</v>
      </c>
      <c r="J1971" s="63">
        <f t="shared" si="181"/>
        <v>883.3060743692065</v>
      </c>
      <c r="K1971" s="63">
        <v>361.82251006992004</v>
      </c>
      <c r="L1971" s="61">
        <f t="shared" si="182"/>
        <v>0.45</v>
      </c>
      <c r="M1971" s="63">
        <f t="shared" si="183"/>
        <v>199.00238053845604</v>
      </c>
      <c r="N1971" s="63">
        <f t="shared" si="184"/>
        <v>37.142251006992012</v>
      </c>
      <c r="O1971" s="62">
        <f t="shared" si="185"/>
        <v>5.0879446006928862E-2</v>
      </c>
      <c r="P1971" s="63">
        <v>1.58</v>
      </c>
      <c r="X1971" s="99" t="s">
        <v>2673</v>
      </c>
      <c r="Y1971" s="99" t="s">
        <v>2670</v>
      </c>
      <c r="Z1971" s="99" t="s">
        <v>4832</v>
      </c>
      <c r="AB1971" s="103"/>
    </row>
    <row r="1972" spans="1:28" ht="15.75">
      <c r="A1972" s="66">
        <v>205</v>
      </c>
      <c r="B1972" s="66">
        <v>55</v>
      </c>
      <c r="C1972" s="66">
        <v>16</v>
      </c>
      <c r="D1972" s="66">
        <v>94</v>
      </c>
      <c r="E1972" s="67" t="s">
        <v>554</v>
      </c>
      <c r="F1972" s="69" t="s">
        <v>6406</v>
      </c>
      <c r="G1972" s="68" t="s">
        <v>4983</v>
      </c>
      <c r="H1972" s="65" t="s">
        <v>4653</v>
      </c>
      <c r="I1972" s="101">
        <f t="shared" si="180"/>
        <v>199.1982663287443</v>
      </c>
      <c r="J1972" s="63">
        <f t="shared" si="181"/>
        <v>278.46671054790721</v>
      </c>
      <c r="K1972" s="63">
        <v>111.88888865616001</v>
      </c>
      <c r="L1972" s="61">
        <f t="shared" si="182"/>
        <v>0.45</v>
      </c>
      <c r="M1972" s="63">
        <f t="shared" si="183"/>
        <v>61.538888760888007</v>
      </c>
      <c r="N1972" s="63">
        <f t="shared" si="184"/>
        <v>12.148888865615987</v>
      </c>
      <c r="O1972" s="62">
        <f t="shared" si="185"/>
        <v>5.2789633268808055E-2</v>
      </c>
      <c r="P1972" s="63">
        <v>1.58</v>
      </c>
      <c r="X1972" s="99" t="s">
        <v>2672</v>
      </c>
      <c r="Y1972" s="99" t="s">
        <v>2670</v>
      </c>
      <c r="Z1972" s="99" t="s">
        <v>4833</v>
      </c>
      <c r="AB1972" s="103"/>
    </row>
    <row r="1973" spans="1:28" ht="15.75">
      <c r="A1973" s="66">
        <v>175</v>
      </c>
      <c r="B1973" s="66">
        <v>65</v>
      </c>
      <c r="C1973" s="66">
        <v>15</v>
      </c>
      <c r="D1973" s="66">
        <v>84</v>
      </c>
      <c r="E1973" s="67" t="s">
        <v>554</v>
      </c>
      <c r="F1973" s="69" t="s">
        <v>6406</v>
      </c>
      <c r="G1973" s="68" t="s">
        <v>4983</v>
      </c>
      <c r="H1973" s="65" t="s">
        <v>4654</v>
      </c>
      <c r="I1973" s="101">
        <f t="shared" si="180"/>
        <v>174.5827108243891</v>
      </c>
      <c r="J1973" s="63">
        <f t="shared" si="181"/>
        <v>237.44078470731517</v>
      </c>
      <c r="K1973" s="63">
        <v>94.936026738560003</v>
      </c>
      <c r="L1973" s="61">
        <f t="shared" si="182"/>
        <v>0.45</v>
      </c>
      <c r="M1973" s="63">
        <f t="shared" si="183"/>
        <v>52.214814706208003</v>
      </c>
      <c r="N1973" s="63">
        <f t="shared" si="184"/>
        <v>10.453602673855983</v>
      </c>
      <c r="O1973" s="62">
        <f t="shared" si="185"/>
        <v>5.3271636761803742E-2</v>
      </c>
      <c r="P1973" s="63">
        <v>1.58</v>
      </c>
      <c r="X1973" s="99" t="s">
        <v>2672</v>
      </c>
      <c r="Y1973" s="99" t="s">
        <v>2695</v>
      </c>
      <c r="Z1973" s="99" t="s">
        <v>4831</v>
      </c>
      <c r="AB1973" s="103"/>
    </row>
    <row r="1974" spans="1:28" ht="15.75">
      <c r="A1974" s="66">
        <v>205</v>
      </c>
      <c r="B1974" s="66">
        <v>55</v>
      </c>
      <c r="C1974" s="66">
        <v>17</v>
      </c>
      <c r="D1974" s="66">
        <v>91</v>
      </c>
      <c r="E1974" s="67" t="s">
        <v>465</v>
      </c>
      <c r="F1974" s="69" t="s">
        <v>6406</v>
      </c>
      <c r="G1974" s="68" t="s">
        <v>4983</v>
      </c>
      <c r="H1974" s="65" t="s">
        <v>4655</v>
      </c>
      <c r="I1974" s="101">
        <f t="shared" si="180"/>
        <v>296.95718676032641</v>
      </c>
      <c r="J1974" s="63">
        <f t="shared" si="181"/>
        <v>441.39824460054405</v>
      </c>
      <c r="K1974" s="63">
        <v>179.21596884320002</v>
      </c>
      <c r="L1974" s="61">
        <f t="shared" si="182"/>
        <v>0.45</v>
      </c>
      <c r="M1974" s="63">
        <f t="shared" si="183"/>
        <v>98.568782863760021</v>
      </c>
      <c r="N1974" s="63">
        <f t="shared" si="184"/>
        <v>18.881596884319976</v>
      </c>
      <c r="O1974" s="62">
        <f t="shared" si="185"/>
        <v>5.1759907316131205E-2</v>
      </c>
      <c r="P1974" s="63">
        <v>1.58</v>
      </c>
      <c r="X1974" s="99" t="s">
        <v>2673</v>
      </c>
      <c r="Y1974" s="99" t="s">
        <v>2670</v>
      </c>
      <c r="Z1974" s="99" t="s">
        <v>4833</v>
      </c>
      <c r="AB1974" s="103"/>
    </row>
    <row r="1975" spans="1:28" ht="15.75">
      <c r="A1975" s="66">
        <v>275</v>
      </c>
      <c r="B1975" s="66">
        <v>35</v>
      </c>
      <c r="C1975" s="66">
        <v>21</v>
      </c>
      <c r="D1975" s="66">
        <v>103</v>
      </c>
      <c r="E1975" s="67" t="s">
        <v>559</v>
      </c>
      <c r="F1975" s="69" t="s">
        <v>6406</v>
      </c>
      <c r="G1975" s="68" t="s">
        <v>4974</v>
      </c>
      <c r="H1975" s="65" t="s">
        <v>4656</v>
      </c>
      <c r="I1975" s="101">
        <f t="shared" si="180"/>
        <v>712.60842399100989</v>
      </c>
      <c r="J1975" s="63">
        <f t="shared" si="181"/>
        <v>1134.1503066516832</v>
      </c>
      <c r="K1975" s="63">
        <v>465.47715150896005</v>
      </c>
      <c r="L1975" s="61">
        <f t="shared" si="182"/>
        <v>0.45</v>
      </c>
      <c r="M1975" s="63">
        <f t="shared" si="183"/>
        <v>256.01243332992806</v>
      </c>
      <c r="N1975" s="63">
        <f t="shared" si="184"/>
        <v>47.507715150895933</v>
      </c>
      <c r="O1975" s="62">
        <f t="shared" si="185"/>
        <v>5.0684935669852521E-2</v>
      </c>
      <c r="P1975" s="63">
        <v>1.58</v>
      </c>
      <c r="X1975" s="99" t="s">
        <v>2673</v>
      </c>
      <c r="Y1975" s="99" t="s">
        <v>2670</v>
      </c>
      <c r="Z1975" s="99" t="s">
        <v>443</v>
      </c>
      <c r="AB1975" s="103"/>
    </row>
    <row r="1976" spans="1:28" ht="15.75">
      <c r="A1976" s="66">
        <v>205</v>
      </c>
      <c r="B1976" s="66">
        <v>55</v>
      </c>
      <c r="C1976" s="66">
        <v>16</v>
      </c>
      <c r="D1976" s="66">
        <v>91</v>
      </c>
      <c r="E1976" s="67" t="s">
        <v>362</v>
      </c>
      <c r="F1976" s="69" t="s">
        <v>6406</v>
      </c>
      <c r="G1976" s="68" t="s">
        <v>4971</v>
      </c>
      <c r="H1976" s="65" t="s">
        <v>4657</v>
      </c>
      <c r="I1976" s="101">
        <f t="shared" si="180"/>
        <v>191.46194888451839</v>
      </c>
      <c r="J1976" s="63">
        <f t="shared" si="181"/>
        <v>265.57284814086398</v>
      </c>
      <c r="K1976" s="63">
        <v>106.56084633920001</v>
      </c>
      <c r="L1976" s="61">
        <f t="shared" si="182"/>
        <v>0.45</v>
      </c>
      <c r="M1976" s="63">
        <f t="shared" si="183"/>
        <v>58.608465486560014</v>
      </c>
      <c r="N1976" s="63">
        <f t="shared" si="184"/>
        <v>11.616084633919968</v>
      </c>
      <c r="O1976" s="62">
        <f t="shared" si="185"/>
        <v>5.2925073121887531E-2</v>
      </c>
      <c r="P1976" s="63">
        <v>1.58</v>
      </c>
      <c r="X1976" s="99" t="s">
        <v>2672</v>
      </c>
      <c r="Y1976" s="99" t="s">
        <v>2672</v>
      </c>
      <c r="Z1976" s="99" t="s">
        <v>4831</v>
      </c>
      <c r="AB1976" s="103"/>
    </row>
    <row r="1977" spans="1:28" ht="15.75">
      <c r="A1977" s="66">
        <v>225</v>
      </c>
      <c r="B1977" s="66">
        <v>55</v>
      </c>
      <c r="C1977" s="66">
        <v>16</v>
      </c>
      <c r="D1977" s="66">
        <v>95</v>
      </c>
      <c r="E1977" s="67" t="s">
        <v>362</v>
      </c>
      <c r="F1977" s="69" t="s">
        <v>6406</v>
      </c>
      <c r="G1977" s="68" t="s">
        <v>4971</v>
      </c>
      <c r="H1977" s="65" t="s">
        <v>4658</v>
      </c>
      <c r="I1977" s="101">
        <f t="shared" si="180"/>
        <v>301.88029786119739</v>
      </c>
      <c r="J1977" s="63">
        <f t="shared" si="181"/>
        <v>449.60342976866241</v>
      </c>
      <c r="K1977" s="63">
        <v>182.60654122672</v>
      </c>
      <c r="L1977" s="61">
        <f t="shared" si="182"/>
        <v>0.45</v>
      </c>
      <c r="M1977" s="63">
        <f t="shared" si="183"/>
        <v>100.433597674696</v>
      </c>
      <c r="N1977" s="63">
        <f t="shared" si="184"/>
        <v>19.220654122671959</v>
      </c>
      <c r="O1977" s="62">
        <f t="shared" si="185"/>
        <v>5.172778931068131E-2</v>
      </c>
      <c r="P1977" s="63">
        <v>1.58</v>
      </c>
      <c r="X1977" s="99" t="s">
        <v>2672</v>
      </c>
      <c r="Y1977" s="99" t="s">
        <v>2670</v>
      </c>
      <c r="Z1977" s="99" t="s">
        <v>4832</v>
      </c>
      <c r="AB1977" s="103"/>
    </row>
    <row r="1978" spans="1:28" ht="15.75">
      <c r="A1978" s="66">
        <v>175</v>
      </c>
      <c r="B1978" s="66">
        <v>55</v>
      </c>
      <c r="C1978" s="66">
        <v>15</v>
      </c>
      <c r="D1978" s="66">
        <v>77</v>
      </c>
      <c r="E1978" s="67" t="s">
        <v>465</v>
      </c>
      <c r="F1978" s="69" t="s">
        <v>6406</v>
      </c>
      <c r="G1978" s="68" t="s">
        <v>5037</v>
      </c>
      <c r="H1978" s="65" t="s">
        <v>4659</v>
      </c>
      <c r="I1978" s="101">
        <f t="shared" si="180"/>
        <v>208.34118694464766</v>
      </c>
      <c r="J1978" s="63">
        <f t="shared" si="181"/>
        <v>293.70491157441279</v>
      </c>
      <c r="K1978" s="63">
        <v>118.18566593984001</v>
      </c>
      <c r="L1978" s="61">
        <f t="shared" si="182"/>
        <v>0.45</v>
      </c>
      <c r="M1978" s="63">
        <f t="shared" si="183"/>
        <v>65.002116266912012</v>
      </c>
      <c r="N1978" s="63">
        <f t="shared" si="184"/>
        <v>12.778566593983953</v>
      </c>
      <c r="O1978" s="62">
        <f t="shared" si="185"/>
        <v>5.2644899589304718E-2</v>
      </c>
      <c r="P1978" s="63">
        <v>1.58</v>
      </c>
      <c r="X1978" s="99" t="s">
        <v>2672</v>
      </c>
      <c r="Y1978" s="99" t="s">
        <v>2673</v>
      </c>
      <c r="Z1978" s="99" t="s">
        <v>4833</v>
      </c>
      <c r="AB1978" s="103"/>
    </row>
    <row r="1979" spans="1:28" ht="15.75">
      <c r="A1979" s="66">
        <v>235</v>
      </c>
      <c r="B1979" s="66">
        <v>55</v>
      </c>
      <c r="C1979" s="66">
        <v>17</v>
      </c>
      <c r="D1979" s="66">
        <v>99</v>
      </c>
      <c r="E1979" s="67" t="s">
        <v>465</v>
      </c>
      <c r="F1979" s="69" t="s">
        <v>6406</v>
      </c>
      <c r="G1979" s="68" t="s">
        <v>4965</v>
      </c>
      <c r="H1979" s="65" t="s">
        <v>4660</v>
      </c>
      <c r="I1979" s="101">
        <f t="shared" si="180"/>
        <v>337.04537715313347</v>
      </c>
      <c r="J1979" s="63">
        <f t="shared" si="181"/>
        <v>508.21189525522243</v>
      </c>
      <c r="K1979" s="63">
        <v>206.82491539472002</v>
      </c>
      <c r="L1979" s="61">
        <f t="shared" si="182"/>
        <v>0.45</v>
      </c>
      <c r="M1979" s="63">
        <f t="shared" si="183"/>
        <v>113.75370346709602</v>
      </c>
      <c r="N1979" s="63">
        <f t="shared" si="184"/>
        <v>21.642491539471962</v>
      </c>
      <c r="O1979" s="62">
        <f t="shared" si="185"/>
        <v>5.1528535650685298E-2</v>
      </c>
      <c r="P1979" s="63">
        <v>1.58</v>
      </c>
      <c r="X1979" s="99" t="s">
        <v>2672</v>
      </c>
      <c r="Y1979" s="99" t="s">
        <v>2670</v>
      </c>
      <c r="Z1979" s="99" t="s">
        <v>4831</v>
      </c>
      <c r="AB1979" s="103"/>
    </row>
    <row r="1980" spans="1:28" ht="15.75">
      <c r="A1980" s="66">
        <v>205</v>
      </c>
      <c r="B1980" s="66">
        <v>45</v>
      </c>
      <c r="C1980" s="66">
        <v>16</v>
      </c>
      <c r="D1980" s="66">
        <v>83</v>
      </c>
      <c r="E1980" s="67" t="s">
        <v>362</v>
      </c>
      <c r="F1980" s="69" t="s">
        <v>6406</v>
      </c>
      <c r="G1980" s="68" t="s">
        <v>5038</v>
      </c>
      <c r="H1980" s="65" t="s">
        <v>4661</v>
      </c>
      <c r="I1980" s="101">
        <f t="shared" si="180"/>
        <v>243.50626623658368</v>
      </c>
      <c r="J1980" s="63">
        <f t="shared" si="181"/>
        <v>352.31337706097287</v>
      </c>
      <c r="K1980" s="63">
        <v>142.40404010784002</v>
      </c>
      <c r="L1980" s="61">
        <f t="shared" si="182"/>
        <v>0.45</v>
      </c>
      <c r="M1980" s="63">
        <f t="shared" si="183"/>
        <v>78.322222059312011</v>
      </c>
      <c r="N1980" s="63">
        <f t="shared" si="184"/>
        <v>15.200404010783984</v>
      </c>
      <c r="O1980" s="62">
        <f t="shared" si="185"/>
        <v>5.2204912020316331E-2</v>
      </c>
      <c r="P1980" s="63">
        <v>1.58</v>
      </c>
      <c r="X1980" s="99" t="s">
        <v>2673</v>
      </c>
      <c r="Y1980" s="99" t="s">
        <v>2695</v>
      </c>
      <c r="Z1980" s="99" t="s">
        <v>4831</v>
      </c>
      <c r="AB1980" s="103"/>
    </row>
    <row r="1981" spans="1:28" ht="15.75">
      <c r="A1981" s="66">
        <v>205</v>
      </c>
      <c r="B1981" s="66">
        <v>50</v>
      </c>
      <c r="C1981" s="66">
        <v>16</v>
      </c>
      <c r="D1981" s="66">
        <v>87</v>
      </c>
      <c r="E1981" s="67" t="s">
        <v>362</v>
      </c>
      <c r="F1981" s="69" t="s">
        <v>6406</v>
      </c>
      <c r="G1981" s="68" t="s">
        <v>5038</v>
      </c>
      <c r="H1981" s="65" t="s">
        <v>4662</v>
      </c>
      <c r="I1981" s="101">
        <f t="shared" si="180"/>
        <v>258.97890112503552</v>
      </c>
      <c r="J1981" s="63">
        <f t="shared" si="181"/>
        <v>378.10110187505927</v>
      </c>
      <c r="K1981" s="63">
        <v>153.06012474176003</v>
      </c>
      <c r="L1981" s="61">
        <f t="shared" si="182"/>
        <v>0.45</v>
      </c>
      <c r="M1981" s="63">
        <f t="shared" si="183"/>
        <v>84.183068607968025</v>
      </c>
      <c r="N1981" s="63">
        <f t="shared" si="184"/>
        <v>16.266012474175938</v>
      </c>
      <c r="O1981" s="62">
        <f t="shared" si="185"/>
        <v>5.2054529849681883E-2</v>
      </c>
      <c r="P1981" s="63">
        <v>1.58</v>
      </c>
      <c r="X1981" s="99" t="s">
        <v>2673</v>
      </c>
      <c r="Y1981" s="99" t="s">
        <v>2695</v>
      </c>
      <c r="Z1981" s="99" t="s">
        <v>4830</v>
      </c>
      <c r="AB1981" s="103"/>
    </row>
    <row r="1982" spans="1:28" ht="15.75">
      <c r="A1982" s="66">
        <v>225</v>
      </c>
      <c r="B1982" s="66">
        <v>50</v>
      </c>
      <c r="C1982" s="66">
        <v>16</v>
      </c>
      <c r="D1982" s="66">
        <v>92</v>
      </c>
      <c r="E1982" s="67" t="s">
        <v>559</v>
      </c>
      <c r="F1982" s="69" t="s">
        <v>6406</v>
      </c>
      <c r="G1982" s="68" t="s">
        <v>5038</v>
      </c>
      <c r="H1982" s="65" t="s">
        <v>4663</v>
      </c>
      <c r="I1982" s="101">
        <f t="shared" si="180"/>
        <v>300.47369468951996</v>
      </c>
      <c r="J1982" s="63">
        <f t="shared" si="181"/>
        <v>447.2590911492</v>
      </c>
      <c r="K1982" s="63">
        <v>181.63780625999999</v>
      </c>
      <c r="L1982" s="61">
        <f t="shared" si="182"/>
        <v>0.45</v>
      </c>
      <c r="M1982" s="63">
        <f t="shared" si="183"/>
        <v>99.900793442999998</v>
      </c>
      <c r="N1982" s="63">
        <f t="shared" si="184"/>
        <v>19.123780625999984</v>
      </c>
      <c r="O1982" s="62">
        <f t="shared" si="185"/>
        <v>5.1736845634605212E-2</v>
      </c>
      <c r="P1982" s="63">
        <v>1.58</v>
      </c>
      <c r="X1982" s="99" t="s">
        <v>2673</v>
      </c>
      <c r="Y1982" s="99" t="s">
        <v>2695</v>
      </c>
      <c r="Z1982" s="99" t="s">
        <v>4831</v>
      </c>
      <c r="AB1982" s="103"/>
    </row>
    <row r="1983" spans="1:28" ht="15.75">
      <c r="A1983" s="66">
        <v>225</v>
      </c>
      <c r="B1983" s="66">
        <v>55</v>
      </c>
      <c r="C1983" s="66">
        <v>16</v>
      </c>
      <c r="D1983" s="66">
        <v>99</v>
      </c>
      <c r="E1983" s="67" t="s">
        <v>559</v>
      </c>
      <c r="F1983" s="69" t="s">
        <v>6406</v>
      </c>
      <c r="G1983" s="68" t="s">
        <v>5038</v>
      </c>
      <c r="H1983" s="65" t="s">
        <v>4664</v>
      </c>
      <c r="I1983" s="101">
        <f t="shared" si="180"/>
        <v>315.94632957797177</v>
      </c>
      <c r="J1983" s="63">
        <f t="shared" si="181"/>
        <v>473.04681596328641</v>
      </c>
      <c r="K1983" s="63">
        <v>192.29389089392001</v>
      </c>
      <c r="L1983" s="61">
        <f t="shared" si="182"/>
        <v>0.45</v>
      </c>
      <c r="M1983" s="63">
        <f t="shared" si="183"/>
        <v>105.76163999165601</v>
      </c>
      <c r="N1983" s="63">
        <f t="shared" si="184"/>
        <v>20.189389089391938</v>
      </c>
      <c r="O1983" s="62">
        <f t="shared" si="185"/>
        <v>5.1642163045570975E-2</v>
      </c>
      <c r="P1983" s="63">
        <v>1.58</v>
      </c>
      <c r="X1983" s="99" t="s">
        <v>2672</v>
      </c>
      <c r="Y1983" s="99" t="s">
        <v>2670</v>
      </c>
      <c r="Z1983" s="99" t="s">
        <v>4831</v>
      </c>
      <c r="AB1983" s="103"/>
    </row>
    <row r="1984" spans="1:28" ht="15.75">
      <c r="A1984" s="66">
        <v>215</v>
      </c>
      <c r="B1984" s="66">
        <v>55</v>
      </c>
      <c r="C1984" s="66">
        <v>17</v>
      </c>
      <c r="D1984" s="66">
        <v>94</v>
      </c>
      <c r="E1984" s="67" t="s">
        <v>559</v>
      </c>
      <c r="F1984" s="69" t="s">
        <v>6406</v>
      </c>
      <c r="G1984" s="68" t="s">
        <v>5038</v>
      </c>
      <c r="H1984" s="65" t="s">
        <v>4665</v>
      </c>
      <c r="I1984" s="101">
        <f t="shared" si="180"/>
        <v>338.45198032481085</v>
      </c>
      <c r="J1984" s="63">
        <f t="shared" si="181"/>
        <v>510.55623387468478</v>
      </c>
      <c r="K1984" s="63">
        <v>207.79365036144</v>
      </c>
      <c r="L1984" s="61">
        <f t="shared" si="182"/>
        <v>0.45</v>
      </c>
      <c r="M1984" s="63">
        <f t="shared" si="183"/>
        <v>114.28650769879201</v>
      </c>
      <c r="N1984" s="63">
        <f t="shared" si="184"/>
        <v>21.739365036143909</v>
      </c>
      <c r="O1984" s="62">
        <f t="shared" si="185"/>
        <v>5.1521517020964545E-2</v>
      </c>
      <c r="P1984" s="63">
        <v>1.58</v>
      </c>
      <c r="X1984" s="99" t="s">
        <v>2673</v>
      </c>
      <c r="Y1984" s="99" t="s">
        <v>2695</v>
      </c>
      <c r="Z1984" s="99" t="s">
        <v>4831</v>
      </c>
      <c r="AB1984" s="103"/>
    </row>
    <row r="1985" spans="1:28" ht="15.75">
      <c r="A1985" s="66">
        <v>215</v>
      </c>
      <c r="B1985" s="66">
        <v>45</v>
      </c>
      <c r="C1985" s="66">
        <v>16</v>
      </c>
      <c r="D1985" s="66">
        <v>90</v>
      </c>
      <c r="E1985" s="67" t="s">
        <v>465</v>
      </c>
      <c r="F1985" s="69" t="s">
        <v>6406</v>
      </c>
      <c r="G1985" s="68" t="s">
        <v>4983</v>
      </c>
      <c r="H1985" s="65" t="s">
        <v>4666</v>
      </c>
      <c r="I1985" s="101">
        <f t="shared" si="180"/>
        <v>287.81426614442302</v>
      </c>
      <c r="J1985" s="63">
        <f t="shared" si="181"/>
        <v>426.16004357403847</v>
      </c>
      <c r="K1985" s="63">
        <v>172.91919155952002</v>
      </c>
      <c r="L1985" s="61">
        <f t="shared" si="182"/>
        <v>0.45</v>
      </c>
      <c r="M1985" s="63">
        <f t="shared" si="183"/>
        <v>95.105555357736023</v>
      </c>
      <c r="N1985" s="63">
        <f t="shared" si="184"/>
        <v>18.251919155951924</v>
      </c>
      <c r="O1985" s="62">
        <f t="shared" si="185"/>
        <v>5.1822836306954119E-2</v>
      </c>
      <c r="P1985" s="63">
        <v>1.58</v>
      </c>
      <c r="X1985" s="99" t="s">
        <v>2672</v>
      </c>
      <c r="Y1985" s="99" t="s">
        <v>2672</v>
      </c>
      <c r="Z1985" s="99" t="s">
        <v>4832</v>
      </c>
      <c r="AB1985" s="103"/>
    </row>
    <row r="1986" spans="1:28" ht="15.75">
      <c r="A1986" s="66">
        <v>275</v>
      </c>
      <c r="B1986" s="66">
        <v>35</v>
      </c>
      <c r="C1986" s="66">
        <v>19</v>
      </c>
      <c r="D1986" s="66">
        <v>96</v>
      </c>
      <c r="E1986" s="67" t="s">
        <v>559</v>
      </c>
      <c r="F1986" s="69" t="s">
        <v>6406</v>
      </c>
      <c r="G1986" s="68" t="s">
        <v>4965</v>
      </c>
      <c r="H1986" s="65" t="s">
        <v>4667</v>
      </c>
      <c r="I1986" s="101">
        <f t="shared" si="180"/>
        <v>568.43159889407229</v>
      </c>
      <c r="J1986" s="63">
        <f t="shared" si="181"/>
        <v>893.85559815678721</v>
      </c>
      <c r="K1986" s="63">
        <v>366.18181742016003</v>
      </c>
      <c r="L1986" s="61">
        <f t="shared" si="182"/>
        <v>0.45</v>
      </c>
      <c r="M1986" s="63">
        <f t="shared" si="183"/>
        <v>201.39999958108803</v>
      </c>
      <c r="N1986" s="63">
        <f t="shared" si="184"/>
        <v>37.578181742015886</v>
      </c>
      <c r="O1986" s="62">
        <f t="shared" si="185"/>
        <v>5.0869066549006046E-2</v>
      </c>
      <c r="P1986" s="63">
        <v>1.58</v>
      </c>
      <c r="X1986" s="99" t="s">
        <v>2671</v>
      </c>
      <c r="Y1986" s="99" t="s">
        <v>2695</v>
      </c>
      <c r="Z1986" s="99" t="s">
        <v>4833</v>
      </c>
      <c r="AB1986" s="103"/>
    </row>
    <row r="1987" spans="1:28" ht="15.75">
      <c r="A1987" s="66">
        <v>275</v>
      </c>
      <c r="B1987" s="66">
        <v>35</v>
      </c>
      <c r="C1987" s="66">
        <v>20</v>
      </c>
      <c r="D1987" s="66"/>
      <c r="E1987" s="67" t="s">
        <v>503</v>
      </c>
      <c r="F1987" s="69" t="s">
        <v>6406</v>
      </c>
      <c r="G1987" s="68" t="s">
        <v>4974</v>
      </c>
      <c r="H1987" s="65" t="s">
        <v>4668</v>
      </c>
      <c r="I1987" s="101">
        <f t="shared" si="180"/>
        <v>559.28867827816896</v>
      </c>
      <c r="J1987" s="63">
        <f t="shared" si="181"/>
        <v>878.61739713028169</v>
      </c>
      <c r="K1987" s="63">
        <v>359.88504013648003</v>
      </c>
      <c r="L1987" s="61">
        <f t="shared" si="182"/>
        <v>0.45</v>
      </c>
      <c r="M1987" s="63">
        <f t="shared" si="183"/>
        <v>197.93677207506403</v>
      </c>
      <c r="N1987" s="63">
        <f t="shared" si="184"/>
        <v>36.948504013647948</v>
      </c>
      <c r="O1987" s="62">
        <f t="shared" si="185"/>
        <v>5.0884139105983064E-2</v>
      </c>
      <c r="P1987" s="63">
        <v>1.58</v>
      </c>
      <c r="X1987" s="99" t="s">
        <v>2673</v>
      </c>
      <c r="Y1987" s="99" t="s">
        <v>2670</v>
      </c>
      <c r="Z1987" s="99" t="s">
        <v>4833</v>
      </c>
      <c r="AB1987" s="103"/>
    </row>
    <row r="1988" spans="1:28" ht="15.75">
      <c r="A1988" s="66">
        <v>275</v>
      </c>
      <c r="B1988" s="66">
        <v>30</v>
      </c>
      <c r="C1988" s="66">
        <v>21</v>
      </c>
      <c r="D1988" s="66">
        <v>98</v>
      </c>
      <c r="E1988" s="67" t="s">
        <v>559</v>
      </c>
      <c r="F1988" s="69" t="s">
        <v>6406</v>
      </c>
      <c r="G1988" s="68" t="s">
        <v>4974</v>
      </c>
      <c r="H1988" s="65" t="s">
        <v>4669</v>
      </c>
      <c r="I1988" s="101">
        <f t="shared" si="180"/>
        <v>760.4329318280428</v>
      </c>
      <c r="J1988" s="63">
        <f t="shared" si="181"/>
        <v>1213.8578197134048</v>
      </c>
      <c r="K1988" s="63">
        <v>498.41414037743999</v>
      </c>
      <c r="L1988" s="61">
        <f t="shared" si="182"/>
        <v>0.45</v>
      </c>
      <c r="M1988" s="63">
        <f t="shared" si="183"/>
        <v>274.12777720759203</v>
      </c>
      <c r="N1988" s="63">
        <f t="shared" si="184"/>
        <v>50.801414037743939</v>
      </c>
      <c r="O1988" s="62">
        <f t="shared" si="185"/>
        <v>5.0639959629030798E-2</v>
      </c>
      <c r="P1988" s="63">
        <v>1.58</v>
      </c>
      <c r="X1988" s="99" t="s">
        <v>2673</v>
      </c>
      <c r="Y1988" s="99" t="s">
        <v>2670</v>
      </c>
      <c r="Z1988" s="99" t="s">
        <v>379</v>
      </c>
      <c r="AB1988" s="103"/>
    </row>
    <row r="1989" spans="1:28" ht="15.75">
      <c r="A1989" s="66">
        <v>245</v>
      </c>
      <c r="B1989" s="66">
        <v>30</v>
      </c>
      <c r="C1989" s="66">
        <v>20</v>
      </c>
      <c r="D1989" s="66"/>
      <c r="E1989" s="67" t="s">
        <v>503</v>
      </c>
      <c r="F1989" s="69" t="s">
        <v>6406</v>
      </c>
      <c r="G1989" s="68" t="s">
        <v>4974</v>
      </c>
      <c r="H1989" s="65" t="s">
        <v>4670</v>
      </c>
      <c r="I1989" s="101">
        <f t="shared" si="180"/>
        <v>555.77217034897535</v>
      </c>
      <c r="J1989" s="63">
        <f t="shared" si="181"/>
        <v>872.75655058162567</v>
      </c>
      <c r="K1989" s="63">
        <v>357.46320271968005</v>
      </c>
      <c r="L1989" s="61">
        <f t="shared" si="182"/>
        <v>0.45</v>
      </c>
      <c r="M1989" s="63">
        <f t="shared" si="183"/>
        <v>196.60476149582405</v>
      </c>
      <c r="N1989" s="63">
        <f t="shared" si="184"/>
        <v>36.706320271967854</v>
      </c>
      <c r="O1989" s="62">
        <f t="shared" si="185"/>
        <v>5.0890076390125202E-2</v>
      </c>
      <c r="P1989" s="63">
        <v>1.58</v>
      </c>
      <c r="X1989" s="99" t="s">
        <v>2673</v>
      </c>
      <c r="Y1989" s="99" t="s">
        <v>2695</v>
      </c>
      <c r="Z1989" s="99" t="s">
        <v>4832</v>
      </c>
      <c r="AB1989" s="103"/>
    </row>
    <row r="1990" spans="1:28" ht="15.75">
      <c r="A1990" s="66">
        <v>195</v>
      </c>
      <c r="B1990" s="66">
        <v>60</v>
      </c>
      <c r="C1990" s="66">
        <v>15</v>
      </c>
      <c r="D1990" s="66">
        <v>88</v>
      </c>
      <c r="E1990" s="67" t="s">
        <v>554</v>
      </c>
      <c r="F1990" s="69" t="s">
        <v>6406</v>
      </c>
      <c r="G1990" s="68" t="s">
        <v>5040</v>
      </c>
      <c r="H1990" s="65" t="s">
        <v>4671</v>
      </c>
      <c r="I1990" s="101">
        <f t="shared" si="180"/>
        <v>170.3629013093568</v>
      </c>
      <c r="J1990" s="63">
        <f t="shared" si="181"/>
        <v>230.40776884892801</v>
      </c>
      <c r="K1990" s="63">
        <v>92.029821838400011</v>
      </c>
      <c r="L1990" s="61">
        <f t="shared" si="182"/>
        <v>0.45</v>
      </c>
      <c r="M1990" s="63">
        <f t="shared" si="183"/>
        <v>50.616402011120009</v>
      </c>
      <c r="N1990" s="63">
        <f t="shared" si="184"/>
        <v>10.162982183840001</v>
      </c>
      <c r="O1990" s="62">
        <f t="shared" si="185"/>
        <v>5.3371500899821393E-2</v>
      </c>
      <c r="P1990" s="63">
        <v>1.58</v>
      </c>
      <c r="X1990" s="99" t="s">
        <v>2670</v>
      </c>
      <c r="Y1990" s="99" t="s">
        <v>2695</v>
      </c>
      <c r="Z1990" s="99" t="s">
        <v>4832</v>
      </c>
      <c r="AB1990" s="103"/>
    </row>
    <row r="1991" spans="1:28" ht="15.75">
      <c r="A1991" s="66">
        <v>195</v>
      </c>
      <c r="B1991" s="66">
        <v>60</v>
      </c>
      <c r="C1991" s="66">
        <v>15</v>
      </c>
      <c r="D1991" s="66">
        <v>88</v>
      </c>
      <c r="E1991" s="67" t="s">
        <v>465</v>
      </c>
      <c r="F1991" s="69" t="s">
        <v>6406</v>
      </c>
      <c r="G1991" s="68" t="s">
        <v>5040</v>
      </c>
      <c r="H1991" s="65" t="s">
        <v>4672</v>
      </c>
      <c r="I1991" s="101">
        <f t="shared" si="180"/>
        <v>185.13223461196995</v>
      </c>
      <c r="J1991" s="63">
        <f t="shared" si="181"/>
        <v>255.02332435328324</v>
      </c>
      <c r="K1991" s="63">
        <v>102.20153898896002</v>
      </c>
      <c r="L1991" s="61">
        <f t="shared" si="182"/>
        <v>0.45</v>
      </c>
      <c r="M1991" s="63">
        <f t="shared" si="183"/>
        <v>56.21084644392802</v>
      </c>
      <c r="N1991" s="63">
        <f t="shared" si="184"/>
        <v>11.180153898895981</v>
      </c>
      <c r="O1991" s="62">
        <f t="shared" si="185"/>
        <v>5.3046074322691546E-2</v>
      </c>
      <c r="P1991" s="63">
        <v>1.58</v>
      </c>
      <c r="X1991" s="99" t="s">
        <v>2670</v>
      </c>
      <c r="Y1991" s="99" t="s">
        <v>2695</v>
      </c>
      <c r="Z1991" s="99" t="s">
        <v>4832</v>
      </c>
      <c r="AB1991" s="103"/>
    </row>
    <row r="1992" spans="1:28" ht="15.75">
      <c r="A1992" s="66">
        <v>195</v>
      </c>
      <c r="B1992" s="66">
        <v>65</v>
      </c>
      <c r="C1992" s="66">
        <v>15</v>
      </c>
      <c r="D1992" s="66">
        <v>95</v>
      </c>
      <c r="E1992" s="67" t="s">
        <v>554</v>
      </c>
      <c r="F1992" s="69" t="s">
        <v>6406</v>
      </c>
      <c r="G1992" s="68" t="s">
        <v>5040</v>
      </c>
      <c r="H1992" s="65" t="s">
        <v>4673</v>
      </c>
      <c r="I1992" s="101">
        <f t="shared" si="180"/>
        <v>173.17610765271169</v>
      </c>
      <c r="J1992" s="63">
        <f t="shared" si="181"/>
        <v>235.0964460878528</v>
      </c>
      <c r="K1992" s="63">
        <v>93.96729177184001</v>
      </c>
      <c r="L1992" s="61">
        <f t="shared" si="182"/>
        <v>0.45</v>
      </c>
      <c r="M1992" s="63">
        <f t="shared" si="183"/>
        <v>51.682010474512012</v>
      </c>
      <c r="N1992" s="63">
        <f t="shared" si="184"/>
        <v>10.356729177183979</v>
      </c>
      <c r="O1992" s="62">
        <f t="shared" si="185"/>
        <v>5.3304260923236951E-2</v>
      </c>
      <c r="P1992" s="63">
        <v>1.58</v>
      </c>
      <c r="X1992" s="99" t="s">
        <v>2670</v>
      </c>
      <c r="Y1992" s="99" t="s">
        <v>2695</v>
      </c>
      <c r="Z1992" s="99" t="s">
        <v>4832</v>
      </c>
      <c r="AB1992" s="103"/>
    </row>
    <row r="1993" spans="1:28" ht="15.75">
      <c r="A1993" s="66">
        <v>205</v>
      </c>
      <c r="B1993" s="66">
        <v>50</v>
      </c>
      <c r="C1993" s="66">
        <v>16</v>
      </c>
      <c r="D1993" s="66">
        <v>87</v>
      </c>
      <c r="E1993" s="67" t="s">
        <v>465</v>
      </c>
      <c r="F1993" s="69" t="s">
        <v>6406</v>
      </c>
      <c r="G1993" s="68" t="s">
        <v>5040</v>
      </c>
      <c r="H1993" s="65" t="s">
        <v>4674</v>
      </c>
      <c r="I1993" s="101">
        <f t="shared" si="180"/>
        <v>247.72607575161598</v>
      </c>
      <c r="J1993" s="63">
        <f t="shared" si="181"/>
        <v>359.34639291936003</v>
      </c>
      <c r="K1993" s="63">
        <v>145.31024500800001</v>
      </c>
      <c r="L1993" s="61">
        <f t="shared" si="182"/>
        <v>0.45</v>
      </c>
      <c r="M1993" s="63">
        <f t="shared" si="183"/>
        <v>79.920634754400012</v>
      </c>
      <c r="N1993" s="63">
        <f t="shared" si="184"/>
        <v>15.491024500799966</v>
      </c>
      <c r="O1993" s="62">
        <f t="shared" si="185"/>
        <v>5.2161758167903138E-2</v>
      </c>
      <c r="P1993" s="63">
        <v>1.58</v>
      </c>
      <c r="X1993" s="99" t="s">
        <v>2670</v>
      </c>
      <c r="Y1993" s="99" t="s">
        <v>2695</v>
      </c>
      <c r="Z1993" s="99" t="s">
        <v>4832</v>
      </c>
      <c r="AB1993" s="103"/>
    </row>
    <row r="1994" spans="1:28" ht="15.75">
      <c r="A1994" s="66">
        <v>185</v>
      </c>
      <c r="B1994" s="66">
        <v>55</v>
      </c>
      <c r="C1994" s="66">
        <v>15</v>
      </c>
      <c r="D1994" s="66">
        <v>82</v>
      </c>
      <c r="E1994" s="67" t="s">
        <v>465</v>
      </c>
      <c r="F1994" s="69" t="s">
        <v>6406</v>
      </c>
      <c r="G1994" s="68" t="s">
        <v>5040</v>
      </c>
      <c r="H1994" s="65" t="s">
        <v>4675</v>
      </c>
      <c r="I1994" s="101">
        <f t="shared" si="180"/>
        <v>205.52798060129277</v>
      </c>
      <c r="J1994" s="63">
        <f t="shared" si="181"/>
        <v>289.01623433548798</v>
      </c>
      <c r="K1994" s="63">
        <v>116.24819600640001</v>
      </c>
      <c r="L1994" s="61">
        <f t="shared" si="182"/>
        <v>0.45</v>
      </c>
      <c r="M1994" s="63">
        <f t="shared" si="183"/>
        <v>63.936507803520009</v>
      </c>
      <c r="N1994" s="63">
        <f t="shared" si="184"/>
        <v>12.584819600639946</v>
      </c>
      <c r="O1994" s="62">
        <f t="shared" si="185"/>
        <v>5.2687807492150102E-2</v>
      </c>
      <c r="P1994" s="63">
        <v>1.58</v>
      </c>
      <c r="X1994" s="99" t="s">
        <v>2672</v>
      </c>
      <c r="Y1994" s="99" t="s">
        <v>2695</v>
      </c>
      <c r="Z1994" s="99" t="s">
        <v>4831</v>
      </c>
      <c r="AB1994" s="103"/>
    </row>
    <row r="1995" spans="1:28" ht="15.75">
      <c r="A1995" s="66">
        <v>185</v>
      </c>
      <c r="B1995" s="66">
        <v>60</v>
      </c>
      <c r="C1995" s="66">
        <v>14</v>
      </c>
      <c r="D1995" s="66">
        <v>82</v>
      </c>
      <c r="E1995" s="67" t="s">
        <v>554</v>
      </c>
      <c r="F1995" s="69" t="s">
        <v>6406</v>
      </c>
      <c r="G1995" s="68" t="s">
        <v>5040</v>
      </c>
      <c r="H1995" s="65" t="s">
        <v>4676</v>
      </c>
      <c r="I1995" s="101">
        <f t="shared" si="180"/>
        <v>139.41763153245313</v>
      </c>
      <c r="J1995" s="63">
        <f t="shared" si="181"/>
        <v>178.83231922075518</v>
      </c>
      <c r="K1995" s="63">
        <v>70.717652570560006</v>
      </c>
      <c r="L1995" s="61">
        <f t="shared" si="182"/>
        <v>0.45</v>
      </c>
      <c r="M1995" s="63">
        <f t="shared" si="183"/>
        <v>38.894708913808003</v>
      </c>
      <c r="N1995" s="63">
        <f t="shared" si="184"/>
        <v>8.0317652570560085</v>
      </c>
      <c r="O1995" s="62">
        <f t="shared" si="185"/>
        <v>5.4343845695145762E-2</v>
      </c>
      <c r="P1995" s="63">
        <v>1.58</v>
      </c>
      <c r="X1995" s="99" t="s">
        <v>2672</v>
      </c>
      <c r="Y1995" s="99" t="s">
        <v>2670</v>
      </c>
      <c r="Z1995" s="99" t="s">
        <v>4831</v>
      </c>
      <c r="AB1995" s="103"/>
    </row>
    <row r="1996" spans="1:28" ht="15.75">
      <c r="A1996" s="66">
        <v>205</v>
      </c>
      <c r="B1996" s="66">
        <v>60</v>
      </c>
      <c r="C1996" s="66">
        <v>15</v>
      </c>
      <c r="D1996" s="66">
        <v>95</v>
      </c>
      <c r="E1996" s="67" t="s">
        <v>554</v>
      </c>
      <c r="F1996" s="69" t="s">
        <v>6406</v>
      </c>
      <c r="G1996" s="68" t="s">
        <v>5040</v>
      </c>
      <c r="H1996" s="65" t="s">
        <v>4677</v>
      </c>
      <c r="I1996" s="101">
        <f t="shared" si="180"/>
        <v>205.52798060129277</v>
      </c>
      <c r="J1996" s="63">
        <f t="shared" si="181"/>
        <v>289.01623433548798</v>
      </c>
      <c r="K1996" s="63">
        <v>116.24819600640001</v>
      </c>
      <c r="L1996" s="61">
        <f t="shared" si="182"/>
        <v>0.45</v>
      </c>
      <c r="M1996" s="63">
        <f t="shared" si="183"/>
        <v>63.936507803520009</v>
      </c>
      <c r="N1996" s="63">
        <f t="shared" si="184"/>
        <v>12.584819600639946</v>
      </c>
      <c r="O1996" s="62">
        <f t="shared" si="185"/>
        <v>5.2687807492150102E-2</v>
      </c>
      <c r="P1996" s="63">
        <v>1.58</v>
      </c>
      <c r="X1996" s="99" t="s">
        <v>2670</v>
      </c>
      <c r="Y1996" s="99" t="s">
        <v>2695</v>
      </c>
      <c r="Z1996" s="99" t="s">
        <v>4831</v>
      </c>
      <c r="AB1996" s="103"/>
    </row>
    <row r="1997" spans="1:28" ht="15.75">
      <c r="A1997" s="66">
        <v>205</v>
      </c>
      <c r="B1997" s="66">
        <v>65</v>
      </c>
      <c r="C1997" s="66">
        <v>15</v>
      </c>
      <c r="D1997" s="66">
        <v>94</v>
      </c>
      <c r="E1997" s="67" t="s">
        <v>554</v>
      </c>
      <c r="F1997" s="69" t="s">
        <v>6406</v>
      </c>
      <c r="G1997" s="68" t="s">
        <v>5040</v>
      </c>
      <c r="H1997" s="65" t="s">
        <v>4678</v>
      </c>
      <c r="I1997" s="101">
        <f t="shared" si="180"/>
        <v>208.34118694464766</v>
      </c>
      <c r="J1997" s="63">
        <f t="shared" si="181"/>
        <v>293.70491157441279</v>
      </c>
      <c r="K1997" s="63">
        <v>118.18566593984001</v>
      </c>
      <c r="L1997" s="61">
        <f t="shared" si="182"/>
        <v>0.45</v>
      </c>
      <c r="M1997" s="63">
        <f t="shared" si="183"/>
        <v>65.002116266912012</v>
      </c>
      <c r="N1997" s="63">
        <f t="shared" si="184"/>
        <v>12.778566593983953</v>
      </c>
      <c r="O1997" s="62">
        <f t="shared" si="185"/>
        <v>5.2644899589304718E-2</v>
      </c>
      <c r="P1997" s="63">
        <v>1.58</v>
      </c>
      <c r="X1997" s="99" t="s">
        <v>2670</v>
      </c>
      <c r="Y1997" s="99" t="s">
        <v>2670</v>
      </c>
      <c r="Z1997" s="99" t="s">
        <v>4832</v>
      </c>
      <c r="AB1997" s="103"/>
    </row>
    <row r="1998" spans="1:28" ht="15.75">
      <c r="A1998" s="66">
        <v>205</v>
      </c>
      <c r="B1998" s="66">
        <v>65</v>
      </c>
      <c r="C1998" s="66">
        <v>15</v>
      </c>
      <c r="D1998" s="66">
        <v>94</v>
      </c>
      <c r="E1998" s="67" t="s">
        <v>465</v>
      </c>
      <c r="F1998" s="69" t="s">
        <v>6406</v>
      </c>
      <c r="G1998" s="68" t="s">
        <v>5040</v>
      </c>
      <c r="H1998" s="65" t="s">
        <v>4679</v>
      </c>
      <c r="I1998" s="101">
        <f t="shared" si="180"/>
        <v>214.67090121719616</v>
      </c>
      <c r="J1998" s="63">
        <f t="shared" si="181"/>
        <v>304.25443536199361</v>
      </c>
      <c r="K1998" s="63">
        <v>122.54497329008001</v>
      </c>
      <c r="L1998" s="61">
        <f t="shared" si="182"/>
        <v>0.45</v>
      </c>
      <c r="M1998" s="63">
        <f t="shared" si="183"/>
        <v>67.399735309544013</v>
      </c>
      <c r="N1998" s="63">
        <f t="shared" si="184"/>
        <v>13.214497329007969</v>
      </c>
      <c r="O1998" s="62">
        <f t="shared" si="185"/>
        <v>5.2553192031779994E-2</v>
      </c>
      <c r="P1998" s="63">
        <v>1.58</v>
      </c>
      <c r="X1998" s="99" t="s">
        <v>2670</v>
      </c>
      <c r="Y1998" s="99" t="s">
        <v>2670</v>
      </c>
      <c r="Z1998" s="99" t="s">
        <v>4832</v>
      </c>
      <c r="AB1998" s="103"/>
    </row>
    <row r="1999" spans="1:28" ht="15.75">
      <c r="A1999" s="66">
        <v>225</v>
      </c>
      <c r="B1999" s="66">
        <v>55</v>
      </c>
      <c r="C1999" s="66">
        <v>16</v>
      </c>
      <c r="D1999" s="66">
        <v>95</v>
      </c>
      <c r="E1999" s="67" t="s">
        <v>465</v>
      </c>
      <c r="F1999" s="69" t="s">
        <v>6406</v>
      </c>
      <c r="G1999" s="68" t="s">
        <v>5040</v>
      </c>
      <c r="H1999" s="65" t="s">
        <v>4680</v>
      </c>
      <c r="I1999" s="101">
        <f t="shared" si="180"/>
        <v>287.81426614442302</v>
      </c>
      <c r="J1999" s="63">
        <f t="shared" si="181"/>
        <v>426.16004357403847</v>
      </c>
      <c r="K1999" s="63">
        <v>172.91919155952002</v>
      </c>
      <c r="L1999" s="61">
        <f t="shared" si="182"/>
        <v>0.45</v>
      </c>
      <c r="M1999" s="63">
        <f t="shared" si="183"/>
        <v>95.105555357736023</v>
      </c>
      <c r="N1999" s="63">
        <f t="shared" si="184"/>
        <v>18.251919155951924</v>
      </c>
      <c r="O1999" s="62">
        <f t="shared" si="185"/>
        <v>5.1822836306954119E-2</v>
      </c>
      <c r="P1999" s="63">
        <v>1.58</v>
      </c>
      <c r="X1999" s="99" t="s">
        <v>2670</v>
      </c>
      <c r="Y1999" s="99" t="s">
        <v>2695</v>
      </c>
      <c r="Z1999" s="99" t="s">
        <v>4832</v>
      </c>
      <c r="AB1999" s="103"/>
    </row>
    <row r="2000" spans="1:28" ht="15.75">
      <c r="A2000" s="66">
        <v>255</v>
      </c>
      <c r="B2000" s="66">
        <v>40</v>
      </c>
      <c r="C2000" s="66">
        <v>19</v>
      </c>
      <c r="D2000" s="66">
        <v>96</v>
      </c>
      <c r="E2000" s="67" t="s">
        <v>465</v>
      </c>
      <c r="F2000" s="69" t="s">
        <v>6406</v>
      </c>
      <c r="G2000" s="68" t="s">
        <v>4974</v>
      </c>
      <c r="H2000" s="65" t="s">
        <v>4681</v>
      </c>
      <c r="I2000" s="101">
        <f t="shared" si="180"/>
        <v>449.5736308873287</v>
      </c>
      <c r="J2000" s="63">
        <f t="shared" si="181"/>
        <v>695.75898481221441</v>
      </c>
      <c r="K2000" s="63">
        <v>284.32371273232002</v>
      </c>
      <c r="L2000" s="61">
        <f t="shared" si="182"/>
        <v>0.45</v>
      </c>
      <c r="M2000" s="63">
        <f t="shared" si="183"/>
        <v>156.37804200277603</v>
      </c>
      <c r="N2000" s="63">
        <f t="shared" si="184"/>
        <v>29.392371273231959</v>
      </c>
      <c r="O2000" s="62">
        <f t="shared" si="185"/>
        <v>5.1116507320720567E-2</v>
      </c>
      <c r="P2000" s="63">
        <v>1.58</v>
      </c>
      <c r="X2000" s="99" t="s">
        <v>2673</v>
      </c>
      <c r="Y2000" s="99" t="s">
        <v>2670</v>
      </c>
      <c r="Z2000" s="99" t="s">
        <v>4831</v>
      </c>
      <c r="AB2000" s="103"/>
    </row>
    <row r="2001" spans="1:28" ht="15.75">
      <c r="A2001" s="66">
        <v>185</v>
      </c>
      <c r="B2001" s="66">
        <v>60</v>
      </c>
      <c r="C2001" s="66">
        <v>15</v>
      </c>
      <c r="D2001" s="66">
        <v>84</v>
      </c>
      <c r="E2001" s="67" t="s">
        <v>554</v>
      </c>
      <c r="F2001" s="69" t="s">
        <v>6406</v>
      </c>
      <c r="G2001" s="68" t="s">
        <v>4965</v>
      </c>
      <c r="H2001" s="65" t="s">
        <v>4682</v>
      </c>
      <c r="I2001" s="101">
        <f t="shared" si="180"/>
        <v>179.50582192526011</v>
      </c>
      <c r="J2001" s="63">
        <f t="shared" si="181"/>
        <v>245.64596987543356</v>
      </c>
      <c r="K2001" s="63">
        <v>98.326599122079998</v>
      </c>
      <c r="L2001" s="61">
        <f t="shared" si="182"/>
        <v>0.45</v>
      </c>
      <c r="M2001" s="63">
        <f t="shared" si="183"/>
        <v>54.079629517144006</v>
      </c>
      <c r="N2001" s="63">
        <f t="shared" si="184"/>
        <v>10.792659912207966</v>
      </c>
      <c r="O2001" s="62">
        <f t="shared" si="185"/>
        <v>5.3162355972678418E-2</v>
      </c>
      <c r="P2001" s="63">
        <v>1.58</v>
      </c>
      <c r="X2001" s="99" t="s">
        <v>2672</v>
      </c>
      <c r="Y2001" s="99" t="s">
        <v>2670</v>
      </c>
      <c r="Z2001" s="99" t="s">
        <v>4831</v>
      </c>
      <c r="AB2001" s="103"/>
    </row>
    <row r="2002" spans="1:28" ht="15.75">
      <c r="A2002" s="66">
        <v>185</v>
      </c>
      <c r="B2002" s="66">
        <v>60</v>
      </c>
      <c r="C2002" s="66">
        <v>15</v>
      </c>
      <c r="D2002" s="66">
        <v>84</v>
      </c>
      <c r="E2002" s="67" t="s">
        <v>554</v>
      </c>
      <c r="F2002" s="69" t="s">
        <v>6406</v>
      </c>
      <c r="G2002" s="68" t="s">
        <v>4965</v>
      </c>
      <c r="H2002" s="65" t="s">
        <v>4683</v>
      </c>
      <c r="I2002" s="101">
        <f t="shared" si="180"/>
        <v>179.50582192526011</v>
      </c>
      <c r="J2002" s="63">
        <f t="shared" si="181"/>
        <v>245.64596987543356</v>
      </c>
      <c r="K2002" s="63">
        <v>98.326599122079998</v>
      </c>
      <c r="L2002" s="61">
        <f t="shared" si="182"/>
        <v>0.45</v>
      </c>
      <c r="M2002" s="63">
        <f t="shared" si="183"/>
        <v>54.079629517144006</v>
      </c>
      <c r="N2002" s="63">
        <f t="shared" si="184"/>
        <v>10.792659912207966</v>
      </c>
      <c r="O2002" s="62">
        <f t="shared" si="185"/>
        <v>5.3162355972678418E-2</v>
      </c>
      <c r="P2002" s="63">
        <v>1.58</v>
      </c>
      <c r="X2002" s="99" t="s">
        <v>2671</v>
      </c>
      <c r="Y2002" s="99" t="s">
        <v>2670</v>
      </c>
      <c r="Z2002" s="99" t="s">
        <v>4833</v>
      </c>
      <c r="AB2002" s="103"/>
    </row>
    <row r="2003" spans="1:28" ht="15.75">
      <c r="A2003" s="66">
        <v>205</v>
      </c>
      <c r="B2003" s="66">
        <v>55</v>
      </c>
      <c r="C2003" s="66">
        <v>16</v>
      </c>
      <c r="D2003" s="66">
        <v>91</v>
      </c>
      <c r="E2003" s="67" t="s">
        <v>465</v>
      </c>
      <c r="F2003" s="69" t="s">
        <v>6406</v>
      </c>
      <c r="G2003" s="68" t="s">
        <v>4983</v>
      </c>
      <c r="H2003" s="65" t="s">
        <v>4684</v>
      </c>
      <c r="I2003" s="101">
        <f t="shared" si="180"/>
        <v>185.13223461196995</v>
      </c>
      <c r="J2003" s="63">
        <f t="shared" si="181"/>
        <v>255.02332435328324</v>
      </c>
      <c r="K2003" s="63">
        <v>102.20153898896002</v>
      </c>
      <c r="L2003" s="61">
        <f t="shared" si="182"/>
        <v>0.45</v>
      </c>
      <c r="M2003" s="63">
        <f t="shared" si="183"/>
        <v>56.21084644392802</v>
      </c>
      <c r="N2003" s="63">
        <f t="shared" si="184"/>
        <v>11.180153898895981</v>
      </c>
      <c r="O2003" s="62">
        <f t="shared" si="185"/>
        <v>5.3046074322691546E-2</v>
      </c>
      <c r="P2003" s="63">
        <v>1.58</v>
      </c>
      <c r="X2003" s="99" t="s">
        <v>2672</v>
      </c>
      <c r="Y2003" s="99" t="s">
        <v>2672</v>
      </c>
      <c r="Z2003" s="99" t="s">
        <v>4832</v>
      </c>
      <c r="AB2003" s="103"/>
    </row>
    <row r="2004" spans="1:28" ht="15.75">
      <c r="A2004" s="66">
        <v>225</v>
      </c>
      <c r="B2004" s="66">
        <v>55</v>
      </c>
      <c r="C2004" s="66">
        <v>16</v>
      </c>
      <c r="D2004" s="66">
        <v>95</v>
      </c>
      <c r="E2004" s="67" t="s">
        <v>559</v>
      </c>
      <c r="F2004" s="69" t="s">
        <v>6406</v>
      </c>
      <c r="G2004" s="68" t="s">
        <v>5038</v>
      </c>
      <c r="H2004" s="65" t="s">
        <v>4685</v>
      </c>
      <c r="I2004" s="101">
        <f t="shared" si="180"/>
        <v>301.88029786119739</v>
      </c>
      <c r="J2004" s="63">
        <f t="shared" si="181"/>
        <v>449.60342976866241</v>
      </c>
      <c r="K2004" s="63">
        <v>182.60654122672</v>
      </c>
      <c r="L2004" s="61">
        <f t="shared" si="182"/>
        <v>0.45</v>
      </c>
      <c r="M2004" s="63">
        <f t="shared" si="183"/>
        <v>100.433597674696</v>
      </c>
      <c r="N2004" s="63">
        <f t="shared" si="184"/>
        <v>19.220654122671959</v>
      </c>
      <c r="O2004" s="62">
        <f t="shared" si="185"/>
        <v>5.172778931068131E-2</v>
      </c>
      <c r="P2004" s="63">
        <v>1.58</v>
      </c>
      <c r="X2004" s="99" t="s">
        <v>2672</v>
      </c>
      <c r="Y2004" s="99" t="s">
        <v>2695</v>
      </c>
      <c r="Z2004" s="99" t="s">
        <v>4831</v>
      </c>
      <c r="AB2004" s="103"/>
    </row>
    <row r="2005" spans="1:28" ht="15.75">
      <c r="A2005" s="66">
        <v>205</v>
      </c>
      <c r="B2005" s="66">
        <v>55</v>
      </c>
      <c r="C2005" s="66">
        <v>16</v>
      </c>
      <c r="D2005" s="66">
        <v>91</v>
      </c>
      <c r="E2005" s="67" t="s">
        <v>559</v>
      </c>
      <c r="F2005" s="69" t="s">
        <v>6406</v>
      </c>
      <c r="G2005" s="68" t="s">
        <v>5038</v>
      </c>
      <c r="H2005" s="65" t="s">
        <v>4686</v>
      </c>
      <c r="I2005" s="101">
        <f t="shared" si="180"/>
        <v>191.46194888451839</v>
      </c>
      <c r="J2005" s="63">
        <f t="shared" si="181"/>
        <v>265.57284814086398</v>
      </c>
      <c r="K2005" s="63">
        <v>106.56084633920001</v>
      </c>
      <c r="L2005" s="61">
        <f t="shared" si="182"/>
        <v>0.45</v>
      </c>
      <c r="M2005" s="63">
        <f t="shared" si="183"/>
        <v>58.608465486560014</v>
      </c>
      <c r="N2005" s="63">
        <f t="shared" si="184"/>
        <v>11.616084633919968</v>
      </c>
      <c r="O2005" s="62">
        <f t="shared" si="185"/>
        <v>5.2925073121887531E-2</v>
      </c>
      <c r="P2005" s="63">
        <v>1.58</v>
      </c>
      <c r="X2005" s="99" t="s">
        <v>2673</v>
      </c>
      <c r="Y2005" s="99" t="s">
        <v>2695</v>
      </c>
      <c r="Z2005" s="99" t="s">
        <v>4831</v>
      </c>
      <c r="AB2005" s="103"/>
    </row>
    <row r="2006" spans="1:28" ht="15.75">
      <c r="A2006" s="66">
        <v>215</v>
      </c>
      <c r="B2006" s="66">
        <v>55</v>
      </c>
      <c r="C2006" s="66">
        <v>16</v>
      </c>
      <c r="D2006" s="66">
        <v>93</v>
      </c>
      <c r="E2006" s="67" t="s">
        <v>559</v>
      </c>
      <c r="F2006" s="69" t="s">
        <v>6406</v>
      </c>
      <c r="G2006" s="68" t="s">
        <v>5038</v>
      </c>
      <c r="H2006" s="65" t="s">
        <v>4687</v>
      </c>
      <c r="I2006" s="101">
        <f t="shared" si="180"/>
        <v>295.55058358864892</v>
      </c>
      <c r="J2006" s="63">
        <f t="shared" si="181"/>
        <v>439.05390598108164</v>
      </c>
      <c r="K2006" s="63">
        <v>178.24723387648001</v>
      </c>
      <c r="L2006" s="61">
        <f t="shared" si="182"/>
        <v>0.45</v>
      </c>
      <c r="M2006" s="63">
        <f t="shared" si="183"/>
        <v>98.035978632064015</v>
      </c>
      <c r="N2006" s="63">
        <f t="shared" si="184"/>
        <v>18.784723387647944</v>
      </c>
      <c r="O2006" s="62">
        <f t="shared" si="185"/>
        <v>5.176930438248601E-2</v>
      </c>
      <c r="P2006" s="63">
        <v>1.58</v>
      </c>
      <c r="X2006" s="99" t="s">
        <v>2672</v>
      </c>
      <c r="Y2006" s="99" t="s">
        <v>2695</v>
      </c>
      <c r="Z2006" s="99" t="s">
        <v>4831</v>
      </c>
      <c r="AB2006" s="103"/>
    </row>
    <row r="2007" spans="1:28" ht="15.75">
      <c r="A2007" s="66">
        <v>205</v>
      </c>
      <c r="B2007" s="66">
        <v>55</v>
      </c>
      <c r="C2007" s="66">
        <v>16</v>
      </c>
      <c r="D2007" s="66">
        <v>94</v>
      </c>
      <c r="E2007" s="67" t="s">
        <v>465</v>
      </c>
      <c r="F2007" s="69" t="s">
        <v>6406</v>
      </c>
      <c r="G2007" s="68" t="s">
        <v>4983</v>
      </c>
      <c r="H2007" s="65" t="s">
        <v>4688</v>
      </c>
      <c r="I2007" s="101">
        <f t="shared" si="180"/>
        <v>217.48410756055102</v>
      </c>
      <c r="J2007" s="63">
        <f t="shared" si="181"/>
        <v>308.94311260091843</v>
      </c>
      <c r="K2007" s="63">
        <v>124.48244322352002</v>
      </c>
      <c r="L2007" s="61">
        <f t="shared" si="182"/>
        <v>0.45</v>
      </c>
      <c r="M2007" s="63">
        <f t="shared" si="183"/>
        <v>68.465343772936023</v>
      </c>
      <c r="N2007" s="63">
        <f t="shared" si="184"/>
        <v>13.408244322351948</v>
      </c>
      <c r="O2007" s="62">
        <f t="shared" si="185"/>
        <v>5.2514443495632813E-2</v>
      </c>
      <c r="P2007" s="63">
        <v>1.58</v>
      </c>
      <c r="X2007" s="99" t="s">
        <v>2672</v>
      </c>
      <c r="Y2007" s="99" t="s">
        <v>2670</v>
      </c>
      <c r="Z2007" s="99" t="s">
        <v>4832</v>
      </c>
      <c r="AB2007" s="103"/>
    </row>
    <row r="2008" spans="1:28" ht="15.75">
      <c r="A2008" s="66">
        <v>195</v>
      </c>
      <c r="B2008" s="66">
        <v>45</v>
      </c>
      <c r="C2008" s="66">
        <v>16</v>
      </c>
      <c r="D2008" s="66">
        <v>84</v>
      </c>
      <c r="E2008" s="67" t="s">
        <v>465</v>
      </c>
      <c r="F2008" s="69" t="s">
        <v>6406</v>
      </c>
      <c r="G2008" s="68" t="s">
        <v>4983</v>
      </c>
      <c r="H2008" s="65" t="s">
        <v>4689</v>
      </c>
      <c r="I2008" s="101">
        <f t="shared" ref="I2008:I2071" si="186">(IF($I$7="",$I$5*$U$4*(1-$I$6),$I$7*$I$4)+($I$4*(K2008*(1-VLOOKUP(F2008,$K$4:$N$20,3,0))+P2008+$I$9)))*$U$9</f>
        <v>211.15439328800252</v>
      </c>
      <c r="J2008" s="63">
        <f t="shared" ref="J2008:J2071" si="187">($I$4*(K2008+P2008+$I$9)+$I$5*$U$4)*$U$9</f>
        <v>298.39358881333754</v>
      </c>
      <c r="K2008" s="63">
        <v>120.12313587327999</v>
      </c>
      <c r="L2008" s="61">
        <f t="shared" ref="L2008:L2071" si="188">VLOOKUP(F2008,$K$4:$N$20,4,0)</f>
        <v>0.45</v>
      </c>
      <c r="M2008" s="63">
        <f t="shared" ref="M2008:M2071" si="189">K2008*(1-L2008)</f>
        <v>66.067724730304008</v>
      </c>
      <c r="N2008" s="63">
        <f t="shared" ref="N2008:N2071" si="190">(I2008/$U$9)-(IF($I$7="",$I$5*$U$4*(1-$I$6)*(1-$I$8),$I$7*$I$4*(1-$I$8))+$I$4*(M2008+P2008+$I$9*(1-30%)))</f>
        <v>12.97231358732796</v>
      </c>
      <c r="O2008" s="62">
        <f t="shared" ref="O2008:O2071" si="191">N2008/(($I$4*(K2008+$I$9+P2008))+$I$5*$U$4)</f>
        <v>5.2603340115614544E-2</v>
      </c>
      <c r="P2008" s="63">
        <v>1.58</v>
      </c>
      <c r="X2008" s="99" t="s">
        <v>2671</v>
      </c>
      <c r="Y2008" s="99" t="s">
        <v>2670</v>
      </c>
      <c r="Z2008" s="99" t="s">
        <v>4832</v>
      </c>
      <c r="AB2008" s="103"/>
    </row>
    <row r="2009" spans="1:28" ht="15.75">
      <c r="A2009" s="66">
        <v>195</v>
      </c>
      <c r="B2009" s="66">
        <v>50</v>
      </c>
      <c r="C2009" s="66">
        <v>16</v>
      </c>
      <c r="D2009" s="66">
        <v>84</v>
      </c>
      <c r="E2009" s="67" t="s">
        <v>465</v>
      </c>
      <c r="F2009" s="69" t="s">
        <v>6406</v>
      </c>
      <c r="G2009" s="68" t="s">
        <v>4965</v>
      </c>
      <c r="H2009" s="65" t="s">
        <v>4690</v>
      </c>
      <c r="I2009" s="101">
        <f t="shared" si="186"/>
        <v>263.19871064006782</v>
      </c>
      <c r="J2009" s="63">
        <f t="shared" si="187"/>
        <v>385.13411773344637</v>
      </c>
      <c r="K2009" s="63">
        <v>155.96632964192</v>
      </c>
      <c r="L2009" s="61">
        <f t="shared" si="188"/>
        <v>0.45</v>
      </c>
      <c r="M2009" s="63">
        <f t="shared" si="189"/>
        <v>85.781481303056012</v>
      </c>
      <c r="N2009" s="63">
        <f t="shared" si="190"/>
        <v>16.556632964191948</v>
      </c>
      <c r="O2009" s="62">
        <f t="shared" si="191"/>
        <v>5.2017011644077654E-2</v>
      </c>
      <c r="P2009" s="63">
        <v>1.58</v>
      </c>
      <c r="X2009" s="99" t="s">
        <v>2673</v>
      </c>
      <c r="Y2009" s="99" t="s">
        <v>2670</v>
      </c>
      <c r="Z2009" s="99" t="s">
        <v>4830</v>
      </c>
      <c r="AB2009" s="103"/>
    </row>
    <row r="2010" spans="1:28" ht="15.75">
      <c r="A2010" s="66">
        <v>195</v>
      </c>
      <c r="B2010" s="66">
        <v>55</v>
      </c>
      <c r="C2010" s="66">
        <v>16</v>
      </c>
      <c r="D2010" s="66">
        <v>87</v>
      </c>
      <c r="E2010" s="67" t="s">
        <v>554</v>
      </c>
      <c r="F2010" s="69" t="s">
        <v>6406</v>
      </c>
      <c r="G2010" s="68" t="s">
        <v>4965</v>
      </c>
      <c r="H2010" s="65" t="s">
        <v>4691</v>
      </c>
      <c r="I2010" s="101">
        <f t="shared" si="186"/>
        <v>223.8138218330995</v>
      </c>
      <c r="J2010" s="63">
        <f t="shared" si="187"/>
        <v>319.49263638849925</v>
      </c>
      <c r="K2010" s="63">
        <v>128.84175057376001</v>
      </c>
      <c r="L2010" s="61">
        <f t="shared" si="188"/>
        <v>0.45</v>
      </c>
      <c r="M2010" s="63">
        <f t="shared" si="189"/>
        <v>70.862962815568011</v>
      </c>
      <c r="N2010" s="63">
        <f t="shared" si="190"/>
        <v>13.844175057375963</v>
      </c>
      <c r="O2010" s="62">
        <f t="shared" si="191"/>
        <v>5.243141753995028E-2</v>
      </c>
      <c r="P2010" s="63">
        <v>1.58</v>
      </c>
      <c r="X2010" s="99" t="s">
        <v>2671</v>
      </c>
      <c r="Y2010" s="99" t="s">
        <v>2670</v>
      </c>
      <c r="Z2010" s="99" t="s">
        <v>4833</v>
      </c>
      <c r="AB2010" s="103"/>
    </row>
    <row r="2011" spans="1:28" ht="15.75">
      <c r="A2011" s="66">
        <v>205</v>
      </c>
      <c r="B2011" s="66">
        <v>55</v>
      </c>
      <c r="C2011" s="66">
        <v>16</v>
      </c>
      <c r="D2011" s="66">
        <v>91</v>
      </c>
      <c r="E2011" s="67" t="s">
        <v>554</v>
      </c>
      <c r="F2011" s="69" t="s">
        <v>6406</v>
      </c>
      <c r="G2011" s="68" t="s">
        <v>4965</v>
      </c>
      <c r="H2011" s="65" t="s">
        <v>4692</v>
      </c>
      <c r="I2011" s="101">
        <f t="shared" si="186"/>
        <v>185.13223461196995</v>
      </c>
      <c r="J2011" s="63">
        <f t="shared" si="187"/>
        <v>255.02332435328324</v>
      </c>
      <c r="K2011" s="63">
        <v>102.20153898896002</v>
      </c>
      <c r="L2011" s="61">
        <f t="shared" si="188"/>
        <v>0.45</v>
      </c>
      <c r="M2011" s="63">
        <f t="shared" si="189"/>
        <v>56.21084644392802</v>
      </c>
      <c r="N2011" s="63">
        <f t="shared" si="190"/>
        <v>11.180153898895981</v>
      </c>
      <c r="O2011" s="62">
        <f t="shared" si="191"/>
        <v>5.3046074322691546E-2</v>
      </c>
      <c r="P2011" s="63">
        <v>1.58</v>
      </c>
      <c r="X2011" s="99" t="s">
        <v>2671</v>
      </c>
      <c r="Y2011" s="99" t="s">
        <v>2670</v>
      </c>
      <c r="Z2011" s="99" t="s">
        <v>4830</v>
      </c>
      <c r="AB2011" s="103"/>
    </row>
    <row r="2012" spans="1:28" ht="15.75">
      <c r="A2012" s="66">
        <v>185</v>
      </c>
      <c r="B2012" s="66">
        <v>60</v>
      </c>
      <c r="C2012" s="66">
        <v>14</v>
      </c>
      <c r="D2012" s="66">
        <v>82</v>
      </c>
      <c r="E2012" s="67" t="s">
        <v>554</v>
      </c>
      <c r="F2012" s="69" t="s">
        <v>6406</v>
      </c>
      <c r="G2012" s="68" t="s">
        <v>4983</v>
      </c>
      <c r="H2012" s="65" t="s">
        <v>4693</v>
      </c>
      <c r="I2012" s="101">
        <f t="shared" si="186"/>
        <v>139.41763153245313</v>
      </c>
      <c r="J2012" s="63">
        <f t="shared" si="187"/>
        <v>178.83231922075518</v>
      </c>
      <c r="K2012" s="63">
        <v>70.717652570560006</v>
      </c>
      <c r="L2012" s="61">
        <f t="shared" si="188"/>
        <v>0.45</v>
      </c>
      <c r="M2012" s="63">
        <f t="shared" si="189"/>
        <v>38.894708913808003</v>
      </c>
      <c r="N2012" s="63">
        <f t="shared" si="190"/>
        <v>8.0317652570560085</v>
      </c>
      <c r="O2012" s="62">
        <f t="shared" si="191"/>
        <v>5.4343845695145762E-2</v>
      </c>
      <c r="P2012" s="63">
        <v>1.58</v>
      </c>
      <c r="X2012" s="99" t="s">
        <v>2672</v>
      </c>
      <c r="Y2012" s="99" t="s">
        <v>2672</v>
      </c>
      <c r="Z2012" s="99" t="s">
        <v>4832</v>
      </c>
      <c r="AB2012" s="103"/>
    </row>
    <row r="2013" spans="1:28" ht="15.75">
      <c r="A2013" s="66">
        <v>195</v>
      </c>
      <c r="B2013" s="66">
        <v>50</v>
      </c>
      <c r="C2013" s="66">
        <v>15</v>
      </c>
      <c r="D2013" s="66">
        <v>82</v>
      </c>
      <c r="E2013" s="67" t="s">
        <v>554</v>
      </c>
      <c r="F2013" s="69" t="s">
        <v>6406</v>
      </c>
      <c r="G2013" s="68" t="s">
        <v>4983</v>
      </c>
      <c r="H2013" s="65" t="s">
        <v>4694</v>
      </c>
      <c r="I2013" s="101">
        <f t="shared" si="186"/>
        <v>144.34074263332414</v>
      </c>
      <c r="J2013" s="63">
        <f t="shared" si="187"/>
        <v>187.03750438887357</v>
      </c>
      <c r="K2013" s="63">
        <v>74.108224954080001</v>
      </c>
      <c r="L2013" s="61">
        <f t="shared" si="188"/>
        <v>0.45</v>
      </c>
      <c r="M2013" s="63">
        <f t="shared" si="189"/>
        <v>40.759523724744007</v>
      </c>
      <c r="N2013" s="63">
        <f t="shared" si="190"/>
        <v>8.3708224954079782</v>
      </c>
      <c r="O2013" s="62">
        <f t="shared" si="191"/>
        <v>5.4153284671639289E-2</v>
      </c>
      <c r="P2013" s="63">
        <v>1.58</v>
      </c>
      <c r="X2013" s="99" t="s">
        <v>2672</v>
      </c>
      <c r="Y2013" s="99" t="s">
        <v>2672</v>
      </c>
      <c r="Z2013" s="99" t="s">
        <v>4833</v>
      </c>
      <c r="AB2013" s="103"/>
    </row>
    <row r="2014" spans="1:28" ht="15.75">
      <c r="A2014" s="66">
        <v>195</v>
      </c>
      <c r="B2014" s="66">
        <v>50</v>
      </c>
      <c r="C2014" s="66">
        <v>15</v>
      </c>
      <c r="D2014" s="66">
        <v>82</v>
      </c>
      <c r="E2014" s="67" t="s">
        <v>465</v>
      </c>
      <c r="F2014" s="69" t="s">
        <v>6406</v>
      </c>
      <c r="G2014" s="68" t="s">
        <v>4983</v>
      </c>
      <c r="H2014" s="65" t="s">
        <v>4695</v>
      </c>
      <c r="I2014" s="101">
        <f t="shared" si="186"/>
        <v>147.15394897667906</v>
      </c>
      <c r="J2014" s="63">
        <f t="shared" si="187"/>
        <v>191.72618162779841</v>
      </c>
      <c r="K2014" s="63">
        <v>76.045694887520014</v>
      </c>
      <c r="L2014" s="61">
        <f t="shared" si="188"/>
        <v>0.45</v>
      </c>
      <c r="M2014" s="63">
        <f t="shared" si="189"/>
        <v>41.82513218813601</v>
      </c>
      <c r="N2014" s="63">
        <f t="shared" si="190"/>
        <v>8.5645694887520136</v>
      </c>
      <c r="O2014" s="62">
        <f t="shared" si="191"/>
        <v>5.4051715803259834E-2</v>
      </c>
      <c r="P2014" s="63">
        <v>1.58</v>
      </c>
      <c r="X2014" s="99" t="s">
        <v>2672</v>
      </c>
      <c r="Y2014" s="99" t="s">
        <v>2672</v>
      </c>
      <c r="Z2014" s="99" t="s">
        <v>4833</v>
      </c>
      <c r="AB2014" s="103"/>
    </row>
    <row r="2015" spans="1:28" ht="15.75">
      <c r="A2015" s="66">
        <v>195</v>
      </c>
      <c r="B2015" s="66"/>
      <c r="C2015" s="66">
        <v>14</v>
      </c>
      <c r="D2015" s="66">
        <v>106</v>
      </c>
      <c r="E2015" s="67" t="s">
        <v>413</v>
      </c>
      <c r="F2015" s="69" t="s">
        <v>6406</v>
      </c>
      <c r="G2015" s="68" t="s">
        <v>5041</v>
      </c>
      <c r="H2015" s="65" t="s">
        <v>4696</v>
      </c>
      <c r="I2015" s="101">
        <f t="shared" si="186"/>
        <v>220.31550756055103</v>
      </c>
      <c r="J2015" s="63">
        <f t="shared" si="187"/>
        <v>311.77451260091846</v>
      </c>
      <c r="K2015" s="63">
        <v>124.48244322352002</v>
      </c>
      <c r="L2015" s="61">
        <f t="shared" si="188"/>
        <v>0.45</v>
      </c>
      <c r="M2015" s="63">
        <f t="shared" si="189"/>
        <v>68.465343772936023</v>
      </c>
      <c r="N2015" s="63">
        <f t="shared" si="190"/>
        <v>13.408244322351948</v>
      </c>
      <c r="O2015" s="62">
        <f t="shared" si="191"/>
        <v>5.2037530248064491E-2</v>
      </c>
      <c r="P2015" s="63">
        <v>2.75</v>
      </c>
      <c r="X2015" s="99" t="s">
        <v>2673</v>
      </c>
      <c r="Y2015" s="99" t="s">
        <v>2672</v>
      </c>
      <c r="Z2015" s="99" t="s">
        <v>4835</v>
      </c>
      <c r="AB2015" s="103"/>
    </row>
    <row r="2016" spans="1:28" ht="15.75">
      <c r="A2016" s="66">
        <v>195</v>
      </c>
      <c r="B2016" s="66">
        <v>75</v>
      </c>
      <c r="C2016" s="66">
        <v>16</v>
      </c>
      <c r="D2016" s="66">
        <v>107</v>
      </c>
      <c r="E2016" s="67" t="s">
        <v>354</v>
      </c>
      <c r="F2016" s="69" t="s">
        <v>6406</v>
      </c>
      <c r="G2016" s="68" t="s">
        <v>5041</v>
      </c>
      <c r="H2016" s="65" t="s">
        <v>4697</v>
      </c>
      <c r="I2016" s="101">
        <f t="shared" si="186"/>
        <v>260.40369795335806</v>
      </c>
      <c r="J2016" s="63">
        <f t="shared" si="187"/>
        <v>378.58816325559684</v>
      </c>
      <c r="K2016" s="63">
        <v>152.09138977504003</v>
      </c>
      <c r="L2016" s="61">
        <f t="shared" si="188"/>
        <v>0.45</v>
      </c>
      <c r="M2016" s="63">
        <f t="shared" si="189"/>
        <v>83.65026437627202</v>
      </c>
      <c r="N2016" s="63">
        <f t="shared" si="190"/>
        <v>16.169138977503934</v>
      </c>
      <c r="O2016" s="62">
        <f t="shared" si="191"/>
        <v>5.1677944694670866E-2</v>
      </c>
      <c r="P2016" s="63">
        <v>2.75</v>
      </c>
      <c r="X2016" s="99" t="s">
        <v>2671</v>
      </c>
      <c r="Y2016" s="99" t="s">
        <v>2673</v>
      </c>
      <c r="Z2016" s="99" t="s">
        <v>4834</v>
      </c>
      <c r="AB2016" s="103"/>
    </row>
    <row r="2017" spans="1:28" ht="15.75">
      <c r="A2017" s="66">
        <v>175</v>
      </c>
      <c r="B2017" s="66">
        <v>70</v>
      </c>
      <c r="C2017" s="66">
        <v>14</v>
      </c>
      <c r="D2017" s="66">
        <v>95</v>
      </c>
      <c r="E2017" s="67" t="s">
        <v>360</v>
      </c>
      <c r="F2017" s="69" t="s">
        <v>6406</v>
      </c>
      <c r="G2017" s="68" t="s">
        <v>5005</v>
      </c>
      <c r="H2017" s="65" t="s">
        <v>4698</v>
      </c>
      <c r="I2017" s="101">
        <f t="shared" si="186"/>
        <v>204.84287267209919</v>
      </c>
      <c r="J2017" s="63">
        <f t="shared" si="187"/>
        <v>285.986787786832</v>
      </c>
      <c r="K2017" s="63">
        <v>113.82635858960001</v>
      </c>
      <c r="L2017" s="61">
        <f t="shared" si="188"/>
        <v>0.45</v>
      </c>
      <c r="M2017" s="63">
        <f t="shared" si="189"/>
        <v>62.60449722428001</v>
      </c>
      <c r="N2017" s="63">
        <f t="shared" si="190"/>
        <v>12.342635858959966</v>
      </c>
      <c r="O2017" s="62">
        <f t="shared" si="191"/>
        <v>5.2221256460537817E-2</v>
      </c>
      <c r="P2017" s="63">
        <v>2.75</v>
      </c>
      <c r="X2017" s="99" t="s">
        <v>2673</v>
      </c>
      <c r="Y2017" s="99" t="s">
        <v>2672</v>
      </c>
      <c r="Z2017" s="99" t="s">
        <v>379</v>
      </c>
      <c r="AB2017" s="103"/>
    </row>
    <row r="2018" spans="1:28" ht="15.75">
      <c r="A2018" s="66">
        <v>195</v>
      </c>
      <c r="B2018" s="66">
        <v>60</v>
      </c>
      <c r="C2018" s="66">
        <v>16</v>
      </c>
      <c r="D2018" s="66">
        <v>99</v>
      </c>
      <c r="E2018" s="67" t="s">
        <v>554</v>
      </c>
      <c r="F2018" s="69" t="s">
        <v>6406</v>
      </c>
      <c r="G2018" s="68" t="s">
        <v>5005</v>
      </c>
      <c r="H2018" s="65" t="s">
        <v>4699</v>
      </c>
      <c r="I2018" s="101">
        <f t="shared" si="186"/>
        <v>260.40369795335806</v>
      </c>
      <c r="J2018" s="63">
        <f t="shared" si="187"/>
        <v>378.58816325559684</v>
      </c>
      <c r="K2018" s="63">
        <v>152.09138977504003</v>
      </c>
      <c r="L2018" s="61">
        <f t="shared" si="188"/>
        <v>0.45</v>
      </c>
      <c r="M2018" s="63">
        <f t="shared" si="189"/>
        <v>83.65026437627202</v>
      </c>
      <c r="N2018" s="63">
        <f t="shared" si="190"/>
        <v>16.169138977503934</v>
      </c>
      <c r="O2018" s="62">
        <f t="shared" si="191"/>
        <v>5.1677944694670866E-2</v>
      </c>
      <c r="P2018" s="63">
        <v>2.75</v>
      </c>
      <c r="X2018" s="99" t="s">
        <v>2673</v>
      </c>
      <c r="Y2018" s="99" t="s">
        <v>2672</v>
      </c>
      <c r="Z2018" s="99" t="s">
        <v>379</v>
      </c>
      <c r="AB2018" s="103"/>
    </row>
    <row r="2019" spans="1:28" ht="15.75">
      <c r="A2019" s="66">
        <v>215</v>
      </c>
      <c r="B2019" s="66">
        <v>60</v>
      </c>
      <c r="C2019" s="66">
        <v>16</v>
      </c>
      <c r="D2019" s="66">
        <v>103</v>
      </c>
      <c r="E2019" s="67" t="s">
        <v>360</v>
      </c>
      <c r="F2019" s="69" t="s">
        <v>6406</v>
      </c>
      <c r="G2019" s="68" t="s">
        <v>5005</v>
      </c>
      <c r="H2019" s="65" t="s">
        <v>4700</v>
      </c>
      <c r="I2019" s="101">
        <f t="shared" si="186"/>
        <v>311.74471371958464</v>
      </c>
      <c r="J2019" s="63">
        <f t="shared" si="187"/>
        <v>464.15652286597435</v>
      </c>
      <c r="K2019" s="63">
        <v>187.45021606032</v>
      </c>
      <c r="L2019" s="61">
        <f t="shared" si="188"/>
        <v>0.45</v>
      </c>
      <c r="M2019" s="63">
        <f t="shared" si="189"/>
        <v>103.09761883317601</v>
      </c>
      <c r="N2019" s="63">
        <f t="shared" si="190"/>
        <v>19.705021606031977</v>
      </c>
      <c r="O2019" s="62">
        <f t="shared" si="191"/>
        <v>5.1368611596962092E-2</v>
      </c>
      <c r="P2019" s="63">
        <v>2.75</v>
      </c>
      <c r="X2019" s="99" t="s">
        <v>2673</v>
      </c>
      <c r="Y2019" s="99" t="s">
        <v>2670</v>
      </c>
      <c r="Z2019" s="99" t="s">
        <v>379</v>
      </c>
      <c r="AB2019" s="103"/>
    </row>
    <row r="2020" spans="1:28" ht="15.75">
      <c r="A2020" s="66">
        <v>215</v>
      </c>
      <c r="B2020" s="66">
        <v>65</v>
      </c>
      <c r="C2020" s="66">
        <v>16</v>
      </c>
      <c r="D2020" s="66">
        <v>106</v>
      </c>
      <c r="E2020" s="67" t="s">
        <v>360</v>
      </c>
      <c r="F2020" s="69" t="s">
        <v>6406</v>
      </c>
      <c r="G2020" s="68" t="s">
        <v>5005</v>
      </c>
      <c r="H2020" s="65" t="s">
        <v>4701</v>
      </c>
      <c r="I2020" s="101">
        <f t="shared" si="186"/>
        <v>278.68953918516479</v>
      </c>
      <c r="J2020" s="63">
        <f t="shared" si="187"/>
        <v>409.06456530860805</v>
      </c>
      <c r="K2020" s="63">
        <v>164.68494434240003</v>
      </c>
      <c r="L2020" s="61">
        <f t="shared" si="188"/>
        <v>0.45</v>
      </c>
      <c r="M2020" s="63">
        <f t="shared" si="189"/>
        <v>90.576719388320029</v>
      </c>
      <c r="N2020" s="63">
        <f t="shared" si="190"/>
        <v>17.428494434239923</v>
      </c>
      <c r="O2020" s="62">
        <f t="shared" si="191"/>
        <v>5.155293333589199E-2</v>
      </c>
      <c r="P2020" s="63">
        <v>2.75</v>
      </c>
      <c r="X2020" s="99" t="s">
        <v>2673</v>
      </c>
      <c r="Y2020" s="99" t="s">
        <v>2672</v>
      </c>
      <c r="Z2020" s="99" t="s">
        <v>379</v>
      </c>
      <c r="AB2020" s="103"/>
    </row>
    <row r="2021" spans="1:28" ht="15.75">
      <c r="A2021" s="66">
        <v>225</v>
      </c>
      <c r="B2021" s="66">
        <v>65</v>
      </c>
      <c r="C2021" s="66">
        <v>16</v>
      </c>
      <c r="D2021" s="66">
        <v>112</v>
      </c>
      <c r="E2021" s="67" t="s">
        <v>352</v>
      </c>
      <c r="F2021" s="69" t="s">
        <v>6406</v>
      </c>
      <c r="G2021" s="68" t="s">
        <v>5005</v>
      </c>
      <c r="H2021" s="65" t="s">
        <v>4702</v>
      </c>
      <c r="I2021" s="101">
        <f t="shared" si="186"/>
        <v>320.88763433548792</v>
      </c>
      <c r="J2021" s="63">
        <f t="shared" si="187"/>
        <v>479.39472389247999</v>
      </c>
      <c r="K2021" s="63">
        <v>193.746993344</v>
      </c>
      <c r="L2021" s="61">
        <f t="shared" si="188"/>
        <v>0.45</v>
      </c>
      <c r="M2021" s="63">
        <f t="shared" si="189"/>
        <v>106.56084633920001</v>
      </c>
      <c r="N2021" s="63">
        <f t="shared" si="190"/>
        <v>20.334699334399915</v>
      </c>
      <c r="O2021" s="62">
        <f t="shared" si="191"/>
        <v>5.1325108451010765E-2</v>
      </c>
      <c r="P2021" s="63">
        <v>2.75</v>
      </c>
      <c r="X2021" s="99" t="s">
        <v>2672</v>
      </c>
      <c r="Y2021" s="99" t="s">
        <v>2672</v>
      </c>
      <c r="Z2021" s="99" t="s">
        <v>379</v>
      </c>
      <c r="AB2021" s="103"/>
    </row>
    <row r="2022" spans="1:28" ht="15.75">
      <c r="A2022" s="66">
        <v>235</v>
      </c>
      <c r="B2022" s="66">
        <v>65</v>
      </c>
      <c r="C2022" s="66">
        <v>16</v>
      </c>
      <c r="D2022" s="66">
        <v>115</v>
      </c>
      <c r="E2022" s="67" t="s">
        <v>352</v>
      </c>
      <c r="F2022" s="69" t="s">
        <v>6406</v>
      </c>
      <c r="G2022" s="68" t="s">
        <v>5005</v>
      </c>
      <c r="H2022" s="65" t="s">
        <v>4703</v>
      </c>
      <c r="I2022" s="101">
        <f t="shared" si="186"/>
        <v>339.87677715313345</v>
      </c>
      <c r="J2022" s="63">
        <f t="shared" si="187"/>
        <v>511.0432952552224</v>
      </c>
      <c r="K2022" s="63">
        <v>206.82491539472002</v>
      </c>
      <c r="L2022" s="61">
        <f t="shared" si="188"/>
        <v>0.45</v>
      </c>
      <c r="M2022" s="63">
        <f t="shared" si="189"/>
        <v>113.75370346709602</v>
      </c>
      <c r="N2022" s="63">
        <f t="shared" si="190"/>
        <v>21.642491539471962</v>
      </c>
      <c r="O2022" s="62">
        <f t="shared" si="191"/>
        <v>5.1243045366014831E-2</v>
      </c>
      <c r="P2022" s="63">
        <v>2.75</v>
      </c>
      <c r="X2022" s="99" t="s">
        <v>2672</v>
      </c>
      <c r="Y2022" s="99" t="s">
        <v>2672</v>
      </c>
      <c r="Z2022" s="99" t="s">
        <v>379</v>
      </c>
      <c r="AB2022" s="103"/>
    </row>
    <row r="2023" spans="1:28" ht="15.75">
      <c r="A2023" s="66">
        <v>265</v>
      </c>
      <c r="B2023" s="66">
        <v>35</v>
      </c>
      <c r="C2023" s="66">
        <v>19</v>
      </c>
      <c r="D2023" s="66">
        <v>98</v>
      </c>
      <c r="E2023" s="67" t="s">
        <v>559</v>
      </c>
      <c r="F2023" s="69" t="s">
        <v>6406</v>
      </c>
      <c r="G2023" s="68" t="s">
        <v>5039</v>
      </c>
      <c r="H2023" s="65" t="s">
        <v>4704</v>
      </c>
      <c r="I2023" s="101">
        <f t="shared" si="186"/>
        <v>884.21401093565748</v>
      </c>
      <c r="J2023" s="63">
        <f t="shared" si="187"/>
        <v>1420.159618226096</v>
      </c>
      <c r="K2023" s="63">
        <v>583.66281744879996</v>
      </c>
      <c r="L2023" s="61">
        <f t="shared" si="188"/>
        <v>0.45</v>
      </c>
      <c r="M2023" s="63">
        <f t="shared" si="189"/>
        <v>321.01454959684003</v>
      </c>
      <c r="N2023" s="63">
        <f t="shared" si="190"/>
        <v>59.326281744879907</v>
      </c>
      <c r="O2023" s="62">
        <f t="shared" si="191"/>
        <v>5.0546994851867567E-2</v>
      </c>
      <c r="P2023" s="63">
        <v>1.58</v>
      </c>
      <c r="X2023" s="99" t="s">
        <v>2671</v>
      </c>
      <c r="Y2023" s="99" t="s">
        <v>2672</v>
      </c>
      <c r="Z2023" s="99" t="s">
        <v>443</v>
      </c>
      <c r="AB2023" s="103"/>
    </row>
    <row r="2024" spans="1:28" ht="15.75">
      <c r="A2024" s="66">
        <v>255</v>
      </c>
      <c r="B2024" s="66">
        <v>35</v>
      </c>
      <c r="C2024" s="66">
        <v>20</v>
      </c>
      <c r="D2024" s="66"/>
      <c r="E2024" s="67" t="s">
        <v>503</v>
      </c>
      <c r="F2024" s="69" t="s">
        <v>6406</v>
      </c>
      <c r="G2024" s="68" t="s">
        <v>4974</v>
      </c>
      <c r="H2024" s="65" t="s">
        <v>4705</v>
      </c>
      <c r="I2024" s="101">
        <f t="shared" si="186"/>
        <v>521.31039264287801</v>
      </c>
      <c r="J2024" s="63">
        <f t="shared" si="187"/>
        <v>815.32025440479674</v>
      </c>
      <c r="K2024" s="63">
        <v>333.72919603503999</v>
      </c>
      <c r="L2024" s="61">
        <f t="shared" si="188"/>
        <v>0.45</v>
      </c>
      <c r="M2024" s="63">
        <f t="shared" si="189"/>
        <v>183.55105781927202</v>
      </c>
      <c r="N2024" s="63">
        <f t="shared" si="190"/>
        <v>34.33291960350391</v>
      </c>
      <c r="O2024" s="62">
        <f t="shared" si="191"/>
        <v>5.0952778979552013E-2</v>
      </c>
      <c r="P2024" s="63">
        <v>1.58</v>
      </c>
      <c r="X2024" s="99" t="s">
        <v>2673</v>
      </c>
      <c r="Y2024" s="99" t="s">
        <v>2695</v>
      </c>
      <c r="Z2024" s="99" t="s">
        <v>379</v>
      </c>
      <c r="AB2024" s="103"/>
    </row>
    <row r="2025" spans="1:28" ht="15.75">
      <c r="A2025" s="66">
        <v>285</v>
      </c>
      <c r="B2025" s="66">
        <v>35</v>
      </c>
      <c r="C2025" s="66">
        <v>19</v>
      </c>
      <c r="D2025" s="66"/>
      <c r="E2025" s="67" t="s">
        <v>503</v>
      </c>
      <c r="F2025" s="69" t="s">
        <v>6406</v>
      </c>
      <c r="G2025" s="68" t="s">
        <v>4974</v>
      </c>
      <c r="H2025" s="65" t="s">
        <v>4706</v>
      </c>
      <c r="I2025" s="101">
        <f t="shared" si="186"/>
        <v>599.37686867097602</v>
      </c>
      <c r="J2025" s="63">
        <f t="shared" si="187"/>
        <v>945.43104778496001</v>
      </c>
      <c r="K2025" s="63">
        <v>387.49398668800001</v>
      </c>
      <c r="L2025" s="61">
        <f t="shared" si="188"/>
        <v>0.45</v>
      </c>
      <c r="M2025" s="63">
        <f t="shared" si="189"/>
        <v>213.12169267840002</v>
      </c>
      <c r="N2025" s="63">
        <f t="shared" si="190"/>
        <v>39.709398668799963</v>
      </c>
      <c r="O2025" s="62">
        <f t="shared" si="191"/>
        <v>5.0821656959351987E-2</v>
      </c>
      <c r="P2025" s="63">
        <v>1.58</v>
      </c>
      <c r="X2025" s="99" t="s">
        <v>2671</v>
      </c>
      <c r="Y2025" s="99" t="s">
        <v>2670</v>
      </c>
      <c r="Z2025" s="99" t="s">
        <v>379</v>
      </c>
      <c r="AB2025" s="103"/>
    </row>
    <row r="2026" spans="1:28" ht="15.75">
      <c r="A2026" s="66">
        <v>215</v>
      </c>
      <c r="B2026" s="66">
        <v>60</v>
      </c>
      <c r="C2026" s="66">
        <v>16</v>
      </c>
      <c r="D2026" s="66">
        <v>99</v>
      </c>
      <c r="E2026" s="67" t="s">
        <v>465</v>
      </c>
      <c r="F2026" s="69" t="s">
        <v>6406</v>
      </c>
      <c r="G2026" s="68" t="s">
        <v>5040</v>
      </c>
      <c r="H2026" s="65" t="s">
        <v>4707</v>
      </c>
      <c r="I2026" s="101">
        <f t="shared" si="186"/>
        <v>287.81426614442302</v>
      </c>
      <c r="J2026" s="63">
        <f t="shared" si="187"/>
        <v>426.16004357403847</v>
      </c>
      <c r="K2026" s="63">
        <v>172.91919155952002</v>
      </c>
      <c r="L2026" s="61">
        <f t="shared" si="188"/>
        <v>0.45</v>
      </c>
      <c r="M2026" s="63">
        <f t="shared" si="189"/>
        <v>95.105555357736023</v>
      </c>
      <c r="N2026" s="63">
        <f t="shared" si="190"/>
        <v>18.251919155951924</v>
      </c>
      <c r="O2026" s="62">
        <f t="shared" si="191"/>
        <v>5.1822836306954119E-2</v>
      </c>
      <c r="P2026" s="63">
        <v>1.58</v>
      </c>
      <c r="X2026" s="99" t="s">
        <v>2670</v>
      </c>
      <c r="Y2026" s="99" t="s">
        <v>2695</v>
      </c>
      <c r="Z2026" s="99" t="s">
        <v>4832</v>
      </c>
      <c r="AB2026" s="103"/>
    </row>
    <row r="2027" spans="1:28" ht="15.75">
      <c r="A2027" s="66">
        <v>255</v>
      </c>
      <c r="B2027" s="66">
        <v>45</v>
      </c>
      <c r="C2027" s="66">
        <v>18</v>
      </c>
      <c r="D2027" s="66">
        <v>99</v>
      </c>
      <c r="E2027" s="67" t="s">
        <v>559</v>
      </c>
      <c r="F2027" s="69" t="s">
        <v>6406</v>
      </c>
      <c r="G2027" s="68" t="s">
        <v>5038</v>
      </c>
      <c r="H2027" s="65" t="s">
        <v>4708</v>
      </c>
      <c r="I2027" s="101">
        <f t="shared" si="186"/>
        <v>427.77128172632843</v>
      </c>
      <c r="J2027" s="63">
        <f t="shared" si="187"/>
        <v>659.42173621054735</v>
      </c>
      <c r="K2027" s="63">
        <v>269.30832074816004</v>
      </c>
      <c r="L2027" s="61">
        <f t="shared" si="188"/>
        <v>0.45</v>
      </c>
      <c r="M2027" s="63">
        <f t="shared" si="189"/>
        <v>148.11957641148803</v>
      </c>
      <c r="N2027" s="63">
        <f t="shared" si="190"/>
        <v>27.890832074815989</v>
      </c>
      <c r="O2027" s="62">
        <f t="shared" si="191"/>
        <v>5.1178032141409348E-2</v>
      </c>
      <c r="P2027" s="63">
        <v>1.58</v>
      </c>
      <c r="X2027" s="99" t="s">
        <v>2672</v>
      </c>
      <c r="Y2027" s="99" t="s">
        <v>2695</v>
      </c>
      <c r="Z2027" s="99" t="s">
        <v>4832</v>
      </c>
      <c r="AB2027" s="103"/>
    </row>
    <row r="2028" spans="1:28" ht="15.75">
      <c r="A2028" s="66">
        <v>225</v>
      </c>
      <c r="B2028" s="66">
        <v>60</v>
      </c>
      <c r="C2028" s="66">
        <v>17</v>
      </c>
      <c r="D2028" s="66">
        <v>99</v>
      </c>
      <c r="E2028" s="67" t="s">
        <v>554</v>
      </c>
      <c r="F2028" s="69" t="s">
        <v>6406</v>
      </c>
      <c r="G2028" s="68" t="s">
        <v>4964</v>
      </c>
      <c r="H2028" s="65" t="s">
        <v>4709</v>
      </c>
      <c r="I2028" s="101">
        <f t="shared" si="186"/>
        <v>334.95366605226241</v>
      </c>
      <c r="J2028" s="63">
        <f t="shared" si="187"/>
        <v>502.8381100871041</v>
      </c>
      <c r="K2028" s="63">
        <v>203.43434301120004</v>
      </c>
      <c r="L2028" s="61">
        <f t="shared" si="188"/>
        <v>0.45</v>
      </c>
      <c r="M2028" s="63">
        <f t="shared" si="189"/>
        <v>111.88888865616003</v>
      </c>
      <c r="N2028" s="63">
        <f t="shared" si="190"/>
        <v>21.30343430111995</v>
      </c>
      <c r="O2028" s="62">
        <f t="shared" si="191"/>
        <v>5.126332906606839E-2</v>
      </c>
      <c r="P2028" s="63">
        <v>2.75</v>
      </c>
      <c r="X2028" s="99" t="s">
        <v>2672</v>
      </c>
      <c r="Y2028" s="99" t="s">
        <v>2672</v>
      </c>
      <c r="Z2028" s="99" t="s">
        <v>443</v>
      </c>
      <c r="AB2028" s="103"/>
    </row>
    <row r="2029" spans="1:28" ht="15.75">
      <c r="A2029" s="66">
        <v>295</v>
      </c>
      <c r="B2029" s="66">
        <v>40</v>
      </c>
      <c r="C2029" s="66">
        <v>20</v>
      </c>
      <c r="D2029" s="66">
        <v>110</v>
      </c>
      <c r="E2029" s="67" t="s">
        <v>559</v>
      </c>
      <c r="F2029" s="69" t="s">
        <v>6406</v>
      </c>
      <c r="G2029" s="68" t="s">
        <v>4967</v>
      </c>
      <c r="H2029" s="65" t="s">
        <v>4710</v>
      </c>
      <c r="I2029" s="101">
        <f t="shared" si="186"/>
        <v>617.68090355942775</v>
      </c>
      <c r="J2029" s="63">
        <f t="shared" si="187"/>
        <v>974.05017259904639</v>
      </c>
      <c r="K2029" s="63">
        <v>398.15007132192</v>
      </c>
      <c r="L2029" s="61">
        <f t="shared" si="188"/>
        <v>0.45</v>
      </c>
      <c r="M2029" s="63">
        <f t="shared" si="189"/>
        <v>218.98253922705601</v>
      </c>
      <c r="N2029" s="63">
        <f t="shared" si="190"/>
        <v>40.775007132191888</v>
      </c>
      <c r="O2029" s="62">
        <f t="shared" si="191"/>
        <v>5.0652173797479889E-2</v>
      </c>
      <c r="P2029" s="63">
        <v>2.75</v>
      </c>
      <c r="X2029" s="99" t="s">
        <v>2673</v>
      </c>
      <c r="Y2029" s="99" t="s">
        <v>2672</v>
      </c>
      <c r="Z2029" s="99" t="s">
        <v>379</v>
      </c>
      <c r="AB2029" s="103"/>
    </row>
    <row r="2030" spans="1:28" ht="15.75">
      <c r="A2030" s="66">
        <v>175</v>
      </c>
      <c r="B2030" s="66">
        <v>60</v>
      </c>
      <c r="C2030" s="66">
        <v>15</v>
      </c>
      <c r="D2030" s="66">
        <v>81</v>
      </c>
      <c r="E2030" s="67" t="s">
        <v>360</v>
      </c>
      <c r="F2030" s="69" t="s">
        <v>6406</v>
      </c>
      <c r="G2030" s="68" t="s">
        <v>4958</v>
      </c>
      <c r="H2030" s="65" t="s">
        <v>4711</v>
      </c>
      <c r="I2030" s="101">
        <f t="shared" si="186"/>
        <v>168.25299655184065</v>
      </c>
      <c r="J2030" s="63">
        <f t="shared" si="187"/>
        <v>226.89126091973438</v>
      </c>
      <c r="K2030" s="63">
        <v>90.576719388320001</v>
      </c>
      <c r="L2030" s="61">
        <f t="shared" si="188"/>
        <v>0.45</v>
      </c>
      <c r="M2030" s="63">
        <f t="shared" si="189"/>
        <v>49.817195663576001</v>
      </c>
      <c r="N2030" s="63">
        <f t="shared" si="190"/>
        <v>10.017671938832024</v>
      </c>
      <c r="O2030" s="62">
        <f t="shared" si="191"/>
        <v>5.342375460760844E-2</v>
      </c>
      <c r="P2030" s="63">
        <v>1.58</v>
      </c>
      <c r="X2030" s="99" t="s">
        <v>2672</v>
      </c>
      <c r="Y2030" s="99" t="s">
        <v>2670</v>
      </c>
      <c r="Z2030" s="99" t="s">
        <v>4832</v>
      </c>
      <c r="AB2030" s="103"/>
    </row>
    <row r="2031" spans="1:28" ht="15.75">
      <c r="A2031" s="66">
        <v>185</v>
      </c>
      <c r="B2031" s="66">
        <v>65</v>
      </c>
      <c r="C2031" s="66">
        <v>14</v>
      </c>
      <c r="D2031" s="66">
        <v>86</v>
      </c>
      <c r="E2031" s="67" t="s">
        <v>554</v>
      </c>
      <c r="F2031" s="69" t="s">
        <v>6406</v>
      </c>
      <c r="G2031" s="68" t="s">
        <v>4983</v>
      </c>
      <c r="H2031" s="65" t="s">
        <v>4712</v>
      </c>
      <c r="I2031" s="101">
        <f t="shared" si="186"/>
        <v>171.76950448103423</v>
      </c>
      <c r="J2031" s="63">
        <f t="shared" si="187"/>
        <v>232.75210746839039</v>
      </c>
      <c r="K2031" s="63">
        <v>92.998556805120003</v>
      </c>
      <c r="L2031" s="61">
        <f t="shared" si="188"/>
        <v>0.45</v>
      </c>
      <c r="M2031" s="63">
        <f t="shared" si="189"/>
        <v>51.149206242816007</v>
      </c>
      <c r="N2031" s="63">
        <f t="shared" si="190"/>
        <v>10.259855680512004</v>
      </c>
      <c r="O2031" s="62">
        <f t="shared" si="191"/>
        <v>5.3337542282428117E-2</v>
      </c>
      <c r="P2031" s="63">
        <v>1.58</v>
      </c>
      <c r="X2031" s="99" t="s">
        <v>2672</v>
      </c>
      <c r="Y2031" s="99" t="s">
        <v>2672</v>
      </c>
      <c r="Z2031" s="99" t="s">
        <v>4832</v>
      </c>
      <c r="AB2031" s="103"/>
    </row>
    <row r="2032" spans="1:28" ht="15.75">
      <c r="A2032" s="66">
        <v>195</v>
      </c>
      <c r="B2032" s="66">
        <v>60</v>
      </c>
      <c r="C2032" s="66">
        <v>15</v>
      </c>
      <c r="D2032" s="66">
        <v>88</v>
      </c>
      <c r="E2032" s="67" t="s">
        <v>554</v>
      </c>
      <c r="F2032" s="69" t="s">
        <v>6406</v>
      </c>
      <c r="G2032" s="68" t="s">
        <v>4983</v>
      </c>
      <c r="H2032" s="65" t="s">
        <v>4713</v>
      </c>
      <c r="I2032" s="101">
        <f t="shared" si="186"/>
        <v>170.3629013093568</v>
      </c>
      <c r="J2032" s="63">
        <f t="shared" si="187"/>
        <v>230.40776884892801</v>
      </c>
      <c r="K2032" s="63">
        <v>92.029821838400011</v>
      </c>
      <c r="L2032" s="61">
        <f t="shared" si="188"/>
        <v>0.45</v>
      </c>
      <c r="M2032" s="63">
        <f t="shared" si="189"/>
        <v>50.616402011120009</v>
      </c>
      <c r="N2032" s="63">
        <f t="shared" si="190"/>
        <v>10.162982183840001</v>
      </c>
      <c r="O2032" s="62">
        <f t="shared" si="191"/>
        <v>5.3371500899821393E-2</v>
      </c>
      <c r="P2032" s="63">
        <v>1.58</v>
      </c>
      <c r="X2032" s="99" t="s">
        <v>2672</v>
      </c>
      <c r="Y2032" s="99" t="s">
        <v>2672</v>
      </c>
      <c r="Z2032" s="99" t="s">
        <v>4832</v>
      </c>
      <c r="AB2032" s="103"/>
    </row>
    <row r="2033" spans="1:28" ht="15.75">
      <c r="A2033" s="66">
        <v>135</v>
      </c>
      <c r="B2033" s="66">
        <v>80</v>
      </c>
      <c r="C2033" s="66">
        <v>13</v>
      </c>
      <c r="D2033" s="66">
        <v>70</v>
      </c>
      <c r="E2033" s="67" t="s">
        <v>360</v>
      </c>
      <c r="F2033" s="69" t="s">
        <v>6408</v>
      </c>
      <c r="G2033" s="68" t="s">
        <v>5042</v>
      </c>
      <c r="H2033" s="65" t="s">
        <v>2446</v>
      </c>
      <c r="I2033" s="101">
        <f t="shared" si="186"/>
        <v>105.09509397310671</v>
      </c>
      <c r="J2033" s="63">
        <f t="shared" si="187"/>
        <v>94.226605029249015</v>
      </c>
      <c r="K2033" s="63">
        <v>35.756613648450006</v>
      </c>
      <c r="L2033" s="61">
        <f t="shared" si="188"/>
        <v>0.25</v>
      </c>
      <c r="M2033" s="63">
        <f t="shared" si="189"/>
        <v>26.817460236337503</v>
      </c>
      <c r="N2033" s="63">
        <f t="shared" si="190"/>
        <v>3.8205290918760113</v>
      </c>
      <c r="O2033" s="62">
        <f t="shared" si="191"/>
        <v>4.9060880414135595E-2</v>
      </c>
      <c r="P2033" s="63">
        <v>1.58</v>
      </c>
      <c r="X2033" s="99">
        <v>0</v>
      </c>
      <c r="Y2033" s="99">
        <v>0</v>
      </c>
      <c r="Z2033" s="99">
        <v>0</v>
      </c>
      <c r="AB2033" s="103"/>
    </row>
    <row r="2034" spans="1:28" ht="15.75">
      <c r="A2034" s="66">
        <v>145</v>
      </c>
      <c r="B2034" s="66">
        <v>80</v>
      </c>
      <c r="C2034" s="66">
        <v>13</v>
      </c>
      <c r="D2034" s="66">
        <v>75</v>
      </c>
      <c r="E2034" s="67" t="s">
        <v>360</v>
      </c>
      <c r="F2034" s="69" t="s">
        <v>6408</v>
      </c>
      <c r="G2034" s="68" t="s">
        <v>5042</v>
      </c>
      <c r="H2034" s="65" t="s">
        <v>2447</v>
      </c>
      <c r="I2034" s="101">
        <f t="shared" si="186"/>
        <v>108.85800189823185</v>
      </c>
      <c r="J2034" s="63">
        <f t="shared" si="187"/>
        <v>98.989779618015007</v>
      </c>
      <c r="K2034" s="63">
        <v>37.724867610750003</v>
      </c>
      <c r="L2034" s="61">
        <f t="shared" si="188"/>
        <v>0.25</v>
      </c>
      <c r="M2034" s="63">
        <f t="shared" si="189"/>
        <v>28.293650708062501</v>
      </c>
      <c r="N2034" s="63">
        <f t="shared" si="190"/>
        <v>3.9779894088599974</v>
      </c>
      <c r="O2034" s="62">
        <f t="shared" si="191"/>
        <v>4.8624890400752234E-2</v>
      </c>
      <c r="P2034" s="63">
        <v>1.58</v>
      </c>
      <c r="X2034" s="99" t="s">
        <v>394</v>
      </c>
      <c r="Y2034" s="99" t="s">
        <v>2673</v>
      </c>
      <c r="Z2034" s="99">
        <v>71</v>
      </c>
      <c r="AB2034" s="103"/>
    </row>
    <row r="2035" spans="1:28" ht="15.75">
      <c r="A2035" s="66">
        <v>145</v>
      </c>
      <c r="B2035" s="66">
        <v>70</v>
      </c>
      <c r="C2035" s="66">
        <v>13</v>
      </c>
      <c r="D2035" s="66">
        <v>71</v>
      </c>
      <c r="E2035" s="67" t="s">
        <v>360</v>
      </c>
      <c r="F2035" s="69" t="s">
        <v>6408</v>
      </c>
      <c r="G2035" s="68" t="s">
        <v>5042</v>
      </c>
      <c r="H2035" s="65" t="s">
        <v>2448</v>
      </c>
      <c r="I2035" s="101">
        <f t="shared" si="186"/>
        <v>108.85800189823185</v>
      </c>
      <c r="J2035" s="63">
        <f t="shared" si="187"/>
        <v>98.989779618015007</v>
      </c>
      <c r="K2035" s="63">
        <v>37.724867610750003</v>
      </c>
      <c r="L2035" s="61">
        <f t="shared" si="188"/>
        <v>0.25</v>
      </c>
      <c r="M2035" s="63">
        <f t="shared" si="189"/>
        <v>28.293650708062501</v>
      </c>
      <c r="N2035" s="63">
        <f t="shared" si="190"/>
        <v>3.9779894088599974</v>
      </c>
      <c r="O2035" s="62">
        <f t="shared" si="191"/>
        <v>4.8624890400752234E-2</v>
      </c>
      <c r="P2035" s="63">
        <v>1.58</v>
      </c>
      <c r="X2035" s="99" t="s">
        <v>394</v>
      </c>
      <c r="Y2035" s="99" t="s">
        <v>2673</v>
      </c>
      <c r="Z2035" s="99">
        <v>71</v>
      </c>
      <c r="AB2035" s="103"/>
    </row>
    <row r="2036" spans="1:28" ht="15.75">
      <c r="A2036" s="66">
        <v>155</v>
      </c>
      <c r="B2036" s="66">
        <v>80</v>
      </c>
      <c r="C2036" s="66">
        <v>13</v>
      </c>
      <c r="D2036" s="66">
        <v>79</v>
      </c>
      <c r="E2036" s="67" t="s">
        <v>360</v>
      </c>
      <c r="F2036" s="69" t="s">
        <v>6408</v>
      </c>
      <c r="G2036" s="68" t="s">
        <v>5042</v>
      </c>
      <c r="H2036" s="65" t="s">
        <v>2449</v>
      </c>
      <c r="I2036" s="101">
        <f t="shared" si="186"/>
        <v>106.97654793566929</v>
      </c>
      <c r="J2036" s="63">
        <f t="shared" si="187"/>
        <v>96.608192323631997</v>
      </c>
      <c r="K2036" s="63">
        <v>36.740740629599998</v>
      </c>
      <c r="L2036" s="61">
        <f t="shared" si="188"/>
        <v>0.25</v>
      </c>
      <c r="M2036" s="63">
        <f t="shared" si="189"/>
        <v>27.555555472199998</v>
      </c>
      <c r="N2036" s="63">
        <f t="shared" si="190"/>
        <v>3.8992592503680044</v>
      </c>
      <c r="O2036" s="62">
        <f t="shared" si="191"/>
        <v>4.883751138971635E-2</v>
      </c>
      <c r="P2036" s="63">
        <v>1.58</v>
      </c>
      <c r="X2036" s="99">
        <v>0</v>
      </c>
      <c r="Y2036" s="99">
        <v>0</v>
      </c>
      <c r="Z2036" s="99">
        <v>0</v>
      </c>
      <c r="AB2036" s="103"/>
    </row>
    <row r="2037" spans="1:28" ht="15.75">
      <c r="A2037" s="66">
        <v>155</v>
      </c>
      <c r="B2037" s="66">
        <v>70</v>
      </c>
      <c r="C2037" s="66">
        <v>13</v>
      </c>
      <c r="D2037" s="66">
        <v>75</v>
      </c>
      <c r="E2037" s="67" t="s">
        <v>360</v>
      </c>
      <c r="F2037" s="69" t="s">
        <v>6408</v>
      </c>
      <c r="G2037" s="68" t="s">
        <v>5043</v>
      </c>
      <c r="H2037" s="65" t="s">
        <v>2450</v>
      </c>
      <c r="I2037" s="101">
        <f t="shared" si="186"/>
        <v>104.46794265225252</v>
      </c>
      <c r="J2037" s="63">
        <f t="shared" si="187"/>
        <v>93.432742597787993</v>
      </c>
      <c r="K2037" s="63">
        <v>35.4285713214</v>
      </c>
      <c r="L2037" s="61">
        <f t="shared" si="188"/>
        <v>0.25</v>
      </c>
      <c r="M2037" s="63">
        <f t="shared" si="189"/>
        <v>26.57142849105</v>
      </c>
      <c r="N2037" s="63">
        <f t="shared" si="190"/>
        <v>3.7942857057119994</v>
      </c>
      <c r="O2037" s="62">
        <f t="shared" si="191"/>
        <v>4.913786726432038E-2</v>
      </c>
      <c r="P2037" s="63">
        <v>1.58</v>
      </c>
      <c r="X2037" s="99" t="s">
        <v>394</v>
      </c>
      <c r="Y2037" s="99" t="s">
        <v>2673</v>
      </c>
      <c r="Z2037" s="99">
        <v>72</v>
      </c>
      <c r="AB2037" s="103"/>
    </row>
    <row r="2038" spans="1:28" ht="15.75">
      <c r="A2038" s="66">
        <v>155</v>
      </c>
      <c r="B2038" s="66">
        <v>65</v>
      </c>
      <c r="C2038" s="66">
        <v>13</v>
      </c>
      <c r="D2038" s="66">
        <v>73</v>
      </c>
      <c r="E2038" s="67" t="s">
        <v>360</v>
      </c>
      <c r="F2038" s="69" t="s">
        <v>6408</v>
      </c>
      <c r="G2038" s="68" t="s">
        <v>5043</v>
      </c>
      <c r="H2038" s="65" t="s">
        <v>2451</v>
      </c>
      <c r="I2038" s="101">
        <f t="shared" si="186"/>
        <v>112.62090982335698</v>
      </c>
      <c r="J2038" s="63">
        <f t="shared" si="187"/>
        <v>103.752954206781</v>
      </c>
      <c r="K2038" s="63">
        <v>39.69312157305</v>
      </c>
      <c r="L2038" s="61">
        <f t="shared" si="188"/>
        <v>0.25</v>
      </c>
      <c r="M2038" s="63">
        <f t="shared" si="189"/>
        <v>29.769841179787498</v>
      </c>
      <c r="N2038" s="63">
        <f t="shared" si="190"/>
        <v>4.1354497258440119</v>
      </c>
      <c r="O2038" s="62">
        <f t="shared" si="191"/>
        <v>4.8228931952129551E-2</v>
      </c>
      <c r="P2038" s="63">
        <v>1.58</v>
      </c>
      <c r="X2038" s="99" t="s">
        <v>2671</v>
      </c>
      <c r="Y2038" s="99" t="s">
        <v>2672</v>
      </c>
      <c r="Z2038" s="99">
        <v>72</v>
      </c>
      <c r="AB2038" s="103"/>
    </row>
    <row r="2039" spans="1:28" ht="15.75">
      <c r="A2039" s="66">
        <v>155</v>
      </c>
      <c r="B2039" s="66">
        <v>65</v>
      </c>
      <c r="C2039" s="66">
        <v>14</v>
      </c>
      <c r="D2039" s="66">
        <v>75</v>
      </c>
      <c r="E2039" s="67" t="s">
        <v>360</v>
      </c>
      <c r="F2039" s="69" t="s">
        <v>6408</v>
      </c>
      <c r="G2039" s="68" t="s">
        <v>5043</v>
      </c>
      <c r="H2039" s="65" t="s">
        <v>2456</v>
      </c>
      <c r="I2039" s="101">
        <f t="shared" si="186"/>
        <v>118.2652717110447</v>
      </c>
      <c r="J2039" s="63">
        <f t="shared" si="187"/>
        <v>110.89771608993</v>
      </c>
      <c r="K2039" s="63">
        <v>42.645502516500002</v>
      </c>
      <c r="L2039" s="61">
        <f t="shared" si="188"/>
        <v>0.25</v>
      </c>
      <c r="M2039" s="63">
        <f t="shared" si="189"/>
        <v>31.984126887375002</v>
      </c>
      <c r="N2039" s="63">
        <f t="shared" si="190"/>
        <v>4.3716402013200053</v>
      </c>
      <c r="O2039" s="62">
        <f t="shared" si="191"/>
        <v>4.7698769912517008E-2</v>
      </c>
      <c r="P2039" s="63">
        <v>1.58</v>
      </c>
      <c r="X2039" s="99" t="s">
        <v>2671</v>
      </c>
      <c r="Y2039" s="99" t="s">
        <v>2672</v>
      </c>
      <c r="Z2039" s="99">
        <v>72</v>
      </c>
      <c r="AB2039" s="103"/>
    </row>
    <row r="2040" spans="1:28" ht="15.75">
      <c r="A2040" s="66">
        <v>165</v>
      </c>
      <c r="B2040" s="66">
        <v>70</v>
      </c>
      <c r="C2040" s="66">
        <v>13</v>
      </c>
      <c r="D2040" s="66">
        <v>79</v>
      </c>
      <c r="E2040" s="67" t="s">
        <v>360</v>
      </c>
      <c r="F2040" s="69" t="s">
        <v>6408</v>
      </c>
      <c r="G2040" s="68" t="s">
        <v>5043</v>
      </c>
      <c r="H2040" s="65" t="s">
        <v>2452</v>
      </c>
      <c r="I2040" s="101">
        <f t="shared" si="186"/>
        <v>111.99375850250281</v>
      </c>
      <c r="J2040" s="63">
        <f t="shared" si="187"/>
        <v>102.95909177532</v>
      </c>
      <c r="K2040" s="63">
        <v>39.365079246000001</v>
      </c>
      <c r="L2040" s="61">
        <f t="shared" si="188"/>
        <v>0.25</v>
      </c>
      <c r="M2040" s="63">
        <f t="shared" si="189"/>
        <v>29.523809434500002</v>
      </c>
      <c r="N2040" s="63">
        <f t="shared" si="190"/>
        <v>4.1092063396800143</v>
      </c>
      <c r="O2040" s="62">
        <f t="shared" si="191"/>
        <v>4.8292380840568694E-2</v>
      </c>
      <c r="P2040" s="63">
        <v>1.58</v>
      </c>
      <c r="X2040" s="99" t="s">
        <v>2671</v>
      </c>
      <c r="Y2040" s="99" t="s">
        <v>2673</v>
      </c>
      <c r="Z2040" s="99">
        <v>72</v>
      </c>
      <c r="AB2040" s="103"/>
    </row>
    <row r="2041" spans="1:28" ht="15.75">
      <c r="A2041" s="66">
        <v>165</v>
      </c>
      <c r="B2041" s="66">
        <v>70</v>
      </c>
      <c r="C2041" s="66">
        <v>14</v>
      </c>
      <c r="D2041" s="66">
        <v>81</v>
      </c>
      <c r="E2041" s="67" t="s">
        <v>360</v>
      </c>
      <c r="F2041" s="69" t="s">
        <v>6408</v>
      </c>
      <c r="G2041" s="68" t="s">
        <v>5043</v>
      </c>
      <c r="H2041" s="65" t="s">
        <v>2458</v>
      </c>
      <c r="I2041" s="101">
        <f t="shared" si="186"/>
        <v>120.14672567360728</v>
      </c>
      <c r="J2041" s="63">
        <f t="shared" si="187"/>
        <v>113.279303384313</v>
      </c>
      <c r="K2041" s="63">
        <v>43.629629497650001</v>
      </c>
      <c r="L2041" s="61">
        <f t="shared" si="188"/>
        <v>0.25</v>
      </c>
      <c r="M2041" s="63">
        <f t="shared" si="189"/>
        <v>32.722222123237501</v>
      </c>
      <c r="N2041" s="63">
        <f t="shared" si="190"/>
        <v>4.4503703598120126</v>
      </c>
      <c r="O2041" s="62">
        <f t="shared" si="191"/>
        <v>4.7536910755034238E-2</v>
      </c>
      <c r="P2041" s="63">
        <v>1.58</v>
      </c>
      <c r="X2041" s="99" t="s">
        <v>2673</v>
      </c>
      <c r="Y2041" s="99" t="s">
        <v>2672</v>
      </c>
      <c r="Z2041" s="99">
        <v>71</v>
      </c>
      <c r="AB2041" s="103"/>
    </row>
    <row r="2042" spans="1:28" ht="15.75">
      <c r="A2042" s="66">
        <v>165</v>
      </c>
      <c r="B2042" s="66">
        <v>65</v>
      </c>
      <c r="C2042" s="66">
        <v>13</v>
      </c>
      <c r="D2042" s="66">
        <v>77</v>
      </c>
      <c r="E2042" s="67" t="s">
        <v>360</v>
      </c>
      <c r="F2042" s="69" t="s">
        <v>6408</v>
      </c>
      <c r="G2042" s="68" t="s">
        <v>5043</v>
      </c>
      <c r="H2042" s="65" t="s">
        <v>2454</v>
      </c>
      <c r="I2042" s="101">
        <f t="shared" si="186"/>
        <v>120.14672567360728</v>
      </c>
      <c r="J2042" s="63">
        <f t="shared" si="187"/>
        <v>113.279303384313</v>
      </c>
      <c r="K2042" s="63">
        <v>43.629629497650001</v>
      </c>
      <c r="L2042" s="61">
        <f t="shared" si="188"/>
        <v>0.25</v>
      </c>
      <c r="M2042" s="63">
        <f t="shared" si="189"/>
        <v>32.722222123237501</v>
      </c>
      <c r="N2042" s="63">
        <f t="shared" si="190"/>
        <v>4.4503703598120126</v>
      </c>
      <c r="O2042" s="62">
        <f t="shared" si="191"/>
        <v>4.7536910755034238E-2</v>
      </c>
      <c r="P2042" s="63">
        <v>1.58</v>
      </c>
      <c r="X2042" s="99" t="s">
        <v>2671</v>
      </c>
      <c r="Y2042" s="99" t="s">
        <v>2672</v>
      </c>
      <c r="Z2042" s="99">
        <v>72</v>
      </c>
      <c r="AB2042" s="103"/>
    </row>
    <row r="2043" spans="1:28" ht="15.75">
      <c r="A2043" s="66">
        <v>165</v>
      </c>
      <c r="B2043" s="66">
        <v>65</v>
      </c>
      <c r="C2043" s="66">
        <v>14</v>
      </c>
      <c r="D2043" s="66">
        <v>79</v>
      </c>
      <c r="E2043" s="67" t="s">
        <v>360</v>
      </c>
      <c r="F2043" s="69" t="s">
        <v>6408</v>
      </c>
      <c r="G2043" s="68" t="s">
        <v>5043</v>
      </c>
      <c r="H2043" s="65" t="s">
        <v>2455</v>
      </c>
      <c r="I2043" s="101">
        <f t="shared" si="186"/>
        <v>114.50236378591956</v>
      </c>
      <c r="J2043" s="63">
        <f t="shared" si="187"/>
        <v>106.13454150116399</v>
      </c>
      <c r="K2043" s="63">
        <v>40.677248554199998</v>
      </c>
      <c r="L2043" s="61">
        <f t="shared" si="188"/>
        <v>0.25</v>
      </c>
      <c r="M2043" s="63">
        <f t="shared" si="189"/>
        <v>30.507936415650001</v>
      </c>
      <c r="N2043" s="63">
        <f t="shared" si="190"/>
        <v>4.214179884336005</v>
      </c>
      <c r="O2043" s="62">
        <f t="shared" si="191"/>
        <v>4.8044280287305362E-2</v>
      </c>
      <c r="P2043" s="63">
        <v>1.58</v>
      </c>
      <c r="X2043" s="99" t="s">
        <v>2671</v>
      </c>
      <c r="Y2043" s="99" t="s">
        <v>2672</v>
      </c>
      <c r="Z2043" s="99">
        <v>72</v>
      </c>
      <c r="AB2043" s="103"/>
    </row>
    <row r="2044" spans="1:28" ht="15.75">
      <c r="A2044" s="66">
        <v>165</v>
      </c>
      <c r="B2044" s="66">
        <v>65</v>
      </c>
      <c r="C2044" s="66">
        <v>14</v>
      </c>
      <c r="D2044" s="66">
        <v>79</v>
      </c>
      <c r="E2044" s="67" t="s">
        <v>554</v>
      </c>
      <c r="F2044" s="69" t="s">
        <v>6408</v>
      </c>
      <c r="G2044" s="68" t="s">
        <v>5043</v>
      </c>
      <c r="H2044" s="65" t="s">
        <v>2459</v>
      </c>
      <c r="I2044" s="101">
        <f t="shared" si="186"/>
        <v>122.02817963616985</v>
      </c>
      <c r="J2044" s="63">
        <f t="shared" si="187"/>
        <v>115.66089067869601</v>
      </c>
      <c r="K2044" s="63">
        <v>44.613756478800006</v>
      </c>
      <c r="L2044" s="61">
        <f t="shared" si="188"/>
        <v>0.25</v>
      </c>
      <c r="M2044" s="63">
        <f t="shared" si="189"/>
        <v>33.460317359100003</v>
      </c>
      <c r="N2044" s="63">
        <f t="shared" si="190"/>
        <v>4.5291005183040198</v>
      </c>
      <c r="O2044" s="62">
        <f t="shared" si="191"/>
        <v>4.738171732026341E-2</v>
      </c>
      <c r="P2044" s="63">
        <v>1.58</v>
      </c>
      <c r="X2044" s="99" t="s">
        <v>2671</v>
      </c>
      <c r="Y2044" s="99" t="s">
        <v>2672</v>
      </c>
      <c r="Z2044" s="99">
        <v>72</v>
      </c>
      <c r="AB2044" s="103"/>
    </row>
    <row r="2045" spans="1:28" ht="15.75">
      <c r="A2045" s="66">
        <v>165</v>
      </c>
      <c r="B2045" s="66">
        <v>60</v>
      </c>
      <c r="C2045" s="66">
        <v>14</v>
      </c>
      <c r="D2045" s="66">
        <v>75</v>
      </c>
      <c r="E2045" s="67" t="s">
        <v>554</v>
      </c>
      <c r="F2045" s="69" t="s">
        <v>6408</v>
      </c>
      <c r="G2045" s="68" t="s">
        <v>5043</v>
      </c>
      <c r="H2045" s="65" t="s">
        <v>2482</v>
      </c>
      <c r="I2045" s="101">
        <f t="shared" si="186"/>
        <v>145.85992982862905</v>
      </c>
      <c r="J2045" s="63">
        <f t="shared" si="187"/>
        <v>145.827663074214</v>
      </c>
      <c r="K2045" s="63">
        <v>57.0793649067</v>
      </c>
      <c r="L2045" s="61">
        <f t="shared" si="188"/>
        <v>0.25</v>
      </c>
      <c r="M2045" s="63">
        <f t="shared" si="189"/>
        <v>42.809523680025002</v>
      </c>
      <c r="N2045" s="63">
        <f t="shared" si="190"/>
        <v>5.5263491925360029</v>
      </c>
      <c r="O2045" s="62">
        <f t="shared" si="191"/>
        <v>4.5854691640813738E-2</v>
      </c>
      <c r="P2045" s="63">
        <v>1.58</v>
      </c>
      <c r="X2045" s="99" t="s">
        <v>394</v>
      </c>
      <c r="Y2045" s="99" t="s">
        <v>2672</v>
      </c>
      <c r="Z2045" s="99">
        <v>72</v>
      </c>
      <c r="AB2045" s="103"/>
    </row>
    <row r="2046" spans="1:28" ht="15.75">
      <c r="A2046" s="66">
        <v>165</v>
      </c>
      <c r="B2046" s="66">
        <v>60</v>
      </c>
      <c r="C2046" s="66">
        <v>14</v>
      </c>
      <c r="D2046" s="66">
        <v>75</v>
      </c>
      <c r="E2046" s="67" t="s">
        <v>360</v>
      </c>
      <c r="F2046" s="69" t="s">
        <v>6408</v>
      </c>
      <c r="G2046" s="68" t="s">
        <v>5043</v>
      </c>
      <c r="H2046" s="65" t="s">
        <v>2468</v>
      </c>
      <c r="I2046" s="101">
        <f t="shared" si="186"/>
        <v>134.57120605325363</v>
      </c>
      <c r="J2046" s="63">
        <f t="shared" si="187"/>
        <v>131.538139307916</v>
      </c>
      <c r="K2046" s="63">
        <v>51.174603019799996</v>
      </c>
      <c r="L2046" s="61">
        <f t="shared" si="188"/>
        <v>0.25</v>
      </c>
      <c r="M2046" s="63">
        <f t="shared" si="189"/>
        <v>38.380952264849995</v>
      </c>
      <c r="N2046" s="63">
        <f t="shared" si="190"/>
        <v>5.0539682415840161</v>
      </c>
      <c r="O2046" s="62">
        <f t="shared" si="191"/>
        <v>4.6490710637174415E-2</v>
      </c>
      <c r="P2046" s="63">
        <v>1.58</v>
      </c>
      <c r="X2046" s="99" t="s">
        <v>394</v>
      </c>
      <c r="Y2046" s="99" t="s">
        <v>2672</v>
      </c>
      <c r="Z2046" s="99">
        <v>72</v>
      </c>
      <c r="AB2046" s="103"/>
    </row>
    <row r="2047" spans="1:28" ht="15.75">
      <c r="A2047" s="66">
        <v>175</v>
      </c>
      <c r="B2047" s="66">
        <v>80</v>
      </c>
      <c r="C2047" s="66">
        <v>14</v>
      </c>
      <c r="D2047" s="66">
        <v>88</v>
      </c>
      <c r="E2047" s="67" t="s">
        <v>554</v>
      </c>
      <c r="F2047" s="69" t="s">
        <v>6408</v>
      </c>
      <c r="G2047" s="68" t="s">
        <v>5044</v>
      </c>
      <c r="H2047" s="65" t="s">
        <v>2474</v>
      </c>
      <c r="I2047" s="101">
        <f t="shared" si="186"/>
        <v>155.8943509622961</v>
      </c>
      <c r="J2047" s="63">
        <f t="shared" si="187"/>
        <v>158.52946197758999</v>
      </c>
      <c r="K2047" s="63">
        <v>62.328042139499999</v>
      </c>
      <c r="L2047" s="61">
        <f t="shared" si="188"/>
        <v>0.25</v>
      </c>
      <c r="M2047" s="63">
        <f t="shared" si="189"/>
        <v>46.746031604625003</v>
      </c>
      <c r="N2047" s="63">
        <f t="shared" si="190"/>
        <v>5.9462433711600085</v>
      </c>
      <c r="O2047" s="62">
        <f t="shared" si="191"/>
        <v>4.5385598294156206E-2</v>
      </c>
      <c r="P2047" s="63">
        <v>1.58</v>
      </c>
      <c r="X2047" s="99" t="s">
        <v>394</v>
      </c>
      <c r="Y2047" s="99" t="s">
        <v>2672</v>
      </c>
      <c r="Z2047" s="99">
        <v>71</v>
      </c>
      <c r="AB2047" s="103"/>
    </row>
    <row r="2048" spans="1:28" ht="15.75">
      <c r="A2048" s="66">
        <v>175</v>
      </c>
      <c r="B2048" s="66">
        <v>80</v>
      </c>
      <c r="C2048" s="66">
        <v>14</v>
      </c>
      <c r="D2048" s="66">
        <v>88</v>
      </c>
      <c r="E2048" s="67" t="s">
        <v>360</v>
      </c>
      <c r="F2048" s="69" t="s">
        <v>6408</v>
      </c>
      <c r="G2048" s="68" t="s">
        <v>5042</v>
      </c>
      <c r="H2048" s="65" t="s">
        <v>2462</v>
      </c>
      <c r="I2048" s="101">
        <f t="shared" si="186"/>
        <v>138.96126529923299</v>
      </c>
      <c r="J2048" s="63">
        <f t="shared" si="187"/>
        <v>137.095176328143</v>
      </c>
      <c r="K2048" s="63">
        <v>53.470899309150006</v>
      </c>
      <c r="L2048" s="61">
        <f t="shared" si="188"/>
        <v>0.25</v>
      </c>
      <c r="M2048" s="63">
        <f t="shared" si="189"/>
        <v>40.103174481862503</v>
      </c>
      <c r="N2048" s="63">
        <f t="shared" si="190"/>
        <v>5.2376719447320284</v>
      </c>
      <c r="O2048" s="62">
        <f t="shared" si="191"/>
        <v>4.6227615171204023E-2</v>
      </c>
      <c r="P2048" s="63">
        <v>1.58</v>
      </c>
      <c r="X2048" s="99" t="s">
        <v>394</v>
      </c>
      <c r="Y2048" s="99" t="s">
        <v>2673</v>
      </c>
      <c r="Z2048" s="99">
        <v>71</v>
      </c>
      <c r="AB2048" s="103"/>
    </row>
    <row r="2049" spans="1:28" ht="15.75">
      <c r="A2049" s="66">
        <v>175</v>
      </c>
      <c r="B2049" s="66">
        <v>75</v>
      </c>
      <c r="C2049" s="66">
        <v>16</v>
      </c>
      <c r="D2049" s="66">
        <v>101</v>
      </c>
      <c r="E2049" s="67" t="s">
        <v>352</v>
      </c>
      <c r="F2049" s="69" t="s">
        <v>6408</v>
      </c>
      <c r="G2049" s="68" t="s">
        <v>5045</v>
      </c>
      <c r="H2049" s="65" t="s">
        <v>2678</v>
      </c>
      <c r="I2049" s="101">
        <f t="shared" si="186"/>
        <v>221.44088304771512</v>
      </c>
      <c r="J2049" s="63">
        <f t="shared" si="187"/>
        <v>240.74710512368998</v>
      </c>
      <c r="K2049" s="63">
        <v>95.132274844500003</v>
      </c>
      <c r="L2049" s="61">
        <f t="shared" si="188"/>
        <v>0.25</v>
      </c>
      <c r="M2049" s="63">
        <f t="shared" si="189"/>
        <v>71.349206133375006</v>
      </c>
      <c r="N2049" s="63">
        <f t="shared" si="190"/>
        <v>8.57058198755999</v>
      </c>
      <c r="O2049" s="62">
        <f t="shared" si="191"/>
        <v>4.3075924836643527E-2</v>
      </c>
      <c r="P2049" s="63">
        <v>2.75</v>
      </c>
      <c r="X2049" s="99">
        <v>0</v>
      </c>
      <c r="Y2049" s="99">
        <v>0</v>
      </c>
      <c r="Z2049" s="99">
        <v>0</v>
      </c>
      <c r="AB2049" s="103"/>
    </row>
    <row r="2050" spans="1:28" ht="15.75">
      <c r="A2050" s="66">
        <v>175</v>
      </c>
      <c r="B2050" s="66">
        <v>70</v>
      </c>
      <c r="C2050" s="66">
        <v>13</v>
      </c>
      <c r="D2050" s="66">
        <v>82</v>
      </c>
      <c r="E2050" s="67" t="s">
        <v>360</v>
      </c>
      <c r="F2050" s="69" t="s">
        <v>6408</v>
      </c>
      <c r="G2050" s="68" t="s">
        <v>5043</v>
      </c>
      <c r="H2050" s="65" t="s">
        <v>2453</v>
      </c>
      <c r="I2050" s="101">
        <f t="shared" si="186"/>
        <v>114.50236378591956</v>
      </c>
      <c r="J2050" s="63">
        <f t="shared" si="187"/>
        <v>106.13454150116399</v>
      </c>
      <c r="K2050" s="63">
        <v>40.677248554199998</v>
      </c>
      <c r="L2050" s="61">
        <f t="shared" si="188"/>
        <v>0.25</v>
      </c>
      <c r="M2050" s="63">
        <f t="shared" si="189"/>
        <v>30.507936415650001</v>
      </c>
      <c r="N2050" s="63">
        <f t="shared" si="190"/>
        <v>4.214179884336005</v>
      </c>
      <c r="O2050" s="62">
        <f t="shared" si="191"/>
        <v>4.8044280287305362E-2</v>
      </c>
      <c r="P2050" s="63">
        <v>1.58</v>
      </c>
      <c r="X2050" s="99" t="s">
        <v>2671</v>
      </c>
      <c r="Y2050" s="99" t="s">
        <v>2672</v>
      </c>
      <c r="Z2050" s="99">
        <v>72</v>
      </c>
      <c r="AB2050" s="103"/>
    </row>
    <row r="2051" spans="1:28" ht="15.75">
      <c r="A2051" s="66">
        <v>175</v>
      </c>
      <c r="B2051" s="66">
        <v>70</v>
      </c>
      <c r="C2051" s="66">
        <v>14</v>
      </c>
      <c r="D2051" s="66">
        <v>84</v>
      </c>
      <c r="E2051" s="67" t="s">
        <v>360</v>
      </c>
      <c r="F2051" s="69" t="s">
        <v>6408</v>
      </c>
      <c r="G2051" s="68" t="s">
        <v>5043</v>
      </c>
      <c r="H2051" s="65" t="s">
        <v>2466</v>
      </c>
      <c r="I2051" s="101">
        <f t="shared" si="186"/>
        <v>138.33411397837878</v>
      </c>
      <c r="J2051" s="63">
        <f t="shared" si="187"/>
        <v>136.30131389668199</v>
      </c>
      <c r="K2051" s="63">
        <v>53.1428569821</v>
      </c>
      <c r="L2051" s="61">
        <f t="shared" si="188"/>
        <v>0.25</v>
      </c>
      <c r="M2051" s="63">
        <f t="shared" si="189"/>
        <v>39.857142736575</v>
      </c>
      <c r="N2051" s="63">
        <f t="shared" si="190"/>
        <v>5.2114285585680165</v>
      </c>
      <c r="O2051" s="62">
        <f t="shared" si="191"/>
        <v>4.6263886793103053E-2</v>
      </c>
      <c r="P2051" s="63">
        <v>1.58</v>
      </c>
      <c r="X2051" s="99" t="s">
        <v>2671</v>
      </c>
      <c r="Y2051" s="99" t="s">
        <v>2673</v>
      </c>
      <c r="Z2051" s="99">
        <v>72</v>
      </c>
      <c r="AB2051" s="103"/>
    </row>
    <row r="2052" spans="1:28" ht="15.75">
      <c r="A2052" s="66">
        <v>175</v>
      </c>
      <c r="B2052" s="66">
        <v>70</v>
      </c>
      <c r="C2052" s="66">
        <v>14</v>
      </c>
      <c r="D2052" s="66">
        <v>88</v>
      </c>
      <c r="E2052" s="67" t="s">
        <v>360</v>
      </c>
      <c r="F2052" s="69" t="s">
        <v>6408</v>
      </c>
      <c r="G2052" s="68" t="s">
        <v>5043</v>
      </c>
      <c r="H2052" s="65" t="s">
        <v>2471</v>
      </c>
      <c r="I2052" s="101">
        <f t="shared" si="186"/>
        <v>150.24998907460838</v>
      </c>
      <c r="J2052" s="63">
        <f t="shared" si="187"/>
        <v>151.38470009444097</v>
      </c>
      <c r="K2052" s="63">
        <v>59.375661196049997</v>
      </c>
      <c r="L2052" s="61">
        <f t="shared" si="188"/>
        <v>0.25</v>
      </c>
      <c r="M2052" s="63">
        <f t="shared" si="189"/>
        <v>44.531745897037496</v>
      </c>
      <c r="N2052" s="63">
        <f t="shared" si="190"/>
        <v>5.7100528956840151</v>
      </c>
      <c r="O2052" s="62">
        <f t="shared" si="191"/>
        <v>4.5639777331972074E-2</v>
      </c>
      <c r="P2052" s="63">
        <v>1.58</v>
      </c>
      <c r="X2052" s="99">
        <v>0</v>
      </c>
      <c r="Y2052" s="99">
        <v>0</v>
      </c>
      <c r="Z2052" s="99">
        <v>0</v>
      </c>
      <c r="AB2052" s="103"/>
    </row>
    <row r="2053" spans="1:28" ht="15.75">
      <c r="A2053" s="66">
        <v>175</v>
      </c>
      <c r="B2053" s="66">
        <v>65</v>
      </c>
      <c r="C2053" s="66">
        <v>13</v>
      </c>
      <c r="D2053" s="66">
        <v>80</v>
      </c>
      <c r="E2053" s="67" t="s">
        <v>360</v>
      </c>
      <c r="F2053" s="69" t="s">
        <v>6408</v>
      </c>
      <c r="G2053" s="68" t="s">
        <v>5043</v>
      </c>
      <c r="H2053" s="65" t="s">
        <v>2460</v>
      </c>
      <c r="I2053" s="101">
        <f t="shared" si="186"/>
        <v>139.58841662008717</v>
      </c>
      <c r="J2053" s="63">
        <f t="shared" si="187"/>
        <v>137.88903875960401</v>
      </c>
      <c r="K2053" s="63">
        <v>53.798941636200006</v>
      </c>
      <c r="L2053" s="61">
        <f t="shared" si="188"/>
        <v>0.25</v>
      </c>
      <c r="M2053" s="63">
        <f t="shared" si="189"/>
        <v>40.349206227150006</v>
      </c>
      <c r="N2053" s="63">
        <f t="shared" si="190"/>
        <v>5.2639153308960118</v>
      </c>
      <c r="O2053" s="62">
        <f t="shared" si="191"/>
        <v>4.6191761199296549E-2</v>
      </c>
      <c r="P2053" s="63">
        <v>1.58</v>
      </c>
      <c r="X2053" s="99" t="s">
        <v>2671</v>
      </c>
      <c r="Y2053" s="99" t="s">
        <v>2672</v>
      </c>
      <c r="Z2053" s="99">
        <v>72</v>
      </c>
      <c r="AB2053" s="103"/>
    </row>
    <row r="2054" spans="1:28" ht="15.75">
      <c r="A2054" s="66">
        <v>175</v>
      </c>
      <c r="B2054" s="66">
        <v>65</v>
      </c>
      <c r="C2054" s="66">
        <v>14</v>
      </c>
      <c r="D2054" s="66">
        <v>86</v>
      </c>
      <c r="E2054" s="67" t="s">
        <v>360</v>
      </c>
      <c r="F2054" s="69" t="s">
        <v>6408</v>
      </c>
      <c r="G2054" s="68" t="s">
        <v>5043</v>
      </c>
      <c r="H2054" s="65" t="s">
        <v>2477</v>
      </c>
      <c r="I2054" s="101">
        <f t="shared" si="186"/>
        <v>138.96126529923299</v>
      </c>
      <c r="J2054" s="63">
        <f t="shared" si="187"/>
        <v>137.095176328143</v>
      </c>
      <c r="K2054" s="63">
        <v>53.470899309150006</v>
      </c>
      <c r="L2054" s="61">
        <f t="shared" si="188"/>
        <v>0.25</v>
      </c>
      <c r="M2054" s="63">
        <f t="shared" si="189"/>
        <v>40.103174481862503</v>
      </c>
      <c r="N2054" s="63">
        <f t="shared" si="190"/>
        <v>5.2376719447320284</v>
      </c>
      <c r="O2054" s="62">
        <f t="shared" si="191"/>
        <v>4.6227615171204023E-2</v>
      </c>
      <c r="P2054" s="63">
        <v>1.58</v>
      </c>
      <c r="X2054" s="99" t="s">
        <v>2671</v>
      </c>
      <c r="Y2054" s="99" t="s">
        <v>2672</v>
      </c>
      <c r="Z2054" s="99">
        <v>70</v>
      </c>
      <c r="AB2054" s="103"/>
    </row>
    <row r="2055" spans="1:28" ht="15.75">
      <c r="A2055" s="66">
        <v>175</v>
      </c>
      <c r="B2055" s="66">
        <v>65</v>
      </c>
      <c r="C2055" s="66">
        <v>15</v>
      </c>
      <c r="D2055" s="66">
        <v>84</v>
      </c>
      <c r="E2055" s="67" t="s">
        <v>360</v>
      </c>
      <c r="F2055" s="69" t="s">
        <v>6408</v>
      </c>
      <c r="G2055" s="68" t="s">
        <v>5043</v>
      </c>
      <c r="H2055" s="65" t="s">
        <v>2472</v>
      </c>
      <c r="I2055" s="101">
        <f t="shared" si="186"/>
        <v>138.33411397837878</v>
      </c>
      <c r="J2055" s="63">
        <f t="shared" si="187"/>
        <v>136.30131389668199</v>
      </c>
      <c r="K2055" s="63">
        <v>53.1428569821</v>
      </c>
      <c r="L2055" s="61">
        <f t="shared" si="188"/>
        <v>0.25</v>
      </c>
      <c r="M2055" s="63">
        <f t="shared" si="189"/>
        <v>39.857142736575</v>
      </c>
      <c r="N2055" s="63">
        <f t="shared" si="190"/>
        <v>5.2114285585680165</v>
      </c>
      <c r="O2055" s="62">
        <f t="shared" si="191"/>
        <v>4.6263886793103053E-2</v>
      </c>
      <c r="P2055" s="63">
        <v>1.58</v>
      </c>
      <c r="X2055" s="99" t="s">
        <v>2671</v>
      </c>
      <c r="Y2055" s="99" t="s">
        <v>2672</v>
      </c>
      <c r="Z2055" s="99">
        <v>72</v>
      </c>
      <c r="AB2055" s="103"/>
    </row>
    <row r="2056" spans="1:28" ht="15.75">
      <c r="A2056" s="66">
        <v>175</v>
      </c>
      <c r="B2056" s="66">
        <v>65</v>
      </c>
      <c r="C2056" s="66">
        <v>14</v>
      </c>
      <c r="D2056" s="66">
        <v>90</v>
      </c>
      <c r="E2056" s="67" t="s">
        <v>360</v>
      </c>
      <c r="F2056" s="69" t="s">
        <v>6408</v>
      </c>
      <c r="G2056" s="68" t="s">
        <v>5046</v>
      </c>
      <c r="H2056" s="65" t="s">
        <v>2676</v>
      </c>
      <c r="I2056" s="101">
        <f t="shared" si="186"/>
        <v>190.08331700500557</v>
      </c>
      <c r="J2056" s="63">
        <f t="shared" si="187"/>
        <v>201.05398355063997</v>
      </c>
      <c r="K2056" s="63">
        <v>78.730158492000001</v>
      </c>
      <c r="L2056" s="61">
        <f t="shared" si="188"/>
        <v>0.25</v>
      </c>
      <c r="M2056" s="63">
        <f t="shared" si="189"/>
        <v>59.047618869000004</v>
      </c>
      <c r="N2056" s="63">
        <f t="shared" si="190"/>
        <v>7.2584126793599921</v>
      </c>
      <c r="O2056" s="62">
        <f t="shared" si="191"/>
        <v>4.3683189892198653E-2</v>
      </c>
      <c r="P2056" s="63">
        <v>2.75</v>
      </c>
      <c r="X2056" s="99">
        <v>0</v>
      </c>
      <c r="Y2056" s="99">
        <v>0</v>
      </c>
      <c r="Z2056" s="99">
        <v>0</v>
      </c>
      <c r="AB2056" s="103"/>
    </row>
    <row r="2057" spans="1:28" ht="15.75">
      <c r="A2057" s="66">
        <v>175</v>
      </c>
      <c r="B2057" s="66">
        <v>60</v>
      </c>
      <c r="C2057" s="66">
        <v>13</v>
      </c>
      <c r="D2057" s="66">
        <v>77</v>
      </c>
      <c r="E2057" s="67" t="s">
        <v>554</v>
      </c>
      <c r="F2057" s="69" t="s">
        <v>6408</v>
      </c>
      <c r="G2057" s="68" t="s">
        <v>5047</v>
      </c>
      <c r="H2057" s="65" t="s">
        <v>2480</v>
      </c>
      <c r="I2057" s="101">
        <f t="shared" si="186"/>
        <v>135.19835737410781</v>
      </c>
      <c r="J2057" s="63">
        <f t="shared" si="187"/>
        <v>132.33200173937701</v>
      </c>
      <c r="K2057" s="63">
        <v>51.502645346850002</v>
      </c>
      <c r="L2057" s="61">
        <f t="shared" si="188"/>
        <v>0.25</v>
      </c>
      <c r="M2057" s="63">
        <f t="shared" si="189"/>
        <v>38.626984010137505</v>
      </c>
      <c r="N2057" s="63">
        <f t="shared" si="190"/>
        <v>5.0802116277479854</v>
      </c>
      <c r="O2057" s="62">
        <f t="shared" si="191"/>
        <v>4.6451772729029388E-2</v>
      </c>
      <c r="P2057" s="63">
        <v>1.58</v>
      </c>
      <c r="X2057" s="99" t="s">
        <v>2671</v>
      </c>
      <c r="Y2057" s="99" t="s">
        <v>2672</v>
      </c>
      <c r="Z2057" s="99">
        <v>71</v>
      </c>
      <c r="AB2057" s="103"/>
    </row>
    <row r="2058" spans="1:28" ht="15.75">
      <c r="A2058" s="66">
        <v>185</v>
      </c>
      <c r="B2058" s="66">
        <v>75</v>
      </c>
      <c r="C2058" s="66">
        <v>14</v>
      </c>
      <c r="D2058" s="66">
        <v>102</v>
      </c>
      <c r="E2058" s="67" t="s">
        <v>352</v>
      </c>
      <c r="F2058" s="69" t="s">
        <v>6408</v>
      </c>
      <c r="G2058" s="68" t="s">
        <v>5045</v>
      </c>
      <c r="H2058" s="65" t="s">
        <v>2674</v>
      </c>
      <c r="I2058" s="101">
        <f t="shared" si="186"/>
        <v>176.28598794621345</v>
      </c>
      <c r="J2058" s="63">
        <f t="shared" si="187"/>
        <v>183.58901005849802</v>
      </c>
      <c r="K2058" s="63">
        <v>71.513227296900013</v>
      </c>
      <c r="L2058" s="61">
        <f t="shared" si="188"/>
        <v>0.25</v>
      </c>
      <c r="M2058" s="63">
        <f t="shared" si="189"/>
        <v>53.634920472675006</v>
      </c>
      <c r="N2058" s="63">
        <f t="shared" si="190"/>
        <v>6.6810581837520431</v>
      </c>
      <c r="O2058" s="62">
        <f t="shared" si="191"/>
        <v>4.4033574775331569E-2</v>
      </c>
      <c r="P2058" s="63">
        <v>2.75</v>
      </c>
      <c r="X2058" s="99" t="s">
        <v>394</v>
      </c>
      <c r="Y2058" s="99" t="s">
        <v>2670</v>
      </c>
      <c r="Z2058" s="99">
        <v>73</v>
      </c>
      <c r="AB2058" s="103"/>
    </row>
    <row r="2059" spans="1:28" ht="15.75">
      <c r="A2059" s="66">
        <v>185</v>
      </c>
      <c r="B2059" s="66">
        <v>75</v>
      </c>
      <c r="C2059" s="66">
        <v>16</v>
      </c>
      <c r="D2059" s="66">
        <v>104</v>
      </c>
      <c r="E2059" s="67" t="s">
        <v>352</v>
      </c>
      <c r="F2059" s="69" t="s">
        <v>6408</v>
      </c>
      <c r="G2059" s="68" t="s">
        <v>5045</v>
      </c>
      <c r="H2059" s="65" t="s">
        <v>2681</v>
      </c>
      <c r="I2059" s="101">
        <f t="shared" si="186"/>
        <v>239.00112003163241</v>
      </c>
      <c r="J2059" s="63">
        <f t="shared" si="187"/>
        <v>262.975253204598</v>
      </c>
      <c r="K2059" s="63">
        <v>104.3174600019</v>
      </c>
      <c r="L2059" s="61">
        <f t="shared" si="188"/>
        <v>0.25</v>
      </c>
      <c r="M2059" s="63">
        <f t="shared" si="189"/>
        <v>78.238095001424995</v>
      </c>
      <c r="N2059" s="63">
        <f t="shared" si="190"/>
        <v>9.3053968001520104</v>
      </c>
      <c r="O2059" s="62">
        <f t="shared" si="191"/>
        <v>4.2815930362177006E-2</v>
      </c>
      <c r="P2059" s="63">
        <v>2.75</v>
      </c>
      <c r="X2059" s="99" t="s">
        <v>2671</v>
      </c>
      <c r="Y2059" s="99" t="s">
        <v>2670</v>
      </c>
      <c r="Z2059" s="99">
        <v>71</v>
      </c>
      <c r="AB2059" s="103"/>
    </row>
    <row r="2060" spans="1:28" ht="15.75">
      <c r="A2060" s="66">
        <v>185</v>
      </c>
      <c r="B2060" s="66">
        <v>70</v>
      </c>
      <c r="C2060" s="66">
        <v>13</v>
      </c>
      <c r="D2060" s="66">
        <v>86</v>
      </c>
      <c r="E2060" s="67" t="s">
        <v>360</v>
      </c>
      <c r="F2060" s="69" t="s">
        <v>6408</v>
      </c>
      <c r="G2060" s="68" t="s">
        <v>5042</v>
      </c>
      <c r="H2060" s="65" t="s">
        <v>2464</v>
      </c>
      <c r="I2060" s="101">
        <f t="shared" si="186"/>
        <v>140.84271926179554</v>
      </c>
      <c r="J2060" s="63">
        <f t="shared" si="187"/>
        <v>139.47676362252599</v>
      </c>
      <c r="K2060" s="63">
        <v>54.455026290300005</v>
      </c>
      <c r="L2060" s="61">
        <f t="shared" si="188"/>
        <v>0.25</v>
      </c>
      <c r="M2060" s="63">
        <f t="shared" si="189"/>
        <v>40.841269717725005</v>
      </c>
      <c r="N2060" s="63">
        <f t="shared" si="190"/>
        <v>5.316402103223993</v>
      </c>
      <c r="O2060" s="62">
        <f t="shared" si="191"/>
        <v>4.6121277679704517E-2</v>
      </c>
      <c r="P2060" s="63">
        <v>1.58</v>
      </c>
      <c r="X2060" s="99" t="s">
        <v>394</v>
      </c>
      <c r="Y2060" s="99" t="s">
        <v>2673</v>
      </c>
      <c r="Z2060" s="99">
        <v>71</v>
      </c>
      <c r="AB2060" s="103"/>
    </row>
    <row r="2061" spans="1:28" ht="15.75">
      <c r="A2061" s="66">
        <v>185</v>
      </c>
      <c r="B2061" s="66">
        <v>65</v>
      </c>
      <c r="C2061" s="66">
        <v>14</v>
      </c>
      <c r="D2061" s="66">
        <v>86</v>
      </c>
      <c r="E2061" s="67" t="s">
        <v>360</v>
      </c>
      <c r="F2061" s="69" t="s">
        <v>6408</v>
      </c>
      <c r="G2061" s="68" t="s">
        <v>5043</v>
      </c>
      <c r="H2061" s="65" t="s">
        <v>2461</v>
      </c>
      <c r="I2061" s="101">
        <f t="shared" si="186"/>
        <v>128.92684416556594</v>
      </c>
      <c r="J2061" s="63">
        <f t="shared" si="187"/>
        <v>124.39337742476701</v>
      </c>
      <c r="K2061" s="63">
        <v>48.222222076350008</v>
      </c>
      <c r="L2061" s="61">
        <f t="shared" si="188"/>
        <v>0.25</v>
      </c>
      <c r="M2061" s="63">
        <f t="shared" si="189"/>
        <v>36.166666557262502</v>
      </c>
      <c r="N2061" s="63">
        <f t="shared" si="190"/>
        <v>4.8177777661080086</v>
      </c>
      <c r="O2061" s="62">
        <f t="shared" si="191"/>
        <v>4.686351651249579E-2</v>
      </c>
      <c r="P2061" s="63">
        <v>1.58</v>
      </c>
      <c r="X2061" s="99" t="s">
        <v>2671</v>
      </c>
      <c r="Y2061" s="99" t="s">
        <v>2672</v>
      </c>
      <c r="Z2061" s="99">
        <v>71</v>
      </c>
      <c r="AB2061" s="103"/>
    </row>
    <row r="2062" spans="1:28" ht="15.75">
      <c r="A2062" s="66">
        <v>185</v>
      </c>
      <c r="B2062" s="66">
        <v>60</v>
      </c>
      <c r="C2062" s="66">
        <v>14</v>
      </c>
      <c r="D2062" s="66">
        <v>82</v>
      </c>
      <c r="E2062" s="67" t="s">
        <v>360</v>
      </c>
      <c r="F2062" s="69" t="s">
        <v>6408</v>
      </c>
      <c r="G2062" s="68" t="s">
        <v>5043</v>
      </c>
      <c r="H2062" s="65" t="s">
        <v>2463</v>
      </c>
      <c r="I2062" s="101">
        <f t="shared" si="186"/>
        <v>122.65533095702403</v>
      </c>
      <c r="J2062" s="63">
        <f t="shared" si="187"/>
        <v>116.45475311015699</v>
      </c>
      <c r="K2062" s="63">
        <v>44.941798805849999</v>
      </c>
      <c r="L2062" s="61">
        <f t="shared" si="188"/>
        <v>0.25</v>
      </c>
      <c r="M2062" s="63">
        <f t="shared" si="189"/>
        <v>33.706349104387499</v>
      </c>
      <c r="N2062" s="63">
        <f t="shared" si="190"/>
        <v>4.5553439044680175</v>
      </c>
      <c r="O2062" s="62">
        <f t="shared" si="191"/>
        <v>4.7331396763105209E-2</v>
      </c>
      <c r="P2062" s="63">
        <v>1.58</v>
      </c>
      <c r="X2062" s="99" t="s">
        <v>2671</v>
      </c>
      <c r="Y2062" s="99" t="s">
        <v>2673</v>
      </c>
      <c r="Z2062" s="99">
        <v>72</v>
      </c>
      <c r="AB2062" s="103"/>
    </row>
    <row r="2063" spans="1:28" ht="15.75">
      <c r="A2063" s="66">
        <v>185</v>
      </c>
      <c r="B2063" s="66">
        <v>60</v>
      </c>
      <c r="C2063" s="66">
        <v>15</v>
      </c>
      <c r="D2063" s="66">
        <v>88</v>
      </c>
      <c r="E2063" s="67" t="s">
        <v>554</v>
      </c>
      <c r="F2063" s="69" t="s">
        <v>6408</v>
      </c>
      <c r="G2063" s="68" t="s">
        <v>5048</v>
      </c>
      <c r="H2063" s="65" t="s">
        <v>2497</v>
      </c>
      <c r="I2063" s="101">
        <f t="shared" si="186"/>
        <v>162.79301549169222</v>
      </c>
      <c r="J2063" s="63">
        <f t="shared" si="187"/>
        <v>167.26194872366099</v>
      </c>
      <c r="K2063" s="63">
        <v>65.936507737050007</v>
      </c>
      <c r="L2063" s="61">
        <f t="shared" si="188"/>
        <v>0.25</v>
      </c>
      <c r="M2063" s="63">
        <f t="shared" si="189"/>
        <v>49.452380802787502</v>
      </c>
      <c r="N2063" s="63">
        <f t="shared" si="190"/>
        <v>6.234920618964054</v>
      </c>
      <c r="O2063" s="62">
        <f t="shared" si="191"/>
        <v>4.5104424565868335E-2</v>
      </c>
      <c r="P2063" s="63">
        <v>1.58</v>
      </c>
      <c r="X2063" s="99" t="s">
        <v>2671</v>
      </c>
      <c r="Y2063" s="99" t="s">
        <v>2695</v>
      </c>
      <c r="Z2063" s="99">
        <v>70</v>
      </c>
      <c r="AB2063" s="103"/>
    </row>
    <row r="2064" spans="1:28" ht="15.75">
      <c r="A2064" s="66">
        <v>195</v>
      </c>
      <c r="B2064" s="66">
        <v>75</v>
      </c>
      <c r="C2064" s="66">
        <v>16</v>
      </c>
      <c r="D2064" s="66">
        <v>107</v>
      </c>
      <c r="E2064" s="67" t="s">
        <v>352</v>
      </c>
      <c r="F2064" s="69" t="s">
        <v>6408</v>
      </c>
      <c r="G2064" s="68" t="s">
        <v>5045</v>
      </c>
      <c r="H2064" s="65" t="s">
        <v>2679</v>
      </c>
      <c r="I2064" s="101">
        <f t="shared" si="186"/>
        <v>219.55942908515252</v>
      </c>
      <c r="J2064" s="63">
        <f t="shared" si="187"/>
        <v>238.36551782930695</v>
      </c>
      <c r="K2064" s="63">
        <v>94.14814786334999</v>
      </c>
      <c r="L2064" s="61">
        <f t="shared" si="188"/>
        <v>0.25</v>
      </c>
      <c r="M2064" s="63">
        <f t="shared" si="189"/>
        <v>70.611110897512489</v>
      </c>
      <c r="N2064" s="63">
        <f t="shared" si="190"/>
        <v>8.491851829067997</v>
      </c>
      <c r="O2064" s="62">
        <f t="shared" si="191"/>
        <v>4.3106657400548525E-2</v>
      </c>
      <c r="P2064" s="63">
        <v>2.75</v>
      </c>
      <c r="X2064" s="99" t="s">
        <v>2671</v>
      </c>
      <c r="Y2064" s="99" t="s">
        <v>2670</v>
      </c>
      <c r="Z2064" s="99">
        <v>73</v>
      </c>
      <c r="AB2064" s="103"/>
    </row>
    <row r="2065" spans="1:28" ht="15.75">
      <c r="A2065" s="66">
        <v>195</v>
      </c>
      <c r="B2065" s="66">
        <v>70</v>
      </c>
      <c r="C2065" s="66">
        <v>14</v>
      </c>
      <c r="D2065" s="66">
        <v>91</v>
      </c>
      <c r="E2065" s="67" t="s">
        <v>360</v>
      </c>
      <c r="F2065" s="69" t="s">
        <v>6408</v>
      </c>
      <c r="G2065" s="68" t="s">
        <v>5042</v>
      </c>
      <c r="H2065" s="65" t="s">
        <v>2487</v>
      </c>
      <c r="I2065" s="101">
        <f t="shared" si="186"/>
        <v>166.55592341681736</v>
      </c>
      <c r="J2065" s="63">
        <f t="shared" si="187"/>
        <v>172.02512331242698</v>
      </c>
      <c r="K2065" s="63">
        <v>67.904761699350004</v>
      </c>
      <c r="L2065" s="61">
        <f t="shared" si="188"/>
        <v>0.25</v>
      </c>
      <c r="M2065" s="63">
        <f t="shared" si="189"/>
        <v>50.928571274512507</v>
      </c>
      <c r="N2065" s="63">
        <f t="shared" si="190"/>
        <v>6.3923809359480401</v>
      </c>
      <c r="O2065" s="62">
        <f t="shared" si="191"/>
        <v>4.4963089016070323E-2</v>
      </c>
      <c r="P2065" s="63">
        <v>1.58</v>
      </c>
      <c r="X2065" s="99" t="s">
        <v>394</v>
      </c>
      <c r="Y2065" s="99" t="s">
        <v>2673</v>
      </c>
      <c r="Z2065" s="99">
        <v>71</v>
      </c>
      <c r="AB2065" s="103"/>
    </row>
    <row r="2066" spans="1:28" ht="15.75">
      <c r="A2066" s="66">
        <v>195</v>
      </c>
      <c r="B2066" s="66">
        <v>70</v>
      </c>
      <c r="C2066" s="66">
        <v>15</v>
      </c>
      <c r="D2066" s="66">
        <v>104</v>
      </c>
      <c r="E2066" s="67" t="s">
        <v>352</v>
      </c>
      <c r="F2066" s="69" t="s">
        <v>6408</v>
      </c>
      <c r="G2066" s="68" t="s">
        <v>5045</v>
      </c>
      <c r="H2066" s="65" t="s">
        <v>2677</v>
      </c>
      <c r="I2066" s="101">
        <f t="shared" si="186"/>
        <v>196.98198153440171</v>
      </c>
      <c r="J2066" s="63">
        <f t="shared" si="187"/>
        <v>209.786470296711</v>
      </c>
      <c r="K2066" s="63">
        <v>82.338624089550009</v>
      </c>
      <c r="L2066" s="61">
        <f t="shared" si="188"/>
        <v>0.25</v>
      </c>
      <c r="M2066" s="63">
        <f t="shared" si="189"/>
        <v>61.753968067162504</v>
      </c>
      <c r="N2066" s="63">
        <f t="shared" si="190"/>
        <v>7.5470899271639951</v>
      </c>
      <c r="O2066" s="62">
        <f t="shared" si="191"/>
        <v>4.3529874919734535E-2</v>
      </c>
      <c r="P2066" s="63">
        <v>2.75</v>
      </c>
      <c r="X2066" s="99" t="s">
        <v>2671</v>
      </c>
      <c r="Y2066" s="99" t="s">
        <v>2672</v>
      </c>
      <c r="Z2066" s="99">
        <v>72</v>
      </c>
      <c r="AB2066" s="103"/>
    </row>
    <row r="2067" spans="1:28" ht="15.75">
      <c r="A2067" s="66">
        <v>195</v>
      </c>
      <c r="B2067" s="66">
        <v>65</v>
      </c>
      <c r="C2067" s="66">
        <v>14</v>
      </c>
      <c r="D2067" s="66">
        <v>89</v>
      </c>
      <c r="E2067" s="67" t="s">
        <v>554</v>
      </c>
      <c r="F2067" s="69" t="s">
        <v>6408</v>
      </c>
      <c r="G2067" s="68" t="s">
        <v>5049</v>
      </c>
      <c r="H2067" s="65" t="s">
        <v>2500</v>
      </c>
      <c r="I2067" s="101">
        <f t="shared" si="186"/>
        <v>192.26912757183908</v>
      </c>
      <c r="J2067" s="63">
        <f t="shared" si="187"/>
        <v>204.57348300232798</v>
      </c>
      <c r="K2067" s="63">
        <v>81.354497108399997</v>
      </c>
      <c r="L2067" s="61">
        <f t="shared" si="188"/>
        <v>0.25</v>
      </c>
      <c r="M2067" s="63">
        <f t="shared" si="189"/>
        <v>61.015872831300001</v>
      </c>
      <c r="N2067" s="63">
        <f t="shared" si="190"/>
        <v>7.4683597686719736</v>
      </c>
      <c r="O2067" s="62">
        <f t="shared" si="191"/>
        <v>4.41734441212513E-2</v>
      </c>
      <c r="P2067" s="63">
        <v>1.58</v>
      </c>
      <c r="X2067" s="99" t="s">
        <v>2671</v>
      </c>
      <c r="Y2067" s="99" t="s">
        <v>2672</v>
      </c>
      <c r="Z2067" s="99">
        <v>72</v>
      </c>
      <c r="AB2067" s="103"/>
    </row>
    <row r="2068" spans="1:28" ht="15.75">
      <c r="A2068" s="66">
        <v>195</v>
      </c>
      <c r="B2068" s="66">
        <v>65</v>
      </c>
      <c r="C2068" s="66">
        <v>16</v>
      </c>
      <c r="D2068" s="66">
        <v>100</v>
      </c>
      <c r="E2068" s="67" t="s">
        <v>360</v>
      </c>
      <c r="F2068" s="69" t="s">
        <v>6408</v>
      </c>
      <c r="G2068" s="68" t="s">
        <v>5045</v>
      </c>
      <c r="H2068" s="65" t="s">
        <v>2683</v>
      </c>
      <c r="I2068" s="101">
        <f t="shared" si="186"/>
        <v>231.47530418138211</v>
      </c>
      <c r="J2068" s="63">
        <f t="shared" si="187"/>
        <v>253.44890402706596</v>
      </c>
      <c r="K2068" s="63">
        <v>100.38095207729999</v>
      </c>
      <c r="L2068" s="61">
        <f t="shared" si="188"/>
        <v>0.25</v>
      </c>
      <c r="M2068" s="63">
        <f t="shared" si="189"/>
        <v>75.285714057974999</v>
      </c>
      <c r="N2068" s="63">
        <f t="shared" si="190"/>
        <v>8.9904761661839814</v>
      </c>
      <c r="O2068" s="62">
        <f t="shared" si="191"/>
        <v>4.2921772350299446E-2</v>
      </c>
      <c r="P2068" s="63">
        <v>2.75</v>
      </c>
      <c r="X2068" s="99" t="s">
        <v>2671</v>
      </c>
      <c r="Y2068" s="99" t="s">
        <v>2672</v>
      </c>
      <c r="Z2068" s="99">
        <v>73</v>
      </c>
      <c r="AB2068" s="103"/>
    </row>
    <row r="2069" spans="1:28" ht="15.75">
      <c r="A2069" s="66">
        <v>195</v>
      </c>
      <c r="B2069" s="66">
        <v>65</v>
      </c>
      <c r="C2069" s="66">
        <v>16</v>
      </c>
      <c r="D2069" s="66">
        <v>104</v>
      </c>
      <c r="E2069" s="67" t="s">
        <v>352</v>
      </c>
      <c r="F2069" s="69" t="s">
        <v>6408</v>
      </c>
      <c r="G2069" s="68" t="s">
        <v>5045</v>
      </c>
      <c r="H2069" s="65" t="s">
        <v>2685</v>
      </c>
      <c r="I2069" s="101">
        <f t="shared" si="186"/>
        <v>232.72960682309051</v>
      </c>
      <c r="J2069" s="63">
        <f t="shared" si="187"/>
        <v>255.03662888998801</v>
      </c>
      <c r="K2069" s="63">
        <v>101.03703673140001</v>
      </c>
      <c r="L2069" s="61">
        <f t="shared" si="188"/>
        <v>0.25</v>
      </c>
      <c r="M2069" s="63">
        <f t="shared" si="189"/>
        <v>75.777777548550006</v>
      </c>
      <c r="N2069" s="63">
        <f t="shared" si="190"/>
        <v>9.0429629385119767</v>
      </c>
      <c r="O2069" s="62">
        <f t="shared" si="191"/>
        <v>4.2903582921492427E-2</v>
      </c>
      <c r="P2069" s="63">
        <v>2.75</v>
      </c>
      <c r="X2069" s="99" t="s">
        <v>2671</v>
      </c>
      <c r="Y2069" s="99" t="s">
        <v>2672</v>
      </c>
      <c r="Z2069" s="99">
        <v>72</v>
      </c>
      <c r="AB2069" s="103"/>
    </row>
    <row r="2070" spans="1:28" ht="15.75">
      <c r="A2070" s="66">
        <v>195</v>
      </c>
      <c r="B2070" s="66">
        <v>60</v>
      </c>
      <c r="C2070" s="66">
        <v>14</v>
      </c>
      <c r="D2070" s="66">
        <v>86</v>
      </c>
      <c r="E2070" s="67" t="s">
        <v>554</v>
      </c>
      <c r="F2070" s="69" t="s">
        <v>6408</v>
      </c>
      <c r="G2070" s="68" t="s">
        <v>5049</v>
      </c>
      <c r="H2070" s="65" t="s">
        <v>2485</v>
      </c>
      <c r="I2070" s="101">
        <f t="shared" si="186"/>
        <v>155.8943509622961</v>
      </c>
      <c r="J2070" s="63">
        <f t="shared" si="187"/>
        <v>158.52946197758999</v>
      </c>
      <c r="K2070" s="63">
        <v>62.328042139499999</v>
      </c>
      <c r="L2070" s="61">
        <f t="shared" si="188"/>
        <v>0.25</v>
      </c>
      <c r="M2070" s="63">
        <f t="shared" si="189"/>
        <v>46.746031604625003</v>
      </c>
      <c r="N2070" s="63">
        <f t="shared" si="190"/>
        <v>5.9462433711600085</v>
      </c>
      <c r="O2070" s="62">
        <f t="shared" si="191"/>
        <v>4.5385598294156206E-2</v>
      </c>
      <c r="P2070" s="63">
        <v>1.58</v>
      </c>
      <c r="X2070" s="99" t="s">
        <v>2671</v>
      </c>
      <c r="Y2070" s="99" t="s">
        <v>2672</v>
      </c>
      <c r="Z2070" s="99">
        <v>72</v>
      </c>
      <c r="AB2070" s="103"/>
    </row>
    <row r="2071" spans="1:28" ht="15.75">
      <c r="A2071" s="66">
        <v>195</v>
      </c>
      <c r="B2071" s="66">
        <v>60</v>
      </c>
      <c r="C2071" s="66">
        <v>14</v>
      </c>
      <c r="D2071" s="66">
        <v>86</v>
      </c>
      <c r="E2071" s="67" t="s">
        <v>465</v>
      </c>
      <c r="F2071" s="69" t="s">
        <v>6408</v>
      </c>
      <c r="G2071" s="68" t="s">
        <v>5049</v>
      </c>
      <c r="H2071" s="65" t="s">
        <v>2499</v>
      </c>
      <c r="I2071" s="101">
        <f t="shared" si="186"/>
        <v>176.59034455048433</v>
      </c>
      <c r="J2071" s="63">
        <f t="shared" si="187"/>
        <v>184.72692221580297</v>
      </c>
      <c r="K2071" s="63">
        <v>73.153438932149996</v>
      </c>
      <c r="L2071" s="61">
        <f t="shared" si="188"/>
        <v>0.25</v>
      </c>
      <c r="M2071" s="63">
        <f t="shared" si="189"/>
        <v>54.8650791991125</v>
      </c>
      <c r="N2071" s="63">
        <f t="shared" si="190"/>
        <v>6.8122751145720031</v>
      </c>
      <c r="O2071" s="62">
        <f t="shared" si="191"/>
        <v>4.4621827667342392E-2</v>
      </c>
      <c r="P2071" s="63">
        <v>1.58</v>
      </c>
      <c r="X2071" s="99" t="s">
        <v>2671</v>
      </c>
      <c r="Y2071" s="99" t="s">
        <v>2672</v>
      </c>
      <c r="Z2071" s="99">
        <v>72</v>
      </c>
      <c r="AB2071" s="103"/>
    </row>
    <row r="2072" spans="1:28" ht="15.75">
      <c r="A2072" s="66">
        <v>195</v>
      </c>
      <c r="B2072" s="66">
        <v>60</v>
      </c>
      <c r="C2072" s="66">
        <v>16</v>
      </c>
      <c r="D2072" s="66">
        <v>99</v>
      </c>
      <c r="E2072" s="67" t="s">
        <v>554</v>
      </c>
      <c r="F2072" s="69" t="s">
        <v>6408</v>
      </c>
      <c r="G2072" s="68" t="s">
        <v>5046</v>
      </c>
      <c r="H2072" s="65" t="s">
        <v>2687</v>
      </c>
      <c r="I2072" s="101">
        <f t="shared" ref="I2072:I2135" si="192">(IF($I$7="",$I$5*$U$4*(1-$I$6),$I$7*$I$4)+($I$4*(K2072*(1-VLOOKUP(F2072,$K$4:$N$20,3,0))+P2072+$I$9)))*$U$9</f>
        <v>247.78123852359107</v>
      </c>
      <c r="J2072" s="63">
        <f t="shared" ref="J2072:J2135" si="193">($I$4*(K2072+P2072+$I$9)+$I$5*$U$4)*$U$9</f>
        <v>274.089327245052</v>
      </c>
      <c r="K2072" s="63">
        <v>108.91005258060001</v>
      </c>
      <c r="L2072" s="61">
        <f t="shared" ref="L2072:L2135" si="194">VLOOKUP(F2072,$K$4:$N$20,4,0)</f>
        <v>0.25</v>
      </c>
      <c r="M2072" s="63">
        <f t="shared" ref="M2072:M2135" si="195">K2072*(1-L2072)</f>
        <v>81.682539435450011</v>
      </c>
      <c r="N2072" s="63">
        <f t="shared" ref="N2072:N2135" si="196">(I2072/$U$9)-(IF($I$7="",$I$5*$U$4*(1-$I$6)*(1-$I$8),$I$7*$I$4*(1-$I$8))+$I$4*(M2072+P2072+$I$9*(1-30%)))</f>
        <v>9.672804206447978</v>
      </c>
      <c r="O2072" s="62">
        <f t="shared" ref="O2072:O2135" si="197">N2072/(($I$4*(K2072+$I$9+P2072))+$I$5*$U$4)</f>
        <v>4.2701746935727654E-2</v>
      </c>
      <c r="P2072" s="63">
        <v>2.75</v>
      </c>
      <c r="X2072" s="99">
        <v>0</v>
      </c>
      <c r="Y2072" s="99">
        <v>0</v>
      </c>
      <c r="Z2072" s="99">
        <v>0</v>
      </c>
      <c r="AB2072" s="103"/>
    </row>
    <row r="2073" spans="1:28" ht="15.75">
      <c r="A2073" s="66">
        <v>195</v>
      </c>
      <c r="B2073" s="66">
        <v>45</v>
      </c>
      <c r="C2073" s="66">
        <v>15</v>
      </c>
      <c r="D2073" s="66">
        <v>78</v>
      </c>
      <c r="E2073" s="67" t="s">
        <v>465</v>
      </c>
      <c r="F2073" s="69" t="s">
        <v>6408</v>
      </c>
      <c r="G2073" s="68" t="s">
        <v>5049</v>
      </c>
      <c r="H2073" s="65" t="s">
        <v>2501</v>
      </c>
      <c r="I2073" s="101">
        <f t="shared" si="192"/>
        <v>158.40295624571286</v>
      </c>
      <c r="J2073" s="63">
        <f t="shared" si="193"/>
        <v>161.70491170343396</v>
      </c>
      <c r="K2073" s="63">
        <v>63.640211447699997</v>
      </c>
      <c r="L2073" s="61">
        <f t="shared" si="194"/>
        <v>0.25</v>
      </c>
      <c r="M2073" s="63">
        <f t="shared" si="195"/>
        <v>47.730158585775001</v>
      </c>
      <c r="N2073" s="63">
        <f t="shared" si="196"/>
        <v>6.0512169158159992</v>
      </c>
      <c r="O2073" s="62">
        <f t="shared" si="197"/>
        <v>4.527983962271858E-2</v>
      </c>
      <c r="P2073" s="63">
        <v>1.58</v>
      </c>
      <c r="X2073" s="99" t="s">
        <v>394</v>
      </c>
      <c r="Y2073" s="99" t="s">
        <v>2670</v>
      </c>
      <c r="Z2073" s="99">
        <v>70</v>
      </c>
      <c r="AB2073" s="103"/>
    </row>
    <row r="2074" spans="1:28" ht="15.75">
      <c r="A2074" s="66">
        <v>195</v>
      </c>
      <c r="B2074" s="66">
        <v>45</v>
      </c>
      <c r="C2074" s="66">
        <v>16</v>
      </c>
      <c r="D2074" s="66">
        <v>84</v>
      </c>
      <c r="E2074" s="67" t="s">
        <v>465</v>
      </c>
      <c r="F2074" s="69" t="s">
        <v>6408</v>
      </c>
      <c r="G2074" s="68" t="s">
        <v>5052</v>
      </c>
      <c r="H2074" s="65" t="s">
        <v>2600</v>
      </c>
      <c r="I2074" s="101">
        <f t="shared" si="192"/>
        <v>178.47179851304699</v>
      </c>
      <c r="J2074" s="63">
        <f t="shared" si="193"/>
        <v>187.108509510186</v>
      </c>
      <c r="K2074" s="63">
        <v>74.137565913300008</v>
      </c>
      <c r="L2074" s="61">
        <f t="shared" si="194"/>
        <v>0.25</v>
      </c>
      <c r="M2074" s="63">
        <f t="shared" si="195"/>
        <v>55.603174434975003</v>
      </c>
      <c r="N2074" s="63">
        <f t="shared" si="196"/>
        <v>6.8910052730640245</v>
      </c>
      <c r="O2074" s="62">
        <f t="shared" si="197"/>
        <v>4.4562999311121926E-2</v>
      </c>
      <c r="P2074" s="63">
        <v>1.58</v>
      </c>
      <c r="X2074" s="99" t="s">
        <v>394</v>
      </c>
      <c r="Y2074" s="99" t="s">
        <v>2670</v>
      </c>
      <c r="Z2074" s="99">
        <v>73</v>
      </c>
      <c r="AB2074" s="103"/>
    </row>
    <row r="2075" spans="1:28" ht="15.75">
      <c r="A2075" s="66">
        <v>195</v>
      </c>
      <c r="B2075" s="66">
        <v>45</v>
      </c>
      <c r="C2075" s="66">
        <v>16</v>
      </c>
      <c r="D2075" s="66">
        <v>80</v>
      </c>
      <c r="E2075" s="67" t="s">
        <v>465</v>
      </c>
      <c r="F2075" s="69" t="s">
        <v>6408</v>
      </c>
      <c r="G2075" s="68" t="s">
        <v>5051</v>
      </c>
      <c r="H2075" s="65" t="s">
        <v>2498</v>
      </c>
      <c r="I2075" s="101">
        <f t="shared" si="192"/>
        <v>174.70889058792179</v>
      </c>
      <c r="J2075" s="63">
        <f t="shared" si="193"/>
        <v>182.34533492141998</v>
      </c>
      <c r="K2075" s="63">
        <v>72.169311950999997</v>
      </c>
      <c r="L2075" s="61">
        <f t="shared" si="194"/>
        <v>0.25</v>
      </c>
      <c r="M2075" s="63">
        <f t="shared" si="195"/>
        <v>54.126983963249998</v>
      </c>
      <c r="N2075" s="63">
        <f t="shared" si="196"/>
        <v>6.7335449560799816</v>
      </c>
      <c r="O2075" s="62">
        <f t="shared" si="197"/>
        <v>4.4682192721672342E-2</v>
      </c>
      <c r="P2075" s="63">
        <v>1.58</v>
      </c>
      <c r="X2075" s="99" t="s">
        <v>394</v>
      </c>
      <c r="Y2075" s="99" t="s">
        <v>2670</v>
      </c>
      <c r="Z2075" s="99">
        <v>73</v>
      </c>
      <c r="AB2075" s="103"/>
    </row>
    <row r="2076" spans="1:28" ht="15.75">
      <c r="A2076" s="66">
        <v>205</v>
      </c>
      <c r="B2076" s="66">
        <v>75</v>
      </c>
      <c r="C2076" s="66">
        <v>16</v>
      </c>
      <c r="D2076" s="66">
        <v>110</v>
      </c>
      <c r="E2076" s="67" t="s">
        <v>352</v>
      </c>
      <c r="F2076" s="69" t="s">
        <v>6408</v>
      </c>
      <c r="G2076" s="68" t="s">
        <v>5045</v>
      </c>
      <c r="H2076" s="65" t="s">
        <v>2690</v>
      </c>
      <c r="I2076" s="101">
        <f t="shared" si="192"/>
        <v>259.06996229896646</v>
      </c>
      <c r="J2076" s="63">
        <f t="shared" si="193"/>
        <v>288.37885101134998</v>
      </c>
      <c r="K2076" s="63">
        <v>114.8148144675</v>
      </c>
      <c r="L2076" s="61">
        <f t="shared" si="194"/>
        <v>0.25</v>
      </c>
      <c r="M2076" s="63">
        <f t="shared" si="195"/>
        <v>86.111110850624996</v>
      </c>
      <c r="N2076" s="63">
        <f t="shared" si="196"/>
        <v>10.145185157399965</v>
      </c>
      <c r="O2076" s="62">
        <f t="shared" si="197"/>
        <v>4.2567872080088193E-2</v>
      </c>
      <c r="P2076" s="63">
        <v>2.75</v>
      </c>
      <c r="X2076" s="99" t="s">
        <v>2671</v>
      </c>
      <c r="Y2076" s="99" t="s">
        <v>2672</v>
      </c>
      <c r="Z2076" s="99">
        <v>73</v>
      </c>
      <c r="AB2076" s="103"/>
    </row>
    <row r="2077" spans="1:28" ht="15.75">
      <c r="A2077" s="66">
        <v>205</v>
      </c>
      <c r="B2077" s="66">
        <v>70</v>
      </c>
      <c r="C2077" s="66">
        <v>15</v>
      </c>
      <c r="D2077" s="66">
        <v>106</v>
      </c>
      <c r="E2077" s="67" t="s">
        <v>352</v>
      </c>
      <c r="F2077" s="69" t="s">
        <v>6408</v>
      </c>
      <c r="G2077" s="68" t="s">
        <v>5045</v>
      </c>
      <c r="H2077" s="65" t="s">
        <v>2680</v>
      </c>
      <c r="I2077" s="101">
        <f t="shared" si="192"/>
        <v>230.84815286052793</v>
      </c>
      <c r="J2077" s="63">
        <f t="shared" si="193"/>
        <v>252.65504159560496</v>
      </c>
      <c r="K2077" s="63">
        <v>100.05290975025</v>
      </c>
      <c r="L2077" s="61">
        <f t="shared" si="194"/>
        <v>0.25</v>
      </c>
      <c r="M2077" s="63">
        <f t="shared" si="195"/>
        <v>75.039682312687489</v>
      </c>
      <c r="N2077" s="63">
        <f t="shared" si="196"/>
        <v>8.9642327800200121</v>
      </c>
      <c r="O2077" s="62">
        <f t="shared" si="197"/>
        <v>4.2930952793672247E-2</v>
      </c>
      <c r="P2077" s="63">
        <v>2.75</v>
      </c>
      <c r="X2077" s="99" t="s">
        <v>2671</v>
      </c>
      <c r="Y2077" s="99" t="s">
        <v>2672</v>
      </c>
      <c r="Z2077" s="99">
        <v>73</v>
      </c>
      <c r="AB2077" s="103"/>
    </row>
    <row r="2078" spans="1:28" ht="15.75">
      <c r="A2078" s="66">
        <v>205</v>
      </c>
      <c r="B2078" s="66">
        <v>65</v>
      </c>
      <c r="C2078" s="66">
        <v>15</v>
      </c>
      <c r="D2078" s="66">
        <v>102</v>
      </c>
      <c r="E2078" s="67" t="s">
        <v>360</v>
      </c>
      <c r="F2078" s="69" t="s">
        <v>6408</v>
      </c>
      <c r="G2078" s="68" t="s">
        <v>5045</v>
      </c>
      <c r="H2078" s="65" t="s">
        <v>2682</v>
      </c>
      <c r="I2078" s="101">
        <f t="shared" si="192"/>
        <v>235.23821210650726</v>
      </c>
      <c r="J2078" s="63">
        <f t="shared" si="193"/>
        <v>258.21207861583196</v>
      </c>
      <c r="K2078" s="63">
        <v>102.34920603959999</v>
      </c>
      <c r="L2078" s="61">
        <f t="shared" si="194"/>
        <v>0.25</v>
      </c>
      <c r="M2078" s="63">
        <f t="shared" si="195"/>
        <v>76.76190452969999</v>
      </c>
      <c r="N2078" s="63">
        <f t="shared" si="196"/>
        <v>9.1479364831679959</v>
      </c>
      <c r="O2078" s="62">
        <f t="shared" si="197"/>
        <v>4.2867875135700922E-2</v>
      </c>
      <c r="P2078" s="63">
        <v>2.75</v>
      </c>
      <c r="X2078" s="99" t="s">
        <v>2673</v>
      </c>
      <c r="Y2078" s="99" t="s">
        <v>2673</v>
      </c>
      <c r="Z2078" s="99">
        <v>70</v>
      </c>
      <c r="AB2078" s="103"/>
    </row>
    <row r="2079" spans="1:28" ht="15.75">
      <c r="A2079" s="66">
        <v>205</v>
      </c>
      <c r="B2079" s="66">
        <v>65</v>
      </c>
      <c r="C2079" s="66">
        <v>16</v>
      </c>
      <c r="D2079" s="66">
        <v>107</v>
      </c>
      <c r="E2079" s="67" t="s">
        <v>360</v>
      </c>
      <c r="F2079" s="69" t="s">
        <v>6408</v>
      </c>
      <c r="G2079" s="68" t="s">
        <v>5045</v>
      </c>
      <c r="H2079" s="65" t="s">
        <v>2691</v>
      </c>
      <c r="I2079" s="101">
        <f t="shared" si="192"/>
        <v>267.22292947007094</v>
      </c>
      <c r="J2079" s="63">
        <f t="shared" si="193"/>
        <v>298.69906262034294</v>
      </c>
      <c r="K2079" s="63">
        <v>119.07936471914999</v>
      </c>
      <c r="L2079" s="61">
        <f t="shared" si="194"/>
        <v>0.25</v>
      </c>
      <c r="M2079" s="63">
        <f t="shared" si="195"/>
        <v>89.309523539362488</v>
      </c>
      <c r="N2079" s="63">
        <f t="shared" si="196"/>
        <v>10.486349177531991</v>
      </c>
      <c r="O2079" s="62">
        <f t="shared" si="197"/>
        <v>4.2479150732860578E-2</v>
      </c>
      <c r="P2079" s="63">
        <v>2.75</v>
      </c>
      <c r="X2079" s="99" t="s">
        <v>2673</v>
      </c>
      <c r="Y2079" s="99" t="s">
        <v>2672</v>
      </c>
      <c r="Z2079" s="99">
        <v>72</v>
      </c>
      <c r="AB2079" s="103"/>
    </row>
    <row r="2080" spans="1:28" ht="15.75">
      <c r="A2080" s="66">
        <v>205</v>
      </c>
      <c r="B2080" s="66">
        <v>60</v>
      </c>
      <c r="C2080" s="66">
        <v>15</v>
      </c>
      <c r="D2080" s="66">
        <v>91</v>
      </c>
      <c r="E2080" s="67" t="s">
        <v>465</v>
      </c>
      <c r="F2080" s="69" t="s">
        <v>6408</v>
      </c>
      <c r="G2080" s="68" t="s">
        <v>5048</v>
      </c>
      <c r="H2080" s="65" t="s">
        <v>2597</v>
      </c>
      <c r="I2080" s="101">
        <f t="shared" si="192"/>
        <v>174.08173926706763</v>
      </c>
      <c r="J2080" s="63">
        <f t="shared" si="193"/>
        <v>181.55147248995897</v>
      </c>
      <c r="K2080" s="63">
        <v>71.841269623949998</v>
      </c>
      <c r="L2080" s="61">
        <f t="shared" si="194"/>
        <v>0.25</v>
      </c>
      <c r="M2080" s="63">
        <f t="shared" si="195"/>
        <v>53.880952217962502</v>
      </c>
      <c r="N2080" s="63">
        <f t="shared" si="196"/>
        <v>6.7073015699160123</v>
      </c>
      <c r="O2080" s="62">
        <f t="shared" si="197"/>
        <v>4.4702666347403136E-2</v>
      </c>
      <c r="P2080" s="63">
        <v>1.58</v>
      </c>
      <c r="X2080" s="99">
        <v>0</v>
      </c>
      <c r="Y2080" s="99">
        <v>0</v>
      </c>
      <c r="Z2080" s="99">
        <v>0</v>
      </c>
      <c r="AB2080" s="103"/>
    </row>
    <row r="2081" spans="1:28" ht="15.75">
      <c r="A2081" s="66">
        <v>205</v>
      </c>
      <c r="B2081" s="66">
        <v>50</v>
      </c>
      <c r="C2081" s="66">
        <v>17</v>
      </c>
      <c r="D2081" s="66">
        <v>93</v>
      </c>
      <c r="E2081" s="67" t="s">
        <v>362</v>
      </c>
      <c r="F2081" s="69" t="s">
        <v>6408</v>
      </c>
      <c r="G2081" s="68" t="s">
        <v>5052</v>
      </c>
      <c r="H2081" s="65" t="s">
        <v>2657</v>
      </c>
      <c r="I2081" s="101">
        <f t="shared" si="192"/>
        <v>261.88292418665424</v>
      </c>
      <c r="J2081" s="63">
        <f t="shared" si="193"/>
        <v>292.69221289449899</v>
      </c>
      <c r="K2081" s="63">
        <v>117.76719541095001</v>
      </c>
      <c r="L2081" s="61">
        <f t="shared" si="194"/>
        <v>0.25</v>
      </c>
      <c r="M2081" s="63">
        <f t="shared" si="195"/>
        <v>88.325396558212503</v>
      </c>
      <c r="N2081" s="63">
        <f t="shared" si="196"/>
        <v>10.381375632876029</v>
      </c>
      <c r="O2081" s="62">
        <f t="shared" si="197"/>
        <v>4.2916975451983683E-2</v>
      </c>
      <c r="P2081" s="63">
        <v>1.58</v>
      </c>
      <c r="X2081" s="99" t="s">
        <v>2671</v>
      </c>
      <c r="Y2081" s="99" t="s">
        <v>2695</v>
      </c>
      <c r="Z2081" s="99">
        <v>72</v>
      </c>
      <c r="AB2081" s="103"/>
    </row>
    <row r="2082" spans="1:28" ht="15.75">
      <c r="A2082" s="66">
        <v>205</v>
      </c>
      <c r="B2082" s="66">
        <v>50</v>
      </c>
      <c r="C2082" s="66">
        <v>17</v>
      </c>
      <c r="D2082" s="66">
        <v>89</v>
      </c>
      <c r="E2082" s="67" t="s">
        <v>362</v>
      </c>
      <c r="F2082" s="69" t="s">
        <v>6408</v>
      </c>
      <c r="G2082" s="68" t="s">
        <v>5050</v>
      </c>
      <c r="H2082" s="65" t="s">
        <v>2652</v>
      </c>
      <c r="I2082" s="101">
        <f t="shared" si="192"/>
        <v>257.49286494067491</v>
      </c>
      <c r="J2082" s="63">
        <f t="shared" si="193"/>
        <v>287.13517587427202</v>
      </c>
      <c r="K2082" s="63">
        <v>115.47089912160001</v>
      </c>
      <c r="L2082" s="61">
        <f t="shared" si="194"/>
        <v>0.25</v>
      </c>
      <c r="M2082" s="63">
        <f t="shared" si="195"/>
        <v>86.603174341200003</v>
      </c>
      <c r="N2082" s="63">
        <f t="shared" si="196"/>
        <v>10.197671929728017</v>
      </c>
      <c r="O2082" s="62">
        <f t="shared" si="197"/>
        <v>4.2973428794993281E-2</v>
      </c>
      <c r="P2082" s="63">
        <v>1.58</v>
      </c>
      <c r="X2082" s="99" t="s">
        <v>2671</v>
      </c>
      <c r="Y2082" s="99" t="s">
        <v>2695</v>
      </c>
      <c r="Z2082" s="99">
        <v>72</v>
      </c>
      <c r="AB2082" s="103"/>
    </row>
    <row r="2083" spans="1:28" ht="15.75">
      <c r="A2083" s="66">
        <v>205</v>
      </c>
      <c r="B2083" s="66">
        <v>50</v>
      </c>
      <c r="C2083" s="66">
        <v>17</v>
      </c>
      <c r="D2083" s="66">
        <v>89</v>
      </c>
      <c r="E2083" s="67" t="s">
        <v>465</v>
      </c>
      <c r="F2083" s="69" t="s">
        <v>6408</v>
      </c>
      <c r="G2083" s="68" t="s">
        <v>5050</v>
      </c>
      <c r="H2083" s="65" t="s">
        <v>2635</v>
      </c>
      <c r="I2083" s="101">
        <f t="shared" si="192"/>
        <v>245.57698984444525</v>
      </c>
      <c r="J2083" s="63">
        <f t="shared" si="193"/>
        <v>272.05178967651301</v>
      </c>
      <c r="K2083" s="63">
        <v>109.23809490765001</v>
      </c>
      <c r="L2083" s="61">
        <f t="shared" si="194"/>
        <v>0.25</v>
      </c>
      <c r="M2083" s="63">
        <f t="shared" si="195"/>
        <v>81.928571180737507</v>
      </c>
      <c r="N2083" s="63">
        <f t="shared" si="196"/>
        <v>9.6990475926119757</v>
      </c>
      <c r="O2083" s="62">
        <f t="shared" si="197"/>
        <v>4.3138284813399555E-2</v>
      </c>
      <c r="P2083" s="63">
        <v>1.58</v>
      </c>
      <c r="X2083" s="99" t="s">
        <v>2671</v>
      </c>
      <c r="Y2083" s="99" t="s">
        <v>2695</v>
      </c>
      <c r="Z2083" s="99">
        <v>72</v>
      </c>
      <c r="AB2083" s="103"/>
    </row>
    <row r="2084" spans="1:28" ht="15.75">
      <c r="A2084" s="66">
        <v>205</v>
      </c>
      <c r="B2084" s="66">
        <v>45</v>
      </c>
      <c r="C2084" s="66">
        <v>16</v>
      </c>
      <c r="D2084" s="66">
        <v>83</v>
      </c>
      <c r="E2084" s="67" t="s">
        <v>362</v>
      </c>
      <c r="F2084" s="69" t="s">
        <v>6408</v>
      </c>
      <c r="G2084" s="68" t="s">
        <v>5050</v>
      </c>
      <c r="H2084" s="65" t="s">
        <v>2619</v>
      </c>
      <c r="I2084" s="101">
        <f t="shared" si="192"/>
        <v>206.06645663063128</v>
      </c>
      <c r="J2084" s="63">
        <f t="shared" si="193"/>
        <v>222.03845649446998</v>
      </c>
      <c r="K2084" s="63">
        <v>88.571428303499999</v>
      </c>
      <c r="L2084" s="61">
        <f t="shared" si="194"/>
        <v>0.25</v>
      </c>
      <c r="M2084" s="63">
        <f t="shared" si="195"/>
        <v>66.428571227625</v>
      </c>
      <c r="N2084" s="63">
        <f t="shared" si="196"/>
        <v>8.0457142642799795</v>
      </c>
      <c r="O2084" s="62">
        <f t="shared" si="197"/>
        <v>4.3845171748531045E-2</v>
      </c>
      <c r="P2084" s="63">
        <v>1.58</v>
      </c>
      <c r="X2084" s="99" t="s">
        <v>394</v>
      </c>
      <c r="Y2084" s="99" t="s">
        <v>2670</v>
      </c>
      <c r="Z2084" s="99">
        <v>73</v>
      </c>
      <c r="AB2084" s="103"/>
    </row>
    <row r="2085" spans="1:28" ht="15.75">
      <c r="A2085" s="66">
        <v>205</v>
      </c>
      <c r="B2085" s="66">
        <v>45</v>
      </c>
      <c r="C2085" s="66">
        <v>17</v>
      </c>
      <c r="D2085" s="66">
        <v>88</v>
      </c>
      <c r="E2085" s="67" t="s">
        <v>465</v>
      </c>
      <c r="F2085" s="69" t="s">
        <v>6408</v>
      </c>
      <c r="G2085" s="68" t="s">
        <v>5052</v>
      </c>
      <c r="H2085" s="65" t="s">
        <v>2638</v>
      </c>
      <c r="I2085" s="101">
        <f t="shared" si="192"/>
        <v>252.47565437384139</v>
      </c>
      <c r="J2085" s="63">
        <f t="shared" si="193"/>
        <v>280.78427642258401</v>
      </c>
      <c r="K2085" s="63">
        <v>112.84656050520002</v>
      </c>
      <c r="L2085" s="61">
        <f t="shared" si="194"/>
        <v>0.25</v>
      </c>
      <c r="M2085" s="63">
        <f t="shared" si="195"/>
        <v>84.634920378900006</v>
      </c>
      <c r="N2085" s="63">
        <f t="shared" si="196"/>
        <v>9.9877248404160071</v>
      </c>
      <c r="O2085" s="62">
        <f t="shared" si="197"/>
        <v>4.3040683085526714E-2</v>
      </c>
      <c r="P2085" s="63">
        <v>1.58</v>
      </c>
      <c r="X2085" s="99" t="s">
        <v>394</v>
      </c>
      <c r="Y2085" s="99" t="s">
        <v>2670</v>
      </c>
      <c r="Z2085" s="99">
        <v>73</v>
      </c>
      <c r="AB2085" s="103"/>
    </row>
    <row r="2086" spans="1:28" ht="15.75">
      <c r="A2086" s="66">
        <v>205</v>
      </c>
      <c r="B2086" s="66">
        <v>40</v>
      </c>
      <c r="C2086" s="66">
        <v>17</v>
      </c>
      <c r="D2086" s="66">
        <v>84</v>
      </c>
      <c r="E2086" s="67" t="s">
        <v>362</v>
      </c>
      <c r="F2086" s="69" t="s">
        <v>6408</v>
      </c>
      <c r="G2086" s="68" t="s">
        <v>5052</v>
      </c>
      <c r="H2086" s="65" t="s">
        <v>2639</v>
      </c>
      <c r="I2086" s="101">
        <f t="shared" si="192"/>
        <v>221.74523965198605</v>
      </c>
      <c r="J2086" s="63">
        <f t="shared" si="193"/>
        <v>241.88501728099502</v>
      </c>
      <c r="K2086" s="63">
        <v>96.772486479750015</v>
      </c>
      <c r="L2086" s="61">
        <f t="shared" si="194"/>
        <v>0.25</v>
      </c>
      <c r="M2086" s="63">
        <f t="shared" si="195"/>
        <v>72.579364859812515</v>
      </c>
      <c r="N2086" s="63">
        <f t="shared" si="196"/>
        <v>8.7017989183799784</v>
      </c>
      <c r="O2086" s="62">
        <f t="shared" si="197"/>
        <v>4.3529677073831125E-2</v>
      </c>
      <c r="P2086" s="63">
        <v>1.58</v>
      </c>
      <c r="X2086" s="99" t="s">
        <v>394</v>
      </c>
      <c r="Y2086" s="99" t="s">
        <v>2670</v>
      </c>
      <c r="Z2086" s="99">
        <v>73</v>
      </c>
      <c r="AB2086" s="103"/>
    </row>
    <row r="2087" spans="1:28" ht="15.75">
      <c r="A2087" s="66">
        <v>215</v>
      </c>
      <c r="B2087" s="66">
        <v>75</v>
      </c>
      <c r="C2087" s="66">
        <v>16</v>
      </c>
      <c r="D2087" s="66">
        <v>113</v>
      </c>
      <c r="E2087" s="67" t="s">
        <v>352</v>
      </c>
      <c r="F2087" s="69" t="s">
        <v>6408</v>
      </c>
      <c r="G2087" s="68" t="s">
        <v>5045</v>
      </c>
      <c r="H2087" s="65" t="s">
        <v>2693</v>
      </c>
      <c r="I2087" s="101">
        <f t="shared" si="192"/>
        <v>294.19043626680116</v>
      </c>
      <c r="J2087" s="63">
        <f t="shared" si="193"/>
        <v>332.83514717316604</v>
      </c>
      <c r="K2087" s="63">
        <v>133.18518478230001</v>
      </c>
      <c r="L2087" s="61">
        <f t="shared" si="194"/>
        <v>0.25</v>
      </c>
      <c r="M2087" s="63">
        <f t="shared" si="195"/>
        <v>99.888888586725017</v>
      </c>
      <c r="N2087" s="63">
        <f t="shared" si="196"/>
        <v>11.614814782583977</v>
      </c>
      <c r="O2087" s="62">
        <f t="shared" si="197"/>
        <v>4.2224885221075217E-2</v>
      </c>
      <c r="P2087" s="63">
        <v>2.75</v>
      </c>
      <c r="X2087" s="99" t="s">
        <v>2671</v>
      </c>
      <c r="Y2087" s="99" t="s">
        <v>2672</v>
      </c>
      <c r="Z2087" s="99">
        <v>73</v>
      </c>
      <c r="AB2087" s="103"/>
    </row>
    <row r="2088" spans="1:28" ht="15.75">
      <c r="A2088" s="66">
        <v>215</v>
      </c>
      <c r="B2088" s="66">
        <v>65</v>
      </c>
      <c r="C2088" s="66">
        <v>15</v>
      </c>
      <c r="D2088" s="66">
        <v>104</v>
      </c>
      <c r="E2088" s="67" t="s">
        <v>360</v>
      </c>
      <c r="F2088" s="69" t="s">
        <v>6408</v>
      </c>
      <c r="G2088" s="68" t="s">
        <v>5045</v>
      </c>
      <c r="H2088" s="65" t="s">
        <v>2684</v>
      </c>
      <c r="I2088" s="101">
        <f t="shared" si="192"/>
        <v>265.96862682836257</v>
      </c>
      <c r="J2088" s="63">
        <f t="shared" si="193"/>
        <v>297.11133775742098</v>
      </c>
      <c r="K2088" s="63">
        <v>118.42328006505001</v>
      </c>
      <c r="L2088" s="61">
        <f t="shared" si="194"/>
        <v>0.25</v>
      </c>
      <c r="M2088" s="63">
        <f t="shared" si="195"/>
        <v>88.81746004878751</v>
      </c>
      <c r="N2088" s="63">
        <f t="shared" si="196"/>
        <v>10.433862405203968</v>
      </c>
      <c r="O2088" s="62">
        <f t="shared" si="197"/>
        <v>4.2492398996246197E-2</v>
      </c>
      <c r="P2088" s="63">
        <v>2.75</v>
      </c>
      <c r="X2088" s="99" t="s">
        <v>2673</v>
      </c>
      <c r="Y2088" s="99" t="s">
        <v>2672</v>
      </c>
      <c r="Z2088" s="99">
        <v>70</v>
      </c>
      <c r="AB2088" s="103"/>
    </row>
    <row r="2089" spans="1:28" ht="15.75">
      <c r="A2089" s="66">
        <v>215</v>
      </c>
      <c r="B2089" s="66">
        <v>65</v>
      </c>
      <c r="C2089" s="66">
        <v>16</v>
      </c>
      <c r="D2089" s="66">
        <v>109</v>
      </c>
      <c r="E2089" s="67" t="s">
        <v>352</v>
      </c>
      <c r="F2089" s="69" t="s">
        <v>6408</v>
      </c>
      <c r="G2089" s="68" t="s">
        <v>5045</v>
      </c>
      <c r="H2089" s="65" t="s">
        <v>2692</v>
      </c>
      <c r="I2089" s="101">
        <f t="shared" si="192"/>
        <v>265.34147550750839</v>
      </c>
      <c r="J2089" s="63">
        <f t="shared" si="193"/>
        <v>296.31747532596</v>
      </c>
      <c r="K2089" s="63">
        <v>118.09523773800001</v>
      </c>
      <c r="L2089" s="61">
        <f t="shared" si="194"/>
        <v>0.25</v>
      </c>
      <c r="M2089" s="63">
        <f t="shared" si="195"/>
        <v>88.571428303499999</v>
      </c>
      <c r="N2089" s="63">
        <f t="shared" si="196"/>
        <v>10.407619019039998</v>
      </c>
      <c r="O2089" s="62">
        <f t="shared" si="197"/>
        <v>4.249907636795771E-2</v>
      </c>
      <c r="P2089" s="63">
        <v>2.75</v>
      </c>
      <c r="X2089" s="99" t="s">
        <v>2673</v>
      </c>
      <c r="Y2089" s="99" t="s">
        <v>2672</v>
      </c>
      <c r="Z2089" s="99">
        <v>70</v>
      </c>
      <c r="AB2089" s="103"/>
    </row>
    <row r="2090" spans="1:28" ht="15.75">
      <c r="A2090" s="66">
        <v>215</v>
      </c>
      <c r="B2090" s="66">
        <v>60</v>
      </c>
      <c r="C2090" s="66">
        <v>15</v>
      </c>
      <c r="D2090" s="66">
        <v>94</v>
      </c>
      <c r="E2090" s="67" t="s">
        <v>465</v>
      </c>
      <c r="F2090" s="69" t="s">
        <v>6408</v>
      </c>
      <c r="G2090" s="68" t="s">
        <v>5047</v>
      </c>
      <c r="H2090" s="65" t="s">
        <v>2617</v>
      </c>
      <c r="I2090" s="101">
        <f t="shared" si="192"/>
        <v>204.18500266806871</v>
      </c>
      <c r="J2090" s="63">
        <f t="shared" si="193"/>
        <v>219.65686920008699</v>
      </c>
      <c r="K2090" s="63">
        <v>87.587301322350001</v>
      </c>
      <c r="L2090" s="61">
        <f t="shared" si="194"/>
        <v>0.25</v>
      </c>
      <c r="M2090" s="63">
        <f t="shared" si="195"/>
        <v>65.690475991762497</v>
      </c>
      <c r="N2090" s="63">
        <f t="shared" si="196"/>
        <v>7.9669841057879864</v>
      </c>
      <c r="O2090" s="62">
        <f t="shared" si="197"/>
        <v>4.3886862282564332E-2</v>
      </c>
      <c r="P2090" s="63">
        <v>1.58</v>
      </c>
      <c r="X2090" s="99" t="s">
        <v>2671</v>
      </c>
      <c r="Y2090" s="99" t="s">
        <v>2672</v>
      </c>
      <c r="Z2090" s="99">
        <v>71</v>
      </c>
      <c r="AB2090" s="103"/>
    </row>
    <row r="2091" spans="1:28" ht="15.75">
      <c r="A2091" s="66">
        <v>215</v>
      </c>
      <c r="B2091" s="66">
        <v>50</v>
      </c>
      <c r="C2091" s="66">
        <v>17</v>
      </c>
      <c r="D2091" s="66">
        <v>95</v>
      </c>
      <c r="E2091" s="67" t="s">
        <v>362</v>
      </c>
      <c r="F2091" s="69" t="s">
        <v>6408</v>
      </c>
      <c r="G2091" s="68" t="s">
        <v>5052</v>
      </c>
      <c r="H2091" s="65" t="s">
        <v>2659</v>
      </c>
      <c r="I2091" s="101">
        <f t="shared" si="192"/>
        <v>300.76630607961397</v>
      </c>
      <c r="J2091" s="63">
        <f t="shared" si="193"/>
        <v>341.91168364508098</v>
      </c>
      <c r="K2091" s="63">
        <v>138.10581968804999</v>
      </c>
      <c r="L2091" s="61">
        <f t="shared" si="194"/>
        <v>0.25</v>
      </c>
      <c r="M2091" s="63">
        <f t="shared" si="195"/>
        <v>103.57936476603749</v>
      </c>
      <c r="N2091" s="63">
        <f t="shared" si="196"/>
        <v>12.008465575043999</v>
      </c>
      <c r="O2091" s="62">
        <f t="shared" si="197"/>
        <v>4.2497065882329592E-2</v>
      </c>
      <c r="P2091" s="63">
        <v>1.58</v>
      </c>
      <c r="X2091" s="99" t="s">
        <v>2671</v>
      </c>
      <c r="Y2091" s="99" t="s">
        <v>2695</v>
      </c>
      <c r="Z2091" s="99">
        <v>72</v>
      </c>
      <c r="AB2091" s="103"/>
    </row>
    <row r="2092" spans="1:28" ht="15.75">
      <c r="A2092" s="66">
        <v>215</v>
      </c>
      <c r="B2092" s="66">
        <v>50</v>
      </c>
      <c r="C2092" s="66">
        <v>17</v>
      </c>
      <c r="D2092" s="66">
        <v>91</v>
      </c>
      <c r="E2092" s="67" t="s">
        <v>362</v>
      </c>
      <c r="F2092" s="69" t="s">
        <v>6408</v>
      </c>
      <c r="G2092" s="68" t="s">
        <v>5050</v>
      </c>
      <c r="H2092" s="65" t="s">
        <v>2656</v>
      </c>
      <c r="I2092" s="101">
        <f t="shared" si="192"/>
        <v>284.46037173740507</v>
      </c>
      <c r="J2092" s="63">
        <f t="shared" si="193"/>
        <v>321.271260427095</v>
      </c>
      <c r="K2092" s="63">
        <v>129.57671918475</v>
      </c>
      <c r="L2092" s="61">
        <f t="shared" si="194"/>
        <v>0.25</v>
      </c>
      <c r="M2092" s="63">
        <f t="shared" si="195"/>
        <v>97.182539388562503</v>
      </c>
      <c r="N2092" s="63">
        <f t="shared" si="196"/>
        <v>11.326137534780003</v>
      </c>
      <c r="O2092" s="62">
        <f t="shared" si="197"/>
        <v>4.2657492608784861E-2</v>
      </c>
      <c r="P2092" s="63">
        <v>1.58</v>
      </c>
      <c r="X2092" s="99" t="s">
        <v>2671</v>
      </c>
      <c r="Y2092" s="99" t="s">
        <v>2695</v>
      </c>
      <c r="Z2092" s="99">
        <v>72</v>
      </c>
      <c r="AB2092" s="103"/>
    </row>
    <row r="2093" spans="1:28" ht="15.75">
      <c r="A2093" s="66">
        <v>215</v>
      </c>
      <c r="B2093" s="66">
        <v>45</v>
      </c>
      <c r="C2093" s="66">
        <v>17</v>
      </c>
      <c r="D2093" s="66">
        <v>91</v>
      </c>
      <c r="E2093" s="67" t="s">
        <v>559</v>
      </c>
      <c r="F2093" s="69" t="s">
        <v>6408</v>
      </c>
      <c r="G2093" s="68" t="s">
        <v>5052</v>
      </c>
      <c r="H2093" s="65" t="s">
        <v>2637</v>
      </c>
      <c r="I2093" s="101">
        <f t="shared" si="192"/>
        <v>234.91541738992402</v>
      </c>
      <c r="J2093" s="63">
        <f t="shared" si="193"/>
        <v>258.55612834167596</v>
      </c>
      <c r="K2093" s="63">
        <v>103.6613753478</v>
      </c>
      <c r="L2093" s="61">
        <f t="shared" si="194"/>
        <v>0.25</v>
      </c>
      <c r="M2093" s="63">
        <f t="shared" si="195"/>
        <v>77.746031510850003</v>
      </c>
      <c r="N2093" s="63">
        <f t="shared" si="196"/>
        <v>9.2529100278239866</v>
      </c>
      <c r="O2093" s="62">
        <f t="shared" si="197"/>
        <v>4.3302091524482215E-2</v>
      </c>
      <c r="P2093" s="63">
        <v>1.58</v>
      </c>
      <c r="X2093" s="99" t="s">
        <v>2671</v>
      </c>
      <c r="Y2093" s="99" t="s">
        <v>2670</v>
      </c>
      <c r="Z2093" s="99">
        <v>73</v>
      </c>
      <c r="AB2093" s="103"/>
    </row>
    <row r="2094" spans="1:28" ht="15.75">
      <c r="A2094" s="66">
        <v>215</v>
      </c>
      <c r="B2094" s="66">
        <v>45</v>
      </c>
      <c r="C2094" s="66">
        <v>17</v>
      </c>
      <c r="D2094" s="66">
        <v>87</v>
      </c>
      <c r="E2094" s="67" t="s">
        <v>559</v>
      </c>
      <c r="F2094" s="69" t="s">
        <v>6408</v>
      </c>
      <c r="G2094" s="68" t="s">
        <v>5053</v>
      </c>
      <c r="H2094" s="65" t="s">
        <v>2633</v>
      </c>
      <c r="I2094" s="101">
        <f t="shared" si="192"/>
        <v>232.40681210650726</v>
      </c>
      <c r="J2094" s="63">
        <f t="shared" si="193"/>
        <v>255.38067861583195</v>
      </c>
      <c r="K2094" s="63">
        <v>102.34920603959999</v>
      </c>
      <c r="L2094" s="61">
        <f t="shared" si="194"/>
        <v>0.25</v>
      </c>
      <c r="M2094" s="63">
        <f t="shared" si="195"/>
        <v>76.76190452969999</v>
      </c>
      <c r="N2094" s="63">
        <f t="shared" si="196"/>
        <v>9.1479364831679959</v>
      </c>
      <c r="O2094" s="62">
        <f t="shared" si="197"/>
        <v>4.3343150330038584E-2</v>
      </c>
      <c r="P2094" s="63">
        <v>1.58</v>
      </c>
      <c r="X2094" s="99" t="s">
        <v>394</v>
      </c>
      <c r="Y2094" s="99" t="s">
        <v>2670</v>
      </c>
      <c r="Z2094" s="99">
        <v>73</v>
      </c>
      <c r="AB2094" s="103"/>
    </row>
    <row r="2095" spans="1:28" ht="15.75">
      <c r="A2095" s="66">
        <v>225</v>
      </c>
      <c r="B2095" s="66">
        <v>70</v>
      </c>
      <c r="C2095" s="66">
        <v>15</v>
      </c>
      <c r="D2095" s="66">
        <v>112</v>
      </c>
      <c r="E2095" s="67" t="s">
        <v>352</v>
      </c>
      <c r="F2095" s="69" t="s">
        <v>6408</v>
      </c>
      <c r="G2095" s="68" t="s">
        <v>5045</v>
      </c>
      <c r="H2095" s="65" t="s">
        <v>2689</v>
      </c>
      <c r="I2095" s="101">
        <f t="shared" si="192"/>
        <v>245.89978456102853</v>
      </c>
      <c r="J2095" s="63">
        <f t="shared" si="193"/>
        <v>271.70773995066901</v>
      </c>
      <c r="K2095" s="63">
        <v>107.92592559945001</v>
      </c>
      <c r="L2095" s="61">
        <f t="shared" si="194"/>
        <v>0.25</v>
      </c>
      <c r="M2095" s="63">
        <f t="shared" si="195"/>
        <v>80.944444199587508</v>
      </c>
      <c r="N2095" s="63">
        <f t="shared" si="196"/>
        <v>9.594074047955985</v>
      </c>
      <c r="O2095" s="62">
        <f t="shared" si="197"/>
        <v>4.272542843326594E-2</v>
      </c>
      <c r="P2095" s="63">
        <v>2.75</v>
      </c>
      <c r="X2095" s="99">
        <v>0</v>
      </c>
      <c r="Y2095" s="99">
        <v>0</v>
      </c>
      <c r="Z2095" s="99">
        <v>0</v>
      </c>
      <c r="AB2095" s="103"/>
    </row>
    <row r="2096" spans="1:28" ht="15.75">
      <c r="A2096" s="66">
        <v>225</v>
      </c>
      <c r="B2096" s="66">
        <v>65</v>
      </c>
      <c r="C2096" s="66">
        <v>16</v>
      </c>
      <c r="D2096" s="66">
        <v>112</v>
      </c>
      <c r="E2096" s="67" t="s">
        <v>352</v>
      </c>
      <c r="F2096" s="69" t="s">
        <v>6408</v>
      </c>
      <c r="G2096" s="68" t="s">
        <v>5045</v>
      </c>
      <c r="H2096" s="65" t="s">
        <v>2694</v>
      </c>
      <c r="I2096" s="101">
        <f t="shared" si="192"/>
        <v>299.20764683363467</v>
      </c>
      <c r="J2096" s="63">
        <f t="shared" si="193"/>
        <v>339.18604662485399</v>
      </c>
      <c r="K2096" s="63">
        <v>135.80952339870001</v>
      </c>
      <c r="L2096" s="61">
        <f t="shared" si="194"/>
        <v>0.25</v>
      </c>
      <c r="M2096" s="63">
        <f t="shared" si="195"/>
        <v>101.85714254902501</v>
      </c>
      <c r="N2096" s="63">
        <f t="shared" si="196"/>
        <v>11.824761871895987</v>
      </c>
      <c r="O2096" s="62">
        <f t="shared" si="197"/>
        <v>4.2183226601945137E-2</v>
      </c>
      <c r="P2096" s="63">
        <v>2.75</v>
      </c>
      <c r="X2096" s="99" t="s">
        <v>2671</v>
      </c>
      <c r="Y2096" s="99" t="s">
        <v>2672</v>
      </c>
      <c r="Z2096" s="99">
        <v>73</v>
      </c>
      <c r="AB2096" s="103"/>
    </row>
    <row r="2097" spans="1:28" ht="15.75">
      <c r="A2097" s="66">
        <v>225</v>
      </c>
      <c r="B2097" s="66">
        <v>60</v>
      </c>
      <c r="C2097" s="66">
        <v>15</v>
      </c>
      <c r="D2097" s="66">
        <v>96</v>
      </c>
      <c r="E2097" s="67" t="s">
        <v>465</v>
      </c>
      <c r="F2097" s="69" t="s">
        <v>6408</v>
      </c>
      <c r="G2097" s="68" t="s">
        <v>5049</v>
      </c>
      <c r="H2097" s="65" t="s">
        <v>2626</v>
      </c>
      <c r="I2097" s="101">
        <f t="shared" si="192"/>
        <v>240.55977927761174</v>
      </c>
      <c r="J2097" s="63">
        <f t="shared" si="193"/>
        <v>265.70089022482495</v>
      </c>
      <c r="K2097" s="63">
        <v>106.61375629125</v>
      </c>
      <c r="L2097" s="61">
        <f t="shared" si="194"/>
        <v>0.25</v>
      </c>
      <c r="M2097" s="63">
        <f t="shared" si="195"/>
        <v>79.960317218437496</v>
      </c>
      <c r="N2097" s="63">
        <f t="shared" si="196"/>
        <v>9.4891005032999942</v>
      </c>
      <c r="O2097" s="62">
        <f t="shared" si="197"/>
        <v>4.3213297476261986E-2</v>
      </c>
      <c r="P2097" s="63">
        <v>1.58</v>
      </c>
      <c r="X2097" s="99" t="s">
        <v>2671</v>
      </c>
      <c r="Y2097" s="99" t="s">
        <v>2672</v>
      </c>
      <c r="Z2097" s="99">
        <v>72</v>
      </c>
      <c r="AB2097" s="103"/>
    </row>
    <row r="2098" spans="1:28" ht="15.75">
      <c r="A2098" s="66">
        <v>225</v>
      </c>
      <c r="B2098" s="66">
        <v>50</v>
      </c>
      <c r="C2098" s="66">
        <v>16</v>
      </c>
      <c r="D2098" s="66">
        <v>92</v>
      </c>
      <c r="E2098" s="67" t="s">
        <v>362</v>
      </c>
      <c r="F2098" s="69" t="s">
        <v>6408</v>
      </c>
      <c r="G2098" s="68" t="s">
        <v>5053</v>
      </c>
      <c r="H2098" s="65" t="s">
        <v>2627</v>
      </c>
      <c r="I2098" s="101">
        <f t="shared" si="192"/>
        <v>240.55977927761174</v>
      </c>
      <c r="J2098" s="63">
        <f t="shared" si="193"/>
        <v>265.70089022482495</v>
      </c>
      <c r="K2098" s="63">
        <v>106.61375629125</v>
      </c>
      <c r="L2098" s="61">
        <f t="shared" si="194"/>
        <v>0.25</v>
      </c>
      <c r="M2098" s="63">
        <f t="shared" si="195"/>
        <v>79.960317218437496</v>
      </c>
      <c r="N2098" s="63">
        <f t="shared" si="196"/>
        <v>9.4891005032999942</v>
      </c>
      <c r="O2098" s="62">
        <f t="shared" si="197"/>
        <v>4.3213297476261986E-2</v>
      </c>
      <c r="P2098" s="63">
        <v>1.58</v>
      </c>
      <c r="X2098" s="99" t="s">
        <v>2671</v>
      </c>
      <c r="Y2098" s="99" t="s">
        <v>2695</v>
      </c>
      <c r="Z2098" s="99">
        <v>72</v>
      </c>
      <c r="AB2098" s="103"/>
    </row>
    <row r="2099" spans="1:28" ht="15.75">
      <c r="A2099" s="66">
        <v>225</v>
      </c>
      <c r="B2099" s="66">
        <v>45</v>
      </c>
      <c r="C2099" s="66">
        <v>17</v>
      </c>
      <c r="D2099" s="66">
        <v>91</v>
      </c>
      <c r="E2099" s="67" t="s">
        <v>559</v>
      </c>
      <c r="F2099" s="69" t="s">
        <v>6408</v>
      </c>
      <c r="G2099" s="68" t="s">
        <v>5050</v>
      </c>
      <c r="H2099" s="65" t="s">
        <v>2629</v>
      </c>
      <c r="I2099" s="101">
        <f t="shared" si="192"/>
        <v>211.08366719746482</v>
      </c>
      <c r="J2099" s="63">
        <f t="shared" si="193"/>
        <v>228.38935594615799</v>
      </c>
      <c r="K2099" s="63">
        <v>91.195766919900009</v>
      </c>
      <c r="L2099" s="61">
        <f t="shared" si="194"/>
        <v>0.25</v>
      </c>
      <c r="M2099" s="63">
        <f t="shared" si="195"/>
        <v>68.396825189925011</v>
      </c>
      <c r="N2099" s="63">
        <f t="shared" si="196"/>
        <v>8.2556613535919894</v>
      </c>
      <c r="O2099" s="62">
        <f t="shared" si="197"/>
        <v>4.3738247767559107E-2</v>
      </c>
      <c r="P2099" s="63">
        <v>1.58</v>
      </c>
      <c r="X2099" s="99" t="s">
        <v>394</v>
      </c>
      <c r="Y2099" s="99" t="s">
        <v>2670</v>
      </c>
      <c r="Z2099" s="99">
        <v>72</v>
      </c>
      <c r="AB2099" s="103"/>
    </row>
    <row r="2100" spans="1:28" ht="15.75">
      <c r="A2100" s="66">
        <v>225</v>
      </c>
      <c r="B2100" s="66">
        <v>45</v>
      </c>
      <c r="C2100" s="66">
        <v>17</v>
      </c>
      <c r="D2100" s="66">
        <v>94</v>
      </c>
      <c r="E2100" s="67" t="s">
        <v>362</v>
      </c>
      <c r="F2100" s="69" t="s">
        <v>6408</v>
      </c>
      <c r="G2100" s="68" t="s">
        <v>5052</v>
      </c>
      <c r="H2100" s="65" t="s">
        <v>2636</v>
      </c>
      <c r="I2100" s="101">
        <f t="shared" si="192"/>
        <v>217.98233172686088</v>
      </c>
      <c r="J2100" s="63">
        <f t="shared" si="193"/>
        <v>237.121842692229</v>
      </c>
      <c r="K2100" s="63">
        <v>94.804232517450004</v>
      </c>
      <c r="L2100" s="61">
        <f t="shared" si="194"/>
        <v>0.25</v>
      </c>
      <c r="M2100" s="63">
        <f t="shared" si="195"/>
        <v>71.103174388087496</v>
      </c>
      <c r="N2100" s="63">
        <f t="shared" si="196"/>
        <v>8.5443386013959923</v>
      </c>
      <c r="O2100" s="62">
        <f t="shared" si="197"/>
        <v>4.3600579306850885E-2</v>
      </c>
      <c r="P2100" s="63">
        <v>1.58</v>
      </c>
      <c r="X2100" s="99" t="s">
        <v>2671</v>
      </c>
      <c r="Y2100" s="99" t="s">
        <v>2670</v>
      </c>
      <c r="Z2100" s="99">
        <v>72</v>
      </c>
      <c r="AB2100" s="103"/>
    </row>
    <row r="2101" spans="1:28" ht="15.75">
      <c r="A2101" s="66">
        <v>225</v>
      </c>
      <c r="B2101" s="66">
        <v>40</v>
      </c>
      <c r="C2101" s="66">
        <v>18</v>
      </c>
      <c r="D2101" s="66">
        <v>92</v>
      </c>
      <c r="E2101" s="67" t="s">
        <v>559</v>
      </c>
      <c r="F2101" s="69" t="s">
        <v>6408</v>
      </c>
      <c r="G2101" s="68" t="s">
        <v>5052</v>
      </c>
      <c r="H2101" s="65" t="s">
        <v>2650</v>
      </c>
      <c r="I2101" s="101">
        <f t="shared" si="192"/>
        <v>241.18693059846595</v>
      </c>
      <c r="J2101" s="63">
        <f t="shared" si="193"/>
        <v>266.49475265628598</v>
      </c>
      <c r="K2101" s="63">
        <v>106.94179861830001</v>
      </c>
      <c r="L2101" s="61">
        <f t="shared" si="194"/>
        <v>0.25</v>
      </c>
      <c r="M2101" s="63">
        <f t="shared" si="195"/>
        <v>80.206348963725006</v>
      </c>
      <c r="N2101" s="63">
        <f t="shared" si="196"/>
        <v>9.5153438894639919</v>
      </c>
      <c r="O2101" s="62">
        <f t="shared" si="197"/>
        <v>4.3203725369786755E-2</v>
      </c>
      <c r="P2101" s="63">
        <v>1.58</v>
      </c>
      <c r="X2101" s="99">
        <v>0</v>
      </c>
      <c r="Y2101" s="99">
        <v>0</v>
      </c>
      <c r="Z2101" s="99">
        <v>0</v>
      </c>
      <c r="AB2101" s="103"/>
    </row>
    <row r="2102" spans="1:28" ht="15.75">
      <c r="A2102" s="66">
        <v>225</v>
      </c>
      <c r="B2102" s="66">
        <v>40</v>
      </c>
      <c r="C2102" s="66">
        <v>18</v>
      </c>
      <c r="D2102" s="66">
        <v>88</v>
      </c>
      <c r="E2102" s="67" t="s">
        <v>559</v>
      </c>
      <c r="F2102" s="69" t="s">
        <v>6408</v>
      </c>
      <c r="G2102" s="68" t="s">
        <v>5053</v>
      </c>
      <c r="H2102" s="65" t="s">
        <v>2654</v>
      </c>
      <c r="I2102" s="101">
        <f t="shared" si="192"/>
        <v>266.90013475348769</v>
      </c>
      <c r="J2102" s="63">
        <f t="shared" si="193"/>
        <v>299.043112346187</v>
      </c>
      <c r="K2102" s="63">
        <v>120.39153402735</v>
      </c>
      <c r="L2102" s="61">
        <f t="shared" si="194"/>
        <v>0.25</v>
      </c>
      <c r="M2102" s="63">
        <f t="shared" si="195"/>
        <v>90.2936505205125</v>
      </c>
      <c r="N2102" s="63">
        <f t="shared" si="196"/>
        <v>10.591322722187982</v>
      </c>
      <c r="O2102" s="62">
        <f t="shared" si="197"/>
        <v>4.2855026465252966E-2</v>
      </c>
      <c r="P2102" s="63">
        <v>1.58</v>
      </c>
      <c r="X2102" s="99">
        <v>0</v>
      </c>
      <c r="Y2102" s="99">
        <v>0</v>
      </c>
      <c r="Z2102" s="99">
        <v>0</v>
      </c>
      <c r="AB2102" s="103"/>
    </row>
    <row r="2103" spans="1:28" ht="15.75">
      <c r="A2103" s="66">
        <v>235</v>
      </c>
      <c r="B2103" s="66">
        <v>45</v>
      </c>
      <c r="C2103" s="66">
        <v>17</v>
      </c>
      <c r="D2103" s="66">
        <v>97</v>
      </c>
      <c r="E2103" s="67" t="s">
        <v>559</v>
      </c>
      <c r="F2103" s="69" t="s">
        <v>6408</v>
      </c>
      <c r="G2103" s="68" t="s">
        <v>5053</v>
      </c>
      <c r="H2103" s="65" t="s">
        <v>2648</v>
      </c>
      <c r="I2103" s="101">
        <f t="shared" si="192"/>
        <v>244.32268720273686</v>
      </c>
      <c r="J2103" s="63">
        <f t="shared" si="193"/>
        <v>270.46406481359094</v>
      </c>
      <c r="K2103" s="63">
        <v>108.58201025355</v>
      </c>
      <c r="L2103" s="61">
        <f t="shared" si="194"/>
        <v>0.25</v>
      </c>
      <c r="M2103" s="63">
        <f t="shared" si="195"/>
        <v>81.4365076901625</v>
      </c>
      <c r="N2103" s="63">
        <f t="shared" si="196"/>
        <v>9.6465608202839803</v>
      </c>
      <c r="O2103" s="62">
        <f t="shared" si="197"/>
        <v>4.3156707714898893E-2</v>
      </c>
      <c r="P2103" s="63">
        <v>1.58</v>
      </c>
      <c r="X2103" s="99" t="s">
        <v>2671</v>
      </c>
      <c r="Y2103" s="99" t="s">
        <v>2670</v>
      </c>
      <c r="Z2103" s="99">
        <v>73</v>
      </c>
      <c r="AB2103" s="103"/>
    </row>
    <row r="2104" spans="1:28" ht="15.75">
      <c r="A2104" s="66">
        <v>235</v>
      </c>
      <c r="B2104" s="66">
        <v>45</v>
      </c>
      <c r="C2104" s="66">
        <v>17</v>
      </c>
      <c r="D2104" s="66">
        <v>94</v>
      </c>
      <c r="E2104" s="67" t="s">
        <v>559</v>
      </c>
      <c r="F2104" s="69" t="s">
        <v>6408</v>
      </c>
      <c r="G2104" s="68" t="s">
        <v>5050</v>
      </c>
      <c r="H2104" s="65" t="s">
        <v>2646</v>
      </c>
      <c r="I2104" s="101">
        <f t="shared" si="192"/>
        <v>238.67832531504916</v>
      </c>
      <c r="J2104" s="63">
        <f t="shared" si="193"/>
        <v>263.31930293044195</v>
      </c>
      <c r="K2104" s="63">
        <v>105.6296293101</v>
      </c>
      <c r="L2104" s="61">
        <f t="shared" si="194"/>
        <v>0.25</v>
      </c>
      <c r="M2104" s="63">
        <f t="shared" si="195"/>
        <v>79.222221982575007</v>
      </c>
      <c r="N2104" s="63">
        <f t="shared" si="196"/>
        <v>9.4103703448079727</v>
      </c>
      <c r="O2104" s="62">
        <f t="shared" si="197"/>
        <v>4.3242360094753476E-2</v>
      </c>
      <c r="P2104" s="63">
        <v>1.58</v>
      </c>
      <c r="X2104" s="99" t="s">
        <v>2671</v>
      </c>
      <c r="Y2104" s="99" t="s">
        <v>2670</v>
      </c>
      <c r="Z2104" s="99">
        <v>73</v>
      </c>
      <c r="AB2104" s="103"/>
    </row>
    <row r="2105" spans="1:28" ht="15.75">
      <c r="A2105" s="66">
        <v>235</v>
      </c>
      <c r="B2105" s="66">
        <v>45</v>
      </c>
      <c r="C2105" s="66">
        <v>18</v>
      </c>
      <c r="D2105" s="66">
        <v>98</v>
      </c>
      <c r="E2105" s="67" t="s">
        <v>559</v>
      </c>
      <c r="F2105" s="69" t="s">
        <v>6408</v>
      </c>
      <c r="G2105" s="68" t="s">
        <v>5052</v>
      </c>
      <c r="H2105" s="65" t="s">
        <v>2668</v>
      </c>
      <c r="I2105" s="101">
        <f t="shared" si="192"/>
        <v>347.17550382282411</v>
      </c>
      <c r="J2105" s="63">
        <f t="shared" si="193"/>
        <v>400.65750357319502</v>
      </c>
      <c r="K2105" s="63">
        <v>162.38095188975001</v>
      </c>
      <c r="L2105" s="61">
        <f t="shared" si="194"/>
        <v>0.25</v>
      </c>
      <c r="M2105" s="63">
        <f t="shared" si="195"/>
        <v>121.78571391731251</v>
      </c>
      <c r="N2105" s="63">
        <f t="shared" si="196"/>
        <v>13.950476151179998</v>
      </c>
      <c r="O2105" s="62">
        <f t="shared" si="197"/>
        <v>4.2130937252854973E-2</v>
      </c>
      <c r="P2105" s="63">
        <v>1.58</v>
      </c>
      <c r="X2105" s="99" t="s">
        <v>2671</v>
      </c>
      <c r="Y2105" s="99" t="s">
        <v>2670</v>
      </c>
      <c r="Z2105" s="99">
        <v>73</v>
      </c>
      <c r="AB2105" s="103"/>
    </row>
    <row r="2106" spans="1:28" ht="15.75">
      <c r="A2106" s="66">
        <v>235</v>
      </c>
      <c r="B2106" s="66">
        <v>40</v>
      </c>
      <c r="C2106" s="66">
        <v>18</v>
      </c>
      <c r="D2106" s="66">
        <v>95</v>
      </c>
      <c r="E2106" s="67" t="s">
        <v>559</v>
      </c>
      <c r="F2106" s="69" t="s">
        <v>6408</v>
      </c>
      <c r="G2106" s="68" t="s">
        <v>5053</v>
      </c>
      <c r="H2106" s="65" t="s">
        <v>2664</v>
      </c>
      <c r="I2106" s="101">
        <f t="shared" si="192"/>
        <v>295.74909551278046</v>
      </c>
      <c r="J2106" s="63">
        <f t="shared" si="193"/>
        <v>335.56078419339298</v>
      </c>
      <c r="K2106" s="63">
        <v>135.48148107164999</v>
      </c>
      <c r="L2106" s="61">
        <f t="shared" si="194"/>
        <v>0.25</v>
      </c>
      <c r="M2106" s="63">
        <f t="shared" si="195"/>
        <v>101.61111080373749</v>
      </c>
      <c r="N2106" s="63">
        <f t="shared" si="196"/>
        <v>11.798518485732018</v>
      </c>
      <c r="O2106" s="62">
        <f t="shared" si="197"/>
        <v>4.2544325917142828E-2</v>
      </c>
      <c r="P2106" s="63">
        <v>1.58</v>
      </c>
      <c r="X2106" s="99">
        <v>0</v>
      </c>
      <c r="Y2106" s="99">
        <v>0</v>
      </c>
      <c r="Z2106" s="99">
        <v>0</v>
      </c>
      <c r="AB2106" s="103"/>
    </row>
    <row r="2107" spans="1:28" ht="15.75">
      <c r="A2107" s="66">
        <v>235</v>
      </c>
      <c r="B2107" s="66">
        <v>35</v>
      </c>
      <c r="C2107" s="66">
        <v>19</v>
      </c>
      <c r="D2107" s="66">
        <v>91</v>
      </c>
      <c r="E2107" s="67" t="s">
        <v>559</v>
      </c>
      <c r="F2107" s="69" t="s">
        <v>6408</v>
      </c>
      <c r="G2107" s="68" t="s">
        <v>5053</v>
      </c>
      <c r="H2107" s="65" t="s">
        <v>2669</v>
      </c>
      <c r="I2107" s="101">
        <f t="shared" si="192"/>
        <v>340.27683929342794</v>
      </c>
      <c r="J2107" s="63">
        <f t="shared" si="193"/>
        <v>391.92501682712401</v>
      </c>
      <c r="K2107" s="63">
        <v>158.7724862922</v>
      </c>
      <c r="L2107" s="61">
        <f t="shared" si="194"/>
        <v>0.25</v>
      </c>
      <c r="M2107" s="63">
        <f t="shared" si="195"/>
        <v>119.07936471914999</v>
      </c>
      <c r="N2107" s="63">
        <f t="shared" si="196"/>
        <v>13.661798903375995</v>
      </c>
      <c r="O2107" s="62">
        <f t="shared" si="197"/>
        <v>4.217841669539709E-2</v>
      </c>
      <c r="P2107" s="63">
        <v>1.58</v>
      </c>
      <c r="X2107" s="99" t="s">
        <v>2671</v>
      </c>
      <c r="Y2107" s="99" t="s">
        <v>2670</v>
      </c>
      <c r="Z2107" s="99">
        <v>75</v>
      </c>
      <c r="AB2107" s="103"/>
    </row>
    <row r="2108" spans="1:28" ht="15.75">
      <c r="A2108" s="66">
        <v>245</v>
      </c>
      <c r="B2108" s="66">
        <v>45</v>
      </c>
      <c r="C2108" s="66">
        <v>17</v>
      </c>
      <c r="D2108" s="66">
        <v>95</v>
      </c>
      <c r="E2108" s="67" t="s">
        <v>362</v>
      </c>
      <c r="F2108" s="69" t="s">
        <v>6408</v>
      </c>
      <c r="G2108" s="68" t="s">
        <v>5053</v>
      </c>
      <c r="H2108" s="65" t="s">
        <v>2661</v>
      </c>
      <c r="I2108" s="101">
        <f t="shared" si="192"/>
        <v>297.00339815448882</v>
      </c>
      <c r="J2108" s="63">
        <f t="shared" si="193"/>
        <v>337.14850905631499</v>
      </c>
      <c r="K2108" s="63">
        <v>136.13756572574999</v>
      </c>
      <c r="L2108" s="61">
        <f t="shared" si="194"/>
        <v>0.25</v>
      </c>
      <c r="M2108" s="63">
        <f t="shared" si="195"/>
        <v>102.1031742943125</v>
      </c>
      <c r="N2108" s="63">
        <f t="shared" si="196"/>
        <v>11.851005258059985</v>
      </c>
      <c r="O2108" s="62">
        <f t="shared" si="197"/>
        <v>4.2532343988083227E-2</v>
      </c>
      <c r="P2108" s="63">
        <v>1.58</v>
      </c>
      <c r="X2108" s="99" t="s">
        <v>2671</v>
      </c>
      <c r="Y2108" s="99" t="s">
        <v>2670</v>
      </c>
      <c r="Z2108" s="99">
        <v>73</v>
      </c>
      <c r="AB2108" s="103"/>
    </row>
    <row r="2109" spans="1:28" ht="15.75">
      <c r="A2109" s="66">
        <v>245</v>
      </c>
      <c r="B2109" s="66">
        <v>40</v>
      </c>
      <c r="C2109" s="66">
        <v>17</v>
      </c>
      <c r="D2109" s="66">
        <v>91</v>
      </c>
      <c r="E2109" s="67" t="s">
        <v>559</v>
      </c>
      <c r="F2109" s="69" t="s">
        <v>6408</v>
      </c>
      <c r="G2109" s="68" t="s">
        <v>5050</v>
      </c>
      <c r="H2109" s="65" t="s">
        <v>2651</v>
      </c>
      <c r="I2109" s="101">
        <f t="shared" si="192"/>
        <v>274.42595060373799</v>
      </c>
      <c r="J2109" s="63">
        <f t="shared" si="193"/>
        <v>308.56946152371899</v>
      </c>
      <c r="K2109" s="63">
        <v>124.32804195195001</v>
      </c>
      <c r="L2109" s="61">
        <f t="shared" si="194"/>
        <v>0.25</v>
      </c>
      <c r="M2109" s="63">
        <f t="shared" si="195"/>
        <v>93.24603146396251</v>
      </c>
      <c r="N2109" s="63">
        <f t="shared" si="196"/>
        <v>10.906243356155954</v>
      </c>
      <c r="O2109" s="62">
        <f t="shared" si="197"/>
        <v>4.2766884304700763E-2</v>
      </c>
      <c r="P2109" s="63">
        <v>1.58</v>
      </c>
      <c r="X2109" s="99" t="s">
        <v>394</v>
      </c>
      <c r="Y2109" s="99" t="s">
        <v>2670</v>
      </c>
      <c r="Z2109" s="99">
        <v>73</v>
      </c>
      <c r="AB2109" s="103"/>
    </row>
    <row r="2110" spans="1:28" ht="15.75">
      <c r="A2110" s="66">
        <v>245</v>
      </c>
      <c r="B2110" s="66">
        <v>40</v>
      </c>
      <c r="C2110" s="66">
        <v>18</v>
      </c>
      <c r="D2110" s="66">
        <v>97</v>
      </c>
      <c r="E2110" s="67" t="s">
        <v>559</v>
      </c>
      <c r="F2110" s="69" t="s">
        <v>6408</v>
      </c>
      <c r="G2110" s="68" t="s">
        <v>5053</v>
      </c>
      <c r="H2110" s="65" t="s">
        <v>2667</v>
      </c>
      <c r="I2110" s="101">
        <f t="shared" si="192"/>
        <v>320.83514834694807</v>
      </c>
      <c r="J2110" s="63">
        <f t="shared" si="193"/>
        <v>367.31528145183302</v>
      </c>
      <c r="K2110" s="63">
        <v>148.60317415365</v>
      </c>
      <c r="L2110" s="61">
        <f t="shared" si="194"/>
        <v>0.25</v>
      </c>
      <c r="M2110" s="63">
        <f t="shared" si="195"/>
        <v>111.4523806152375</v>
      </c>
      <c r="N2110" s="63">
        <f t="shared" si="196"/>
        <v>12.84825393229201</v>
      </c>
      <c r="O2110" s="62">
        <f t="shared" si="197"/>
        <v>4.2324368310039856E-2</v>
      </c>
      <c r="P2110" s="63">
        <v>1.58</v>
      </c>
      <c r="X2110" s="99" t="s">
        <v>2671</v>
      </c>
      <c r="Y2110" s="99" t="s">
        <v>2670</v>
      </c>
      <c r="Z2110" s="99">
        <v>73</v>
      </c>
      <c r="AB2110" s="103"/>
    </row>
    <row r="2111" spans="1:28" ht="15.75">
      <c r="A2111" s="66">
        <v>245</v>
      </c>
      <c r="B2111" s="66">
        <v>40</v>
      </c>
      <c r="C2111" s="66">
        <v>18</v>
      </c>
      <c r="D2111" s="66">
        <v>93</v>
      </c>
      <c r="E2111" s="67" t="s">
        <v>559</v>
      </c>
      <c r="F2111" s="69" t="s">
        <v>6408</v>
      </c>
      <c r="G2111" s="68" t="s">
        <v>5050</v>
      </c>
      <c r="H2111" s="65" t="s">
        <v>2665</v>
      </c>
      <c r="I2111" s="101">
        <f t="shared" si="192"/>
        <v>317.07224042182293</v>
      </c>
      <c r="J2111" s="63">
        <f t="shared" si="193"/>
        <v>362.55210686306702</v>
      </c>
      <c r="K2111" s="63">
        <v>146.63492019135001</v>
      </c>
      <c r="L2111" s="61">
        <f t="shared" si="194"/>
        <v>0.25</v>
      </c>
      <c r="M2111" s="63">
        <f t="shared" si="195"/>
        <v>109.9761901435125</v>
      </c>
      <c r="N2111" s="63">
        <f t="shared" si="196"/>
        <v>12.690793615308024</v>
      </c>
      <c r="O2111" s="62">
        <f t="shared" si="197"/>
        <v>4.2354905636564105E-2</v>
      </c>
      <c r="P2111" s="63">
        <v>1.58</v>
      </c>
      <c r="X2111" s="99" t="s">
        <v>2671</v>
      </c>
      <c r="Y2111" s="99" t="s">
        <v>2670</v>
      </c>
      <c r="Z2111" s="99">
        <v>73</v>
      </c>
      <c r="AB2111" s="103"/>
    </row>
    <row r="2112" spans="1:28" ht="15.75">
      <c r="A2112" s="66">
        <v>165</v>
      </c>
      <c r="B2112" s="66">
        <v>65</v>
      </c>
      <c r="C2112" s="66">
        <v>15</v>
      </c>
      <c r="D2112" s="66">
        <v>81</v>
      </c>
      <c r="E2112" s="67" t="s">
        <v>360</v>
      </c>
      <c r="F2112" s="69" t="s">
        <v>6408</v>
      </c>
      <c r="G2112" s="68" t="s">
        <v>5043</v>
      </c>
      <c r="H2112" s="65" t="s">
        <v>2465</v>
      </c>
      <c r="I2112" s="101">
        <f t="shared" si="192"/>
        <v>142.09702190350393</v>
      </c>
      <c r="J2112" s="63">
        <f t="shared" si="193"/>
        <v>141.06448848544801</v>
      </c>
      <c r="K2112" s="63">
        <v>55.111110944400004</v>
      </c>
      <c r="L2112" s="61">
        <f t="shared" si="194"/>
        <v>0.25</v>
      </c>
      <c r="M2112" s="63">
        <f t="shared" si="195"/>
        <v>41.333333208300004</v>
      </c>
      <c r="N2112" s="63">
        <f t="shared" si="196"/>
        <v>5.3688888755520168</v>
      </c>
      <c r="O2112" s="62">
        <f t="shared" si="197"/>
        <v>4.6052380788153456E-2</v>
      </c>
      <c r="P2112" s="63">
        <v>1.58</v>
      </c>
      <c r="X2112" s="99" t="s">
        <v>2671</v>
      </c>
      <c r="Y2112" s="99" t="s">
        <v>2672</v>
      </c>
      <c r="Z2112" s="99">
        <v>72</v>
      </c>
      <c r="AB2112" s="103"/>
    </row>
    <row r="2113" spans="1:28" ht="15.75">
      <c r="A2113" s="66">
        <v>175</v>
      </c>
      <c r="B2113" s="66">
        <v>65</v>
      </c>
      <c r="C2113" s="66">
        <v>14</v>
      </c>
      <c r="D2113" s="66">
        <v>82</v>
      </c>
      <c r="E2113" s="67" t="s">
        <v>554</v>
      </c>
      <c r="F2113" s="69" t="s">
        <v>6408</v>
      </c>
      <c r="G2113" s="68" t="s">
        <v>5043</v>
      </c>
      <c r="H2113" s="65" t="s">
        <v>2488</v>
      </c>
      <c r="I2113" s="101">
        <f t="shared" si="192"/>
        <v>156.52150228315028</v>
      </c>
      <c r="J2113" s="63">
        <f t="shared" si="193"/>
        <v>159.32332440905097</v>
      </c>
      <c r="K2113" s="63">
        <v>62.656084466549999</v>
      </c>
      <c r="L2113" s="61">
        <f t="shared" si="194"/>
        <v>0.25</v>
      </c>
      <c r="M2113" s="63">
        <f t="shared" si="195"/>
        <v>46.992063349912499</v>
      </c>
      <c r="N2113" s="63">
        <f t="shared" si="196"/>
        <v>5.9724867573240061</v>
      </c>
      <c r="O2113" s="62">
        <f t="shared" si="197"/>
        <v>4.5358763402450736E-2</v>
      </c>
      <c r="P2113" s="63">
        <v>1.58</v>
      </c>
      <c r="X2113" s="99" t="s">
        <v>2671</v>
      </c>
      <c r="Y2113" s="99" t="s">
        <v>2672</v>
      </c>
      <c r="Z2113" s="99">
        <v>70</v>
      </c>
      <c r="AB2113" s="103"/>
    </row>
    <row r="2114" spans="1:28" ht="15.75">
      <c r="A2114" s="66">
        <v>185</v>
      </c>
      <c r="B2114" s="66">
        <v>70</v>
      </c>
      <c r="C2114" s="66">
        <v>14</v>
      </c>
      <c r="D2114" s="66">
        <v>88</v>
      </c>
      <c r="E2114" s="67" t="s">
        <v>360</v>
      </c>
      <c r="F2114" s="69" t="s">
        <v>6408</v>
      </c>
      <c r="G2114" s="68" t="s">
        <v>5043</v>
      </c>
      <c r="H2114" s="65" t="s">
        <v>2473</v>
      </c>
      <c r="I2114" s="101">
        <f t="shared" si="192"/>
        <v>149.6228377537542</v>
      </c>
      <c r="J2114" s="63">
        <f t="shared" si="193"/>
        <v>150.59083766297999</v>
      </c>
      <c r="K2114" s="63">
        <v>59.047618869000004</v>
      </c>
      <c r="L2114" s="61">
        <f t="shared" si="194"/>
        <v>0.25</v>
      </c>
      <c r="M2114" s="63">
        <f t="shared" si="195"/>
        <v>44.28571415175</v>
      </c>
      <c r="N2114" s="63">
        <f t="shared" si="196"/>
        <v>5.6838095095200174</v>
      </c>
      <c r="O2114" s="62">
        <f t="shared" si="197"/>
        <v>4.5669508273210875E-2</v>
      </c>
      <c r="P2114" s="63">
        <v>1.58</v>
      </c>
      <c r="X2114" s="99" t="s">
        <v>2671</v>
      </c>
      <c r="Y2114" s="99" t="s">
        <v>2672</v>
      </c>
      <c r="Z2114" s="99">
        <v>72</v>
      </c>
      <c r="AB2114" s="103"/>
    </row>
    <row r="2115" spans="1:28" ht="15.75">
      <c r="A2115" s="66">
        <v>185</v>
      </c>
      <c r="B2115" s="66">
        <v>70</v>
      </c>
      <c r="C2115" s="66">
        <v>14</v>
      </c>
      <c r="D2115" s="66">
        <v>88</v>
      </c>
      <c r="E2115" s="67" t="s">
        <v>554</v>
      </c>
      <c r="F2115" s="69" t="s">
        <v>6408</v>
      </c>
      <c r="G2115" s="68" t="s">
        <v>5043</v>
      </c>
      <c r="H2115" s="65" t="s">
        <v>2486</v>
      </c>
      <c r="I2115" s="101">
        <f t="shared" si="192"/>
        <v>162.16586417083801</v>
      </c>
      <c r="J2115" s="63">
        <f t="shared" si="193"/>
        <v>166.46808629219998</v>
      </c>
      <c r="K2115" s="63">
        <v>65.608465410000008</v>
      </c>
      <c r="L2115" s="61">
        <f t="shared" si="194"/>
        <v>0.25</v>
      </c>
      <c r="M2115" s="63">
        <f t="shared" si="195"/>
        <v>49.206349057500006</v>
      </c>
      <c r="N2115" s="63">
        <f t="shared" si="196"/>
        <v>6.2086772328000137</v>
      </c>
      <c r="O2115" s="62">
        <f t="shared" si="197"/>
        <v>4.5128766834631538E-2</v>
      </c>
      <c r="P2115" s="63">
        <v>1.58</v>
      </c>
      <c r="X2115" s="99" t="s">
        <v>2671</v>
      </c>
      <c r="Y2115" s="99" t="s">
        <v>2672</v>
      </c>
      <c r="Z2115" s="99">
        <v>72</v>
      </c>
      <c r="AB2115" s="103"/>
    </row>
    <row r="2116" spans="1:28" ht="15.75">
      <c r="A2116" s="66">
        <v>215</v>
      </c>
      <c r="B2116" s="66">
        <v>65</v>
      </c>
      <c r="C2116" s="66">
        <v>16</v>
      </c>
      <c r="D2116" s="66">
        <v>106</v>
      </c>
      <c r="E2116" s="67" t="s">
        <v>360</v>
      </c>
      <c r="F2116" s="69" t="s">
        <v>6408</v>
      </c>
      <c r="G2116" s="68" t="s">
        <v>5045</v>
      </c>
      <c r="H2116" s="65" t="s">
        <v>2686</v>
      </c>
      <c r="I2116" s="101">
        <f t="shared" si="192"/>
        <v>264.71432418665421</v>
      </c>
      <c r="J2116" s="63">
        <f t="shared" si="193"/>
        <v>295.52361289449902</v>
      </c>
      <c r="K2116" s="63">
        <v>117.76719541095001</v>
      </c>
      <c r="L2116" s="61">
        <f t="shared" si="194"/>
        <v>0.25</v>
      </c>
      <c r="M2116" s="63">
        <f t="shared" si="195"/>
        <v>88.325396558212503</v>
      </c>
      <c r="N2116" s="63">
        <f t="shared" si="196"/>
        <v>10.381375632876001</v>
      </c>
      <c r="O2116" s="62">
        <f t="shared" si="197"/>
        <v>4.2505789614396612E-2</v>
      </c>
      <c r="P2116" s="63">
        <v>2.75</v>
      </c>
      <c r="X2116" s="99">
        <v>0</v>
      </c>
      <c r="Y2116" s="99">
        <v>0</v>
      </c>
      <c r="Z2116" s="99">
        <v>0</v>
      </c>
      <c r="AB2116" s="103"/>
    </row>
    <row r="2117" spans="1:28" ht="15.75">
      <c r="A2117" s="66">
        <v>225</v>
      </c>
      <c r="B2117" s="66">
        <v>45</v>
      </c>
      <c r="C2117" s="66">
        <v>17</v>
      </c>
      <c r="D2117" s="66">
        <v>91</v>
      </c>
      <c r="E2117" s="67" t="s">
        <v>362</v>
      </c>
      <c r="F2117" s="69" t="s">
        <v>6408</v>
      </c>
      <c r="G2117" s="68" t="s">
        <v>5050</v>
      </c>
      <c r="H2117" s="65" t="s">
        <v>2628</v>
      </c>
      <c r="I2117" s="101">
        <f t="shared" si="192"/>
        <v>211.08366719746482</v>
      </c>
      <c r="J2117" s="63">
        <f t="shared" si="193"/>
        <v>228.38935594615799</v>
      </c>
      <c r="K2117" s="63">
        <v>91.195766919900009</v>
      </c>
      <c r="L2117" s="61">
        <f t="shared" si="194"/>
        <v>0.25</v>
      </c>
      <c r="M2117" s="63">
        <f t="shared" si="195"/>
        <v>68.396825189925011</v>
      </c>
      <c r="N2117" s="63">
        <f t="shared" si="196"/>
        <v>8.2556613535919894</v>
      </c>
      <c r="O2117" s="62">
        <f t="shared" si="197"/>
        <v>4.3738247767559107E-2</v>
      </c>
      <c r="P2117" s="63">
        <v>1.58</v>
      </c>
      <c r="X2117" s="99" t="s">
        <v>394</v>
      </c>
      <c r="Y2117" s="99" t="s">
        <v>2672</v>
      </c>
      <c r="Z2117" s="99">
        <v>72</v>
      </c>
      <c r="AB2117" s="103"/>
    </row>
    <row r="2118" spans="1:28" ht="15.75">
      <c r="A2118" s="66">
        <v>255</v>
      </c>
      <c r="B2118" s="66">
        <v>35</v>
      </c>
      <c r="C2118" s="66">
        <v>18</v>
      </c>
      <c r="D2118" s="66">
        <v>94</v>
      </c>
      <c r="E2118" s="67" t="s">
        <v>559</v>
      </c>
      <c r="F2118" s="69" t="s">
        <v>6408</v>
      </c>
      <c r="G2118" s="68" t="s">
        <v>5053</v>
      </c>
      <c r="H2118" s="65" t="s">
        <v>2666</v>
      </c>
      <c r="I2118" s="101">
        <f t="shared" si="192"/>
        <v>339.02253665171963</v>
      </c>
      <c r="J2118" s="63">
        <f t="shared" si="193"/>
        <v>390.337291964202</v>
      </c>
      <c r="K2118" s="63">
        <v>158.1164016381</v>
      </c>
      <c r="L2118" s="61">
        <f t="shared" si="194"/>
        <v>0.25</v>
      </c>
      <c r="M2118" s="63">
        <f t="shared" si="195"/>
        <v>118.587301228575</v>
      </c>
      <c r="N2118" s="63">
        <f t="shared" si="196"/>
        <v>13.609312131048</v>
      </c>
      <c r="O2118" s="62">
        <f t="shared" si="197"/>
        <v>4.2187277561167025E-2</v>
      </c>
      <c r="P2118" s="63">
        <v>1.58</v>
      </c>
      <c r="X2118" s="99" t="s">
        <v>2671</v>
      </c>
      <c r="Y2118" s="99" t="s">
        <v>2670</v>
      </c>
      <c r="Z2118" s="99">
        <v>75</v>
      </c>
      <c r="AB2118" s="103"/>
    </row>
    <row r="2119" spans="1:28" ht="15.75">
      <c r="A2119" s="66">
        <v>165</v>
      </c>
      <c r="B2119" s="66">
        <v>70</v>
      </c>
      <c r="C2119" s="66">
        <v>14</v>
      </c>
      <c r="D2119" s="66">
        <v>89</v>
      </c>
      <c r="E2119" s="67" t="s">
        <v>352</v>
      </c>
      <c r="F2119" s="69" t="s">
        <v>6408</v>
      </c>
      <c r="G2119" s="68" t="s">
        <v>5046</v>
      </c>
      <c r="H2119" s="65" t="s">
        <v>903</v>
      </c>
      <c r="I2119" s="101">
        <f t="shared" si="192"/>
        <v>193.21907360927653</v>
      </c>
      <c r="J2119" s="63">
        <f t="shared" si="193"/>
        <v>205.02329570794498</v>
      </c>
      <c r="K2119" s="63">
        <v>80.370370127249998</v>
      </c>
      <c r="L2119" s="61">
        <f t="shared" si="194"/>
        <v>0.25</v>
      </c>
      <c r="M2119" s="63">
        <f t="shared" si="195"/>
        <v>60.277777595437499</v>
      </c>
      <c r="N2119" s="63">
        <f t="shared" si="196"/>
        <v>7.3896296101799805</v>
      </c>
      <c r="O2119" s="62">
        <f t="shared" si="197"/>
        <v>4.3611882237298755E-2</v>
      </c>
      <c r="P2119" s="63">
        <v>2.75</v>
      </c>
      <c r="X2119" s="99" t="s">
        <v>394</v>
      </c>
      <c r="Y2119" s="99" t="s">
        <v>2670</v>
      </c>
      <c r="Z2119" s="99">
        <v>73</v>
      </c>
      <c r="AB2119" s="103"/>
    </row>
    <row r="2120" spans="1:28" ht="15.75">
      <c r="A2120" s="66">
        <v>195</v>
      </c>
      <c r="B2120" s="66">
        <v>65</v>
      </c>
      <c r="C2120" s="66">
        <v>15</v>
      </c>
      <c r="D2120" s="66">
        <v>95</v>
      </c>
      <c r="E2120" s="67" t="s">
        <v>360</v>
      </c>
      <c r="F2120" s="69" t="s">
        <v>6408</v>
      </c>
      <c r="G2120" s="68" t="s">
        <v>5043</v>
      </c>
      <c r="H2120" s="65" t="s">
        <v>904</v>
      </c>
      <c r="I2120" s="101">
        <f t="shared" si="192"/>
        <v>158.40295624571286</v>
      </c>
      <c r="J2120" s="63">
        <f t="shared" si="193"/>
        <v>161.70491170343396</v>
      </c>
      <c r="K2120" s="63">
        <v>63.640211447699997</v>
      </c>
      <c r="L2120" s="61">
        <f t="shared" si="194"/>
        <v>0.25</v>
      </c>
      <c r="M2120" s="63">
        <f t="shared" si="195"/>
        <v>47.730158585775001</v>
      </c>
      <c r="N2120" s="63">
        <f t="shared" si="196"/>
        <v>6.0512169158159992</v>
      </c>
      <c r="O2120" s="62">
        <f t="shared" si="197"/>
        <v>4.527983962271858E-2</v>
      </c>
      <c r="P2120" s="63">
        <v>1.58</v>
      </c>
      <c r="X2120" s="99" t="s">
        <v>2673</v>
      </c>
      <c r="Y2120" s="99" t="s">
        <v>2673</v>
      </c>
      <c r="Z2120" s="99">
        <v>72</v>
      </c>
      <c r="AB2120" s="103"/>
    </row>
    <row r="2121" spans="1:28" ht="15.75">
      <c r="A2121" s="66">
        <v>205</v>
      </c>
      <c r="B2121" s="66">
        <v>45</v>
      </c>
      <c r="C2121" s="66">
        <v>17</v>
      </c>
      <c r="D2121" s="66">
        <v>88</v>
      </c>
      <c r="E2121" s="67" t="s">
        <v>362</v>
      </c>
      <c r="F2121" s="69" t="s">
        <v>6408</v>
      </c>
      <c r="G2121" s="68" t="s">
        <v>5053</v>
      </c>
      <c r="H2121" s="65" t="s">
        <v>905</v>
      </c>
      <c r="I2121" s="101">
        <f t="shared" si="192"/>
        <v>261.88292418665424</v>
      </c>
      <c r="J2121" s="63">
        <f t="shared" si="193"/>
        <v>292.69221289449899</v>
      </c>
      <c r="K2121" s="63">
        <v>117.76719541095001</v>
      </c>
      <c r="L2121" s="61">
        <f t="shared" si="194"/>
        <v>0.25</v>
      </c>
      <c r="M2121" s="63">
        <f t="shared" si="195"/>
        <v>88.325396558212503</v>
      </c>
      <c r="N2121" s="63">
        <f t="shared" si="196"/>
        <v>10.381375632876029</v>
      </c>
      <c r="O2121" s="62">
        <f t="shared" si="197"/>
        <v>4.2916975451983683E-2</v>
      </c>
      <c r="P2121" s="63">
        <v>1.58</v>
      </c>
      <c r="X2121" s="99" t="s">
        <v>394</v>
      </c>
      <c r="Y2121" s="99" t="s">
        <v>2670</v>
      </c>
      <c r="Z2121" s="99">
        <v>73</v>
      </c>
      <c r="AB2121" s="103"/>
    </row>
    <row r="2122" spans="1:28" ht="15.75">
      <c r="A2122" s="66">
        <v>225</v>
      </c>
      <c r="B2122" s="66">
        <v>45</v>
      </c>
      <c r="C2122" s="66">
        <v>17</v>
      </c>
      <c r="D2122" s="66">
        <v>94</v>
      </c>
      <c r="E2122" s="67" t="s">
        <v>559</v>
      </c>
      <c r="F2122" s="69" t="s">
        <v>6408</v>
      </c>
      <c r="G2122" s="68" t="s">
        <v>5053</v>
      </c>
      <c r="H2122" s="65" t="s">
        <v>909</v>
      </c>
      <c r="I2122" s="101">
        <f t="shared" si="192"/>
        <v>217.98233172686088</v>
      </c>
      <c r="J2122" s="63">
        <f t="shared" si="193"/>
        <v>237.121842692229</v>
      </c>
      <c r="K2122" s="63">
        <v>94.804232517450004</v>
      </c>
      <c r="L2122" s="61">
        <f t="shared" si="194"/>
        <v>0.25</v>
      </c>
      <c r="M2122" s="63">
        <f t="shared" si="195"/>
        <v>71.103174388087496</v>
      </c>
      <c r="N2122" s="63">
        <f t="shared" si="196"/>
        <v>8.5443386013959923</v>
      </c>
      <c r="O2122" s="62">
        <f t="shared" si="197"/>
        <v>4.3600579306850885E-2</v>
      </c>
      <c r="P2122" s="63">
        <v>1.58</v>
      </c>
      <c r="X2122" s="99" t="s">
        <v>2671</v>
      </c>
      <c r="Y2122" s="99" t="s">
        <v>2670</v>
      </c>
      <c r="Z2122" s="99">
        <v>71</v>
      </c>
      <c r="AB2122" s="103"/>
    </row>
    <row r="2123" spans="1:28" ht="15.75">
      <c r="A2123" s="66">
        <v>255</v>
      </c>
      <c r="B2123" s="66">
        <v>35</v>
      </c>
      <c r="C2123" s="66">
        <v>19</v>
      </c>
      <c r="D2123" s="66">
        <v>96</v>
      </c>
      <c r="E2123" s="67" t="s">
        <v>559</v>
      </c>
      <c r="F2123" s="69" t="s">
        <v>6408</v>
      </c>
      <c r="G2123" s="68" t="s">
        <v>5053</v>
      </c>
      <c r="H2123" s="65" t="s">
        <v>910</v>
      </c>
      <c r="I2123" s="101">
        <f t="shared" si="192"/>
        <v>402.3648200579928</v>
      </c>
      <c r="J2123" s="63">
        <f t="shared" si="193"/>
        <v>470.51739754176305</v>
      </c>
      <c r="K2123" s="63">
        <v>191.24867667015002</v>
      </c>
      <c r="L2123" s="61">
        <f t="shared" si="194"/>
        <v>0.25</v>
      </c>
      <c r="M2123" s="63">
        <f t="shared" si="195"/>
        <v>143.43650750261253</v>
      </c>
      <c r="N2123" s="63">
        <f t="shared" si="196"/>
        <v>16.259894133611965</v>
      </c>
      <c r="O2123" s="62">
        <f t="shared" si="197"/>
        <v>4.181454714418753E-2</v>
      </c>
      <c r="P2123" s="63">
        <v>1.58</v>
      </c>
      <c r="X2123" s="99" t="s">
        <v>2673</v>
      </c>
      <c r="Y2123" s="99" t="s">
        <v>2670</v>
      </c>
      <c r="Z2123" s="99">
        <v>75</v>
      </c>
      <c r="AB2123" s="103"/>
    </row>
    <row r="2124" spans="1:28" ht="15.75">
      <c r="A2124" s="66">
        <v>235</v>
      </c>
      <c r="B2124" s="66">
        <v>65</v>
      </c>
      <c r="C2124" s="66">
        <v>16</v>
      </c>
      <c r="D2124" s="66">
        <v>115</v>
      </c>
      <c r="E2124" s="67" t="s">
        <v>352</v>
      </c>
      <c r="F2124" s="69" t="s">
        <v>6408</v>
      </c>
      <c r="G2124" s="68" t="s">
        <v>5045</v>
      </c>
      <c r="H2124" s="65" t="s">
        <v>911</v>
      </c>
      <c r="I2124" s="101">
        <f t="shared" si="192"/>
        <v>313.63212721328102</v>
      </c>
      <c r="J2124" s="63">
        <f t="shared" si="193"/>
        <v>357.44488254845697</v>
      </c>
      <c r="K2124" s="63">
        <v>143.35449692085001</v>
      </c>
      <c r="L2124" s="61">
        <f t="shared" si="194"/>
        <v>0.25</v>
      </c>
      <c r="M2124" s="63">
        <f t="shared" si="195"/>
        <v>107.51587269063751</v>
      </c>
      <c r="N2124" s="63">
        <f t="shared" si="196"/>
        <v>12.428359753667962</v>
      </c>
      <c r="O2124" s="62">
        <f t="shared" si="197"/>
        <v>4.2071704019708729E-2</v>
      </c>
      <c r="P2124" s="63">
        <v>2.75</v>
      </c>
      <c r="X2124" s="99" t="s">
        <v>2673</v>
      </c>
      <c r="Y2124" s="99" t="s">
        <v>2672</v>
      </c>
      <c r="Z2124" s="99">
        <v>70</v>
      </c>
      <c r="AB2124" s="103"/>
    </row>
    <row r="2125" spans="1:28" ht="15.75">
      <c r="A2125" s="66">
        <v>205</v>
      </c>
      <c r="B2125" s="66">
        <v>45</v>
      </c>
      <c r="C2125" s="66">
        <v>16</v>
      </c>
      <c r="D2125" s="66">
        <v>87</v>
      </c>
      <c r="E2125" s="67" t="s">
        <v>362</v>
      </c>
      <c r="F2125" s="69" t="s">
        <v>6408</v>
      </c>
      <c r="G2125" s="68" t="s">
        <v>5054</v>
      </c>
      <c r="H2125" s="65" t="s">
        <v>913</v>
      </c>
      <c r="I2125" s="101">
        <f t="shared" si="192"/>
        <v>216.10087776429833</v>
      </c>
      <c r="J2125" s="63">
        <f t="shared" si="193"/>
        <v>234.740255397846</v>
      </c>
      <c r="K2125" s="63">
        <v>93.820105536300005</v>
      </c>
      <c r="L2125" s="61">
        <f t="shared" si="194"/>
        <v>0.25</v>
      </c>
      <c r="M2125" s="63">
        <f t="shared" si="195"/>
        <v>70.365079152225007</v>
      </c>
      <c r="N2125" s="63">
        <f t="shared" si="196"/>
        <v>8.4656084429039709</v>
      </c>
      <c r="O2125" s="62">
        <f t="shared" si="197"/>
        <v>4.363710944487538E-2</v>
      </c>
      <c r="P2125" s="63">
        <v>1.58</v>
      </c>
      <c r="X2125" s="99">
        <v>0</v>
      </c>
      <c r="Y2125" s="99">
        <v>0</v>
      </c>
      <c r="Z2125" s="99">
        <v>0</v>
      </c>
      <c r="AB2125" s="103"/>
    </row>
    <row r="2126" spans="1:28" ht="15.75">
      <c r="A2126" s="66">
        <v>185</v>
      </c>
      <c r="B2126" s="66">
        <v>82</v>
      </c>
      <c r="C2126" s="66">
        <v>14</v>
      </c>
      <c r="D2126" s="66">
        <v>102</v>
      </c>
      <c r="E2126" s="67" t="s">
        <v>352</v>
      </c>
      <c r="F2126" s="69" t="s">
        <v>6408</v>
      </c>
      <c r="G2126" s="68" t="s">
        <v>5045</v>
      </c>
      <c r="H2126" s="65" t="s">
        <v>916</v>
      </c>
      <c r="I2126" s="101">
        <f t="shared" si="192"/>
        <v>179.09894983390112</v>
      </c>
      <c r="J2126" s="63">
        <f t="shared" si="193"/>
        <v>187.90237194164695</v>
      </c>
      <c r="K2126" s="63">
        <v>74.465608240349994</v>
      </c>
      <c r="L2126" s="61">
        <f t="shared" si="194"/>
        <v>0.25</v>
      </c>
      <c r="M2126" s="63">
        <f t="shared" si="195"/>
        <v>55.849206180262499</v>
      </c>
      <c r="N2126" s="63">
        <f t="shared" si="196"/>
        <v>6.9172486592279938</v>
      </c>
      <c r="O2126" s="62">
        <f t="shared" si="197"/>
        <v>4.4543721248314704E-2</v>
      </c>
      <c r="P2126" s="63">
        <v>1.58</v>
      </c>
      <c r="X2126" s="99" t="s">
        <v>394</v>
      </c>
      <c r="Y2126" s="99" t="s">
        <v>2670</v>
      </c>
      <c r="Z2126" s="99">
        <v>72</v>
      </c>
      <c r="AB2126" s="103"/>
    </row>
    <row r="2127" spans="1:28" ht="15.75">
      <c r="A2127" s="66">
        <v>195</v>
      </c>
      <c r="B2127" s="66">
        <v>82</v>
      </c>
      <c r="C2127" s="66">
        <v>14</v>
      </c>
      <c r="D2127" s="66">
        <v>106</v>
      </c>
      <c r="E2127" s="67" t="s">
        <v>352</v>
      </c>
      <c r="F2127" s="69" t="s">
        <v>6408</v>
      </c>
      <c r="G2127" s="68" t="s">
        <v>5045</v>
      </c>
      <c r="H2127" s="65" t="s">
        <v>917</v>
      </c>
      <c r="I2127" s="101">
        <f t="shared" si="192"/>
        <v>219.86378568942345</v>
      </c>
      <c r="J2127" s="63">
        <f t="shared" si="193"/>
        <v>239.50342998661199</v>
      </c>
      <c r="K2127" s="63">
        <v>95.788359498600002</v>
      </c>
      <c r="L2127" s="61">
        <f t="shared" si="194"/>
        <v>0.25</v>
      </c>
      <c r="M2127" s="63">
        <f t="shared" si="195"/>
        <v>71.841269623949998</v>
      </c>
      <c r="N2127" s="63">
        <f t="shared" si="196"/>
        <v>8.6230687598879854</v>
      </c>
      <c r="O2127" s="62">
        <f t="shared" si="197"/>
        <v>4.3564775669591486E-2</v>
      </c>
      <c r="P2127" s="63">
        <v>1.58</v>
      </c>
      <c r="X2127" s="99" t="s">
        <v>2671</v>
      </c>
      <c r="Y2127" s="99" t="s">
        <v>2670</v>
      </c>
      <c r="Z2127" s="99">
        <v>73</v>
      </c>
      <c r="AB2127" s="103"/>
    </row>
    <row r="2128" spans="1:28" ht="15.75">
      <c r="A2128" s="66">
        <v>185</v>
      </c>
      <c r="B2128" s="66">
        <v>65</v>
      </c>
      <c r="C2128" s="66">
        <v>14</v>
      </c>
      <c r="D2128" s="66">
        <v>86</v>
      </c>
      <c r="E2128" s="67" t="s">
        <v>554</v>
      </c>
      <c r="F2128" s="69" t="s">
        <v>6408</v>
      </c>
      <c r="G2128" s="68" t="s">
        <v>5055</v>
      </c>
      <c r="H2128" s="65" t="s">
        <v>18</v>
      </c>
      <c r="I2128" s="101">
        <f t="shared" si="192"/>
        <v>150.87714039546259</v>
      </c>
      <c r="J2128" s="63">
        <f t="shared" si="193"/>
        <v>152.17856252590201</v>
      </c>
      <c r="K2128" s="63">
        <v>59.703703523100003</v>
      </c>
      <c r="L2128" s="61">
        <f t="shared" si="194"/>
        <v>0.25</v>
      </c>
      <c r="M2128" s="63">
        <f t="shared" si="195"/>
        <v>44.777777642325006</v>
      </c>
      <c r="N2128" s="63">
        <f t="shared" si="196"/>
        <v>5.7362962818480128</v>
      </c>
      <c r="O2128" s="62">
        <f t="shared" si="197"/>
        <v>4.5610356582614558E-2</v>
      </c>
      <c r="P2128" s="63">
        <v>1.58</v>
      </c>
      <c r="X2128" s="99" t="s">
        <v>2673</v>
      </c>
      <c r="Y2128" s="99" t="s">
        <v>2670</v>
      </c>
      <c r="Z2128" s="99">
        <v>69</v>
      </c>
      <c r="AB2128" s="103"/>
    </row>
    <row r="2129" spans="1:28" ht="15.75">
      <c r="A2129" s="66">
        <v>185</v>
      </c>
      <c r="B2129" s="66">
        <v>65</v>
      </c>
      <c r="C2129" s="66">
        <v>15</v>
      </c>
      <c r="D2129" s="66">
        <v>88</v>
      </c>
      <c r="E2129" s="67" t="s">
        <v>554</v>
      </c>
      <c r="F2129" s="69" t="s">
        <v>6408</v>
      </c>
      <c r="G2129" s="68" t="s">
        <v>5055</v>
      </c>
      <c r="H2129" s="65" t="s">
        <v>19</v>
      </c>
      <c r="I2129" s="101">
        <f t="shared" si="192"/>
        <v>157.14865360400449</v>
      </c>
      <c r="J2129" s="63">
        <f t="shared" si="193"/>
        <v>160.11718684051201</v>
      </c>
      <c r="K2129" s="63">
        <v>62.984126793600005</v>
      </c>
      <c r="L2129" s="61">
        <f t="shared" si="194"/>
        <v>0.25</v>
      </c>
      <c r="M2129" s="63">
        <f t="shared" si="195"/>
        <v>47.238095095200002</v>
      </c>
      <c r="N2129" s="63">
        <f t="shared" si="196"/>
        <v>5.998730143488018</v>
      </c>
      <c r="O2129" s="62">
        <f t="shared" si="197"/>
        <v>4.5332194606007174E-2</v>
      </c>
      <c r="P2129" s="63">
        <v>1.58</v>
      </c>
      <c r="X2129" s="99" t="s">
        <v>2673</v>
      </c>
      <c r="Y2129" s="99" t="s">
        <v>2670</v>
      </c>
      <c r="Z2129" s="99">
        <v>70</v>
      </c>
      <c r="AB2129" s="103"/>
    </row>
    <row r="2130" spans="1:28" ht="15.75">
      <c r="A2130" s="66">
        <v>185</v>
      </c>
      <c r="B2130" s="66">
        <v>65</v>
      </c>
      <c r="C2130" s="66">
        <v>15</v>
      </c>
      <c r="D2130" s="66">
        <v>88</v>
      </c>
      <c r="E2130" s="67" t="s">
        <v>465</v>
      </c>
      <c r="F2130" s="69" t="s">
        <v>6408</v>
      </c>
      <c r="G2130" s="68" t="s">
        <v>5055</v>
      </c>
      <c r="H2130" s="65" t="s">
        <v>20</v>
      </c>
      <c r="I2130" s="101">
        <f t="shared" si="192"/>
        <v>176.59034455048433</v>
      </c>
      <c r="J2130" s="63">
        <f t="shared" si="193"/>
        <v>184.72692221580297</v>
      </c>
      <c r="K2130" s="63">
        <v>73.153438932149996</v>
      </c>
      <c r="L2130" s="61">
        <f t="shared" si="194"/>
        <v>0.25</v>
      </c>
      <c r="M2130" s="63">
        <f t="shared" si="195"/>
        <v>54.8650791991125</v>
      </c>
      <c r="N2130" s="63">
        <f t="shared" si="196"/>
        <v>6.8122751145720031</v>
      </c>
      <c r="O2130" s="62">
        <f t="shared" si="197"/>
        <v>4.4621827667342392E-2</v>
      </c>
      <c r="P2130" s="63">
        <v>1.58</v>
      </c>
      <c r="X2130" s="99" t="s">
        <v>2673</v>
      </c>
      <c r="Y2130" s="99" t="s">
        <v>2670</v>
      </c>
      <c r="Z2130" s="99">
        <v>70</v>
      </c>
      <c r="AB2130" s="103"/>
    </row>
    <row r="2131" spans="1:28" ht="15.75">
      <c r="A2131" s="66">
        <v>195</v>
      </c>
      <c r="B2131" s="66">
        <v>65</v>
      </c>
      <c r="C2131" s="66">
        <v>15</v>
      </c>
      <c r="D2131" s="66">
        <v>91</v>
      </c>
      <c r="E2131" s="67" t="s">
        <v>554</v>
      </c>
      <c r="F2131" s="69" t="s">
        <v>6408</v>
      </c>
      <c r="G2131" s="68" t="s">
        <v>5055</v>
      </c>
      <c r="H2131" s="65" t="s">
        <v>21</v>
      </c>
      <c r="I2131" s="101">
        <f t="shared" si="192"/>
        <v>136.45266001581621</v>
      </c>
      <c r="J2131" s="63">
        <f t="shared" si="193"/>
        <v>133.91972660229899</v>
      </c>
      <c r="K2131" s="63">
        <v>52.158730000950001</v>
      </c>
      <c r="L2131" s="61">
        <f t="shared" si="194"/>
        <v>0.25</v>
      </c>
      <c r="M2131" s="63">
        <f t="shared" si="195"/>
        <v>39.119047500712497</v>
      </c>
      <c r="N2131" s="63">
        <f t="shared" si="196"/>
        <v>5.1326984000760092</v>
      </c>
      <c r="O2131" s="62">
        <f t="shared" si="197"/>
        <v>4.6375281832343247E-2</v>
      </c>
      <c r="P2131" s="63">
        <v>1.58</v>
      </c>
      <c r="X2131" s="99" t="s">
        <v>2673</v>
      </c>
      <c r="Y2131" s="99" t="s">
        <v>2670</v>
      </c>
      <c r="Z2131" s="99">
        <v>70</v>
      </c>
      <c r="AB2131" s="103"/>
    </row>
    <row r="2132" spans="1:28" ht="15.75">
      <c r="A2132" s="66">
        <v>195</v>
      </c>
      <c r="B2132" s="66">
        <v>65</v>
      </c>
      <c r="C2132" s="66">
        <v>15</v>
      </c>
      <c r="D2132" s="66">
        <v>91</v>
      </c>
      <c r="E2132" s="67" t="s">
        <v>465</v>
      </c>
      <c r="F2132" s="69" t="s">
        <v>6408</v>
      </c>
      <c r="G2132" s="68" t="s">
        <v>5055</v>
      </c>
      <c r="H2132" s="65" t="s">
        <v>22</v>
      </c>
      <c r="I2132" s="101">
        <f t="shared" si="192"/>
        <v>138.33411397837878</v>
      </c>
      <c r="J2132" s="63">
        <f t="shared" si="193"/>
        <v>136.30131389668199</v>
      </c>
      <c r="K2132" s="63">
        <v>53.1428569821</v>
      </c>
      <c r="L2132" s="61">
        <f t="shared" si="194"/>
        <v>0.25</v>
      </c>
      <c r="M2132" s="63">
        <f t="shared" si="195"/>
        <v>39.857142736575</v>
      </c>
      <c r="N2132" s="63">
        <f t="shared" si="196"/>
        <v>5.2114285585680165</v>
      </c>
      <c r="O2132" s="62">
        <f t="shared" si="197"/>
        <v>4.6263886793103053E-2</v>
      </c>
      <c r="P2132" s="63">
        <v>1.58</v>
      </c>
      <c r="X2132" s="99" t="s">
        <v>2673</v>
      </c>
      <c r="Y2132" s="99" t="s">
        <v>2670</v>
      </c>
      <c r="Z2132" s="99">
        <v>70</v>
      </c>
      <c r="AB2132" s="103"/>
    </row>
    <row r="2133" spans="1:28" ht="15.75">
      <c r="A2133" s="66">
        <v>195</v>
      </c>
      <c r="B2133" s="66">
        <v>60</v>
      </c>
      <c r="C2133" s="66">
        <v>15</v>
      </c>
      <c r="D2133" s="66">
        <v>88</v>
      </c>
      <c r="E2133" s="67" t="s">
        <v>554</v>
      </c>
      <c r="F2133" s="69" t="s">
        <v>6408</v>
      </c>
      <c r="G2133" s="68" t="s">
        <v>5055</v>
      </c>
      <c r="H2133" s="65" t="s">
        <v>23</v>
      </c>
      <c r="I2133" s="101">
        <f t="shared" si="192"/>
        <v>155.26719964144192</v>
      </c>
      <c r="J2133" s="63">
        <f t="shared" si="193"/>
        <v>157.73559954612901</v>
      </c>
      <c r="K2133" s="63">
        <v>61.999999812450007</v>
      </c>
      <c r="L2133" s="61">
        <f t="shared" si="194"/>
        <v>0.25</v>
      </c>
      <c r="M2133" s="63">
        <f t="shared" si="195"/>
        <v>46.499999859337507</v>
      </c>
      <c r="N2133" s="63">
        <f t="shared" si="196"/>
        <v>5.9199999849960108</v>
      </c>
      <c r="O2133" s="62">
        <f t="shared" si="197"/>
        <v>4.5412703298790387E-2</v>
      </c>
      <c r="P2133" s="63">
        <v>1.58</v>
      </c>
      <c r="X2133" s="99" t="s">
        <v>2673</v>
      </c>
      <c r="Y2133" s="99" t="s">
        <v>2670</v>
      </c>
      <c r="Z2133" s="99">
        <v>70</v>
      </c>
      <c r="AB2133" s="103"/>
    </row>
    <row r="2134" spans="1:28" ht="15.75">
      <c r="A2134" s="66">
        <v>195</v>
      </c>
      <c r="B2134" s="66">
        <v>60</v>
      </c>
      <c r="C2134" s="66">
        <v>15</v>
      </c>
      <c r="D2134" s="66">
        <v>88</v>
      </c>
      <c r="E2134" s="67" t="s">
        <v>465</v>
      </c>
      <c r="F2134" s="69" t="s">
        <v>6408</v>
      </c>
      <c r="G2134" s="68" t="s">
        <v>5055</v>
      </c>
      <c r="H2134" s="65" t="s">
        <v>24</v>
      </c>
      <c r="I2134" s="101">
        <f t="shared" si="192"/>
        <v>159.03010756656707</v>
      </c>
      <c r="J2134" s="63">
        <f t="shared" si="193"/>
        <v>162.498774134895</v>
      </c>
      <c r="K2134" s="63">
        <v>63.968253774750004</v>
      </c>
      <c r="L2134" s="61">
        <f t="shared" si="194"/>
        <v>0.25</v>
      </c>
      <c r="M2134" s="63">
        <f t="shared" si="195"/>
        <v>47.976190331062504</v>
      </c>
      <c r="N2134" s="63">
        <f t="shared" si="196"/>
        <v>6.0774603019800111</v>
      </c>
      <c r="O2134" s="62">
        <f t="shared" si="197"/>
        <v>4.5254045789239424E-2</v>
      </c>
      <c r="P2134" s="63">
        <v>1.58</v>
      </c>
      <c r="X2134" s="99" t="s">
        <v>2673</v>
      </c>
      <c r="Y2134" s="99" t="s">
        <v>2670</v>
      </c>
      <c r="Z2134" s="99">
        <v>70</v>
      </c>
      <c r="AB2134" s="103"/>
    </row>
    <row r="2135" spans="1:28" ht="15.75">
      <c r="A2135" s="66">
        <v>205</v>
      </c>
      <c r="B2135" s="66">
        <v>55</v>
      </c>
      <c r="C2135" s="66">
        <v>16</v>
      </c>
      <c r="D2135" s="66">
        <v>91</v>
      </c>
      <c r="E2135" s="67" t="s">
        <v>554</v>
      </c>
      <c r="F2135" s="69" t="s">
        <v>6408</v>
      </c>
      <c r="G2135" s="68" t="s">
        <v>5055</v>
      </c>
      <c r="H2135" s="65" t="s">
        <v>25</v>
      </c>
      <c r="I2135" s="101">
        <f t="shared" si="192"/>
        <v>162.16586417083801</v>
      </c>
      <c r="J2135" s="63">
        <f t="shared" si="193"/>
        <v>166.46808629219998</v>
      </c>
      <c r="K2135" s="63">
        <v>65.608465410000008</v>
      </c>
      <c r="L2135" s="61">
        <f t="shared" si="194"/>
        <v>0.25</v>
      </c>
      <c r="M2135" s="63">
        <f t="shared" si="195"/>
        <v>49.206349057500006</v>
      </c>
      <c r="N2135" s="63">
        <f t="shared" si="196"/>
        <v>6.2086772328000137</v>
      </c>
      <c r="O2135" s="62">
        <f t="shared" si="197"/>
        <v>4.5128766834631538E-2</v>
      </c>
      <c r="P2135" s="63">
        <v>1.58</v>
      </c>
      <c r="X2135" s="99" t="s">
        <v>2673</v>
      </c>
      <c r="Y2135" s="99" t="s">
        <v>2670</v>
      </c>
      <c r="Z2135" s="99">
        <v>70</v>
      </c>
      <c r="AB2135" s="103"/>
    </row>
    <row r="2136" spans="1:28" ht="15.75">
      <c r="A2136" s="66">
        <v>205</v>
      </c>
      <c r="B2136" s="66">
        <v>55</v>
      </c>
      <c r="C2136" s="66">
        <v>16</v>
      </c>
      <c r="D2136" s="66">
        <v>91</v>
      </c>
      <c r="E2136" s="67" t="s">
        <v>465</v>
      </c>
      <c r="F2136" s="69" t="s">
        <v>6408</v>
      </c>
      <c r="G2136" s="68" t="s">
        <v>5055</v>
      </c>
      <c r="H2136" s="65" t="s">
        <v>26</v>
      </c>
      <c r="I2136" s="101">
        <f t="shared" ref="I2136:I2199" si="198">(IF($I$7="",$I$5*$U$4*(1-$I$6),$I$7*$I$4)+($I$4*(K2136*(1-VLOOKUP(F2136,$K$4:$N$20,3,0))+P2136+$I$9)))*$U$9</f>
        <v>163.42016681254637</v>
      </c>
      <c r="J2136" s="63">
        <f t="shared" ref="J2136:J2199" si="199">($I$4*(K2136+P2136+$I$9)+$I$5*$U$4)*$U$9</f>
        <v>168.055811155122</v>
      </c>
      <c r="K2136" s="63">
        <v>66.264550064100007</v>
      </c>
      <c r="L2136" s="61">
        <f t="shared" ref="L2136:L2199" si="200">VLOOKUP(F2136,$K$4:$N$20,4,0)</f>
        <v>0.25</v>
      </c>
      <c r="M2136" s="63">
        <f t="shared" ref="M2136:M2199" si="201">K2136*(1-L2136)</f>
        <v>49.698412548075005</v>
      </c>
      <c r="N2136" s="63">
        <f t="shared" ref="N2136:N2199" si="202">(I2136/$U$9)-(IF($I$7="",$I$5*$U$4*(1-$I$6)*(1-$I$8),$I$7*$I$4*(1-$I$8))+$I$4*(M2136+P2136+$I$9*(1-30%)))</f>
        <v>6.2611640051279949</v>
      </c>
      <c r="O2136" s="62">
        <f t="shared" ref="O2136:O2199" si="203">N2136/(($I$4*(K2136+$I$9+P2136))+$I$5*$U$4)</f>
        <v>4.508031227323598E-2</v>
      </c>
      <c r="P2136" s="63">
        <v>1.58</v>
      </c>
      <c r="X2136" s="99" t="s">
        <v>2673</v>
      </c>
      <c r="Y2136" s="99" t="s">
        <v>2670</v>
      </c>
      <c r="Z2136" s="99">
        <v>70</v>
      </c>
      <c r="AB2136" s="103"/>
    </row>
    <row r="2137" spans="1:28" ht="15.75">
      <c r="A2137" s="66">
        <v>205</v>
      </c>
      <c r="B2137" s="66">
        <v>55</v>
      </c>
      <c r="C2137" s="66">
        <v>16</v>
      </c>
      <c r="D2137" s="66">
        <v>94</v>
      </c>
      <c r="E2137" s="67" t="s">
        <v>465</v>
      </c>
      <c r="F2137" s="69" t="s">
        <v>6408</v>
      </c>
      <c r="G2137" s="68" t="s">
        <v>5055</v>
      </c>
      <c r="H2137" s="65" t="s">
        <v>27</v>
      </c>
      <c r="I2137" s="101">
        <f t="shared" si="198"/>
        <v>179.09894983390112</v>
      </c>
      <c r="J2137" s="63">
        <f t="shared" si="199"/>
        <v>187.90237194164695</v>
      </c>
      <c r="K2137" s="63">
        <v>74.465608240349994</v>
      </c>
      <c r="L2137" s="61">
        <f t="shared" si="200"/>
        <v>0.25</v>
      </c>
      <c r="M2137" s="63">
        <f t="shared" si="201"/>
        <v>55.849206180262499</v>
      </c>
      <c r="N2137" s="63">
        <f t="shared" si="202"/>
        <v>6.9172486592279938</v>
      </c>
      <c r="O2137" s="62">
        <f t="shared" si="203"/>
        <v>4.4543721248314704E-2</v>
      </c>
      <c r="P2137" s="63">
        <v>1.58</v>
      </c>
      <c r="X2137" s="99" t="s">
        <v>2672</v>
      </c>
      <c r="Y2137" s="99" t="s">
        <v>2670</v>
      </c>
      <c r="Z2137" s="99">
        <v>70</v>
      </c>
      <c r="AB2137" s="103"/>
    </row>
    <row r="2138" spans="1:28" ht="15.75">
      <c r="A2138" s="66">
        <v>205</v>
      </c>
      <c r="B2138" s="66">
        <v>55</v>
      </c>
      <c r="C2138" s="66">
        <v>16</v>
      </c>
      <c r="D2138" s="66">
        <v>91</v>
      </c>
      <c r="E2138" s="67" t="s">
        <v>362</v>
      </c>
      <c r="F2138" s="69" t="s">
        <v>6408</v>
      </c>
      <c r="G2138" s="68" t="s">
        <v>5055</v>
      </c>
      <c r="H2138" s="65" t="s">
        <v>28</v>
      </c>
      <c r="I2138" s="101">
        <f t="shared" si="198"/>
        <v>168.43737737937994</v>
      </c>
      <c r="J2138" s="63">
        <f t="shared" si="199"/>
        <v>174.40671060680998</v>
      </c>
      <c r="K2138" s="63">
        <v>68.888888680500003</v>
      </c>
      <c r="L2138" s="61">
        <f t="shared" si="200"/>
        <v>0.25</v>
      </c>
      <c r="M2138" s="63">
        <f t="shared" si="201"/>
        <v>51.666666510375002</v>
      </c>
      <c r="N2138" s="63">
        <f t="shared" si="202"/>
        <v>6.4711110944400332</v>
      </c>
      <c r="O2138" s="62">
        <f t="shared" si="203"/>
        <v>4.4895316223954422E-2</v>
      </c>
      <c r="P2138" s="63">
        <v>1.58</v>
      </c>
      <c r="X2138" s="99" t="s">
        <v>2673</v>
      </c>
      <c r="Y2138" s="99" t="s">
        <v>2670</v>
      </c>
      <c r="Z2138" s="99">
        <v>70</v>
      </c>
      <c r="AB2138" s="103"/>
    </row>
    <row r="2139" spans="1:28" ht="15.75">
      <c r="A2139" s="66">
        <v>225</v>
      </c>
      <c r="B2139" s="66">
        <v>45</v>
      </c>
      <c r="C2139" s="66">
        <v>18</v>
      </c>
      <c r="D2139" s="66">
        <v>95</v>
      </c>
      <c r="E2139" s="67" t="s">
        <v>559</v>
      </c>
      <c r="F2139" s="69" t="s">
        <v>6408</v>
      </c>
      <c r="G2139" s="68" t="s">
        <v>5056</v>
      </c>
      <c r="H2139" s="65" t="s">
        <v>29</v>
      </c>
      <c r="I2139" s="101">
        <f t="shared" si="198"/>
        <v>336.51393136830279</v>
      </c>
      <c r="J2139" s="63">
        <f t="shared" si="199"/>
        <v>387.16184223835802</v>
      </c>
      <c r="K2139" s="63">
        <v>156.8042323299</v>
      </c>
      <c r="L2139" s="61">
        <f t="shared" si="200"/>
        <v>0.25</v>
      </c>
      <c r="M2139" s="63">
        <f t="shared" si="201"/>
        <v>117.603174247425</v>
      </c>
      <c r="N2139" s="63">
        <f t="shared" si="202"/>
        <v>13.504338586391953</v>
      </c>
      <c r="O2139" s="62">
        <f t="shared" si="203"/>
        <v>4.2205217319619813E-2</v>
      </c>
      <c r="P2139" s="63">
        <v>1.58</v>
      </c>
      <c r="X2139" s="99" t="s">
        <v>2671</v>
      </c>
      <c r="Y2139" s="99" t="s">
        <v>2670</v>
      </c>
      <c r="Z2139" s="99">
        <v>73</v>
      </c>
      <c r="AB2139" s="103"/>
    </row>
    <row r="2140" spans="1:28" ht="15.75">
      <c r="A2140" s="66">
        <v>245</v>
      </c>
      <c r="B2140" s="66">
        <v>45</v>
      </c>
      <c r="C2140" s="66">
        <v>18</v>
      </c>
      <c r="D2140" s="66">
        <v>100</v>
      </c>
      <c r="E2140" s="67" t="s">
        <v>559</v>
      </c>
      <c r="F2140" s="69" t="s">
        <v>6408</v>
      </c>
      <c r="G2140" s="68" t="s">
        <v>5056</v>
      </c>
      <c r="H2140" s="65" t="s">
        <v>30</v>
      </c>
      <c r="I2140" s="101">
        <f t="shared" si="198"/>
        <v>356.58277363563695</v>
      </c>
      <c r="J2140" s="63">
        <f t="shared" si="199"/>
        <v>412.56544004511005</v>
      </c>
      <c r="K2140" s="63">
        <v>167.30158679550001</v>
      </c>
      <c r="L2140" s="61">
        <f t="shared" si="200"/>
        <v>0.25</v>
      </c>
      <c r="M2140" s="63">
        <f t="shared" si="201"/>
        <v>125.476190096625</v>
      </c>
      <c r="N2140" s="63">
        <f t="shared" si="202"/>
        <v>14.344126943640049</v>
      </c>
      <c r="O2140" s="62">
        <f t="shared" si="203"/>
        <v>4.2069431700112118E-2</v>
      </c>
      <c r="P2140" s="63">
        <v>1.58</v>
      </c>
      <c r="X2140" s="99" t="s">
        <v>2673</v>
      </c>
      <c r="Y2140" s="99" t="s">
        <v>2670</v>
      </c>
      <c r="Z2140" s="99">
        <v>73</v>
      </c>
      <c r="AB2140" s="103"/>
    </row>
    <row r="2141" spans="1:28" ht="15.75">
      <c r="A2141" s="66">
        <v>165</v>
      </c>
      <c r="B2141" s="66">
        <v>70</v>
      </c>
      <c r="C2141" s="66">
        <v>13</v>
      </c>
      <c r="D2141" s="66" t="s">
        <v>179</v>
      </c>
      <c r="E2141" s="67" t="s">
        <v>352</v>
      </c>
      <c r="F2141" s="69" t="s">
        <v>6408</v>
      </c>
      <c r="G2141" s="68" t="s">
        <v>5046</v>
      </c>
      <c r="H2141" s="65" t="s">
        <v>31</v>
      </c>
      <c r="I2141" s="101">
        <f t="shared" si="198"/>
        <v>197.60913285525587</v>
      </c>
      <c r="J2141" s="63">
        <f t="shared" si="199"/>
        <v>210.58033272817201</v>
      </c>
      <c r="K2141" s="63">
        <v>82.666666416600009</v>
      </c>
      <c r="L2141" s="61">
        <f t="shared" si="200"/>
        <v>0.25</v>
      </c>
      <c r="M2141" s="63">
        <f t="shared" si="201"/>
        <v>61.999999812450007</v>
      </c>
      <c r="N2141" s="63">
        <f t="shared" si="202"/>
        <v>7.5733333133279928</v>
      </c>
      <c r="O2141" s="62">
        <f t="shared" si="203"/>
        <v>4.3516567717441557E-2</v>
      </c>
      <c r="P2141" s="63">
        <v>2.75</v>
      </c>
      <c r="X2141" s="99" t="s">
        <v>394</v>
      </c>
      <c r="Y2141" s="99" t="s">
        <v>2670</v>
      </c>
      <c r="Z2141" s="99">
        <v>73</v>
      </c>
      <c r="AB2141" s="103"/>
    </row>
    <row r="2142" spans="1:28" ht="15.75">
      <c r="A2142" s="66">
        <v>175</v>
      </c>
      <c r="B2142" s="66">
        <v>65</v>
      </c>
      <c r="C2142" s="66">
        <v>13</v>
      </c>
      <c r="D2142" s="66">
        <v>80</v>
      </c>
      <c r="E2142" s="67" t="s">
        <v>360</v>
      </c>
      <c r="F2142" s="69" t="s">
        <v>6409</v>
      </c>
      <c r="G2142" s="68" t="s">
        <v>5058</v>
      </c>
      <c r="H2142" s="65">
        <v>1152034</v>
      </c>
      <c r="I2142" s="101">
        <f t="shared" si="198"/>
        <v>148.56055214835649</v>
      </c>
      <c r="J2142" s="63">
        <f t="shared" si="199"/>
        <v>194.07052024726082</v>
      </c>
      <c r="K2142" s="63">
        <v>77.014429854240021</v>
      </c>
      <c r="L2142" s="61">
        <f t="shared" si="200"/>
        <v>0.45</v>
      </c>
      <c r="M2142" s="63">
        <f t="shared" si="201"/>
        <v>42.357936419832015</v>
      </c>
      <c r="N2142" s="63">
        <f t="shared" si="202"/>
        <v>8.6614429854239887</v>
      </c>
      <c r="O2142" s="62">
        <f t="shared" si="203"/>
        <v>5.4002771770850388E-2</v>
      </c>
      <c r="P2142" s="63">
        <v>1.58</v>
      </c>
      <c r="X2142" s="99" t="s">
        <v>2673</v>
      </c>
      <c r="Y2142" s="99" t="s">
        <v>2673</v>
      </c>
      <c r="Z2142" s="99">
        <v>68</v>
      </c>
      <c r="AB2142" s="103"/>
    </row>
    <row r="2143" spans="1:28" ht="15.75">
      <c r="A2143" s="66">
        <v>185</v>
      </c>
      <c r="B2143" s="66">
        <v>65</v>
      </c>
      <c r="C2143" s="66">
        <v>14</v>
      </c>
      <c r="D2143" s="66">
        <v>86</v>
      </c>
      <c r="E2143" s="67" t="s">
        <v>554</v>
      </c>
      <c r="F2143" s="69" t="s">
        <v>6409</v>
      </c>
      <c r="G2143" s="68" t="s">
        <v>5059</v>
      </c>
      <c r="H2143" s="65">
        <v>1152062</v>
      </c>
      <c r="I2143" s="101">
        <f t="shared" si="198"/>
        <v>171.76950448103423</v>
      </c>
      <c r="J2143" s="63">
        <f t="shared" si="199"/>
        <v>232.75210746839039</v>
      </c>
      <c r="K2143" s="63">
        <v>92.998556805120003</v>
      </c>
      <c r="L2143" s="61">
        <f t="shared" si="200"/>
        <v>0.45</v>
      </c>
      <c r="M2143" s="63">
        <f t="shared" si="201"/>
        <v>51.149206242816007</v>
      </c>
      <c r="N2143" s="63">
        <f t="shared" si="202"/>
        <v>10.259855680512004</v>
      </c>
      <c r="O2143" s="62">
        <f t="shared" si="203"/>
        <v>5.3337542282428117E-2</v>
      </c>
      <c r="P2143" s="63">
        <v>1.58</v>
      </c>
      <c r="X2143" s="99" t="s">
        <v>2672</v>
      </c>
      <c r="Y2143" s="99" t="s">
        <v>2672</v>
      </c>
      <c r="Z2143" s="99">
        <v>69</v>
      </c>
      <c r="AB2143" s="103"/>
    </row>
    <row r="2144" spans="1:28" ht="15.75">
      <c r="A2144" s="66">
        <v>195</v>
      </c>
      <c r="B2144" s="66">
        <v>65</v>
      </c>
      <c r="C2144" s="66">
        <v>15</v>
      </c>
      <c r="D2144" s="66">
        <v>91</v>
      </c>
      <c r="E2144" s="67" t="s">
        <v>465</v>
      </c>
      <c r="F2144" s="69" t="s">
        <v>6409</v>
      </c>
      <c r="G2144" s="68" t="s">
        <v>5060</v>
      </c>
      <c r="H2144" s="65">
        <v>1152070</v>
      </c>
      <c r="I2144" s="101">
        <f t="shared" si="198"/>
        <v>159.11007593593726</v>
      </c>
      <c r="J2144" s="63">
        <f t="shared" si="199"/>
        <v>211.65305989322877</v>
      </c>
      <c r="K2144" s="63">
        <v>84.27994210464</v>
      </c>
      <c r="L2144" s="61">
        <f t="shared" si="200"/>
        <v>0.45</v>
      </c>
      <c r="M2144" s="63">
        <f t="shared" si="201"/>
        <v>46.353968157552004</v>
      </c>
      <c r="N2144" s="63">
        <f t="shared" si="202"/>
        <v>9.3879942104639866</v>
      </c>
      <c r="O2144" s="62">
        <f t="shared" si="203"/>
        <v>5.3670251686377048E-2</v>
      </c>
      <c r="P2144" s="63">
        <v>1.58</v>
      </c>
      <c r="X2144" s="99" t="s">
        <v>2673</v>
      </c>
      <c r="Y2144" s="99" t="s">
        <v>2673</v>
      </c>
      <c r="Z2144" s="99">
        <v>69</v>
      </c>
      <c r="AB2144" s="103"/>
    </row>
    <row r="2145" spans="1:28" ht="15.75">
      <c r="A2145" s="66">
        <v>215</v>
      </c>
      <c r="B2145" s="66">
        <v>65</v>
      </c>
      <c r="C2145" s="66">
        <v>16</v>
      </c>
      <c r="D2145" s="66">
        <v>98</v>
      </c>
      <c r="E2145" s="67" t="s">
        <v>554</v>
      </c>
      <c r="F2145" s="69" t="s">
        <v>6409</v>
      </c>
      <c r="G2145" s="68" t="s">
        <v>5061</v>
      </c>
      <c r="H2145" s="65">
        <v>1152076</v>
      </c>
      <c r="I2145" s="101">
        <f t="shared" si="198"/>
        <v>225.22042500477696</v>
      </c>
      <c r="J2145" s="63">
        <f t="shared" si="199"/>
        <v>321.83697500796166</v>
      </c>
      <c r="K2145" s="63">
        <v>129.81048554048002</v>
      </c>
      <c r="L2145" s="61">
        <f t="shared" si="200"/>
        <v>0.45</v>
      </c>
      <c r="M2145" s="63">
        <f t="shared" si="201"/>
        <v>71.395767047264016</v>
      </c>
      <c r="N2145" s="63">
        <f t="shared" si="202"/>
        <v>13.941048554047967</v>
      </c>
      <c r="O2145" s="62">
        <f t="shared" si="203"/>
        <v>5.2413706504607617E-2</v>
      </c>
      <c r="P2145" s="63">
        <v>1.58</v>
      </c>
      <c r="X2145" s="99" t="s">
        <v>2673</v>
      </c>
      <c r="Y2145" s="99" t="s">
        <v>2673</v>
      </c>
      <c r="Z2145" s="99">
        <v>69</v>
      </c>
      <c r="AB2145" s="103"/>
    </row>
    <row r="2146" spans="1:28" ht="15.75">
      <c r="A2146" s="66">
        <v>185</v>
      </c>
      <c r="B2146" s="66">
        <v>60</v>
      </c>
      <c r="C2146" s="66">
        <v>14</v>
      </c>
      <c r="D2146" s="66">
        <v>82</v>
      </c>
      <c r="E2146" s="67" t="s">
        <v>554</v>
      </c>
      <c r="F2146" s="69" t="s">
        <v>6409</v>
      </c>
      <c r="G2146" s="68" t="s">
        <v>5059</v>
      </c>
      <c r="H2146" s="65">
        <v>1152086</v>
      </c>
      <c r="I2146" s="101">
        <f t="shared" si="198"/>
        <v>139.41763153245313</v>
      </c>
      <c r="J2146" s="63">
        <f t="shared" si="199"/>
        <v>178.83231922075518</v>
      </c>
      <c r="K2146" s="63">
        <v>70.717652570560006</v>
      </c>
      <c r="L2146" s="61">
        <f t="shared" si="200"/>
        <v>0.45</v>
      </c>
      <c r="M2146" s="63">
        <f t="shared" si="201"/>
        <v>38.894708913808003</v>
      </c>
      <c r="N2146" s="63">
        <f t="shared" si="202"/>
        <v>8.0317652570560085</v>
      </c>
      <c r="O2146" s="62">
        <f t="shared" si="203"/>
        <v>5.4343845695145762E-2</v>
      </c>
      <c r="P2146" s="63">
        <v>1.58</v>
      </c>
      <c r="X2146" s="99" t="s">
        <v>2673</v>
      </c>
      <c r="Y2146" s="99" t="s">
        <v>2673</v>
      </c>
      <c r="Z2146" s="99">
        <v>69</v>
      </c>
      <c r="AB2146" s="103"/>
    </row>
    <row r="2147" spans="1:28" ht="15.75">
      <c r="A2147" s="66">
        <v>195</v>
      </c>
      <c r="B2147" s="66">
        <v>60</v>
      </c>
      <c r="C2147" s="66">
        <v>15</v>
      </c>
      <c r="D2147" s="66">
        <v>88</v>
      </c>
      <c r="E2147" s="67" t="s">
        <v>465</v>
      </c>
      <c r="F2147" s="69" t="s">
        <v>6409</v>
      </c>
      <c r="G2147" s="68" t="s">
        <v>5062</v>
      </c>
      <c r="H2147" s="65">
        <v>1152092</v>
      </c>
      <c r="I2147" s="101">
        <f t="shared" si="198"/>
        <v>185.13223461196995</v>
      </c>
      <c r="J2147" s="63">
        <f t="shared" si="199"/>
        <v>255.02332435328324</v>
      </c>
      <c r="K2147" s="63">
        <v>102.20153898896002</v>
      </c>
      <c r="L2147" s="61">
        <f t="shared" si="200"/>
        <v>0.45</v>
      </c>
      <c r="M2147" s="63">
        <f t="shared" si="201"/>
        <v>56.21084644392802</v>
      </c>
      <c r="N2147" s="63">
        <f t="shared" si="202"/>
        <v>11.180153898895981</v>
      </c>
      <c r="O2147" s="62">
        <f t="shared" si="203"/>
        <v>5.3046074322691546E-2</v>
      </c>
      <c r="P2147" s="63">
        <v>1.58</v>
      </c>
      <c r="X2147" s="99" t="s">
        <v>2673</v>
      </c>
      <c r="Y2147" s="99" t="s">
        <v>2673</v>
      </c>
      <c r="Z2147" s="99">
        <v>68</v>
      </c>
      <c r="AB2147" s="103"/>
    </row>
    <row r="2148" spans="1:28" ht="15.75">
      <c r="A2148" s="66">
        <v>215</v>
      </c>
      <c r="B2148" s="66">
        <v>40</v>
      </c>
      <c r="C2148" s="66">
        <v>17</v>
      </c>
      <c r="D2148" s="66">
        <v>83</v>
      </c>
      <c r="E2148" s="67" t="s">
        <v>559</v>
      </c>
      <c r="F2148" s="69" t="s">
        <v>6409</v>
      </c>
      <c r="G2148" s="68" t="s">
        <v>5064</v>
      </c>
      <c r="H2148" s="65">
        <v>1152161</v>
      </c>
      <c r="I2148" s="101">
        <f t="shared" si="198"/>
        <v>306.80340896206843</v>
      </c>
      <c r="J2148" s="63">
        <f t="shared" si="199"/>
        <v>457.80861493678083</v>
      </c>
      <c r="K2148" s="63">
        <v>185.99711361024001</v>
      </c>
      <c r="L2148" s="61">
        <f t="shared" si="200"/>
        <v>0.45</v>
      </c>
      <c r="M2148" s="63">
        <f t="shared" si="201"/>
        <v>102.29841248563201</v>
      </c>
      <c r="N2148" s="63">
        <f t="shared" si="202"/>
        <v>19.559711361023943</v>
      </c>
      <c r="O2148" s="62">
        <f t="shared" si="203"/>
        <v>5.1696822590608524E-2</v>
      </c>
      <c r="P2148" s="63">
        <v>1.58</v>
      </c>
      <c r="X2148" s="99" t="s">
        <v>2671</v>
      </c>
      <c r="Y2148" s="99" t="s">
        <v>2671</v>
      </c>
      <c r="Z2148" s="99">
        <v>66</v>
      </c>
      <c r="AB2148" s="103"/>
    </row>
    <row r="2149" spans="1:28" ht="15.75">
      <c r="A2149" s="66">
        <v>0</v>
      </c>
      <c r="B2149" s="66">
        <v>0</v>
      </c>
      <c r="C2149" s="66">
        <v>16</v>
      </c>
      <c r="D2149" s="66">
        <v>108</v>
      </c>
      <c r="E2149" s="67" t="s">
        <v>354</v>
      </c>
      <c r="F2149" s="69" t="s">
        <v>6409</v>
      </c>
      <c r="G2149" s="68" t="s">
        <v>5065</v>
      </c>
      <c r="H2149" s="65">
        <v>1152173</v>
      </c>
      <c r="I2149" s="101">
        <f t="shared" si="198"/>
        <v>301.8984915178425</v>
      </c>
      <c r="J2149" s="63">
        <f t="shared" si="199"/>
        <v>447.74615252973751</v>
      </c>
      <c r="K2149" s="63">
        <v>180.66907129327998</v>
      </c>
      <c r="L2149" s="61">
        <f t="shared" si="200"/>
        <v>0.45</v>
      </c>
      <c r="M2149" s="63">
        <f t="shared" si="201"/>
        <v>99.367989211303993</v>
      </c>
      <c r="N2149" s="63">
        <f t="shared" si="202"/>
        <v>19.026907129327952</v>
      </c>
      <c r="O2149" s="62">
        <f t="shared" si="203"/>
        <v>5.1418772660380939E-2</v>
      </c>
      <c r="P2149" s="63">
        <v>2.75</v>
      </c>
      <c r="X2149" s="99" t="s">
        <v>394</v>
      </c>
      <c r="Y2149" s="99" t="s">
        <v>394</v>
      </c>
      <c r="Z2149" s="99">
        <v>74</v>
      </c>
      <c r="AB2149" s="103"/>
    </row>
    <row r="2150" spans="1:28" ht="15.75">
      <c r="A2150" s="66">
        <v>185</v>
      </c>
      <c r="B2150" s="66">
        <v>80</v>
      </c>
      <c r="C2150" s="66">
        <v>14</v>
      </c>
      <c r="D2150" s="66" t="s">
        <v>436</v>
      </c>
      <c r="E2150" s="67" t="s">
        <v>413</v>
      </c>
      <c r="F2150" s="69" t="s">
        <v>6409</v>
      </c>
      <c r="G2150" s="68" t="s">
        <v>5066</v>
      </c>
      <c r="H2150" s="65">
        <v>1152195</v>
      </c>
      <c r="I2150" s="101">
        <f t="shared" si="198"/>
        <v>177.4141108243891</v>
      </c>
      <c r="J2150" s="63">
        <f t="shared" si="199"/>
        <v>240.27218470731518</v>
      </c>
      <c r="K2150" s="63">
        <v>94.936026738560003</v>
      </c>
      <c r="L2150" s="61">
        <f t="shared" si="200"/>
        <v>0.45</v>
      </c>
      <c r="M2150" s="63">
        <f t="shared" si="201"/>
        <v>52.214814706208003</v>
      </c>
      <c r="N2150" s="63">
        <f t="shared" si="202"/>
        <v>10.453602673856011</v>
      </c>
      <c r="O2150" s="62">
        <f t="shared" si="203"/>
        <v>5.2643876571788102E-2</v>
      </c>
      <c r="P2150" s="63">
        <v>2.75</v>
      </c>
      <c r="X2150" s="99" t="s">
        <v>2672</v>
      </c>
      <c r="Y2150" s="99" t="s">
        <v>2672</v>
      </c>
      <c r="Z2150" s="99">
        <v>70</v>
      </c>
      <c r="AB2150" s="103"/>
    </row>
    <row r="2151" spans="1:28" ht="15.75">
      <c r="A2151" s="66">
        <v>195</v>
      </c>
      <c r="B2151" s="66">
        <v>80</v>
      </c>
      <c r="C2151" s="66">
        <v>14</v>
      </c>
      <c r="D2151" s="66">
        <v>106104</v>
      </c>
      <c r="E2151" s="67" t="s">
        <v>413</v>
      </c>
      <c r="F2151" s="69" t="s">
        <v>6409</v>
      </c>
      <c r="G2151" s="68" t="s">
        <v>5066</v>
      </c>
      <c r="H2151" s="65">
        <v>1152196</v>
      </c>
      <c r="I2151" s="101">
        <f t="shared" si="198"/>
        <v>211.17258694464766</v>
      </c>
      <c r="J2151" s="63">
        <f t="shared" si="199"/>
        <v>296.53631157441282</v>
      </c>
      <c r="K2151" s="63">
        <v>118.18566593984001</v>
      </c>
      <c r="L2151" s="61">
        <f t="shared" si="200"/>
        <v>0.45</v>
      </c>
      <c r="M2151" s="63">
        <f t="shared" si="201"/>
        <v>65.002116266912012</v>
      </c>
      <c r="N2151" s="63">
        <f t="shared" si="202"/>
        <v>12.778566593983953</v>
      </c>
      <c r="O2151" s="62">
        <f t="shared" si="203"/>
        <v>5.2142233430459775E-2</v>
      </c>
      <c r="P2151" s="63">
        <v>2.75</v>
      </c>
      <c r="X2151" s="99" t="s">
        <v>2672</v>
      </c>
      <c r="Y2151" s="99" t="s">
        <v>2672</v>
      </c>
      <c r="Z2151" s="99">
        <v>70</v>
      </c>
      <c r="AB2151" s="103"/>
    </row>
    <row r="2152" spans="1:28" ht="15.75">
      <c r="A2152" s="66">
        <v>185</v>
      </c>
      <c r="B2152" s="66">
        <v>75</v>
      </c>
      <c r="C2152" s="66">
        <v>14</v>
      </c>
      <c r="D2152" s="66">
        <v>102</v>
      </c>
      <c r="E2152" s="67" t="s">
        <v>352</v>
      </c>
      <c r="F2152" s="69" t="s">
        <v>6409</v>
      </c>
      <c r="G2152" s="68" t="s">
        <v>5067</v>
      </c>
      <c r="H2152" s="65">
        <v>1152199</v>
      </c>
      <c r="I2152" s="101">
        <f t="shared" si="198"/>
        <v>174.60090448103423</v>
      </c>
      <c r="J2152" s="63">
        <f t="shared" si="199"/>
        <v>235.58350746839039</v>
      </c>
      <c r="K2152" s="63">
        <v>92.998556805120003</v>
      </c>
      <c r="L2152" s="61">
        <f t="shared" si="200"/>
        <v>0.45</v>
      </c>
      <c r="M2152" s="63">
        <f t="shared" si="201"/>
        <v>51.149206242816007</v>
      </c>
      <c r="N2152" s="63">
        <f t="shared" si="202"/>
        <v>10.259855680511976</v>
      </c>
      <c r="O2152" s="62">
        <f t="shared" si="203"/>
        <v>5.2696496061317898E-2</v>
      </c>
      <c r="P2152" s="63">
        <v>2.75</v>
      </c>
      <c r="X2152" s="99" t="s">
        <v>2673</v>
      </c>
      <c r="Y2152" s="99" t="s">
        <v>2673</v>
      </c>
      <c r="Z2152" s="99">
        <v>73</v>
      </c>
      <c r="AB2152" s="103"/>
    </row>
    <row r="2153" spans="1:28" ht="15.75">
      <c r="A2153" s="66">
        <v>175</v>
      </c>
      <c r="B2153" s="66">
        <v>75</v>
      </c>
      <c r="C2153" s="66">
        <v>16</v>
      </c>
      <c r="D2153" s="66">
        <v>101</v>
      </c>
      <c r="E2153" s="67" t="s">
        <v>352</v>
      </c>
      <c r="F2153" s="69" t="s">
        <v>6409</v>
      </c>
      <c r="G2153" s="68" t="s">
        <v>5067</v>
      </c>
      <c r="H2153" s="65">
        <v>1152200</v>
      </c>
      <c r="I2153" s="101">
        <f t="shared" si="198"/>
        <v>220.31550756055103</v>
      </c>
      <c r="J2153" s="63">
        <f t="shared" si="199"/>
        <v>311.77451260091846</v>
      </c>
      <c r="K2153" s="63">
        <v>124.48244322352002</v>
      </c>
      <c r="L2153" s="61">
        <f t="shared" si="200"/>
        <v>0.45</v>
      </c>
      <c r="M2153" s="63">
        <f t="shared" si="201"/>
        <v>68.465343772936023</v>
      </c>
      <c r="N2153" s="63">
        <f t="shared" si="202"/>
        <v>13.408244322351948</v>
      </c>
      <c r="O2153" s="62">
        <f t="shared" si="203"/>
        <v>5.2037530248064491E-2</v>
      </c>
      <c r="P2153" s="63">
        <v>2.75</v>
      </c>
      <c r="X2153" s="99" t="s">
        <v>2673</v>
      </c>
      <c r="Y2153" s="99" t="s">
        <v>2673</v>
      </c>
      <c r="Z2153" s="99">
        <v>73</v>
      </c>
      <c r="AB2153" s="103"/>
    </row>
    <row r="2154" spans="1:28" ht="15.75">
      <c r="A2154" s="66">
        <v>185</v>
      </c>
      <c r="B2154" s="66">
        <v>75</v>
      </c>
      <c r="C2154" s="66">
        <v>16</v>
      </c>
      <c r="D2154" s="66">
        <v>104</v>
      </c>
      <c r="E2154" s="67" t="s">
        <v>352</v>
      </c>
      <c r="F2154" s="69" t="s">
        <v>6409</v>
      </c>
      <c r="G2154" s="68" t="s">
        <v>5067</v>
      </c>
      <c r="H2154" s="65">
        <v>1152201</v>
      </c>
      <c r="I2154" s="101">
        <f t="shared" si="198"/>
        <v>238.60134879235773</v>
      </c>
      <c r="J2154" s="63">
        <f t="shared" si="199"/>
        <v>342.25091465392956</v>
      </c>
      <c r="K2154" s="63">
        <v>137.07599779088</v>
      </c>
      <c r="L2154" s="61">
        <f t="shared" si="200"/>
        <v>0.45</v>
      </c>
      <c r="M2154" s="63">
        <f t="shared" si="201"/>
        <v>75.391798784984005</v>
      </c>
      <c r="N2154" s="63">
        <f t="shared" si="202"/>
        <v>14.667599779087965</v>
      </c>
      <c r="O2154" s="62">
        <f t="shared" si="203"/>
        <v>5.1856094382223342E-2</v>
      </c>
      <c r="P2154" s="63">
        <v>2.75</v>
      </c>
      <c r="X2154" s="99" t="s">
        <v>2673</v>
      </c>
      <c r="Y2154" s="99" t="s">
        <v>2673</v>
      </c>
      <c r="Z2154" s="99">
        <v>72</v>
      </c>
      <c r="AB2154" s="103"/>
    </row>
    <row r="2155" spans="1:28" ht="15.75">
      <c r="A2155" s="66">
        <v>195</v>
      </c>
      <c r="B2155" s="66">
        <v>75</v>
      </c>
      <c r="C2155" s="66">
        <v>16</v>
      </c>
      <c r="D2155" s="66" t="s">
        <v>437</v>
      </c>
      <c r="E2155" s="67" t="s">
        <v>352</v>
      </c>
      <c r="F2155" s="69" t="s">
        <v>6409</v>
      </c>
      <c r="G2155" s="68" t="s">
        <v>5067</v>
      </c>
      <c r="H2155" s="65">
        <v>1152202</v>
      </c>
      <c r="I2155" s="101">
        <f t="shared" si="198"/>
        <v>229.45842817645436</v>
      </c>
      <c r="J2155" s="63">
        <f t="shared" si="199"/>
        <v>327.01271362742398</v>
      </c>
      <c r="K2155" s="63">
        <v>130.77922050719999</v>
      </c>
      <c r="L2155" s="61">
        <f t="shared" si="200"/>
        <v>0.45</v>
      </c>
      <c r="M2155" s="63">
        <f t="shared" si="201"/>
        <v>71.928571278960007</v>
      </c>
      <c r="N2155" s="63">
        <f t="shared" si="202"/>
        <v>14.037922050719942</v>
      </c>
      <c r="O2155" s="62">
        <f t="shared" si="203"/>
        <v>5.1942585023540377E-2</v>
      </c>
      <c r="P2155" s="63">
        <v>2.75</v>
      </c>
      <c r="X2155" s="99" t="s">
        <v>2673</v>
      </c>
      <c r="Y2155" s="99" t="s">
        <v>2673</v>
      </c>
      <c r="Z2155" s="99">
        <v>73</v>
      </c>
      <c r="AB2155" s="103"/>
    </row>
    <row r="2156" spans="1:28" ht="15.75">
      <c r="A2156" s="66">
        <v>205</v>
      </c>
      <c r="B2156" s="66">
        <v>75</v>
      </c>
      <c r="C2156" s="66">
        <v>16</v>
      </c>
      <c r="D2156" s="66">
        <v>110</v>
      </c>
      <c r="E2156" s="67" t="s">
        <v>352</v>
      </c>
      <c r="F2156" s="69" t="s">
        <v>6409</v>
      </c>
      <c r="G2156" s="68" t="s">
        <v>5067</v>
      </c>
      <c r="H2156" s="65">
        <v>1152203</v>
      </c>
      <c r="I2156" s="101">
        <f t="shared" si="198"/>
        <v>272.35982491261632</v>
      </c>
      <c r="J2156" s="63">
        <f t="shared" si="199"/>
        <v>398.51504152102723</v>
      </c>
      <c r="K2156" s="63">
        <v>160.32563699216001</v>
      </c>
      <c r="L2156" s="61">
        <f t="shared" si="200"/>
        <v>0.45</v>
      </c>
      <c r="M2156" s="63">
        <f t="shared" si="201"/>
        <v>88.179100345688013</v>
      </c>
      <c r="N2156" s="63">
        <f t="shared" si="202"/>
        <v>16.992563699215964</v>
      </c>
      <c r="O2156" s="62">
        <f t="shared" si="203"/>
        <v>5.1594042718125198E-2</v>
      </c>
      <c r="P2156" s="63">
        <v>2.75</v>
      </c>
      <c r="X2156" s="99" t="s">
        <v>2673</v>
      </c>
      <c r="Y2156" s="99" t="s">
        <v>2673</v>
      </c>
      <c r="Z2156" s="99">
        <v>71</v>
      </c>
      <c r="AB2156" s="103"/>
    </row>
    <row r="2157" spans="1:28" ht="15.75">
      <c r="A2157" s="66">
        <v>205</v>
      </c>
      <c r="B2157" s="66">
        <v>75</v>
      </c>
      <c r="C2157" s="66">
        <v>16</v>
      </c>
      <c r="D2157" s="66">
        <v>113</v>
      </c>
      <c r="E2157" s="67" t="s">
        <v>356</v>
      </c>
      <c r="F2157" s="69" t="s">
        <v>6409</v>
      </c>
      <c r="G2157" s="68" t="s">
        <v>5068</v>
      </c>
      <c r="H2157" s="65">
        <v>1152205</v>
      </c>
      <c r="I2157" s="101">
        <f t="shared" si="198"/>
        <v>290.64566614442305</v>
      </c>
      <c r="J2157" s="63">
        <f t="shared" si="199"/>
        <v>428.99144357403839</v>
      </c>
      <c r="K2157" s="63">
        <v>172.91919155952002</v>
      </c>
      <c r="L2157" s="61">
        <f t="shared" si="200"/>
        <v>0.45</v>
      </c>
      <c r="M2157" s="63">
        <f t="shared" si="201"/>
        <v>95.105555357736023</v>
      </c>
      <c r="N2157" s="63">
        <f t="shared" si="202"/>
        <v>18.251919155951953</v>
      </c>
      <c r="O2157" s="62">
        <f t="shared" si="203"/>
        <v>5.1480798765372822E-2</v>
      </c>
      <c r="P2157" s="63">
        <v>2.75</v>
      </c>
      <c r="X2157" s="99" t="s">
        <v>2670</v>
      </c>
      <c r="Y2157" s="99" t="s">
        <v>2670</v>
      </c>
      <c r="Z2157" s="99">
        <v>69</v>
      </c>
      <c r="AB2157" s="103"/>
    </row>
    <row r="2158" spans="1:28" ht="15.75">
      <c r="A2158" s="66">
        <v>195</v>
      </c>
      <c r="B2158" s="66">
        <v>70</v>
      </c>
      <c r="C2158" s="66">
        <v>15</v>
      </c>
      <c r="D2158" s="66" t="s">
        <v>2060</v>
      </c>
      <c r="E2158" s="67" t="s">
        <v>352</v>
      </c>
      <c r="F2158" s="69" t="s">
        <v>6409</v>
      </c>
      <c r="G2158" s="68" t="s">
        <v>5067</v>
      </c>
      <c r="H2158" s="65">
        <v>1152209</v>
      </c>
      <c r="I2158" s="101">
        <f t="shared" si="198"/>
        <v>199.21645998538943</v>
      </c>
      <c r="J2158" s="63">
        <f t="shared" si="199"/>
        <v>276.60943330898237</v>
      </c>
      <c r="K2158" s="63">
        <v>109.95141872272001</v>
      </c>
      <c r="L2158" s="61">
        <f t="shared" si="200"/>
        <v>0.45</v>
      </c>
      <c r="M2158" s="63">
        <f t="shared" si="201"/>
        <v>60.473280297496011</v>
      </c>
      <c r="N2158" s="63">
        <f t="shared" si="202"/>
        <v>11.95514187227198</v>
      </c>
      <c r="O2158" s="62">
        <f t="shared" si="203"/>
        <v>5.2296559420988292E-2</v>
      </c>
      <c r="P2158" s="63">
        <v>2.75</v>
      </c>
      <c r="X2158" s="99" t="s">
        <v>2671</v>
      </c>
      <c r="Y2158" s="99" t="s">
        <v>2671</v>
      </c>
      <c r="Z2158" s="99">
        <v>71</v>
      </c>
      <c r="AB2158" s="103"/>
    </row>
    <row r="2159" spans="1:28" ht="15.75">
      <c r="A2159" s="66">
        <v>205</v>
      </c>
      <c r="B2159" s="66">
        <v>70</v>
      </c>
      <c r="C2159" s="66">
        <v>15</v>
      </c>
      <c r="D2159" s="66">
        <v>106</v>
      </c>
      <c r="E2159" s="67" t="s">
        <v>352</v>
      </c>
      <c r="F2159" s="69" t="s">
        <v>6409</v>
      </c>
      <c r="G2159" s="68" t="s">
        <v>5067</v>
      </c>
      <c r="H2159" s="65">
        <v>1152212</v>
      </c>
      <c r="I2159" s="101">
        <f t="shared" si="198"/>
        <v>237.19474562068027</v>
      </c>
      <c r="J2159" s="63">
        <f t="shared" si="199"/>
        <v>339.90657603446715</v>
      </c>
      <c r="K2159" s="63">
        <v>136.10726282415999</v>
      </c>
      <c r="L2159" s="61">
        <f t="shared" si="200"/>
        <v>0.45</v>
      </c>
      <c r="M2159" s="63">
        <f t="shared" si="201"/>
        <v>74.858994553287999</v>
      </c>
      <c r="N2159" s="63">
        <f t="shared" si="202"/>
        <v>14.570726282415961</v>
      </c>
      <c r="O2159" s="62">
        <f t="shared" si="203"/>
        <v>5.1868895881365763E-2</v>
      </c>
      <c r="P2159" s="63">
        <v>2.75</v>
      </c>
      <c r="X2159" s="99" t="s">
        <v>2673</v>
      </c>
      <c r="Y2159" s="99" t="s">
        <v>2673</v>
      </c>
      <c r="Z2159" s="99">
        <v>71</v>
      </c>
      <c r="AB2159" s="103"/>
    </row>
    <row r="2160" spans="1:28" ht="15.75">
      <c r="A2160" s="66">
        <v>225</v>
      </c>
      <c r="B2160" s="66">
        <v>70</v>
      </c>
      <c r="C2160" s="66">
        <v>15</v>
      </c>
      <c r="D2160" s="66">
        <v>112</v>
      </c>
      <c r="E2160" s="67" t="s">
        <v>352</v>
      </c>
      <c r="F2160" s="69" t="s">
        <v>6409</v>
      </c>
      <c r="G2160" s="68" t="s">
        <v>5067</v>
      </c>
      <c r="H2160" s="65">
        <v>1152214</v>
      </c>
      <c r="I2160" s="101">
        <f t="shared" si="198"/>
        <v>263.21690429671298</v>
      </c>
      <c r="J2160" s="63">
        <f t="shared" si="199"/>
        <v>383.27684049452165</v>
      </c>
      <c r="K2160" s="63">
        <v>154.02885970848004</v>
      </c>
      <c r="L2160" s="61">
        <f t="shared" si="200"/>
        <v>0.45</v>
      </c>
      <c r="M2160" s="63">
        <f t="shared" si="201"/>
        <v>84.71587283966403</v>
      </c>
      <c r="N2160" s="63">
        <f t="shared" si="202"/>
        <v>16.362885970847969</v>
      </c>
      <c r="O2160" s="62">
        <f t="shared" si="203"/>
        <v>5.1657418171106632E-2</v>
      </c>
      <c r="P2160" s="63">
        <v>2.75</v>
      </c>
      <c r="X2160" s="99" t="s">
        <v>2673</v>
      </c>
      <c r="Y2160" s="99" t="s">
        <v>2673</v>
      </c>
      <c r="Z2160" s="99">
        <v>71</v>
      </c>
      <c r="AB2160" s="103"/>
    </row>
    <row r="2161" spans="1:28" ht="15.75">
      <c r="A2161" s="66">
        <v>215</v>
      </c>
      <c r="B2161" s="66">
        <v>75</v>
      </c>
      <c r="C2161" s="66">
        <v>16</v>
      </c>
      <c r="D2161" s="66">
        <v>116</v>
      </c>
      <c r="E2161" s="67" t="s">
        <v>356</v>
      </c>
      <c r="F2161" s="69" t="s">
        <v>6409</v>
      </c>
      <c r="G2161" s="68" t="s">
        <v>5068</v>
      </c>
      <c r="H2161" s="65">
        <v>1152215</v>
      </c>
      <c r="I2161" s="101">
        <f t="shared" si="198"/>
        <v>320.88763433548792</v>
      </c>
      <c r="J2161" s="63">
        <f t="shared" si="199"/>
        <v>479.39472389247999</v>
      </c>
      <c r="K2161" s="63">
        <v>193.746993344</v>
      </c>
      <c r="L2161" s="61">
        <f t="shared" si="200"/>
        <v>0.45</v>
      </c>
      <c r="M2161" s="63">
        <f t="shared" si="201"/>
        <v>106.56084633920001</v>
      </c>
      <c r="N2161" s="63">
        <f t="shared" si="202"/>
        <v>20.334699334399915</v>
      </c>
      <c r="O2161" s="62">
        <f t="shared" si="203"/>
        <v>5.1325108451010765E-2</v>
      </c>
      <c r="P2161" s="63">
        <v>2.75</v>
      </c>
      <c r="X2161" s="99" t="s">
        <v>2670</v>
      </c>
      <c r="Y2161" s="99" t="s">
        <v>2670</v>
      </c>
      <c r="Z2161" s="99">
        <v>69</v>
      </c>
      <c r="AB2161" s="103"/>
    </row>
    <row r="2162" spans="1:28" ht="15.75">
      <c r="A2162" s="66">
        <v>225</v>
      </c>
      <c r="B2162" s="66">
        <v>75</v>
      </c>
      <c r="C2162" s="66">
        <v>16</v>
      </c>
      <c r="D2162" s="66">
        <v>118</v>
      </c>
      <c r="E2162" s="67" t="s">
        <v>413</v>
      </c>
      <c r="F2162" s="69" t="s">
        <v>6409</v>
      </c>
      <c r="G2162" s="68" t="s">
        <v>5068</v>
      </c>
      <c r="H2162" s="65">
        <v>1152216</v>
      </c>
      <c r="I2162" s="101">
        <f t="shared" si="198"/>
        <v>330.73385653723011</v>
      </c>
      <c r="J2162" s="63">
        <f t="shared" si="199"/>
        <v>495.80509422871683</v>
      </c>
      <c r="K2162" s="63">
        <v>200.52813811104002</v>
      </c>
      <c r="L2162" s="61">
        <f t="shared" si="200"/>
        <v>0.45</v>
      </c>
      <c r="M2162" s="63">
        <f t="shared" si="201"/>
        <v>110.29047596107202</v>
      </c>
      <c r="N2162" s="63">
        <f t="shared" si="202"/>
        <v>21.012813811103968</v>
      </c>
      <c r="O2162" s="62">
        <f t="shared" si="203"/>
        <v>5.128124944135188E-2</v>
      </c>
      <c r="P2162" s="63">
        <v>2.75</v>
      </c>
      <c r="X2162" s="99" t="s">
        <v>2670</v>
      </c>
      <c r="Y2162" s="99" t="s">
        <v>2670</v>
      </c>
      <c r="Z2162" s="99">
        <v>70</v>
      </c>
      <c r="AB2162" s="103"/>
    </row>
    <row r="2163" spans="1:28" ht="15.75">
      <c r="A2163" s="66">
        <v>225</v>
      </c>
      <c r="B2163" s="66">
        <v>75</v>
      </c>
      <c r="C2163" s="66">
        <v>16</v>
      </c>
      <c r="D2163" s="66">
        <v>121</v>
      </c>
      <c r="E2163" s="67" t="s">
        <v>413</v>
      </c>
      <c r="F2163" s="69" t="s">
        <v>6409</v>
      </c>
      <c r="G2163" s="68" t="s">
        <v>5068</v>
      </c>
      <c r="H2163" s="65">
        <v>1152217</v>
      </c>
      <c r="I2163" s="101">
        <f t="shared" si="198"/>
        <v>351.8329041123917</v>
      </c>
      <c r="J2163" s="63">
        <f t="shared" si="199"/>
        <v>530.97017352065291</v>
      </c>
      <c r="K2163" s="63">
        <v>215.05916261184004</v>
      </c>
      <c r="L2163" s="61">
        <f t="shared" si="200"/>
        <v>0.45</v>
      </c>
      <c r="M2163" s="63">
        <f t="shared" si="201"/>
        <v>118.28253943651202</v>
      </c>
      <c r="N2163" s="63">
        <f t="shared" si="202"/>
        <v>22.465916261183963</v>
      </c>
      <c r="O2163" s="62">
        <f t="shared" si="203"/>
        <v>5.119639488558813E-2</v>
      </c>
      <c r="P2163" s="63">
        <v>2.75</v>
      </c>
      <c r="X2163" s="99" t="s">
        <v>2670</v>
      </c>
      <c r="Y2163" s="99" t="s">
        <v>2670</v>
      </c>
      <c r="Z2163" s="99">
        <v>70</v>
      </c>
      <c r="AB2163" s="103"/>
    </row>
    <row r="2164" spans="1:28" ht="15.75">
      <c r="A2164" s="66">
        <v>175</v>
      </c>
      <c r="B2164" s="66">
        <v>65</v>
      </c>
      <c r="C2164" s="66">
        <v>14</v>
      </c>
      <c r="D2164" s="66">
        <v>82</v>
      </c>
      <c r="E2164" s="67" t="s">
        <v>554</v>
      </c>
      <c r="F2164" s="69" t="s">
        <v>6409</v>
      </c>
      <c r="G2164" s="68" t="s">
        <v>5057</v>
      </c>
      <c r="H2164" s="65">
        <v>1152244</v>
      </c>
      <c r="I2164" s="101">
        <f t="shared" si="198"/>
        <v>166.84639338016319</v>
      </c>
      <c r="J2164" s="63">
        <f t="shared" si="199"/>
        <v>224.546922300272</v>
      </c>
      <c r="K2164" s="63">
        <v>89.607984421600008</v>
      </c>
      <c r="L2164" s="61">
        <f t="shared" si="200"/>
        <v>0.45</v>
      </c>
      <c r="M2164" s="63">
        <f t="shared" si="201"/>
        <v>49.28439143188001</v>
      </c>
      <c r="N2164" s="63">
        <f t="shared" si="202"/>
        <v>9.9207984421599775</v>
      </c>
      <c r="O2164" s="62">
        <f t="shared" si="203"/>
        <v>5.3459499653979586E-2</v>
      </c>
      <c r="P2164" s="63">
        <v>1.58</v>
      </c>
      <c r="X2164" s="99" t="s">
        <v>2673</v>
      </c>
      <c r="Y2164" s="99" t="s">
        <v>2673</v>
      </c>
      <c r="Z2164" s="99">
        <v>67</v>
      </c>
      <c r="AB2164" s="103"/>
    </row>
    <row r="2165" spans="1:28" ht="15.75">
      <c r="A2165" s="66">
        <v>175</v>
      </c>
      <c r="B2165" s="66">
        <v>65</v>
      </c>
      <c r="C2165" s="66">
        <v>15</v>
      </c>
      <c r="D2165" s="66">
        <v>88</v>
      </c>
      <c r="E2165" s="67" t="s">
        <v>554</v>
      </c>
      <c r="F2165" s="69" t="s">
        <v>6409</v>
      </c>
      <c r="G2165" s="68" t="s">
        <v>5063</v>
      </c>
      <c r="H2165" s="65">
        <v>1152246</v>
      </c>
      <c r="I2165" s="101">
        <f t="shared" si="198"/>
        <v>183.72563144029249</v>
      </c>
      <c r="J2165" s="63">
        <f t="shared" si="199"/>
        <v>252.67898573382081</v>
      </c>
      <c r="K2165" s="63">
        <v>101.23280402224002</v>
      </c>
      <c r="L2165" s="61">
        <f t="shared" si="200"/>
        <v>0.45</v>
      </c>
      <c r="M2165" s="63">
        <f t="shared" si="201"/>
        <v>55.678042212232015</v>
      </c>
      <c r="N2165" s="63">
        <f t="shared" si="202"/>
        <v>11.083280402224005</v>
      </c>
      <c r="O2165" s="62">
        <f t="shared" si="203"/>
        <v>5.3074335595197968E-2</v>
      </c>
      <c r="P2165" s="63">
        <v>1.58</v>
      </c>
      <c r="X2165" s="99" t="s">
        <v>2673</v>
      </c>
      <c r="Y2165" s="99" t="s">
        <v>2673</v>
      </c>
      <c r="Z2165" s="99">
        <v>68</v>
      </c>
      <c r="AB2165" s="103"/>
    </row>
    <row r="2166" spans="1:28" ht="15.75">
      <c r="A2166" s="66">
        <v>165</v>
      </c>
      <c r="B2166" s="66">
        <v>60</v>
      </c>
      <c r="C2166" s="66">
        <v>14</v>
      </c>
      <c r="D2166" s="66">
        <v>75</v>
      </c>
      <c r="E2166" s="67" t="s">
        <v>554</v>
      </c>
      <c r="F2166" s="69" t="s">
        <v>6409</v>
      </c>
      <c r="G2166" s="68" t="s">
        <v>5057</v>
      </c>
      <c r="H2166" s="65">
        <v>1152251</v>
      </c>
      <c r="I2166" s="101">
        <f t="shared" si="198"/>
        <v>165.43979020848576</v>
      </c>
      <c r="J2166" s="63">
        <f t="shared" si="199"/>
        <v>222.20258368080957</v>
      </c>
      <c r="K2166" s="63">
        <v>88.639249454880002</v>
      </c>
      <c r="L2166" s="61">
        <f t="shared" si="200"/>
        <v>0.45</v>
      </c>
      <c r="M2166" s="63">
        <f t="shared" si="201"/>
        <v>48.751587200184005</v>
      </c>
      <c r="N2166" s="63">
        <f t="shared" si="202"/>
        <v>9.8239249454880024</v>
      </c>
      <c r="O2166" s="62">
        <f t="shared" si="203"/>
        <v>5.349599895344103E-2</v>
      </c>
      <c r="P2166" s="63">
        <v>1.58</v>
      </c>
      <c r="X2166" s="99" t="s">
        <v>2673</v>
      </c>
      <c r="Y2166" s="99" t="s">
        <v>2673</v>
      </c>
      <c r="Z2166" s="99">
        <v>67</v>
      </c>
      <c r="AB2166" s="103"/>
    </row>
    <row r="2167" spans="1:28" ht="15.75">
      <c r="A2167" s="66">
        <v>215</v>
      </c>
      <c r="B2167" s="66">
        <v>60</v>
      </c>
      <c r="C2167" s="66">
        <v>16</v>
      </c>
      <c r="D2167" s="66">
        <v>99</v>
      </c>
      <c r="E2167" s="67" t="s">
        <v>554</v>
      </c>
      <c r="F2167" s="69" t="s">
        <v>6409</v>
      </c>
      <c r="G2167" s="68" t="s">
        <v>5060</v>
      </c>
      <c r="H2167" s="65">
        <v>1152265</v>
      </c>
      <c r="I2167" s="101">
        <f t="shared" si="198"/>
        <v>272.34163125597121</v>
      </c>
      <c r="J2167" s="63">
        <f t="shared" si="199"/>
        <v>400.37231875995207</v>
      </c>
      <c r="K2167" s="63">
        <v>162.26310692560003</v>
      </c>
      <c r="L2167" s="61">
        <f t="shared" si="200"/>
        <v>0.45</v>
      </c>
      <c r="M2167" s="63">
        <f t="shared" si="201"/>
        <v>89.244708809080024</v>
      </c>
      <c r="N2167" s="63">
        <f t="shared" si="202"/>
        <v>17.186310692559971</v>
      </c>
      <c r="O2167" s="62">
        <f t="shared" si="203"/>
        <v>5.1940244026874673E-2</v>
      </c>
      <c r="P2167" s="63">
        <v>1.58</v>
      </c>
      <c r="X2167" s="99" t="s">
        <v>2673</v>
      </c>
      <c r="Y2167" s="99" t="s">
        <v>2673</v>
      </c>
      <c r="Z2167" s="99">
        <v>68</v>
      </c>
      <c r="AB2167" s="103"/>
    </row>
    <row r="2168" spans="1:28" ht="15.75">
      <c r="A2168" s="66">
        <v>215</v>
      </c>
      <c r="B2168" s="66">
        <v>60</v>
      </c>
      <c r="C2168" s="66">
        <v>16</v>
      </c>
      <c r="D2168" s="66">
        <v>99</v>
      </c>
      <c r="E2168" s="67" t="s">
        <v>465</v>
      </c>
      <c r="F2168" s="69" t="s">
        <v>6409</v>
      </c>
      <c r="G2168" s="68" t="s">
        <v>5060</v>
      </c>
      <c r="H2168" s="65">
        <v>1152266</v>
      </c>
      <c r="I2168" s="101">
        <f t="shared" si="198"/>
        <v>287.81426614442302</v>
      </c>
      <c r="J2168" s="63">
        <f t="shared" si="199"/>
        <v>426.16004357403847</v>
      </c>
      <c r="K2168" s="63">
        <v>172.91919155952002</v>
      </c>
      <c r="L2168" s="61">
        <f t="shared" si="200"/>
        <v>0.45</v>
      </c>
      <c r="M2168" s="63">
        <f t="shared" si="201"/>
        <v>95.105555357736023</v>
      </c>
      <c r="N2168" s="63">
        <f t="shared" si="202"/>
        <v>18.251919155951924</v>
      </c>
      <c r="O2168" s="62">
        <f t="shared" si="203"/>
        <v>5.1822836306954119E-2</v>
      </c>
      <c r="P2168" s="63">
        <v>1.58</v>
      </c>
      <c r="X2168" s="99" t="s">
        <v>2673</v>
      </c>
      <c r="Y2168" s="99" t="s">
        <v>2673</v>
      </c>
      <c r="Z2168" s="99">
        <v>68</v>
      </c>
      <c r="AB2168" s="103"/>
    </row>
    <row r="2169" spans="1:28" ht="15.75">
      <c r="A2169" s="66">
        <v>185</v>
      </c>
      <c r="B2169" s="66">
        <v>55</v>
      </c>
      <c r="C2169" s="66">
        <v>14</v>
      </c>
      <c r="D2169" s="66">
        <v>80</v>
      </c>
      <c r="E2169" s="67" t="s">
        <v>554</v>
      </c>
      <c r="F2169" s="69" t="s">
        <v>6409</v>
      </c>
      <c r="G2169" s="68" t="s">
        <v>5057</v>
      </c>
      <c r="H2169" s="65">
        <v>1152268</v>
      </c>
      <c r="I2169" s="101">
        <f t="shared" si="198"/>
        <v>188.6487425411635</v>
      </c>
      <c r="J2169" s="63">
        <f t="shared" si="199"/>
        <v>260.88417090193917</v>
      </c>
      <c r="K2169" s="63">
        <v>104.62337640576</v>
      </c>
      <c r="L2169" s="61">
        <f t="shared" si="200"/>
        <v>0.45</v>
      </c>
      <c r="M2169" s="63">
        <f t="shared" si="201"/>
        <v>57.542857023168004</v>
      </c>
      <c r="N2169" s="63">
        <f t="shared" si="202"/>
        <v>11.422337640575989</v>
      </c>
      <c r="O2169" s="62">
        <f t="shared" si="203"/>
        <v>5.2977643286345563E-2</v>
      </c>
      <c r="P2169" s="63">
        <v>1.58</v>
      </c>
      <c r="X2169" s="99" t="s">
        <v>2673</v>
      </c>
      <c r="Y2169" s="99" t="s">
        <v>2673</v>
      </c>
      <c r="Z2169" s="99">
        <v>68</v>
      </c>
      <c r="AB2169" s="103"/>
    </row>
    <row r="2170" spans="1:28" ht="15.75">
      <c r="A2170" s="66">
        <v>235</v>
      </c>
      <c r="B2170" s="66">
        <v>85</v>
      </c>
      <c r="C2170" s="66">
        <v>16</v>
      </c>
      <c r="D2170" s="66">
        <v>108</v>
      </c>
      <c r="E2170" s="67" t="s">
        <v>356</v>
      </c>
      <c r="F2170" s="69" t="s">
        <v>6409</v>
      </c>
      <c r="G2170" s="68" t="s">
        <v>5069</v>
      </c>
      <c r="H2170" s="65" t="s">
        <v>2757</v>
      </c>
      <c r="I2170" s="101">
        <f t="shared" si="198"/>
        <v>296.97538041697152</v>
      </c>
      <c r="J2170" s="63">
        <f t="shared" si="199"/>
        <v>439.54096736161921</v>
      </c>
      <c r="K2170" s="63">
        <v>177.27849890976</v>
      </c>
      <c r="L2170" s="61">
        <f t="shared" si="200"/>
        <v>0.45</v>
      </c>
      <c r="M2170" s="63">
        <f t="shared" si="201"/>
        <v>97.50317440036801</v>
      </c>
      <c r="N2170" s="63">
        <f t="shared" si="202"/>
        <v>18.687849890975968</v>
      </c>
      <c r="O2170" s="62">
        <f t="shared" si="203"/>
        <v>5.1445257773838703E-2</v>
      </c>
      <c r="P2170" s="63">
        <v>2.75</v>
      </c>
      <c r="X2170" s="99" t="s">
        <v>394</v>
      </c>
      <c r="Y2170" s="99" t="s">
        <v>394</v>
      </c>
      <c r="Z2170" s="99">
        <v>73</v>
      </c>
      <c r="AB2170" s="103"/>
    </row>
    <row r="2171" spans="1:28" ht="15.75">
      <c r="A2171" s="66">
        <v>255</v>
      </c>
      <c r="B2171" s="66">
        <v>70</v>
      </c>
      <c r="C2171" s="66">
        <v>15</v>
      </c>
      <c r="D2171" s="66">
        <v>112</v>
      </c>
      <c r="E2171" s="67" t="s">
        <v>485</v>
      </c>
      <c r="F2171" s="69" t="s">
        <v>6409</v>
      </c>
      <c r="G2171" s="68" t="s">
        <v>5070</v>
      </c>
      <c r="H2171" s="65" t="s">
        <v>2763</v>
      </c>
      <c r="I2171" s="101">
        <f t="shared" si="198"/>
        <v>274.46972967013249</v>
      </c>
      <c r="J2171" s="63">
        <f t="shared" si="199"/>
        <v>402.03154945022078</v>
      </c>
      <c r="K2171" s="63">
        <v>161.77873944224001</v>
      </c>
      <c r="L2171" s="61">
        <f t="shared" si="200"/>
        <v>0.45</v>
      </c>
      <c r="M2171" s="63">
        <f t="shared" si="201"/>
        <v>88.978306693232014</v>
      </c>
      <c r="N2171" s="63">
        <f t="shared" si="202"/>
        <v>17.137873944223969</v>
      </c>
      <c r="O2171" s="62">
        <f t="shared" si="203"/>
        <v>5.1580099872432075E-2</v>
      </c>
      <c r="P2171" s="63">
        <v>2.75</v>
      </c>
      <c r="X2171" s="99" t="s">
        <v>2672</v>
      </c>
      <c r="Y2171" s="99" t="s">
        <v>2672</v>
      </c>
      <c r="Z2171" s="99">
        <v>72</v>
      </c>
      <c r="AB2171" s="103"/>
    </row>
    <row r="2172" spans="1:28" ht="15.75">
      <c r="A2172" s="66">
        <v>255</v>
      </c>
      <c r="B2172" s="66">
        <v>55</v>
      </c>
      <c r="C2172" s="66">
        <v>19</v>
      </c>
      <c r="D2172" s="66">
        <v>111</v>
      </c>
      <c r="E2172" s="67" t="s">
        <v>465</v>
      </c>
      <c r="F2172" s="69" t="s">
        <v>6409</v>
      </c>
      <c r="G2172" s="68" t="s">
        <v>5071</v>
      </c>
      <c r="H2172" s="65" t="s">
        <v>2765</v>
      </c>
      <c r="I2172" s="101">
        <f t="shared" si="198"/>
        <v>593.0653480550726</v>
      </c>
      <c r="J2172" s="63">
        <f t="shared" si="199"/>
        <v>933.02424675845441</v>
      </c>
      <c r="K2172" s="63">
        <v>381.19720940432001</v>
      </c>
      <c r="L2172" s="61">
        <f t="shared" si="200"/>
        <v>0.45</v>
      </c>
      <c r="M2172" s="63">
        <f t="shared" si="201"/>
        <v>209.65846517237603</v>
      </c>
      <c r="N2172" s="63">
        <f t="shared" si="202"/>
        <v>39.079720940431912</v>
      </c>
      <c r="O2172" s="62">
        <f t="shared" si="203"/>
        <v>5.0680850473293591E-2</v>
      </c>
      <c r="P2172" s="63">
        <v>2.75</v>
      </c>
      <c r="X2172" s="99" t="s">
        <v>2672</v>
      </c>
      <c r="Y2172" s="99" t="s">
        <v>2672</v>
      </c>
      <c r="Z2172" s="99">
        <v>72</v>
      </c>
      <c r="AB2172" s="103"/>
    </row>
    <row r="2173" spans="1:28" ht="15.75">
      <c r="A2173" s="66">
        <v>255</v>
      </c>
      <c r="B2173" s="66">
        <v>70</v>
      </c>
      <c r="C2173" s="66">
        <v>15</v>
      </c>
      <c r="D2173" s="66">
        <v>112</v>
      </c>
      <c r="E2173" s="67" t="s">
        <v>360</v>
      </c>
      <c r="F2173" s="69" t="s">
        <v>6409</v>
      </c>
      <c r="G2173" s="68" t="s">
        <v>5072</v>
      </c>
      <c r="H2173" s="65" t="s">
        <v>2767</v>
      </c>
      <c r="I2173" s="101">
        <f t="shared" si="198"/>
        <v>274.46972967013249</v>
      </c>
      <c r="J2173" s="63">
        <f t="shared" si="199"/>
        <v>402.03154945022078</v>
      </c>
      <c r="K2173" s="63">
        <v>161.77873944224001</v>
      </c>
      <c r="L2173" s="61">
        <f t="shared" si="200"/>
        <v>0.45</v>
      </c>
      <c r="M2173" s="63">
        <f t="shared" si="201"/>
        <v>88.978306693232014</v>
      </c>
      <c r="N2173" s="63">
        <f t="shared" si="202"/>
        <v>17.137873944223969</v>
      </c>
      <c r="O2173" s="62">
        <f t="shared" si="203"/>
        <v>5.1580099872432075E-2</v>
      </c>
      <c r="P2173" s="63">
        <v>2.75</v>
      </c>
      <c r="X2173" s="99" t="s">
        <v>2673</v>
      </c>
      <c r="Y2173" s="99" t="s">
        <v>2673</v>
      </c>
      <c r="Z2173" s="99">
        <v>74</v>
      </c>
      <c r="AB2173" s="103"/>
    </row>
    <row r="2174" spans="1:28" ht="15.75">
      <c r="A2174" s="66">
        <v>245</v>
      </c>
      <c r="B2174" s="66">
        <v>70</v>
      </c>
      <c r="C2174" s="66">
        <v>16</v>
      </c>
      <c r="D2174" s="66">
        <v>111</v>
      </c>
      <c r="E2174" s="67" t="s">
        <v>360</v>
      </c>
      <c r="F2174" s="69" t="s">
        <v>6409</v>
      </c>
      <c r="G2174" s="68" t="s">
        <v>5069</v>
      </c>
      <c r="H2174" s="65" t="s">
        <v>2768</v>
      </c>
      <c r="I2174" s="101">
        <f t="shared" si="198"/>
        <v>258.99709478168063</v>
      </c>
      <c r="J2174" s="63">
        <f t="shared" si="199"/>
        <v>376.24382463613443</v>
      </c>
      <c r="K2174" s="63">
        <v>151.12265480832002</v>
      </c>
      <c r="L2174" s="61">
        <f t="shared" si="200"/>
        <v>0.45</v>
      </c>
      <c r="M2174" s="63">
        <f t="shared" si="201"/>
        <v>83.117460144576015</v>
      </c>
      <c r="N2174" s="63">
        <f t="shared" si="202"/>
        <v>16.072265480831959</v>
      </c>
      <c r="O2174" s="62">
        <f t="shared" si="203"/>
        <v>5.1688399804606225E-2</v>
      </c>
      <c r="P2174" s="63">
        <v>2.75</v>
      </c>
      <c r="X2174" s="99" t="s">
        <v>2673</v>
      </c>
      <c r="Y2174" s="99" t="s">
        <v>2673</v>
      </c>
      <c r="Z2174" s="99">
        <v>73</v>
      </c>
      <c r="AB2174" s="103"/>
    </row>
    <row r="2175" spans="1:28" ht="15.75">
      <c r="A2175" s="66">
        <v>215</v>
      </c>
      <c r="B2175" s="66">
        <v>75</v>
      </c>
      <c r="C2175" s="66">
        <v>16</v>
      </c>
      <c r="D2175" s="66">
        <v>113</v>
      </c>
      <c r="E2175" s="67" t="s">
        <v>352</v>
      </c>
      <c r="F2175" s="69" t="s">
        <v>6409</v>
      </c>
      <c r="G2175" s="68" t="s">
        <v>5067</v>
      </c>
      <c r="H2175" s="65" t="s">
        <v>2770</v>
      </c>
      <c r="I2175" s="101">
        <f t="shared" si="198"/>
        <v>302.60179310368125</v>
      </c>
      <c r="J2175" s="63">
        <f t="shared" si="199"/>
        <v>448.91832183946877</v>
      </c>
      <c r="K2175" s="63">
        <v>181.15343877664</v>
      </c>
      <c r="L2175" s="61">
        <f t="shared" si="200"/>
        <v>0.45</v>
      </c>
      <c r="M2175" s="63">
        <f t="shared" si="201"/>
        <v>99.634391327152002</v>
      </c>
      <c r="N2175" s="63">
        <f t="shared" si="202"/>
        <v>19.075343877663954</v>
      </c>
      <c r="O2175" s="62">
        <f t="shared" si="203"/>
        <v>5.1415068107260514E-2</v>
      </c>
      <c r="P2175" s="63">
        <v>2.75</v>
      </c>
      <c r="X2175" s="99" t="s">
        <v>2673</v>
      </c>
      <c r="Y2175" s="99" t="s">
        <v>2673</v>
      </c>
      <c r="Z2175" s="99">
        <v>75</v>
      </c>
      <c r="AB2175" s="103"/>
    </row>
    <row r="2176" spans="1:28" ht="15.75">
      <c r="A2176" s="66">
        <v>195</v>
      </c>
      <c r="B2176" s="66">
        <v>70</v>
      </c>
      <c r="C2176" s="66">
        <v>15</v>
      </c>
      <c r="D2176" s="66" t="s">
        <v>431</v>
      </c>
      <c r="E2176" s="67" t="s">
        <v>352</v>
      </c>
      <c r="F2176" s="69" t="s">
        <v>6409</v>
      </c>
      <c r="G2176" s="68" t="s">
        <v>5067</v>
      </c>
      <c r="H2176" s="65" t="s">
        <v>2771</v>
      </c>
      <c r="I2176" s="101">
        <f t="shared" si="198"/>
        <v>202.0296663287443</v>
      </c>
      <c r="J2176" s="63">
        <f t="shared" si="199"/>
        <v>281.29811054790719</v>
      </c>
      <c r="K2176" s="63">
        <v>111.88888865616001</v>
      </c>
      <c r="L2176" s="61">
        <f t="shared" si="200"/>
        <v>0.45</v>
      </c>
      <c r="M2176" s="63">
        <f t="shared" si="201"/>
        <v>61.538888760888007</v>
      </c>
      <c r="N2176" s="63">
        <f t="shared" si="202"/>
        <v>12.148888865615987</v>
      </c>
      <c r="O2176" s="62">
        <f t="shared" si="203"/>
        <v>5.2258280365846239E-2</v>
      </c>
      <c r="P2176" s="63">
        <v>2.75</v>
      </c>
      <c r="X2176" s="99" t="s">
        <v>2671</v>
      </c>
      <c r="Y2176" s="99" t="s">
        <v>2671</v>
      </c>
      <c r="Z2176" s="99">
        <v>71</v>
      </c>
      <c r="AB2176" s="103"/>
    </row>
    <row r="2177" spans="1:28" ht="15.75">
      <c r="A2177" s="66">
        <v>205</v>
      </c>
      <c r="B2177" s="66">
        <v>65</v>
      </c>
      <c r="C2177" s="66">
        <v>15</v>
      </c>
      <c r="D2177" s="66">
        <v>102</v>
      </c>
      <c r="E2177" s="67" t="s">
        <v>360</v>
      </c>
      <c r="F2177" s="69" t="s">
        <v>6409</v>
      </c>
      <c r="G2177" s="68" t="s">
        <v>5067</v>
      </c>
      <c r="H2177" s="65" t="s">
        <v>2773</v>
      </c>
      <c r="I2177" s="101">
        <f t="shared" si="198"/>
        <v>246.33766623658369</v>
      </c>
      <c r="J2177" s="63">
        <f t="shared" si="199"/>
        <v>355.14477706097284</v>
      </c>
      <c r="K2177" s="63">
        <v>142.40404010784002</v>
      </c>
      <c r="L2177" s="61">
        <f t="shared" si="200"/>
        <v>0.45</v>
      </c>
      <c r="M2177" s="63">
        <f t="shared" si="201"/>
        <v>78.322222059312011</v>
      </c>
      <c r="N2177" s="63">
        <f t="shared" si="202"/>
        <v>15.200404010783984</v>
      </c>
      <c r="O2177" s="62">
        <f t="shared" si="203"/>
        <v>5.1788707144328684E-2</v>
      </c>
      <c r="P2177" s="63">
        <v>2.75</v>
      </c>
      <c r="X2177" s="99" t="s">
        <v>2673</v>
      </c>
      <c r="Y2177" s="99" t="s">
        <v>2673</v>
      </c>
      <c r="Z2177" s="99">
        <v>71</v>
      </c>
      <c r="AB2177" s="103"/>
    </row>
    <row r="2178" spans="1:28" ht="15.75">
      <c r="A2178" s="66">
        <v>205</v>
      </c>
      <c r="B2178" s="66">
        <v>65</v>
      </c>
      <c r="C2178" s="66">
        <v>16</v>
      </c>
      <c r="D2178" s="66">
        <v>107</v>
      </c>
      <c r="E2178" s="67" t="s">
        <v>360</v>
      </c>
      <c r="F2178" s="69" t="s">
        <v>6409</v>
      </c>
      <c r="G2178" s="68" t="s">
        <v>5073</v>
      </c>
      <c r="H2178" s="65" t="s">
        <v>2775</v>
      </c>
      <c r="I2178" s="101">
        <f t="shared" si="198"/>
        <v>278.68953918516479</v>
      </c>
      <c r="J2178" s="63">
        <f t="shared" si="199"/>
        <v>409.06456530860805</v>
      </c>
      <c r="K2178" s="63">
        <v>164.68494434240003</v>
      </c>
      <c r="L2178" s="61">
        <f t="shared" si="200"/>
        <v>0.45</v>
      </c>
      <c r="M2178" s="63">
        <f t="shared" si="201"/>
        <v>90.576719388320029</v>
      </c>
      <c r="N2178" s="63">
        <f t="shared" si="202"/>
        <v>17.428494434239923</v>
      </c>
      <c r="O2178" s="62">
        <f t="shared" si="203"/>
        <v>5.155293333589199E-2</v>
      </c>
      <c r="P2178" s="63">
        <v>2.75</v>
      </c>
      <c r="X2178" s="99" t="s">
        <v>2673</v>
      </c>
      <c r="Y2178" s="99" t="s">
        <v>2673</v>
      </c>
      <c r="Z2178" s="99">
        <v>69</v>
      </c>
      <c r="AB2178" s="103"/>
    </row>
    <row r="2179" spans="1:28" ht="15.75">
      <c r="A2179" s="66">
        <v>205</v>
      </c>
      <c r="B2179" s="66">
        <v>65</v>
      </c>
      <c r="C2179" s="66">
        <v>16</v>
      </c>
      <c r="D2179" s="66">
        <v>107</v>
      </c>
      <c r="E2179" s="67" t="s">
        <v>360</v>
      </c>
      <c r="F2179" s="69" t="s">
        <v>6409</v>
      </c>
      <c r="G2179" s="68" t="s">
        <v>5073</v>
      </c>
      <c r="H2179" s="65" t="s">
        <v>2776</v>
      </c>
      <c r="I2179" s="101">
        <f t="shared" si="198"/>
        <v>278.68953918516479</v>
      </c>
      <c r="J2179" s="63">
        <f t="shared" si="199"/>
        <v>409.06456530860805</v>
      </c>
      <c r="K2179" s="63">
        <v>164.68494434240003</v>
      </c>
      <c r="L2179" s="61">
        <f t="shared" si="200"/>
        <v>0.45</v>
      </c>
      <c r="M2179" s="63">
        <f t="shared" si="201"/>
        <v>90.576719388320029</v>
      </c>
      <c r="N2179" s="63">
        <f t="shared" si="202"/>
        <v>17.428494434239923</v>
      </c>
      <c r="O2179" s="62">
        <f t="shared" si="203"/>
        <v>5.155293333589199E-2</v>
      </c>
      <c r="P2179" s="63">
        <v>2.75</v>
      </c>
      <c r="X2179" s="99" t="s">
        <v>2672</v>
      </c>
      <c r="Y2179" s="99" t="s">
        <v>2672</v>
      </c>
      <c r="Z2179" s="99">
        <v>71</v>
      </c>
      <c r="AB2179" s="103"/>
    </row>
    <row r="2180" spans="1:28" ht="15.75">
      <c r="A2180" s="66">
        <v>215</v>
      </c>
      <c r="B2180" s="66">
        <v>65</v>
      </c>
      <c r="C2180" s="66">
        <v>16</v>
      </c>
      <c r="D2180" s="66">
        <v>106</v>
      </c>
      <c r="E2180" s="67" t="s">
        <v>360</v>
      </c>
      <c r="F2180" s="69" t="s">
        <v>6409</v>
      </c>
      <c r="G2180" s="68" t="s">
        <v>5073</v>
      </c>
      <c r="H2180" s="65" t="s">
        <v>2777</v>
      </c>
      <c r="I2180" s="101">
        <f t="shared" si="198"/>
        <v>278.68953918516479</v>
      </c>
      <c r="J2180" s="63">
        <f t="shared" si="199"/>
        <v>409.06456530860805</v>
      </c>
      <c r="K2180" s="63">
        <v>164.68494434240003</v>
      </c>
      <c r="L2180" s="61">
        <f t="shared" si="200"/>
        <v>0.45</v>
      </c>
      <c r="M2180" s="63">
        <f t="shared" si="201"/>
        <v>90.576719388320029</v>
      </c>
      <c r="N2180" s="63">
        <f t="shared" si="202"/>
        <v>17.428494434239923</v>
      </c>
      <c r="O2180" s="62">
        <f t="shared" si="203"/>
        <v>5.155293333589199E-2</v>
      </c>
      <c r="P2180" s="63">
        <v>2.75</v>
      </c>
      <c r="X2180" s="99" t="s">
        <v>2672</v>
      </c>
      <c r="Y2180" s="99" t="s">
        <v>2672</v>
      </c>
      <c r="Z2180" s="99">
        <v>71</v>
      </c>
      <c r="AB2180" s="103"/>
    </row>
    <row r="2181" spans="1:28" ht="15.75">
      <c r="A2181" s="66">
        <v>225</v>
      </c>
      <c r="B2181" s="66">
        <v>65</v>
      </c>
      <c r="C2181" s="66">
        <v>16</v>
      </c>
      <c r="D2181" s="66">
        <v>112</v>
      </c>
      <c r="E2181" s="67" t="s">
        <v>352</v>
      </c>
      <c r="F2181" s="69" t="s">
        <v>6409</v>
      </c>
      <c r="G2181" s="68" t="s">
        <v>5073</v>
      </c>
      <c r="H2181" s="65" t="s">
        <v>2778</v>
      </c>
      <c r="I2181" s="101">
        <f t="shared" si="198"/>
        <v>320.88763433548792</v>
      </c>
      <c r="J2181" s="63">
        <f t="shared" si="199"/>
        <v>479.39472389247999</v>
      </c>
      <c r="K2181" s="63">
        <v>193.746993344</v>
      </c>
      <c r="L2181" s="61">
        <f t="shared" si="200"/>
        <v>0.45</v>
      </c>
      <c r="M2181" s="63">
        <f t="shared" si="201"/>
        <v>106.56084633920001</v>
      </c>
      <c r="N2181" s="63">
        <f t="shared" si="202"/>
        <v>20.334699334399915</v>
      </c>
      <c r="O2181" s="62">
        <f t="shared" si="203"/>
        <v>5.1325108451010765E-2</v>
      </c>
      <c r="P2181" s="63">
        <v>2.75</v>
      </c>
      <c r="X2181" s="99" t="s">
        <v>2672</v>
      </c>
      <c r="Y2181" s="99" t="s">
        <v>2672</v>
      </c>
      <c r="Z2181" s="99">
        <v>71</v>
      </c>
      <c r="AB2181" s="103"/>
    </row>
    <row r="2182" spans="1:28" ht="15.75">
      <c r="A2182" s="66">
        <v>235</v>
      </c>
      <c r="B2182" s="66">
        <v>65</v>
      </c>
      <c r="C2182" s="66">
        <v>16</v>
      </c>
      <c r="D2182" s="66">
        <v>115</v>
      </c>
      <c r="E2182" s="67" t="s">
        <v>352</v>
      </c>
      <c r="F2182" s="69" t="s">
        <v>6409</v>
      </c>
      <c r="G2182" s="68" t="s">
        <v>5073</v>
      </c>
      <c r="H2182" s="65" t="s">
        <v>2779</v>
      </c>
      <c r="I2182" s="101">
        <f t="shared" si="198"/>
        <v>339.87677715313345</v>
      </c>
      <c r="J2182" s="63">
        <f t="shared" si="199"/>
        <v>511.0432952552224</v>
      </c>
      <c r="K2182" s="63">
        <v>206.82491539472002</v>
      </c>
      <c r="L2182" s="61">
        <f t="shared" si="200"/>
        <v>0.45</v>
      </c>
      <c r="M2182" s="63">
        <f t="shared" si="201"/>
        <v>113.75370346709602</v>
      </c>
      <c r="N2182" s="63">
        <f t="shared" si="202"/>
        <v>21.642491539471962</v>
      </c>
      <c r="O2182" s="62">
        <f t="shared" si="203"/>
        <v>5.1243045366014831E-2</v>
      </c>
      <c r="P2182" s="63">
        <v>2.75</v>
      </c>
      <c r="X2182" s="99" t="s">
        <v>2672</v>
      </c>
      <c r="Y2182" s="99" t="s">
        <v>2672</v>
      </c>
      <c r="Z2182" s="99">
        <v>72</v>
      </c>
      <c r="AB2182" s="103"/>
    </row>
    <row r="2183" spans="1:28" ht="15.75">
      <c r="A2183" s="66">
        <v>225</v>
      </c>
      <c r="B2183" s="66">
        <v>50</v>
      </c>
      <c r="C2183" s="66">
        <v>17</v>
      </c>
      <c r="D2183" s="66">
        <v>98</v>
      </c>
      <c r="E2183" s="67" t="s">
        <v>362</v>
      </c>
      <c r="F2183" s="69" t="s">
        <v>6409</v>
      </c>
      <c r="G2183" s="68" t="s">
        <v>5074</v>
      </c>
      <c r="H2183" s="65" t="s">
        <v>2780</v>
      </c>
      <c r="I2183" s="101">
        <f t="shared" si="198"/>
        <v>427.77128172632843</v>
      </c>
      <c r="J2183" s="63">
        <f t="shared" si="199"/>
        <v>659.42173621054735</v>
      </c>
      <c r="K2183" s="63">
        <v>269.30832074816004</v>
      </c>
      <c r="L2183" s="61">
        <f t="shared" si="200"/>
        <v>0.45</v>
      </c>
      <c r="M2183" s="63">
        <f t="shared" si="201"/>
        <v>148.11957641148803</v>
      </c>
      <c r="N2183" s="63">
        <f t="shared" si="202"/>
        <v>27.890832074815989</v>
      </c>
      <c r="O2183" s="62">
        <f t="shared" si="203"/>
        <v>5.1178032141409348E-2</v>
      </c>
      <c r="P2183" s="63">
        <v>1.58</v>
      </c>
      <c r="X2183" s="99" t="s">
        <v>2673</v>
      </c>
      <c r="Y2183" s="99" t="s">
        <v>2673</v>
      </c>
      <c r="Z2183" s="99">
        <v>70</v>
      </c>
      <c r="AB2183" s="103"/>
    </row>
    <row r="2184" spans="1:28" ht="15.75">
      <c r="A2184" s="66">
        <v>245</v>
      </c>
      <c r="B2184" s="66">
        <v>45</v>
      </c>
      <c r="C2184" s="66">
        <v>17</v>
      </c>
      <c r="D2184" s="66">
        <v>99</v>
      </c>
      <c r="E2184" s="67" t="s">
        <v>559</v>
      </c>
      <c r="F2184" s="69" t="s">
        <v>6409</v>
      </c>
      <c r="G2184" s="68" t="s">
        <v>5075</v>
      </c>
      <c r="H2184" s="65" t="s">
        <v>2781</v>
      </c>
      <c r="I2184" s="101">
        <f t="shared" si="198"/>
        <v>496.69483713852281</v>
      </c>
      <c r="J2184" s="63">
        <f t="shared" si="199"/>
        <v>774.29432856420476</v>
      </c>
      <c r="K2184" s="63">
        <v>316.77633411744</v>
      </c>
      <c r="L2184" s="61">
        <f t="shared" si="200"/>
        <v>0.45</v>
      </c>
      <c r="M2184" s="63">
        <f t="shared" si="201"/>
        <v>174.22698376459201</v>
      </c>
      <c r="N2184" s="63">
        <f t="shared" si="202"/>
        <v>32.637633411743934</v>
      </c>
      <c r="O2184" s="62">
        <f t="shared" si="203"/>
        <v>5.1003261900988472E-2</v>
      </c>
      <c r="P2184" s="63">
        <v>1.58</v>
      </c>
      <c r="X2184" s="99" t="s">
        <v>2672</v>
      </c>
      <c r="Y2184" s="99" t="s">
        <v>2672</v>
      </c>
      <c r="Z2184" s="99">
        <v>70</v>
      </c>
      <c r="AB2184" s="103"/>
    </row>
    <row r="2185" spans="1:28" ht="15.75">
      <c r="A2185" s="66">
        <v>225</v>
      </c>
      <c r="B2185" s="66">
        <v>35</v>
      </c>
      <c r="C2185" s="66">
        <v>19</v>
      </c>
      <c r="D2185" s="66">
        <v>88</v>
      </c>
      <c r="E2185" s="67" t="s">
        <v>559</v>
      </c>
      <c r="F2185" s="69" t="s">
        <v>6409</v>
      </c>
      <c r="G2185" s="68" t="s">
        <v>5075</v>
      </c>
      <c r="H2185" s="65" t="s">
        <v>2782</v>
      </c>
      <c r="I2185" s="101">
        <f t="shared" si="198"/>
        <v>568.43159889407229</v>
      </c>
      <c r="J2185" s="63">
        <f t="shared" si="199"/>
        <v>893.85559815678721</v>
      </c>
      <c r="K2185" s="63">
        <v>366.18181742016003</v>
      </c>
      <c r="L2185" s="61">
        <f t="shared" si="200"/>
        <v>0.45</v>
      </c>
      <c r="M2185" s="63">
        <f t="shared" si="201"/>
        <v>201.39999958108803</v>
      </c>
      <c r="N2185" s="63">
        <f t="shared" si="202"/>
        <v>37.578181742015886</v>
      </c>
      <c r="O2185" s="62">
        <f t="shared" si="203"/>
        <v>5.0869066549006046E-2</v>
      </c>
      <c r="P2185" s="63">
        <v>1.58</v>
      </c>
      <c r="X2185" s="99" t="s">
        <v>2671</v>
      </c>
      <c r="Y2185" s="99" t="s">
        <v>2671</v>
      </c>
      <c r="Z2185" s="99">
        <v>70</v>
      </c>
      <c r="AB2185" s="103"/>
    </row>
    <row r="2186" spans="1:28" ht="15.75">
      <c r="A2186" s="66">
        <v>255</v>
      </c>
      <c r="B2186" s="66">
        <v>30</v>
      </c>
      <c r="C2186" s="66">
        <v>19</v>
      </c>
      <c r="D2186" s="66">
        <v>91</v>
      </c>
      <c r="E2186" s="67" t="s">
        <v>559</v>
      </c>
      <c r="F2186" s="69" t="s">
        <v>6409</v>
      </c>
      <c r="G2186" s="68" t="s">
        <v>5075</v>
      </c>
      <c r="H2186" s="65" t="s">
        <v>2783</v>
      </c>
      <c r="I2186" s="101">
        <f t="shared" si="198"/>
        <v>711.90512240517114</v>
      </c>
      <c r="J2186" s="63">
        <f t="shared" si="199"/>
        <v>1132.9781373419521</v>
      </c>
      <c r="K2186" s="63">
        <v>464.99278402560003</v>
      </c>
      <c r="L2186" s="61">
        <f t="shared" si="200"/>
        <v>0.45</v>
      </c>
      <c r="M2186" s="63">
        <f t="shared" si="201"/>
        <v>255.74603121408003</v>
      </c>
      <c r="N2186" s="63">
        <f t="shared" si="202"/>
        <v>47.459278402559903</v>
      </c>
      <c r="O2186" s="62">
        <f t="shared" si="203"/>
        <v>5.0685644298328961E-2</v>
      </c>
      <c r="P2186" s="63">
        <v>1.58</v>
      </c>
      <c r="X2186" s="99" t="s">
        <v>2673</v>
      </c>
      <c r="Y2186" s="99" t="s">
        <v>2673</v>
      </c>
      <c r="Z2186" s="99">
        <v>71</v>
      </c>
      <c r="AB2186" s="103"/>
    </row>
    <row r="2187" spans="1:28" ht="15.75">
      <c r="A2187" s="66">
        <v>235</v>
      </c>
      <c r="B2187" s="66">
        <v>75</v>
      </c>
      <c r="C2187" s="66">
        <v>15</v>
      </c>
      <c r="D2187" s="66">
        <v>104</v>
      </c>
      <c r="E2187" s="67" t="s">
        <v>356</v>
      </c>
      <c r="F2187" s="69" t="s">
        <v>6409</v>
      </c>
      <c r="G2187" s="68" t="s">
        <v>5076</v>
      </c>
      <c r="H2187" s="65" t="s">
        <v>2784</v>
      </c>
      <c r="I2187" s="101">
        <f t="shared" si="198"/>
        <v>219.61220597471234</v>
      </c>
      <c r="J2187" s="63">
        <f t="shared" si="199"/>
        <v>310.60234329118725</v>
      </c>
      <c r="K2187" s="63">
        <v>123.99807574016002</v>
      </c>
      <c r="L2187" s="61">
        <f t="shared" si="200"/>
        <v>0.45</v>
      </c>
      <c r="M2187" s="63">
        <f t="shared" si="201"/>
        <v>68.198941657088014</v>
      </c>
      <c r="N2187" s="63">
        <f t="shared" si="202"/>
        <v>13.359807574015974</v>
      </c>
      <c r="O2187" s="62">
        <f t="shared" si="203"/>
        <v>5.2045219599017721E-2</v>
      </c>
      <c r="P2187" s="63">
        <v>2.75</v>
      </c>
      <c r="X2187" s="99" t="s">
        <v>2671</v>
      </c>
      <c r="Y2187" s="99" t="s">
        <v>2671</v>
      </c>
      <c r="Z2187" s="99">
        <v>73</v>
      </c>
      <c r="AB2187" s="103"/>
    </row>
    <row r="2188" spans="1:28" ht="15.75">
      <c r="A2188" s="66">
        <v>195</v>
      </c>
      <c r="B2188" s="66">
        <v>65</v>
      </c>
      <c r="C2188" s="66">
        <v>16</v>
      </c>
      <c r="D2188" s="66">
        <v>100</v>
      </c>
      <c r="E2188" s="67" t="s">
        <v>360</v>
      </c>
      <c r="F2188" s="69" t="s">
        <v>6409</v>
      </c>
      <c r="G2188" s="68" t="s">
        <v>5073</v>
      </c>
      <c r="H2188" s="65" t="s">
        <v>2785</v>
      </c>
      <c r="I2188" s="101">
        <f t="shared" si="198"/>
        <v>240.00795196403519</v>
      </c>
      <c r="J2188" s="63">
        <f t="shared" si="199"/>
        <v>344.59525327339196</v>
      </c>
      <c r="K2188" s="63">
        <v>138.0447327576</v>
      </c>
      <c r="L2188" s="61">
        <f t="shared" si="200"/>
        <v>0.45</v>
      </c>
      <c r="M2188" s="63">
        <f t="shared" si="201"/>
        <v>75.92460301668001</v>
      </c>
      <c r="N2188" s="63">
        <f t="shared" si="202"/>
        <v>14.764473275759968</v>
      </c>
      <c r="O2188" s="62">
        <f t="shared" si="203"/>
        <v>5.1843467064521559E-2</v>
      </c>
      <c r="P2188" s="63">
        <v>2.75</v>
      </c>
      <c r="X2188" s="99" t="s">
        <v>2673</v>
      </c>
      <c r="Y2188" s="99" t="s">
        <v>2673</v>
      </c>
      <c r="Z2188" s="99">
        <v>69</v>
      </c>
      <c r="AB2188" s="103"/>
    </row>
    <row r="2189" spans="1:28" ht="15.75">
      <c r="A2189" s="66">
        <v>205</v>
      </c>
      <c r="B2189" s="66">
        <v>65</v>
      </c>
      <c r="C2189" s="66">
        <v>16</v>
      </c>
      <c r="D2189" s="66">
        <v>103</v>
      </c>
      <c r="E2189" s="67" t="s">
        <v>360</v>
      </c>
      <c r="F2189" s="69" t="s">
        <v>6409</v>
      </c>
      <c r="G2189" s="68" t="s">
        <v>5073</v>
      </c>
      <c r="H2189" s="65" t="s">
        <v>2787</v>
      </c>
      <c r="I2189" s="101">
        <f t="shared" si="198"/>
        <v>275.17303125597124</v>
      </c>
      <c r="J2189" s="63">
        <f t="shared" si="199"/>
        <v>403.20371875995204</v>
      </c>
      <c r="K2189" s="63">
        <v>162.26310692560003</v>
      </c>
      <c r="L2189" s="61">
        <f t="shared" si="200"/>
        <v>0.45</v>
      </c>
      <c r="M2189" s="63">
        <f t="shared" si="201"/>
        <v>89.244708809080024</v>
      </c>
      <c r="N2189" s="63">
        <f t="shared" si="202"/>
        <v>17.186310692559971</v>
      </c>
      <c r="O2189" s="62">
        <f t="shared" si="203"/>
        <v>5.157550630225749E-2</v>
      </c>
      <c r="P2189" s="63">
        <v>2.75</v>
      </c>
      <c r="X2189" s="99" t="s">
        <v>2673</v>
      </c>
      <c r="Y2189" s="99" t="s">
        <v>2673</v>
      </c>
      <c r="Z2189" s="99">
        <v>72</v>
      </c>
      <c r="AB2189" s="103"/>
    </row>
    <row r="2190" spans="1:28" ht="15.75">
      <c r="A2190" s="66">
        <v>255</v>
      </c>
      <c r="B2190" s="66">
        <v>55</v>
      </c>
      <c r="C2190" s="66">
        <v>19</v>
      </c>
      <c r="D2190" s="66">
        <v>111</v>
      </c>
      <c r="E2190" s="67" t="s">
        <v>465</v>
      </c>
      <c r="F2190" s="69" t="s">
        <v>6409</v>
      </c>
      <c r="G2190" s="68" t="s">
        <v>5071</v>
      </c>
      <c r="H2190" s="65" t="s">
        <v>2793</v>
      </c>
      <c r="I2190" s="101">
        <f t="shared" si="198"/>
        <v>410.91023732284413</v>
      </c>
      <c r="J2190" s="63">
        <f t="shared" si="199"/>
        <v>629.43239553807371</v>
      </c>
      <c r="K2190" s="63">
        <v>255.74603121408001</v>
      </c>
      <c r="L2190" s="61">
        <f t="shared" si="200"/>
        <v>0.45</v>
      </c>
      <c r="M2190" s="63">
        <f t="shared" si="201"/>
        <v>140.66031716774401</v>
      </c>
      <c r="N2190" s="63">
        <f t="shared" si="202"/>
        <v>26.53460312140794</v>
      </c>
      <c r="O2190" s="62">
        <f t="shared" si="203"/>
        <v>5.1009242620022564E-2</v>
      </c>
      <c r="P2190" s="63">
        <v>2.75</v>
      </c>
      <c r="X2190" s="99" t="s">
        <v>2672</v>
      </c>
      <c r="Y2190" s="99" t="s">
        <v>2672</v>
      </c>
      <c r="Z2190" s="99">
        <v>70</v>
      </c>
      <c r="AB2190" s="103"/>
    </row>
    <row r="2191" spans="1:28" ht="15.75">
      <c r="A2191" s="66">
        <v>195</v>
      </c>
      <c r="B2191" s="66">
        <v>60</v>
      </c>
      <c r="C2191" s="66">
        <v>16</v>
      </c>
      <c r="D2191" s="66">
        <v>99</v>
      </c>
      <c r="E2191" s="67" t="s">
        <v>554</v>
      </c>
      <c r="F2191" s="69" t="s">
        <v>6409</v>
      </c>
      <c r="G2191" s="68" t="s">
        <v>5073</v>
      </c>
      <c r="H2191" s="65" t="s">
        <v>2794</v>
      </c>
      <c r="I2191" s="101">
        <f t="shared" si="198"/>
        <v>260.40369795335806</v>
      </c>
      <c r="J2191" s="63">
        <f t="shared" si="199"/>
        <v>378.58816325559684</v>
      </c>
      <c r="K2191" s="63">
        <v>152.09138977504003</v>
      </c>
      <c r="L2191" s="61">
        <f t="shared" si="200"/>
        <v>0.45</v>
      </c>
      <c r="M2191" s="63">
        <f t="shared" si="201"/>
        <v>83.65026437627202</v>
      </c>
      <c r="N2191" s="63">
        <f t="shared" si="202"/>
        <v>16.169138977503934</v>
      </c>
      <c r="O2191" s="62">
        <f t="shared" si="203"/>
        <v>5.1677944694670866E-2</v>
      </c>
      <c r="P2191" s="63">
        <v>2.75</v>
      </c>
      <c r="X2191" s="99" t="s">
        <v>2673</v>
      </c>
      <c r="Y2191" s="99" t="s">
        <v>2673</v>
      </c>
      <c r="Z2191" s="99">
        <v>70</v>
      </c>
      <c r="AB2191" s="103"/>
    </row>
    <row r="2192" spans="1:28" ht="15.75">
      <c r="A2192" s="66">
        <v>165</v>
      </c>
      <c r="B2192" s="66">
        <v>70</v>
      </c>
      <c r="C2192" s="66">
        <v>14</v>
      </c>
      <c r="D2192" s="66">
        <v>89</v>
      </c>
      <c r="E2192" s="67" t="s">
        <v>352</v>
      </c>
      <c r="F2192" s="69" t="s">
        <v>6409</v>
      </c>
      <c r="G2192" s="68" t="s">
        <v>5057</v>
      </c>
      <c r="H2192" s="65" t="s">
        <v>2795</v>
      </c>
      <c r="I2192" s="101">
        <f t="shared" si="198"/>
        <v>199.21645998538943</v>
      </c>
      <c r="J2192" s="63">
        <f t="shared" si="199"/>
        <v>276.60943330898237</v>
      </c>
      <c r="K2192" s="63">
        <v>109.95141872272001</v>
      </c>
      <c r="L2192" s="61">
        <f t="shared" si="200"/>
        <v>0.45</v>
      </c>
      <c r="M2192" s="63">
        <f t="shared" si="201"/>
        <v>60.473280297496011</v>
      </c>
      <c r="N2192" s="63">
        <f t="shared" si="202"/>
        <v>11.95514187227198</v>
      </c>
      <c r="O2192" s="62">
        <f t="shared" si="203"/>
        <v>5.2296559420988292E-2</v>
      </c>
      <c r="P2192" s="63">
        <v>2.75</v>
      </c>
      <c r="X2192" s="99" t="s">
        <v>2671</v>
      </c>
      <c r="Y2192" s="99" t="s">
        <v>2671</v>
      </c>
      <c r="Z2192" s="99">
        <v>72</v>
      </c>
      <c r="AB2192" s="103"/>
    </row>
    <row r="2193" spans="1:28" ht="15.75">
      <c r="A2193" s="66">
        <v>175</v>
      </c>
      <c r="B2193" s="66">
        <v>65</v>
      </c>
      <c r="C2193" s="66">
        <v>14</v>
      </c>
      <c r="D2193" s="66">
        <v>90</v>
      </c>
      <c r="E2193" s="67" t="s">
        <v>360</v>
      </c>
      <c r="F2193" s="69" t="s">
        <v>6409</v>
      </c>
      <c r="G2193" s="68" t="s">
        <v>5057</v>
      </c>
      <c r="H2193" s="65" t="s">
        <v>2797</v>
      </c>
      <c r="I2193" s="101">
        <f t="shared" si="198"/>
        <v>195.69995205619583</v>
      </c>
      <c r="J2193" s="63">
        <f t="shared" si="199"/>
        <v>270.74858676032642</v>
      </c>
      <c r="K2193" s="63">
        <v>107.52958130592002</v>
      </c>
      <c r="L2193" s="61">
        <f t="shared" si="200"/>
        <v>0.45</v>
      </c>
      <c r="M2193" s="63">
        <f t="shared" si="201"/>
        <v>59.141269718256012</v>
      </c>
      <c r="N2193" s="63">
        <f t="shared" si="202"/>
        <v>11.712958130591971</v>
      </c>
      <c r="O2193" s="62">
        <f t="shared" si="203"/>
        <v>5.2346272634701888E-2</v>
      </c>
      <c r="P2193" s="63">
        <v>2.75</v>
      </c>
      <c r="X2193" s="99" t="s">
        <v>2673</v>
      </c>
      <c r="Y2193" s="99" t="s">
        <v>2673</v>
      </c>
      <c r="Z2193" s="99">
        <v>72</v>
      </c>
      <c r="AB2193" s="103"/>
    </row>
    <row r="2194" spans="1:28" ht="15.75">
      <c r="A2194" s="66">
        <v>195</v>
      </c>
      <c r="B2194" s="66">
        <v>55</v>
      </c>
      <c r="C2194" s="66">
        <v>16</v>
      </c>
      <c r="D2194" s="66">
        <v>87</v>
      </c>
      <c r="E2194" s="67" t="s">
        <v>554</v>
      </c>
      <c r="F2194" s="69" t="s">
        <v>6409</v>
      </c>
      <c r="G2194" s="68" t="s">
        <v>5077</v>
      </c>
      <c r="H2194" s="65" t="s">
        <v>2799</v>
      </c>
      <c r="I2194" s="101">
        <f t="shared" si="198"/>
        <v>271.63832967013246</v>
      </c>
      <c r="J2194" s="63">
        <f t="shared" si="199"/>
        <v>399.20014945022081</v>
      </c>
      <c r="K2194" s="63">
        <v>161.77873944224001</v>
      </c>
      <c r="L2194" s="61">
        <f t="shared" si="200"/>
        <v>0.45</v>
      </c>
      <c r="M2194" s="63">
        <f t="shared" si="201"/>
        <v>88.978306693232014</v>
      </c>
      <c r="N2194" s="63">
        <f t="shared" si="202"/>
        <v>17.137873944223969</v>
      </c>
      <c r="O2194" s="62">
        <f t="shared" si="203"/>
        <v>5.194594115525708E-2</v>
      </c>
      <c r="P2194" s="63">
        <v>1.58</v>
      </c>
      <c r="X2194" s="99" t="s">
        <v>2673</v>
      </c>
      <c r="Y2194" s="99" t="s">
        <v>2673</v>
      </c>
      <c r="Z2194" s="99">
        <v>70</v>
      </c>
      <c r="AB2194" s="103"/>
    </row>
    <row r="2195" spans="1:28" ht="15.75">
      <c r="A2195" s="66">
        <v>195</v>
      </c>
      <c r="B2195" s="66">
        <v>55</v>
      </c>
      <c r="C2195" s="66">
        <v>16</v>
      </c>
      <c r="D2195" s="66">
        <v>87</v>
      </c>
      <c r="E2195" s="67" t="s">
        <v>554</v>
      </c>
      <c r="F2195" s="69" t="s">
        <v>6409</v>
      </c>
      <c r="G2195" s="68" t="s">
        <v>5074</v>
      </c>
      <c r="H2195" s="65" t="s">
        <v>2800</v>
      </c>
      <c r="I2195" s="101">
        <f t="shared" si="198"/>
        <v>271.63832967013246</v>
      </c>
      <c r="J2195" s="63">
        <f t="shared" si="199"/>
        <v>399.20014945022081</v>
      </c>
      <c r="K2195" s="63">
        <v>161.77873944224001</v>
      </c>
      <c r="L2195" s="61">
        <f t="shared" si="200"/>
        <v>0.45</v>
      </c>
      <c r="M2195" s="63">
        <f t="shared" si="201"/>
        <v>88.978306693232014</v>
      </c>
      <c r="N2195" s="63">
        <f t="shared" si="202"/>
        <v>17.137873944223969</v>
      </c>
      <c r="O2195" s="62">
        <f t="shared" si="203"/>
        <v>5.194594115525708E-2</v>
      </c>
      <c r="P2195" s="63">
        <v>1.58</v>
      </c>
      <c r="X2195" s="99" t="s">
        <v>2673</v>
      </c>
      <c r="Y2195" s="99" t="s">
        <v>2673</v>
      </c>
      <c r="Z2195" s="99">
        <v>67</v>
      </c>
      <c r="AB2195" s="103"/>
    </row>
    <row r="2196" spans="1:28" ht="15.75">
      <c r="A2196" s="66">
        <v>205</v>
      </c>
      <c r="B2196" s="66">
        <v>55</v>
      </c>
      <c r="C2196" s="66">
        <v>16</v>
      </c>
      <c r="D2196" s="66">
        <v>91</v>
      </c>
      <c r="E2196" s="67" t="s">
        <v>465</v>
      </c>
      <c r="F2196" s="69" t="s">
        <v>6409</v>
      </c>
      <c r="G2196" s="68" t="s">
        <v>5078</v>
      </c>
      <c r="H2196" s="65" t="s">
        <v>2803</v>
      </c>
      <c r="I2196" s="101">
        <f t="shared" si="198"/>
        <v>224.51712341893824</v>
      </c>
      <c r="J2196" s="63">
        <f t="shared" si="199"/>
        <v>320.66480569823045</v>
      </c>
      <c r="K2196" s="63">
        <v>129.32611805712003</v>
      </c>
      <c r="L2196" s="61">
        <f t="shared" si="200"/>
        <v>0.45</v>
      </c>
      <c r="M2196" s="63">
        <f t="shared" si="201"/>
        <v>71.129364931416021</v>
      </c>
      <c r="N2196" s="63">
        <f t="shared" si="202"/>
        <v>13.892611805711965</v>
      </c>
      <c r="O2196" s="62">
        <f t="shared" si="203"/>
        <v>5.2422529651510931E-2</v>
      </c>
      <c r="P2196" s="63">
        <v>1.58</v>
      </c>
      <c r="X2196" s="99" t="s">
        <v>2671</v>
      </c>
      <c r="Y2196" s="99" t="s">
        <v>2671</v>
      </c>
      <c r="Z2196" s="99">
        <v>69</v>
      </c>
      <c r="AB2196" s="103"/>
    </row>
    <row r="2197" spans="1:28" ht="15.75">
      <c r="A2197" s="66">
        <v>205</v>
      </c>
      <c r="B2197" s="66">
        <v>45</v>
      </c>
      <c r="C2197" s="66">
        <v>17</v>
      </c>
      <c r="D2197" s="66">
        <v>84</v>
      </c>
      <c r="E2197" s="67" t="s">
        <v>465</v>
      </c>
      <c r="F2197" s="69" t="s">
        <v>6409</v>
      </c>
      <c r="G2197" s="68" t="s">
        <v>5079</v>
      </c>
      <c r="H2197" s="65" t="s">
        <v>2805</v>
      </c>
      <c r="I2197" s="101">
        <f t="shared" si="198"/>
        <v>337.04537715313347</v>
      </c>
      <c r="J2197" s="63">
        <f t="shared" si="199"/>
        <v>508.21189525522243</v>
      </c>
      <c r="K2197" s="63">
        <v>206.82491539472002</v>
      </c>
      <c r="L2197" s="61">
        <f t="shared" si="200"/>
        <v>0.45</v>
      </c>
      <c r="M2197" s="63">
        <f t="shared" si="201"/>
        <v>113.75370346709602</v>
      </c>
      <c r="N2197" s="63">
        <f t="shared" si="202"/>
        <v>21.642491539471962</v>
      </c>
      <c r="O2197" s="62">
        <f t="shared" si="203"/>
        <v>5.1528535650685298E-2</v>
      </c>
      <c r="P2197" s="63">
        <v>1.58</v>
      </c>
      <c r="X2197" s="99" t="s">
        <v>2671</v>
      </c>
      <c r="Y2197" s="99" t="s">
        <v>2671</v>
      </c>
      <c r="Z2197" s="99">
        <v>69</v>
      </c>
      <c r="AB2197" s="103"/>
    </row>
    <row r="2198" spans="1:28" ht="15.75">
      <c r="A2198" s="66">
        <v>235</v>
      </c>
      <c r="B2198" s="66">
        <v>55</v>
      </c>
      <c r="C2198" s="66">
        <v>18</v>
      </c>
      <c r="D2198" s="66">
        <v>104</v>
      </c>
      <c r="E2198" s="67" t="s">
        <v>559</v>
      </c>
      <c r="F2198" s="69" t="s">
        <v>6409</v>
      </c>
      <c r="G2198" s="68" t="s">
        <v>5059</v>
      </c>
      <c r="H2198" s="65" t="s">
        <v>2807</v>
      </c>
      <c r="I2198" s="101">
        <f t="shared" si="198"/>
        <v>451.68353564484477</v>
      </c>
      <c r="J2198" s="63">
        <f t="shared" si="199"/>
        <v>699.27549274140802</v>
      </c>
      <c r="K2198" s="63">
        <v>285.77681518240001</v>
      </c>
      <c r="L2198" s="61">
        <f t="shared" si="200"/>
        <v>0.45</v>
      </c>
      <c r="M2198" s="63">
        <f t="shared" si="201"/>
        <v>157.17724835032001</v>
      </c>
      <c r="N2198" s="63">
        <f t="shared" si="202"/>
        <v>29.537681518239935</v>
      </c>
      <c r="O2198" s="62">
        <f t="shared" si="203"/>
        <v>5.111089264254709E-2</v>
      </c>
      <c r="P2198" s="63">
        <v>1.58</v>
      </c>
      <c r="X2198" s="99" t="s">
        <v>2672</v>
      </c>
      <c r="Y2198" s="99" t="s">
        <v>2672</v>
      </c>
      <c r="Z2198" s="99">
        <v>68</v>
      </c>
      <c r="AB2198" s="103"/>
    </row>
    <row r="2199" spans="1:28" ht="15.75">
      <c r="A2199" s="66">
        <v>225</v>
      </c>
      <c r="B2199" s="66">
        <v>50</v>
      </c>
      <c r="C2199" s="66">
        <v>17</v>
      </c>
      <c r="D2199" s="66">
        <v>94</v>
      </c>
      <c r="E2199" s="67" t="s">
        <v>362</v>
      </c>
      <c r="F2199" s="69" t="s">
        <v>6409</v>
      </c>
      <c r="G2199" s="68" t="s">
        <v>5080</v>
      </c>
      <c r="H2199" s="65" t="s">
        <v>2808</v>
      </c>
      <c r="I2199" s="101">
        <f t="shared" si="198"/>
        <v>418.62836111042498</v>
      </c>
      <c r="J2199" s="63">
        <f t="shared" si="199"/>
        <v>644.18353518404172</v>
      </c>
      <c r="K2199" s="63">
        <v>263.01154346448004</v>
      </c>
      <c r="L2199" s="61">
        <f t="shared" si="200"/>
        <v>0.45</v>
      </c>
      <c r="M2199" s="63">
        <f t="shared" si="201"/>
        <v>144.65634890546403</v>
      </c>
      <c r="N2199" s="63">
        <f t="shared" si="202"/>
        <v>27.261154346447938</v>
      </c>
      <c r="O2199" s="62">
        <f t="shared" si="203"/>
        <v>5.120589856395194E-2</v>
      </c>
      <c r="P2199" s="63">
        <v>1.58</v>
      </c>
      <c r="X2199" s="99" t="s">
        <v>2671</v>
      </c>
      <c r="Y2199" s="99" t="s">
        <v>2671</v>
      </c>
      <c r="Z2199" s="99">
        <v>69</v>
      </c>
      <c r="AB2199" s="103"/>
    </row>
    <row r="2200" spans="1:28" ht="15.75">
      <c r="A2200" s="66">
        <v>225</v>
      </c>
      <c r="B2200" s="66">
        <v>50</v>
      </c>
      <c r="C2200" s="66">
        <v>17</v>
      </c>
      <c r="D2200" s="66">
        <v>94</v>
      </c>
      <c r="E2200" s="67" t="s">
        <v>559</v>
      </c>
      <c r="F2200" s="69" t="s">
        <v>6409</v>
      </c>
      <c r="G2200" s="68" t="s">
        <v>5080</v>
      </c>
      <c r="H2200" s="65" t="s">
        <v>2809</v>
      </c>
      <c r="I2200" s="101">
        <f t="shared" ref="I2200:I2263" si="204">(IF($I$7="",$I$5*$U$4*(1-$I$6),$I$7*$I$4)+($I$4*(K2200*(1-VLOOKUP(F2200,$K$4:$N$20,3,0))+P2200+$I$9)))*$U$9</f>
        <v>418.62836111042498</v>
      </c>
      <c r="J2200" s="63">
        <f t="shared" ref="J2200:J2263" si="205">($I$4*(K2200+P2200+$I$9)+$I$5*$U$4)*$U$9</f>
        <v>644.18353518404172</v>
      </c>
      <c r="K2200" s="63">
        <v>263.01154346448004</v>
      </c>
      <c r="L2200" s="61">
        <f t="shared" ref="L2200:L2263" si="206">VLOOKUP(F2200,$K$4:$N$20,4,0)</f>
        <v>0.45</v>
      </c>
      <c r="M2200" s="63">
        <f t="shared" ref="M2200:M2263" si="207">K2200*(1-L2200)</f>
        <v>144.65634890546403</v>
      </c>
      <c r="N2200" s="63">
        <f t="shared" ref="N2200:N2263" si="208">(I2200/$U$9)-(IF($I$7="",$I$5*$U$4*(1-$I$6)*(1-$I$8),$I$7*$I$4*(1-$I$8))+$I$4*(M2200+P2200+$I$9*(1-30%)))</f>
        <v>27.261154346447938</v>
      </c>
      <c r="O2200" s="62">
        <f t="shared" ref="O2200:O2263" si="209">N2200/(($I$4*(K2200+$I$9+P2200))+$I$5*$U$4)</f>
        <v>5.120589856395194E-2</v>
      </c>
      <c r="P2200" s="63">
        <v>1.58</v>
      </c>
      <c r="X2200" s="99" t="s">
        <v>2671</v>
      </c>
      <c r="Y2200" s="99" t="s">
        <v>2671</v>
      </c>
      <c r="Z2200" s="99">
        <v>69</v>
      </c>
      <c r="AB2200" s="103"/>
    </row>
    <row r="2201" spans="1:28" ht="15.75">
      <c r="A2201" s="66">
        <v>225</v>
      </c>
      <c r="B2201" s="66">
        <v>45</v>
      </c>
      <c r="C2201" s="66">
        <v>17</v>
      </c>
      <c r="D2201" s="66">
        <v>91</v>
      </c>
      <c r="E2201" s="67" t="s">
        <v>362</v>
      </c>
      <c r="F2201" s="69" t="s">
        <v>6409</v>
      </c>
      <c r="G2201" s="68" t="s">
        <v>5074</v>
      </c>
      <c r="H2201" s="65" t="s">
        <v>2811</v>
      </c>
      <c r="I2201" s="101">
        <f t="shared" si="204"/>
        <v>312.42982164877822</v>
      </c>
      <c r="J2201" s="63">
        <f t="shared" si="205"/>
        <v>467.18596941463039</v>
      </c>
      <c r="K2201" s="63">
        <v>189.87205347712001</v>
      </c>
      <c r="L2201" s="61">
        <f t="shared" si="206"/>
        <v>0.45</v>
      </c>
      <c r="M2201" s="63">
        <f t="shared" si="207"/>
        <v>104.42962941241601</v>
      </c>
      <c r="N2201" s="63">
        <f t="shared" si="208"/>
        <v>19.947205347711957</v>
      </c>
      <c r="O2201" s="62">
        <f t="shared" si="209"/>
        <v>5.1662763975924356E-2</v>
      </c>
      <c r="P2201" s="63">
        <v>1.58</v>
      </c>
      <c r="X2201" s="99" t="s">
        <v>2673</v>
      </c>
      <c r="Y2201" s="99" t="s">
        <v>2673</v>
      </c>
      <c r="Z2201" s="99">
        <v>68</v>
      </c>
      <c r="AB2201" s="103"/>
    </row>
    <row r="2202" spans="1:28" ht="15.75">
      <c r="A2202" s="66">
        <v>225</v>
      </c>
      <c r="B2202" s="66">
        <v>45</v>
      </c>
      <c r="C2202" s="66">
        <v>17</v>
      </c>
      <c r="D2202" s="66">
        <v>91</v>
      </c>
      <c r="E2202" s="67" t="s">
        <v>559</v>
      </c>
      <c r="F2202" s="69" t="s">
        <v>6409</v>
      </c>
      <c r="G2202" s="68" t="s">
        <v>5074</v>
      </c>
      <c r="H2202" s="65" t="s">
        <v>2812</v>
      </c>
      <c r="I2202" s="101">
        <f t="shared" si="204"/>
        <v>312.42982164877822</v>
      </c>
      <c r="J2202" s="63">
        <f t="shared" si="205"/>
        <v>467.18596941463039</v>
      </c>
      <c r="K2202" s="63">
        <v>189.87205347712001</v>
      </c>
      <c r="L2202" s="61">
        <f t="shared" si="206"/>
        <v>0.45</v>
      </c>
      <c r="M2202" s="63">
        <f t="shared" si="207"/>
        <v>104.42962941241601</v>
      </c>
      <c r="N2202" s="63">
        <f t="shared" si="208"/>
        <v>19.947205347711957</v>
      </c>
      <c r="O2202" s="62">
        <f t="shared" si="209"/>
        <v>5.1662763975924356E-2</v>
      </c>
      <c r="P2202" s="63">
        <v>1.58</v>
      </c>
      <c r="X2202" s="99" t="s">
        <v>2673</v>
      </c>
      <c r="Y2202" s="99" t="s">
        <v>2673</v>
      </c>
      <c r="Z2202" s="99">
        <v>68</v>
      </c>
      <c r="AB2202" s="103"/>
    </row>
    <row r="2203" spans="1:28" ht="15.75">
      <c r="A2203" s="66">
        <v>245</v>
      </c>
      <c r="B2203" s="66">
        <v>45</v>
      </c>
      <c r="C2203" s="66">
        <v>17</v>
      </c>
      <c r="D2203" s="66">
        <v>95</v>
      </c>
      <c r="E2203" s="67" t="s">
        <v>559</v>
      </c>
      <c r="F2203" s="69" t="s">
        <v>6409</v>
      </c>
      <c r="G2203" s="68" t="s">
        <v>5080</v>
      </c>
      <c r="H2203" s="65" t="s">
        <v>2813</v>
      </c>
      <c r="I2203" s="101">
        <f t="shared" si="204"/>
        <v>484.03540859342604</v>
      </c>
      <c r="J2203" s="63">
        <f t="shared" si="205"/>
        <v>753.19528098904334</v>
      </c>
      <c r="K2203" s="63">
        <v>308.05771941696008</v>
      </c>
      <c r="L2203" s="61">
        <f t="shared" si="206"/>
        <v>0.45</v>
      </c>
      <c r="M2203" s="63">
        <f t="shared" si="207"/>
        <v>169.43174567932806</v>
      </c>
      <c r="N2203" s="63">
        <f t="shared" si="208"/>
        <v>31.765771941695959</v>
      </c>
      <c r="O2203" s="62">
        <f t="shared" si="209"/>
        <v>5.1031365994460127E-2</v>
      </c>
      <c r="P2203" s="63">
        <v>1.58</v>
      </c>
      <c r="X2203" s="99" t="s">
        <v>2671</v>
      </c>
      <c r="Y2203" s="99" t="s">
        <v>2671</v>
      </c>
      <c r="Z2203" s="99">
        <v>69</v>
      </c>
      <c r="AB2203" s="103"/>
    </row>
    <row r="2204" spans="1:28" ht="15.75">
      <c r="A2204" s="66">
        <v>205</v>
      </c>
      <c r="B2204" s="66">
        <v>45</v>
      </c>
      <c r="C2204" s="66">
        <v>18</v>
      </c>
      <c r="D2204" s="66">
        <v>86</v>
      </c>
      <c r="E2204" s="67" t="s">
        <v>559</v>
      </c>
      <c r="F2204" s="69" t="s">
        <v>6409</v>
      </c>
      <c r="G2204" s="68" t="s">
        <v>5080</v>
      </c>
      <c r="H2204" s="65" t="s">
        <v>2814</v>
      </c>
      <c r="I2204" s="101">
        <f t="shared" si="204"/>
        <v>427.77128172632843</v>
      </c>
      <c r="J2204" s="63">
        <f t="shared" si="205"/>
        <v>659.42173621054735</v>
      </c>
      <c r="K2204" s="63">
        <v>269.30832074816004</v>
      </c>
      <c r="L2204" s="61">
        <f t="shared" si="206"/>
        <v>0.45</v>
      </c>
      <c r="M2204" s="63">
        <f t="shared" si="207"/>
        <v>148.11957641148803</v>
      </c>
      <c r="N2204" s="63">
        <f t="shared" si="208"/>
        <v>27.890832074815989</v>
      </c>
      <c r="O2204" s="62">
        <f t="shared" si="209"/>
        <v>5.1178032141409348E-2</v>
      </c>
      <c r="P2204" s="63">
        <v>1.58</v>
      </c>
      <c r="X2204" s="99" t="s">
        <v>2671</v>
      </c>
      <c r="Y2204" s="99" t="s">
        <v>2671</v>
      </c>
      <c r="Z2204" s="99">
        <v>69</v>
      </c>
      <c r="AB2204" s="103"/>
    </row>
    <row r="2205" spans="1:28" ht="15.75">
      <c r="A2205" s="66">
        <v>245</v>
      </c>
      <c r="B2205" s="66">
        <v>45</v>
      </c>
      <c r="C2205" s="66">
        <v>18</v>
      </c>
      <c r="D2205" s="66">
        <v>100</v>
      </c>
      <c r="E2205" s="67" t="s">
        <v>559</v>
      </c>
      <c r="F2205" s="69" t="s">
        <v>6409</v>
      </c>
      <c r="G2205" s="68" t="s">
        <v>5059</v>
      </c>
      <c r="H2205" s="65" t="s">
        <v>2817</v>
      </c>
      <c r="I2205" s="101">
        <f t="shared" si="204"/>
        <v>393.30950402023109</v>
      </c>
      <c r="J2205" s="63">
        <f t="shared" si="205"/>
        <v>601.98544003371853</v>
      </c>
      <c r="K2205" s="63">
        <v>245.57431406352003</v>
      </c>
      <c r="L2205" s="61">
        <f t="shared" si="206"/>
        <v>0.45</v>
      </c>
      <c r="M2205" s="63">
        <f t="shared" si="207"/>
        <v>135.06587273493602</v>
      </c>
      <c r="N2205" s="63">
        <f t="shared" si="208"/>
        <v>25.517431406351989</v>
      </c>
      <c r="O2205" s="62">
        <f t="shared" si="209"/>
        <v>5.1290429881421171E-2</v>
      </c>
      <c r="P2205" s="63">
        <v>1.58</v>
      </c>
      <c r="X2205" s="99" t="s">
        <v>2672</v>
      </c>
      <c r="Y2205" s="99" t="s">
        <v>2672</v>
      </c>
      <c r="Z2205" s="99">
        <v>68</v>
      </c>
      <c r="AB2205" s="103"/>
    </row>
    <row r="2206" spans="1:28" ht="15.75">
      <c r="A2206" s="66">
        <v>245</v>
      </c>
      <c r="B2206" s="66">
        <v>45</v>
      </c>
      <c r="C2206" s="66">
        <v>19</v>
      </c>
      <c r="D2206" s="66">
        <v>98</v>
      </c>
      <c r="E2206" s="67" t="s">
        <v>559</v>
      </c>
      <c r="F2206" s="69" t="s">
        <v>6409</v>
      </c>
      <c r="G2206" s="68" t="s">
        <v>5074</v>
      </c>
      <c r="H2206" s="65" t="s">
        <v>2820</v>
      </c>
      <c r="I2206" s="101">
        <f t="shared" si="204"/>
        <v>599.37686867097602</v>
      </c>
      <c r="J2206" s="63">
        <f t="shared" si="205"/>
        <v>945.43104778496001</v>
      </c>
      <c r="K2206" s="63">
        <v>387.49398668800001</v>
      </c>
      <c r="L2206" s="61">
        <f t="shared" si="206"/>
        <v>0.45</v>
      </c>
      <c r="M2206" s="63">
        <f t="shared" si="207"/>
        <v>213.12169267840002</v>
      </c>
      <c r="N2206" s="63">
        <f t="shared" si="208"/>
        <v>39.709398668799963</v>
      </c>
      <c r="O2206" s="62">
        <f t="shared" si="209"/>
        <v>5.0821656959351987E-2</v>
      </c>
      <c r="P2206" s="63">
        <v>1.58</v>
      </c>
      <c r="X2206" s="99" t="s">
        <v>2673</v>
      </c>
      <c r="Y2206" s="99" t="s">
        <v>2673</v>
      </c>
      <c r="Z2206" s="99">
        <v>70</v>
      </c>
      <c r="AB2206" s="103"/>
    </row>
    <row r="2207" spans="1:28" ht="15.75">
      <c r="A2207" s="66">
        <v>245</v>
      </c>
      <c r="B2207" s="66">
        <v>40</v>
      </c>
      <c r="C2207" s="66">
        <v>17</v>
      </c>
      <c r="D2207" s="66">
        <v>91</v>
      </c>
      <c r="E2207" s="67" t="s">
        <v>559</v>
      </c>
      <c r="F2207" s="69" t="s">
        <v>6409</v>
      </c>
      <c r="G2207" s="68" t="s">
        <v>5074</v>
      </c>
      <c r="H2207" s="65" t="s">
        <v>2823</v>
      </c>
      <c r="I2207" s="101">
        <f t="shared" si="204"/>
        <v>399.63921829277962</v>
      </c>
      <c r="J2207" s="63">
        <f t="shared" si="205"/>
        <v>612.53496382129936</v>
      </c>
      <c r="K2207" s="63">
        <v>249.93362141376005</v>
      </c>
      <c r="L2207" s="61">
        <f t="shared" si="206"/>
        <v>0.45</v>
      </c>
      <c r="M2207" s="63">
        <f t="shared" si="207"/>
        <v>137.46349177756804</v>
      </c>
      <c r="N2207" s="63">
        <f t="shared" si="208"/>
        <v>25.953362141375976</v>
      </c>
      <c r="O2207" s="62">
        <f t="shared" si="209"/>
        <v>5.1268205157063644E-2</v>
      </c>
      <c r="P2207" s="63">
        <v>1.58</v>
      </c>
      <c r="X2207" s="99" t="s">
        <v>2671</v>
      </c>
      <c r="Y2207" s="99" t="s">
        <v>2671</v>
      </c>
      <c r="Z2207" s="99">
        <v>67</v>
      </c>
      <c r="AB2207" s="103"/>
    </row>
    <row r="2208" spans="1:28" ht="15.75">
      <c r="A2208" s="66">
        <v>225</v>
      </c>
      <c r="B2208" s="66">
        <v>40</v>
      </c>
      <c r="C2208" s="66">
        <v>18</v>
      </c>
      <c r="D2208" s="66">
        <v>88</v>
      </c>
      <c r="E2208" s="67" t="s">
        <v>362</v>
      </c>
      <c r="F2208" s="69" t="s">
        <v>6409</v>
      </c>
      <c r="G2208" s="68" t="s">
        <v>5080</v>
      </c>
      <c r="H2208" s="65" t="s">
        <v>2824</v>
      </c>
      <c r="I2208" s="101">
        <f t="shared" si="204"/>
        <v>368.69394851587583</v>
      </c>
      <c r="J2208" s="63">
        <f t="shared" si="205"/>
        <v>560.95951419312644</v>
      </c>
      <c r="K2208" s="63">
        <v>228.62145214592002</v>
      </c>
      <c r="L2208" s="61">
        <f t="shared" si="206"/>
        <v>0.45</v>
      </c>
      <c r="M2208" s="63">
        <f t="shared" si="207"/>
        <v>125.74179868025603</v>
      </c>
      <c r="N2208" s="63">
        <f t="shared" si="208"/>
        <v>23.822145214591956</v>
      </c>
      <c r="O2208" s="62">
        <f t="shared" si="209"/>
        <v>5.1384805819930351E-2</v>
      </c>
      <c r="P2208" s="63">
        <v>1.58</v>
      </c>
      <c r="X2208" s="99" t="s">
        <v>2671</v>
      </c>
      <c r="Y2208" s="99" t="s">
        <v>2671</v>
      </c>
      <c r="Z2208" s="99">
        <v>70</v>
      </c>
      <c r="AB2208" s="103"/>
    </row>
    <row r="2209" spans="1:28" ht="15.75">
      <c r="A2209" s="66">
        <v>225</v>
      </c>
      <c r="B2209" s="66">
        <v>40</v>
      </c>
      <c r="C2209" s="66">
        <v>18</v>
      </c>
      <c r="D2209" s="66">
        <v>88</v>
      </c>
      <c r="E2209" s="67" t="s">
        <v>559</v>
      </c>
      <c r="F2209" s="69" t="s">
        <v>6409</v>
      </c>
      <c r="G2209" s="68" t="s">
        <v>5080</v>
      </c>
      <c r="H2209" s="65" t="s">
        <v>2825</v>
      </c>
      <c r="I2209" s="101">
        <f t="shared" si="204"/>
        <v>368.69394851587583</v>
      </c>
      <c r="J2209" s="63">
        <f t="shared" si="205"/>
        <v>560.95951419312644</v>
      </c>
      <c r="K2209" s="63">
        <v>228.62145214592002</v>
      </c>
      <c r="L2209" s="61">
        <f t="shared" si="206"/>
        <v>0.45</v>
      </c>
      <c r="M2209" s="63">
        <f t="shared" si="207"/>
        <v>125.74179868025603</v>
      </c>
      <c r="N2209" s="63">
        <f t="shared" si="208"/>
        <v>23.822145214591956</v>
      </c>
      <c r="O2209" s="62">
        <f t="shared" si="209"/>
        <v>5.1384805819930351E-2</v>
      </c>
      <c r="P2209" s="63">
        <v>1.58</v>
      </c>
      <c r="X2209" s="99" t="s">
        <v>2673</v>
      </c>
      <c r="Y2209" s="99" t="s">
        <v>2673</v>
      </c>
      <c r="Z2209" s="99">
        <v>70</v>
      </c>
      <c r="AB2209" s="103"/>
    </row>
    <row r="2210" spans="1:28" ht="15.75">
      <c r="A2210" s="66">
        <v>245</v>
      </c>
      <c r="B2210" s="66">
        <v>40</v>
      </c>
      <c r="C2210" s="66">
        <v>18</v>
      </c>
      <c r="D2210" s="66">
        <v>93</v>
      </c>
      <c r="E2210" s="67" t="s">
        <v>559</v>
      </c>
      <c r="F2210" s="69" t="s">
        <v>6409</v>
      </c>
      <c r="G2210" s="68" t="s">
        <v>5080</v>
      </c>
      <c r="H2210" s="65" t="s">
        <v>2827</v>
      </c>
      <c r="I2210" s="101">
        <f t="shared" si="204"/>
        <v>446.76042454397378</v>
      </c>
      <c r="J2210" s="63">
        <f t="shared" si="205"/>
        <v>691.0703075732896</v>
      </c>
      <c r="K2210" s="63">
        <v>282.38624279888001</v>
      </c>
      <c r="L2210" s="61">
        <f t="shared" si="206"/>
        <v>0.45</v>
      </c>
      <c r="M2210" s="63">
        <f t="shared" si="207"/>
        <v>155.31243353938402</v>
      </c>
      <c r="N2210" s="63">
        <f t="shared" si="208"/>
        <v>29.198624279887952</v>
      </c>
      <c r="O2210" s="62">
        <f t="shared" si="209"/>
        <v>5.1124082443547263E-2</v>
      </c>
      <c r="P2210" s="63">
        <v>1.58</v>
      </c>
      <c r="X2210" s="99" t="s">
        <v>2671</v>
      </c>
      <c r="Y2210" s="99" t="s">
        <v>2671</v>
      </c>
      <c r="Z2210" s="99">
        <v>70</v>
      </c>
      <c r="AB2210" s="103"/>
    </row>
    <row r="2211" spans="1:28" ht="15.75">
      <c r="A2211" s="66">
        <v>245</v>
      </c>
      <c r="B2211" s="66">
        <v>40</v>
      </c>
      <c r="C2211" s="66">
        <v>18</v>
      </c>
      <c r="D2211" s="66">
        <v>93</v>
      </c>
      <c r="E2211" s="67" t="s">
        <v>559</v>
      </c>
      <c r="F2211" s="69" t="s">
        <v>6409</v>
      </c>
      <c r="G2211" s="68" t="s">
        <v>5082</v>
      </c>
      <c r="H2211" s="65" t="s">
        <v>2829</v>
      </c>
      <c r="I2211" s="101">
        <f t="shared" si="204"/>
        <v>446.76042454397378</v>
      </c>
      <c r="J2211" s="63">
        <f t="shared" si="205"/>
        <v>691.0703075732896</v>
      </c>
      <c r="K2211" s="63">
        <v>282.38624279888001</v>
      </c>
      <c r="L2211" s="61">
        <f t="shared" si="206"/>
        <v>0.45</v>
      </c>
      <c r="M2211" s="63">
        <f t="shared" si="207"/>
        <v>155.31243353938402</v>
      </c>
      <c r="N2211" s="63">
        <f t="shared" si="208"/>
        <v>29.198624279887952</v>
      </c>
      <c r="O2211" s="62">
        <f t="shared" si="209"/>
        <v>5.1124082443547263E-2</v>
      </c>
      <c r="P2211" s="63">
        <v>1.58</v>
      </c>
      <c r="X2211" s="99" t="s">
        <v>2671</v>
      </c>
      <c r="Y2211" s="99" t="s">
        <v>2671</v>
      </c>
      <c r="Z2211" s="99">
        <v>70</v>
      </c>
      <c r="AB2211" s="103"/>
    </row>
    <row r="2212" spans="1:28" ht="15.75">
      <c r="A2212" s="66">
        <v>245</v>
      </c>
      <c r="B2212" s="66">
        <v>40</v>
      </c>
      <c r="C2212" s="66">
        <v>20</v>
      </c>
      <c r="D2212" s="66">
        <v>99</v>
      </c>
      <c r="E2212" s="67" t="s">
        <v>559</v>
      </c>
      <c r="F2212" s="69" t="s">
        <v>6409</v>
      </c>
      <c r="G2212" s="68" t="s">
        <v>5074</v>
      </c>
      <c r="H2212" s="65" t="s">
        <v>2831</v>
      </c>
      <c r="I2212" s="101">
        <f t="shared" si="204"/>
        <v>771.68575720146248</v>
      </c>
      <c r="J2212" s="63">
        <f t="shared" si="205"/>
        <v>1232.612528669104</v>
      </c>
      <c r="K2212" s="63">
        <v>506.16402011120005</v>
      </c>
      <c r="L2212" s="61">
        <f t="shared" si="206"/>
        <v>0.45</v>
      </c>
      <c r="M2212" s="63">
        <f t="shared" si="207"/>
        <v>278.39021106116007</v>
      </c>
      <c r="N2212" s="63">
        <f t="shared" si="208"/>
        <v>51.576402011119967</v>
      </c>
      <c r="O2212" s="62">
        <f t="shared" si="209"/>
        <v>5.063022237883523E-2</v>
      </c>
      <c r="P2212" s="63">
        <v>1.58</v>
      </c>
      <c r="X2212" s="99" t="s">
        <v>2673</v>
      </c>
      <c r="Y2212" s="99" t="s">
        <v>2673</v>
      </c>
      <c r="Z2212" s="99">
        <v>69</v>
      </c>
      <c r="AB2212" s="103"/>
    </row>
    <row r="2213" spans="1:28" ht="15.75">
      <c r="A2213" s="66">
        <v>275</v>
      </c>
      <c r="B2213" s="66">
        <v>35</v>
      </c>
      <c r="C2213" s="66">
        <v>18</v>
      </c>
      <c r="D2213" s="66">
        <v>95</v>
      </c>
      <c r="E2213" s="67" t="s">
        <v>559</v>
      </c>
      <c r="F2213" s="69" t="s">
        <v>6409</v>
      </c>
      <c r="G2213" s="68" t="s">
        <v>5082</v>
      </c>
      <c r="H2213" s="65" t="s">
        <v>2832</v>
      </c>
      <c r="I2213" s="101">
        <f t="shared" si="204"/>
        <v>687.28956690081611</v>
      </c>
      <c r="J2213" s="63">
        <f t="shared" si="205"/>
        <v>1091.9522115013601</v>
      </c>
      <c r="K2213" s="63">
        <v>448.03992210800004</v>
      </c>
      <c r="L2213" s="61">
        <f t="shared" si="206"/>
        <v>0.45</v>
      </c>
      <c r="M2213" s="63">
        <f t="shared" si="207"/>
        <v>246.42195715940005</v>
      </c>
      <c r="N2213" s="63">
        <f t="shared" si="208"/>
        <v>45.763992210799984</v>
      </c>
      <c r="O2213" s="62">
        <f t="shared" si="209"/>
        <v>5.0711404759125771E-2</v>
      </c>
      <c r="P2213" s="63">
        <v>1.58</v>
      </c>
      <c r="X2213" s="99" t="s">
        <v>2671</v>
      </c>
      <c r="Y2213" s="99" t="s">
        <v>2671</v>
      </c>
      <c r="Z2213" s="99">
        <v>68</v>
      </c>
      <c r="AB2213" s="103"/>
    </row>
    <row r="2214" spans="1:28" ht="15.75">
      <c r="A2214" s="66">
        <v>235</v>
      </c>
      <c r="B2214" s="66">
        <v>70</v>
      </c>
      <c r="C2214" s="66">
        <v>17</v>
      </c>
      <c r="D2214" s="66">
        <v>111</v>
      </c>
      <c r="E2214" s="67" t="s">
        <v>554</v>
      </c>
      <c r="F2214" s="69" t="s">
        <v>6409</v>
      </c>
      <c r="G2214" s="68" t="s">
        <v>5071</v>
      </c>
      <c r="H2214" s="65" t="s">
        <v>2833</v>
      </c>
      <c r="I2214" s="101">
        <f t="shared" si="204"/>
        <v>398.95411036358593</v>
      </c>
      <c r="J2214" s="63">
        <f t="shared" si="205"/>
        <v>609.50551727264326</v>
      </c>
      <c r="K2214" s="63">
        <v>247.51178399696005</v>
      </c>
      <c r="L2214" s="61">
        <f t="shared" si="206"/>
        <v>0.45</v>
      </c>
      <c r="M2214" s="63">
        <f t="shared" si="207"/>
        <v>136.13148119832803</v>
      </c>
      <c r="N2214" s="63">
        <f t="shared" si="208"/>
        <v>25.711178399695939</v>
      </c>
      <c r="O2214" s="62">
        <f t="shared" si="209"/>
        <v>5.1042238309576715E-2</v>
      </c>
      <c r="P2214" s="63">
        <v>2.75</v>
      </c>
      <c r="X2214" s="99" t="s">
        <v>2673</v>
      </c>
      <c r="Y2214" s="99" t="s">
        <v>2673</v>
      </c>
      <c r="Z2214" s="99">
        <v>71</v>
      </c>
      <c r="AB2214" s="103"/>
    </row>
    <row r="2215" spans="1:28" ht="15.75">
      <c r="A2215" s="66">
        <v>235</v>
      </c>
      <c r="B2215" s="66">
        <v>65</v>
      </c>
      <c r="C2215" s="66">
        <v>17</v>
      </c>
      <c r="D2215" s="66">
        <v>108</v>
      </c>
      <c r="E2215" s="67" t="s">
        <v>554</v>
      </c>
      <c r="F2215" s="69" t="s">
        <v>6409</v>
      </c>
      <c r="G2215" s="68" t="s">
        <v>5071</v>
      </c>
      <c r="H2215" s="65" t="s">
        <v>2834</v>
      </c>
      <c r="I2215" s="101">
        <f t="shared" si="204"/>
        <v>302.60179310368125</v>
      </c>
      <c r="J2215" s="63">
        <f t="shared" si="205"/>
        <v>448.91832183946877</v>
      </c>
      <c r="K2215" s="63">
        <v>181.15343877664</v>
      </c>
      <c r="L2215" s="61">
        <f t="shared" si="206"/>
        <v>0.45</v>
      </c>
      <c r="M2215" s="63">
        <f t="shared" si="207"/>
        <v>99.634391327152002</v>
      </c>
      <c r="N2215" s="63">
        <f t="shared" si="208"/>
        <v>19.075343877663954</v>
      </c>
      <c r="O2215" s="62">
        <f t="shared" si="209"/>
        <v>5.1415068107260514E-2</v>
      </c>
      <c r="P2215" s="63">
        <v>2.75</v>
      </c>
      <c r="X2215" s="99" t="s">
        <v>2673</v>
      </c>
      <c r="Y2215" s="99" t="s">
        <v>2673</v>
      </c>
      <c r="Z2215" s="99">
        <v>71</v>
      </c>
      <c r="AB2215" s="103"/>
    </row>
    <row r="2216" spans="1:28" ht="15.75">
      <c r="A2216" s="66">
        <v>245</v>
      </c>
      <c r="B2216" s="66">
        <v>65</v>
      </c>
      <c r="C2216" s="66">
        <v>17</v>
      </c>
      <c r="D2216" s="66">
        <v>111</v>
      </c>
      <c r="E2216" s="67" t="s">
        <v>554</v>
      </c>
      <c r="F2216" s="69" t="s">
        <v>6409</v>
      </c>
      <c r="G2216" s="68" t="s">
        <v>5071</v>
      </c>
      <c r="H2216" s="65" t="s">
        <v>2836</v>
      </c>
      <c r="I2216" s="101">
        <f t="shared" si="204"/>
        <v>375.04185644506941</v>
      </c>
      <c r="J2216" s="63">
        <f t="shared" si="205"/>
        <v>569.65176074178237</v>
      </c>
      <c r="K2216" s="63">
        <v>231.04328956271999</v>
      </c>
      <c r="L2216" s="61">
        <f t="shared" si="206"/>
        <v>0.45</v>
      </c>
      <c r="M2216" s="63">
        <f t="shared" si="207"/>
        <v>127.073809259496</v>
      </c>
      <c r="N2216" s="63">
        <f t="shared" si="208"/>
        <v>24.064328956271993</v>
      </c>
      <c r="O2216" s="62">
        <f t="shared" si="209"/>
        <v>5.1115154983761991E-2</v>
      </c>
      <c r="P2216" s="63">
        <v>2.75</v>
      </c>
      <c r="X2216" s="99" t="s">
        <v>2672</v>
      </c>
      <c r="Y2216" s="99" t="s">
        <v>2672</v>
      </c>
      <c r="Z2216" s="99">
        <v>69</v>
      </c>
      <c r="AB2216" s="103"/>
    </row>
    <row r="2217" spans="1:28" ht="15.75">
      <c r="A2217" s="66">
        <v>235</v>
      </c>
      <c r="B2217" s="66">
        <v>60</v>
      </c>
      <c r="C2217" s="66">
        <v>18</v>
      </c>
      <c r="D2217" s="66">
        <v>107</v>
      </c>
      <c r="E2217" s="67" t="s">
        <v>362</v>
      </c>
      <c r="F2217" s="69" t="s">
        <v>6409</v>
      </c>
      <c r="G2217" s="68" t="s">
        <v>5060</v>
      </c>
      <c r="H2217" s="65" t="s">
        <v>2838</v>
      </c>
      <c r="I2217" s="101">
        <f t="shared" si="204"/>
        <v>411.61353890868281</v>
      </c>
      <c r="J2217" s="63">
        <f t="shared" si="205"/>
        <v>630.6045648478048</v>
      </c>
      <c r="K2217" s="63">
        <v>256.23039869743997</v>
      </c>
      <c r="L2217" s="61">
        <f t="shared" si="206"/>
        <v>0.45</v>
      </c>
      <c r="M2217" s="63">
        <f t="shared" si="207"/>
        <v>140.92671928359201</v>
      </c>
      <c r="N2217" s="63">
        <f t="shared" si="208"/>
        <v>26.583039869743914</v>
      </c>
      <c r="O2217" s="62">
        <f t="shared" si="209"/>
        <v>5.10073666373684E-2</v>
      </c>
      <c r="P2217" s="63">
        <v>2.75</v>
      </c>
      <c r="X2217" s="99" t="s">
        <v>2672</v>
      </c>
      <c r="Y2217" s="99" t="s">
        <v>2672</v>
      </c>
      <c r="Z2217" s="99">
        <v>69</v>
      </c>
      <c r="AB2217" s="103"/>
    </row>
    <row r="2218" spans="1:28" ht="15.75">
      <c r="A2218" s="66">
        <v>255</v>
      </c>
      <c r="B2218" s="66">
        <v>55</v>
      </c>
      <c r="C2218" s="66">
        <v>18</v>
      </c>
      <c r="D2218" s="66">
        <v>109</v>
      </c>
      <c r="E2218" s="67" t="s">
        <v>554</v>
      </c>
      <c r="F2218" s="69" t="s">
        <v>6409</v>
      </c>
      <c r="G2218" s="68" t="s">
        <v>5083</v>
      </c>
      <c r="H2218" s="65" t="s">
        <v>2840</v>
      </c>
      <c r="I2218" s="101">
        <f t="shared" si="204"/>
        <v>359.56922155661755</v>
      </c>
      <c r="J2218" s="63">
        <f t="shared" si="205"/>
        <v>543.86403592769602</v>
      </c>
      <c r="K2218" s="63">
        <v>220.3872049288</v>
      </c>
      <c r="L2218" s="61">
        <f t="shared" si="206"/>
        <v>0.45</v>
      </c>
      <c r="M2218" s="63">
        <f t="shared" si="207"/>
        <v>121.21296271084002</v>
      </c>
      <c r="N2218" s="63">
        <f t="shared" si="208"/>
        <v>22.998720492879897</v>
      </c>
      <c r="O2218" s="62">
        <f t="shared" si="209"/>
        <v>5.1168030901172383E-2</v>
      </c>
      <c r="P2218" s="63">
        <v>2.75</v>
      </c>
      <c r="X2218" s="99" t="s">
        <v>2672</v>
      </c>
      <c r="Y2218" s="99" t="s">
        <v>2672</v>
      </c>
      <c r="Z2218" s="99">
        <v>70</v>
      </c>
      <c r="AB2218" s="103"/>
    </row>
    <row r="2219" spans="1:28" ht="15.75">
      <c r="A2219" s="66">
        <v>255</v>
      </c>
      <c r="B2219" s="66">
        <v>50</v>
      </c>
      <c r="C2219" s="66">
        <v>19</v>
      </c>
      <c r="D2219" s="66">
        <v>107</v>
      </c>
      <c r="E2219" s="67" t="s">
        <v>559</v>
      </c>
      <c r="F2219" s="69" t="s">
        <v>6409</v>
      </c>
      <c r="G2219" s="68" t="s">
        <v>5084</v>
      </c>
      <c r="H2219" s="65" t="s">
        <v>2842</v>
      </c>
      <c r="I2219" s="101">
        <f t="shared" si="204"/>
        <v>472.80077687665153</v>
      </c>
      <c r="J2219" s="63">
        <f t="shared" si="205"/>
        <v>732.58329479441932</v>
      </c>
      <c r="K2219" s="63">
        <v>298.37036974976002</v>
      </c>
      <c r="L2219" s="61">
        <f t="shared" si="206"/>
        <v>0.45</v>
      </c>
      <c r="M2219" s="63">
        <f t="shared" si="207"/>
        <v>164.10370336236801</v>
      </c>
      <c r="N2219" s="63">
        <f t="shared" si="208"/>
        <v>30.797036974975981</v>
      </c>
      <c r="O2219" s="62">
        <f t="shared" si="209"/>
        <v>5.0867136890117376E-2</v>
      </c>
      <c r="P2219" s="63">
        <v>2.75</v>
      </c>
      <c r="X2219" s="99" t="s">
        <v>2672</v>
      </c>
      <c r="Y2219" s="99" t="s">
        <v>2672</v>
      </c>
      <c r="Z2219" s="99">
        <v>67</v>
      </c>
      <c r="AB2219" s="103"/>
    </row>
    <row r="2220" spans="1:28" ht="15.75">
      <c r="A2220" s="66">
        <v>265</v>
      </c>
      <c r="B2220" s="66">
        <v>50</v>
      </c>
      <c r="C2220" s="66">
        <v>19</v>
      </c>
      <c r="D2220" s="66">
        <v>110</v>
      </c>
      <c r="E2220" s="67" t="s">
        <v>559</v>
      </c>
      <c r="F2220" s="69" t="s">
        <v>6409</v>
      </c>
      <c r="G2220" s="68" t="s">
        <v>5084</v>
      </c>
      <c r="H2220" s="65" t="s">
        <v>2843</v>
      </c>
      <c r="I2220" s="101">
        <f t="shared" si="204"/>
        <v>536.09791960213624</v>
      </c>
      <c r="J2220" s="63">
        <f t="shared" si="205"/>
        <v>838.07853267022722</v>
      </c>
      <c r="K2220" s="63">
        <v>341.96344325216</v>
      </c>
      <c r="L2220" s="61">
        <f t="shared" si="206"/>
        <v>0.45</v>
      </c>
      <c r="M2220" s="63">
        <f t="shared" si="207"/>
        <v>188.07989378868803</v>
      </c>
      <c r="N2220" s="63">
        <f t="shared" si="208"/>
        <v>35.156344325215912</v>
      </c>
      <c r="O2220" s="62">
        <f t="shared" si="209"/>
        <v>5.0757983858596041E-2</v>
      </c>
      <c r="P2220" s="63">
        <v>2.75</v>
      </c>
      <c r="X2220" s="99" t="s">
        <v>2670</v>
      </c>
      <c r="Y2220" s="99" t="s">
        <v>2670</v>
      </c>
      <c r="Z2220" s="99">
        <v>70</v>
      </c>
      <c r="AB2220" s="103"/>
    </row>
    <row r="2221" spans="1:28" ht="15.75">
      <c r="A2221" s="66">
        <v>265</v>
      </c>
      <c r="B2221" s="66">
        <v>50</v>
      </c>
      <c r="C2221" s="66">
        <v>19</v>
      </c>
      <c r="D2221" s="66">
        <v>110</v>
      </c>
      <c r="E2221" s="67" t="s">
        <v>559</v>
      </c>
      <c r="F2221" s="69" t="s">
        <v>6409</v>
      </c>
      <c r="G2221" s="68" t="s">
        <v>5084</v>
      </c>
      <c r="H2221" s="65" t="s">
        <v>2844</v>
      </c>
      <c r="I2221" s="101">
        <f t="shared" si="204"/>
        <v>536.09791960213624</v>
      </c>
      <c r="J2221" s="63">
        <f t="shared" si="205"/>
        <v>838.07853267022722</v>
      </c>
      <c r="K2221" s="63">
        <v>341.96344325216</v>
      </c>
      <c r="L2221" s="61">
        <f t="shared" si="206"/>
        <v>0.45</v>
      </c>
      <c r="M2221" s="63">
        <f t="shared" si="207"/>
        <v>188.07989378868803</v>
      </c>
      <c r="N2221" s="63">
        <f t="shared" si="208"/>
        <v>35.156344325215912</v>
      </c>
      <c r="O2221" s="62">
        <f t="shared" si="209"/>
        <v>5.0757983858596041E-2</v>
      </c>
      <c r="P2221" s="63">
        <v>2.75</v>
      </c>
      <c r="X2221" s="99" t="s">
        <v>2670</v>
      </c>
      <c r="Y2221" s="99" t="s">
        <v>2670</v>
      </c>
      <c r="Z2221" s="99">
        <v>69</v>
      </c>
      <c r="AB2221" s="103"/>
    </row>
    <row r="2222" spans="1:28" ht="15.75">
      <c r="A2222" s="66">
        <v>205</v>
      </c>
      <c r="B2222" s="66">
        <v>80</v>
      </c>
      <c r="C2222" s="66">
        <v>16</v>
      </c>
      <c r="D2222" s="66">
        <v>110</v>
      </c>
      <c r="E2222" s="67" t="s">
        <v>485</v>
      </c>
      <c r="F2222" s="69" t="s">
        <v>6409</v>
      </c>
      <c r="G2222" s="68" t="s">
        <v>5085</v>
      </c>
      <c r="H2222" s="65" t="s">
        <v>2847</v>
      </c>
      <c r="I2222" s="101">
        <f t="shared" si="204"/>
        <v>222.4254123180672</v>
      </c>
      <c r="J2222" s="63">
        <f t="shared" si="205"/>
        <v>315.29102053011201</v>
      </c>
      <c r="K2222" s="63">
        <v>125.93554567360003</v>
      </c>
      <c r="L2222" s="61">
        <f t="shared" si="206"/>
        <v>0.45</v>
      </c>
      <c r="M2222" s="63">
        <f t="shared" si="207"/>
        <v>69.264550120480024</v>
      </c>
      <c r="N2222" s="63">
        <f t="shared" si="208"/>
        <v>13.553554567359953</v>
      </c>
      <c r="O2222" s="62">
        <f t="shared" si="209"/>
        <v>5.2014805239083133E-2</v>
      </c>
      <c r="P2222" s="63">
        <v>2.75</v>
      </c>
      <c r="X2222" s="99" t="s">
        <v>2672</v>
      </c>
      <c r="Y2222" s="99" t="s">
        <v>2672</v>
      </c>
      <c r="Z2222" s="99">
        <v>73</v>
      </c>
      <c r="AB2222" s="103"/>
    </row>
    <row r="2223" spans="1:28" ht="15.75">
      <c r="A2223" s="66">
        <v>215</v>
      </c>
      <c r="B2223" s="66">
        <v>55</v>
      </c>
      <c r="C2223" s="66">
        <v>16</v>
      </c>
      <c r="D2223" s="66">
        <v>97</v>
      </c>
      <c r="E2223" s="67" t="s">
        <v>362</v>
      </c>
      <c r="F2223" s="69" t="s">
        <v>6409</v>
      </c>
      <c r="G2223" s="68" t="s">
        <v>5060</v>
      </c>
      <c r="H2223" s="65" t="s">
        <v>2863</v>
      </c>
      <c r="I2223" s="101">
        <f t="shared" si="204"/>
        <v>301.88029786119739</v>
      </c>
      <c r="J2223" s="63">
        <f t="shared" si="205"/>
        <v>449.60342976866241</v>
      </c>
      <c r="K2223" s="63">
        <v>182.60654122672</v>
      </c>
      <c r="L2223" s="61">
        <f t="shared" si="206"/>
        <v>0.45</v>
      </c>
      <c r="M2223" s="63">
        <f t="shared" si="207"/>
        <v>100.433597674696</v>
      </c>
      <c r="N2223" s="63">
        <f t="shared" si="208"/>
        <v>19.220654122671959</v>
      </c>
      <c r="O2223" s="62">
        <f t="shared" si="209"/>
        <v>5.172778931068131E-2</v>
      </c>
      <c r="P2223" s="63">
        <v>1.58</v>
      </c>
      <c r="X2223" s="99" t="s">
        <v>2673</v>
      </c>
      <c r="Y2223" s="99" t="s">
        <v>2673</v>
      </c>
      <c r="Z2223" s="99">
        <v>68</v>
      </c>
      <c r="AB2223" s="103"/>
    </row>
    <row r="2224" spans="1:28" ht="15.75">
      <c r="A2224" s="66">
        <v>215</v>
      </c>
      <c r="B2224" s="66">
        <v>55</v>
      </c>
      <c r="C2224" s="66">
        <v>17</v>
      </c>
      <c r="D2224" s="66">
        <v>98</v>
      </c>
      <c r="E2224" s="67" t="s">
        <v>362</v>
      </c>
      <c r="F2224" s="69" t="s">
        <v>6409</v>
      </c>
      <c r="G2224" s="68" t="s">
        <v>5059</v>
      </c>
      <c r="H2224" s="65" t="s">
        <v>2865</v>
      </c>
      <c r="I2224" s="101">
        <f t="shared" si="204"/>
        <v>354.6279167991014</v>
      </c>
      <c r="J2224" s="63">
        <f t="shared" si="205"/>
        <v>537.51612799850238</v>
      </c>
      <c r="K2224" s="63">
        <v>218.93410247872001</v>
      </c>
      <c r="L2224" s="61">
        <f t="shared" si="206"/>
        <v>0.45</v>
      </c>
      <c r="M2224" s="63">
        <f t="shared" si="207"/>
        <v>120.41375636329602</v>
      </c>
      <c r="N2224" s="63">
        <f t="shared" si="208"/>
        <v>22.853410247871921</v>
      </c>
      <c r="O2224" s="62">
        <f t="shared" si="209"/>
        <v>5.1445203147471079E-2</v>
      </c>
      <c r="P2224" s="63">
        <v>1.58</v>
      </c>
      <c r="X2224" s="99" t="s">
        <v>2672</v>
      </c>
      <c r="Y2224" s="99" t="s">
        <v>2672</v>
      </c>
      <c r="Z2224" s="99">
        <v>70</v>
      </c>
      <c r="AB2224" s="103"/>
    </row>
    <row r="2225" spans="1:28" ht="15.75">
      <c r="A2225" s="66">
        <v>215</v>
      </c>
      <c r="B2225" s="66">
        <v>50</v>
      </c>
      <c r="C2225" s="66">
        <v>17</v>
      </c>
      <c r="D2225" s="66">
        <v>95</v>
      </c>
      <c r="E2225" s="67" t="s">
        <v>362</v>
      </c>
      <c r="F2225" s="69" t="s">
        <v>6409</v>
      </c>
      <c r="G2225" s="68" t="s">
        <v>5059</v>
      </c>
      <c r="H2225" s="65" t="s">
        <v>2871</v>
      </c>
      <c r="I2225" s="101">
        <f t="shared" si="204"/>
        <v>343.37509142568189</v>
      </c>
      <c r="J2225" s="63">
        <f t="shared" si="205"/>
        <v>518.76141904280325</v>
      </c>
      <c r="K2225" s="63">
        <v>211.18422274496001</v>
      </c>
      <c r="L2225" s="61">
        <f t="shared" si="206"/>
        <v>0.45</v>
      </c>
      <c r="M2225" s="63">
        <f t="shared" si="207"/>
        <v>116.15132250972802</v>
      </c>
      <c r="N2225" s="63">
        <f t="shared" si="208"/>
        <v>22.078422274495949</v>
      </c>
      <c r="O2225" s="62">
        <f t="shared" si="209"/>
        <v>5.1497451374532231E-2</v>
      </c>
      <c r="P2225" s="63">
        <v>1.58</v>
      </c>
      <c r="X2225" s="99" t="s">
        <v>2672</v>
      </c>
      <c r="Y2225" s="99" t="s">
        <v>2672</v>
      </c>
      <c r="Z2225" s="99">
        <v>68</v>
      </c>
      <c r="AB2225" s="103"/>
    </row>
    <row r="2226" spans="1:28" ht="15.75">
      <c r="A2226" s="66">
        <v>205</v>
      </c>
      <c r="B2226" s="66">
        <v>45</v>
      </c>
      <c r="C2226" s="66">
        <v>17</v>
      </c>
      <c r="D2226" s="66">
        <v>88</v>
      </c>
      <c r="E2226" s="67" t="s">
        <v>362</v>
      </c>
      <c r="F2226" s="69" t="s">
        <v>6409</v>
      </c>
      <c r="G2226" s="68" t="s">
        <v>5059</v>
      </c>
      <c r="H2226" s="65" t="s">
        <v>2876</v>
      </c>
      <c r="I2226" s="101">
        <f t="shared" si="204"/>
        <v>322.97934543635898</v>
      </c>
      <c r="J2226" s="63">
        <f t="shared" si="205"/>
        <v>484.76850906059838</v>
      </c>
      <c r="K2226" s="63">
        <v>197.13756572751998</v>
      </c>
      <c r="L2226" s="61">
        <f t="shared" si="206"/>
        <v>0.45</v>
      </c>
      <c r="M2226" s="63">
        <f t="shared" si="207"/>
        <v>108.42566115013599</v>
      </c>
      <c r="N2226" s="63">
        <f t="shared" si="208"/>
        <v>20.673756572751955</v>
      </c>
      <c r="O2226" s="62">
        <f t="shared" si="209"/>
        <v>5.1602455575147192E-2</v>
      </c>
      <c r="P2226" s="63">
        <v>1.58</v>
      </c>
      <c r="X2226" s="99" t="s">
        <v>2672</v>
      </c>
      <c r="Y2226" s="99" t="s">
        <v>2672</v>
      </c>
      <c r="Z2226" s="99">
        <v>70</v>
      </c>
      <c r="AB2226" s="103"/>
    </row>
    <row r="2227" spans="1:28" ht="15.75">
      <c r="A2227" s="66">
        <v>245</v>
      </c>
      <c r="B2227" s="66">
        <v>45</v>
      </c>
      <c r="C2227" s="66">
        <v>17</v>
      </c>
      <c r="D2227" s="66">
        <v>99</v>
      </c>
      <c r="E2227" s="67" t="s">
        <v>559</v>
      </c>
      <c r="F2227" s="69" t="s">
        <v>6409</v>
      </c>
      <c r="G2227" s="68" t="s">
        <v>5059</v>
      </c>
      <c r="H2227" s="65" t="s">
        <v>2882</v>
      </c>
      <c r="I2227" s="101">
        <f t="shared" si="204"/>
        <v>362.36423424332742</v>
      </c>
      <c r="J2227" s="63">
        <f t="shared" si="205"/>
        <v>550.40999040554573</v>
      </c>
      <c r="K2227" s="63">
        <v>224.26214479568003</v>
      </c>
      <c r="L2227" s="61">
        <f t="shared" si="206"/>
        <v>0.45</v>
      </c>
      <c r="M2227" s="63">
        <f t="shared" si="207"/>
        <v>123.34417963762402</v>
      </c>
      <c r="N2227" s="63">
        <f t="shared" si="208"/>
        <v>23.386214479567968</v>
      </c>
      <c r="O2227" s="62">
        <f t="shared" si="209"/>
        <v>5.1411347928891321E-2</v>
      </c>
      <c r="P2227" s="63">
        <v>1.58</v>
      </c>
      <c r="X2227" s="99" t="s">
        <v>2672</v>
      </c>
      <c r="Y2227" s="99" t="s">
        <v>2672</v>
      </c>
      <c r="Z2227" s="99">
        <v>69</v>
      </c>
      <c r="AB2227" s="103"/>
    </row>
    <row r="2228" spans="1:28" ht="15.75">
      <c r="A2228" s="66">
        <v>245</v>
      </c>
      <c r="B2228" s="66">
        <v>40</v>
      </c>
      <c r="C2228" s="66">
        <v>19</v>
      </c>
      <c r="D2228" s="66">
        <v>98</v>
      </c>
      <c r="E2228" s="67" t="s">
        <v>559</v>
      </c>
      <c r="F2228" s="69" t="s">
        <v>6409</v>
      </c>
      <c r="G2228" s="68" t="s">
        <v>5081</v>
      </c>
      <c r="H2228" s="65" t="s">
        <v>2891</v>
      </c>
      <c r="I2228" s="101">
        <f t="shared" si="204"/>
        <v>443.24391661478018</v>
      </c>
      <c r="J2228" s="63">
        <f t="shared" si="205"/>
        <v>685.2094610246337</v>
      </c>
      <c r="K2228" s="63">
        <v>279.96440538208003</v>
      </c>
      <c r="L2228" s="61">
        <f t="shared" si="206"/>
        <v>0.45</v>
      </c>
      <c r="M2228" s="63">
        <f t="shared" si="207"/>
        <v>153.98042296014404</v>
      </c>
      <c r="N2228" s="63">
        <f t="shared" si="208"/>
        <v>28.956440538207914</v>
      </c>
      <c r="O2228" s="62">
        <f t="shared" si="209"/>
        <v>5.1133697130857282E-2</v>
      </c>
      <c r="P2228" s="63">
        <v>1.58</v>
      </c>
      <c r="X2228" s="99" t="s">
        <v>2673</v>
      </c>
      <c r="Y2228" s="99" t="s">
        <v>2673</v>
      </c>
      <c r="Z2228" s="99">
        <v>68</v>
      </c>
      <c r="AB2228" s="103"/>
    </row>
    <row r="2229" spans="1:28" ht="15.75">
      <c r="A2229" s="66">
        <v>275</v>
      </c>
      <c r="B2229" s="66">
        <v>40</v>
      </c>
      <c r="C2229" s="66">
        <v>19</v>
      </c>
      <c r="D2229" s="66">
        <v>101</v>
      </c>
      <c r="E2229" s="67" t="s">
        <v>559</v>
      </c>
      <c r="F2229" s="69" t="s">
        <v>6409</v>
      </c>
      <c r="G2229" s="68" t="s">
        <v>5074</v>
      </c>
      <c r="H2229" s="65" t="s">
        <v>2892</v>
      </c>
      <c r="I2229" s="101">
        <f t="shared" si="204"/>
        <v>646.4980749221703</v>
      </c>
      <c r="J2229" s="63">
        <f t="shared" si="205"/>
        <v>1023.9663915369505</v>
      </c>
      <c r="K2229" s="63">
        <v>419.94660807312005</v>
      </c>
      <c r="L2229" s="61">
        <f t="shared" si="206"/>
        <v>0.45</v>
      </c>
      <c r="M2229" s="63">
        <f t="shared" si="207"/>
        <v>230.97063444021603</v>
      </c>
      <c r="N2229" s="63">
        <f t="shared" si="208"/>
        <v>42.954660807311996</v>
      </c>
      <c r="O2229" s="62">
        <f t="shared" si="209"/>
        <v>5.0758638180335193E-2</v>
      </c>
      <c r="P2229" s="63">
        <v>1.58</v>
      </c>
      <c r="X2229" s="99" t="s">
        <v>2673</v>
      </c>
      <c r="Y2229" s="99" t="s">
        <v>2673</v>
      </c>
      <c r="Z2229" s="99">
        <v>70</v>
      </c>
      <c r="AB2229" s="103"/>
    </row>
    <row r="2230" spans="1:28" ht="15.75">
      <c r="A2230" s="66">
        <v>255</v>
      </c>
      <c r="B2230" s="66">
        <v>75</v>
      </c>
      <c r="C2230" s="66">
        <v>17</v>
      </c>
      <c r="D2230" s="66">
        <v>113</v>
      </c>
      <c r="E2230" s="67" t="s">
        <v>360</v>
      </c>
      <c r="F2230" s="69" t="s">
        <v>6409</v>
      </c>
      <c r="G2230" s="68" t="s">
        <v>5087</v>
      </c>
      <c r="H2230" s="65" t="s">
        <v>2901</v>
      </c>
      <c r="I2230" s="101">
        <f t="shared" si="204"/>
        <v>341.28338032481088</v>
      </c>
      <c r="J2230" s="63">
        <f t="shared" si="205"/>
        <v>513.38763387468475</v>
      </c>
      <c r="K2230" s="63">
        <v>207.79365036144</v>
      </c>
      <c r="L2230" s="61">
        <f t="shared" si="206"/>
        <v>0.45</v>
      </c>
      <c r="M2230" s="63">
        <f t="shared" si="207"/>
        <v>114.28650769879201</v>
      </c>
      <c r="N2230" s="63">
        <f t="shared" si="208"/>
        <v>21.739365036143965</v>
      </c>
      <c r="O2230" s="62">
        <f t="shared" si="209"/>
        <v>5.123736911075466E-2</v>
      </c>
      <c r="P2230" s="63">
        <v>2.75</v>
      </c>
      <c r="X2230" s="99" t="s">
        <v>2671</v>
      </c>
      <c r="Y2230" s="99" t="s">
        <v>2671</v>
      </c>
      <c r="Z2230" s="99">
        <v>74</v>
      </c>
      <c r="AB2230" s="103"/>
    </row>
    <row r="2231" spans="1:28" ht="15.75">
      <c r="A2231" s="66">
        <v>205</v>
      </c>
      <c r="B2231" s="66">
        <v>55</v>
      </c>
      <c r="C2231" s="66">
        <v>17</v>
      </c>
      <c r="D2231" s="66">
        <v>91</v>
      </c>
      <c r="E2231" s="67" t="s">
        <v>559</v>
      </c>
      <c r="F2231" s="69" t="s">
        <v>6409</v>
      </c>
      <c r="G2231" s="68" t="s">
        <v>5081</v>
      </c>
      <c r="H2231" s="65" t="s">
        <v>2902</v>
      </c>
      <c r="I2231" s="101">
        <f t="shared" si="204"/>
        <v>322.97934543635898</v>
      </c>
      <c r="J2231" s="63">
        <f t="shared" si="205"/>
        <v>484.76850906059838</v>
      </c>
      <c r="K2231" s="63">
        <v>197.13756572751998</v>
      </c>
      <c r="L2231" s="61">
        <f t="shared" si="206"/>
        <v>0.45</v>
      </c>
      <c r="M2231" s="63">
        <f t="shared" si="207"/>
        <v>108.42566115013599</v>
      </c>
      <c r="N2231" s="63">
        <f t="shared" si="208"/>
        <v>20.673756572751955</v>
      </c>
      <c r="O2231" s="62">
        <f t="shared" si="209"/>
        <v>5.1602455575147192E-2</v>
      </c>
      <c r="P2231" s="63">
        <v>1.58</v>
      </c>
      <c r="X2231" s="99" t="s">
        <v>2673</v>
      </c>
      <c r="Y2231" s="99" t="s">
        <v>2673</v>
      </c>
      <c r="Z2231" s="99">
        <v>68</v>
      </c>
      <c r="AB2231" s="103"/>
    </row>
    <row r="2232" spans="1:28" ht="15.75">
      <c r="A2232" s="66">
        <v>235</v>
      </c>
      <c r="B2232" s="66">
        <v>50</v>
      </c>
      <c r="C2232" s="66">
        <v>17</v>
      </c>
      <c r="D2232" s="66">
        <v>96</v>
      </c>
      <c r="E2232" s="67" t="s">
        <v>559</v>
      </c>
      <c r="F2232" s="69" t="s">
        <v>6409</v>
      </c>
      <c r="G2232" s="68" t="s">
        <v>5081</v>
      </c>
      <c r="H2232" s="65" t="s">
        <v>2905</v>
      </c>
      <c r="I2232" s="101">
        <f t="shared" si="204"/>
        <v>368.69394851587583</v>
      </c>
      <c r="J2232" s="63">
        <f t="shared" si="205"/>
        <v>560.95951419312644</v>
      </c>
      <c r="K2232" s="63">
        <v>228.62145214592002</v>
      </c>
      <c r="L2232" s="61">
        <f t="shared" si="206"/>
        <v>0.45</v>
      </c>
      <c r="M2232" s="63">
        <f t="shared" si="207"/>
        <v>125.74179868025603</v>
      </c>
      <c r="N2232" s="63">
        <f t="shared" si="208"/>
        <v>23.822145214591956</v>
      </c>
      <c r="O2232" s="62">
        <f t="shared" si="209"/>
        <v>5.1384805819930351E-2</v>
      </c>
      <c r="P2232" s="63">
        <v>1.58</v>
      </c>
      <c r="X2232" s="99" t="s">
        <v>2671</v>
      </c>
      <c r="Y2232" s="99" t="s">
        <v>2671</v>
      </c>
      <c r="Z2232" s="99">
        <v>68</v>
      </c>
      <c r="AB2232" s="103"/>
    </row>
    <row r="2233" spans="1:28" ht="15.75">
      <c r="A2233" s="66">
        <v>265</v>
      </c>
      <c r="B2233" s="66">
        <v>40</v>
      </c>
      <c r="C2233" s="66">
        <v>20</v>
      </c>
      <c r="D2233" s="66">
        <v>104</v>
      </c>
      <c r="E2233" s="67" t="s">
        <v>559</v>
      </c>
      <c r="F2233" s="69" t="s">
        <v>6409</v>
      </c>
      <c r="G2233" s="68" t="s">
        <v>5081</v>
      </c>
      <c r="H2233" s="65" t="s">
        <v>2910</v>
      </c>
      <c r="I2233" s="101">
        <f t="shared" si="204"/>
        <v>573.35470999494339</v>
      </c>
      <c r="J2233" s="63">
        <f t="shared" si="205"/>
        <v>902.06078332490563</v>
      </c>
      <c r="K2233" s="63">
        <v>369.57238980368004</v>
      </c>
      <c r="L2233" s="61">
        <f t="shared" si="206"/>
        <v>0.45</v>
      </c>
      <c r="M2233" s="63">
        <f t="shared" si="207"/>
        <v>203.26481439202405</v>
      </c>
      <c r="N2233" s="63">
        <f t="shared" si="208"/>
        <v>37.917238980367927</v>
      </c>
      <c r="O2233" s="62">
        <f t="shared" si="209"/>
        <v>5.0861161480866758E-2</v>
      </c>
      <c r="P2233" s="63">
        <v>1.58</v>
      </c>
      <c r="X2233" s="99" t="s">
        <v>2673</v>
      </c>
      <c r="Y2233" s="99" t="s">
        <v>2673</v>
      </c>
      <c r="Z2233" s="99">
        <v>71</v>
      </c>
      <c r="AB2233" s="103"/>
    </row>
    <row r="2234" spans="1:28" ht="15.75">
      <c r="A2234" s="66">
        <v>265</v>
      </c>
      <c r="B2234" s="66">
        <v>35</v>
      </c>
      <c r="C2234" s="66">
        <v>19</v>
      </c>
      <c r="D2234" s="66">
        <v>94</v>
      </c>
      <c r="E2234" s="67" t="s">
        <v>559</v>
      </c>
      <c r="F2234" s="69" t="s">
        <v>6409</v>
      </c>
      <c r="G2234" s="68" t="s">
        <v>5081</v>
      </c>
      <c r="H2234" s="65" t="s">
        <v>2912</v>
      </c>
      <c r="I2234" s="101">
        <f t="shared" si="204"/>
        <v>555.77217034897535</v>
      </c>
      <c r="J2234" s="63">
        <f t="shared" si="205"/>
        <v>872.75655058162567</v>
      </c>
      <c r="K2234" s="63">
        <v>357.46320271968005</v>
      </c>
      <c r="L2234" s="61">
        <f t="shared" si="206"/>
        <v>0.45</v>
      </c>
      <c r="M2234" s="63">
        <f t="shared" si="207"/>
        <v>196.60476149582405</v>
      </c>
      <c r="N2234" s="63">
        <f t="shared" si="208"/>
        <v>36.706320271967854</v>
      </c>
      <c r="O2234" s="62">
        <f t="shared" si="209"/>
        <v>5.0890076390125202E-2</v>
      </c>
      <c r="P2234" s="63">
        <v>1.58</v>
      </c>
      <c r="X2234" s="99" t="s">
        <v>2671</v>
      </c>
      <c r="Y2234" s="99" t="s">
        <v>2671</v>
      </c>
      <c r="Z2234" s="99">
        <v>70</v>
      </c>
      <c r="AB2234" s="103"/>
    </row>
    <row r="2235" spans="1:28" ht="15.75">
      <c r="A2235" s="66">
        <v>215</v>
      </c>
      <c r="B2235" s="66">
        <v>75</v>
      </c>
      <c r="C2235" s="66">
        <v>16</v>
      </c>
      <c r="D2235" s="66">
        <v>103</v>
      </c>
      <c r="E2235" s="67" t="s">
        <v>554</v>
      </c>
      <c r="F2235" s="69" t="s">
        <v>6409</v>
      </c>
      <c r="G2235" s="68" t="s">
        <v>5071</v>
      </c>
      <c r="H2235" s="65" t="s">
        <v>2915</v>
      </c>
      <c r="I2235" s="101">
        <f t="shared" si="204"/>
        <v>277.28293601348736</v>
      </c>
      <c r="J2235" s="63">
        <f t="shared" si="205"/>
        <v>406.72022668914565</v>
      </c>
      <c r="K2235" s="63">
        <v>163.71620937568002</v>
      </c>
      <c r="L2235" s="61">
        <f t="shared" si="206"/>
        <v>0.45</v>
      </c>
      <c r="M2235" s="63">
        <f t="shared" si="207"/>
        <v>90.043915156624024</v>
      </c>
      <c r="N2235" s="63">
        <f t="shared" si="208"/>
        <v>17.331620937567948</v>
      </c>
      <c r="O2235" s="62">
        <f t="shared" si="209"/>
        <v>5.1561884455983677E-2</v>
      </c>
      <c r="P2235" s="63">
        <v>2.75</v>
      </c>
      <c r="X2235" s="99" t="s">
        <v>2673</v>
      </c>
      <c r="Y2235" s="99" t="s">
        <v>2673</v>
      </c>
      <c r="Z2235" s="99">
        <v>70</v>
      </c>
      <c r="AB2235" s="103"/>
    </row>
    <row r="2236" spans="1:28" ht="15.75">
      <c r="A2236" s="66">
        <v>225</v>
      </c>
      <c r="B2236" s="66">
        <v>75</v>
      </c>
      <c r="C2236" s="66">
        <v>16</v>
      </c>
      <c r="D2236" s="66">
        <v>104</v>
      </c>
      <c r="E2236" s="67" t="s">
        <v>554</v>
      </c>
      <c r="F2236" s="69" t="s">
        <v>6409</v>
      </c>
      <c r="G2236" s="68" t="s">
        <v>5071</v>
      </c>
      <c r="H2236" s="65" t="s">
        <v>2916</v>
      </c>
      <c r="I2236" s="101">
        <f t="shared" si="204"/>
        <v>271.65652332677757</v>
      </c>
      <c r="J2236" s="63">
        <f t="shared" si="205"/>
        <v>397.34287221129597</v>
      </c>
      <c r="K2236" s="63">
        <v>159.8412695088</v>
      </c>
      <c r="L2236" s="61">
        <f t="shared" si="206"/>
        <v>0.45</v>
      </c>
      <c r="M2236" s="63">
        <f t="shared" si="207"/>
        <v>87.912698229840004</v>
      </c>
      <c r="N2236" s="63">
        <f t="shared" si="208"/>
        <v>16.944126950879962</v>
      </c>
      <c r="O2236" s="62">
        <f t="shared" si="209"/>
        <v>5.1598745175582633E-2</v>
      </c>
      <c r="P2236" s="63">
        <v>2.75</v>
      </c>
      <c r="X2236" s="99" t="s">
        <v>394</v>
      </c>
      <c r="Y2236" s="99" t="s">
        <v>394</v>
      </c>
      <c r="Z2236" s="99">
        <v>70</v>
      </c>
      <c r="AB2236" s="103"/>
    </row>
    <row r="2237" spans="1:28" ht="15.75">
      <c r="A2237" s="66">
        <v>235</v>
      </c>
      <c r="B2237" s="66">
        <v>70</v>
      </c>
      <c r="C2237" s="66">
        <v>16</v>
      </c>
      <c r="D2237" s="66">
        <v>106</v>
      </c>
      <c r="E2237" s="67" t="s">
        <v>554</v>
      </c>
      <c r="F2237" s="69" t="s">
        <v>6409</v>
      </c>
      <c r="G2237" s="68" t="s">
        <v>5071</v>
      </c>
      <c r="H2237" s="65" t="s">
        <v>2919</v>
      </c>
      <c r="I2237" s="101">
        <f t="shared" si="204"/>
        <v>249.85417416577729</v>
      </c>
      <c r="J2237" s="63">
        <f t="shared" si="205"/>
        <v>361.0056236096288</v>
      </c>
      <c r="K2237" s="63">
        <v>144.82587752464002</v>
      </c>
      <c r="L2237" s="61">
        <f t="shared" si="206"/>
        <v>0.45</v>
      </c>
      <c r="M2237" s="63">
        <f t="shared" si="207"/>
        <v>79.654232638552017</v>
      </c>
      <c r="N2237" s="63">
        <f t="shared" si="208"/>
        <v>15.442587752463965</v>
      </c>
      <c r="O2237" s="62">
        <f t="shared" si="209"/>
        <v>5.1759667878988162E-2</v>
      </c>
      <c r="P2237" s="63">
        <v>2.75</v>
      </c>
      <c r="X2237" s="99" t="s">
        <v>2673</v>
      </c>
      <c r="Y2237" s="99" t="s">
        <v>2673</v>
      </c>
      <c r="Z2237" s="99">
        <v>71</v>
      </c>
      <c r="AB2237" s="103"/>
    </row>
    <row r="2238" spans="1:28" ht="15.75">
      <c r="A2238" s="66">
        <v>265</v>
      </c>
      <c r="B2238" s="66">
        <v>70</v>
      </c>
      <c r="C2238" s="66">
        <v>16</v>
      </c>
      <c r="D2238" s="66">
        <v>112</v>
      </c>
      <c r="E2238" s="67" t="s">
        <v>554</v>
      </c>
      <c r="F2238" s="69" t="s">
        <v>6409</v>
      </c>
      <c r="G2238" s="68" t="s">
        <v>5071</v>
      </c>
      <c r="H2238" s="65" t="s">
        <v>2921</v>
      </c>
      <c r="I2238" s="101">
        <f t="shared" si="204"/>
        <v>294.16217407361665</v>
      </c>
      <c r="J2238" s="63">
        <f t="shared" si="205"/>
        <v>434.8522901226944</v>
      </c>
      <c r="K2238" s="63">
        <v>175.34102897632002</v>
      </c>
      <c r="L2238" s="61">
        <f t="shared" si="206"/>
        <v>0.45</v>
      </c>
      <c r="M2238" s="63">
        <f t="shared" si="207"/>
        <v>96.437565936976014</v>
      </c>
      <c r="N2238" s="63">
        <f t="shared" si="208"/>
        <v>18.49410289763199</v>
      </c>
      <c r="O2238" s="62">
        <f t="shared" si="209"/>
        <v>5.146084087500321E-2</v>
      </c>
      <c r="P2238" s="63">
        <v>2.75</v>
      </c>
      <c r="X2238" s="99" t="s">
        <v>2673</v>
      </c>
      <c r="Y2238" s="99" t="s">
        <v>2673</v>
      </c>
      <c r="Z2238" s="99">
        <v>72</v>
      </c>
      <c r="AB2238" s="103"/>
    </row>
    <row r="2239" spans="1:28" ht="15.75">
      <c r="A2239" s="66">
        <v>255</v>
      </c>
      <c r="B2239" s="66">
        <v>65</v>
      </c>
      <c r="C2239" s="66">
        <v>16</v>
      </c>
      <c r="D2239" s="66">
        <v>109</v>
      </c>
      <c r="E2239" s="67" t="s">
        <v>554</v>
      </c>
      <c r="F2239" s="69" t="s">
        <v>6409</v>
      </c>
      <c r="G2239" s="68" t="s">
        <v>5071</v>
      </c>
      <c r="H2239" s="65" t="s">
        <v>2922</v>
      </c>
      <c r="I2239" s="101">
        <f t="shared" si="204"/>
        <v>268.14001539758397</v>
      </c>
      <c r="J2239" s="63">
        <f t="shared" si="205"/>
        <v>391.48202566263996</v>
      </c>
      <c r="K2239" s="63">
        <v>157.41943209199999</v>
      </c>
      <c r="L2239" s="61">
        <f t="shared" si="206"/>
        <v>0.45</v>
      </c>
      <c r="M2239" s="63">
        <f t="shared" si="207"/>
        <v>86.580687650599998</v>
      </c>
      <c r="N2239" s="63">
        <f t="shared" si="208"/>
        <v>16.701943209199982</v>
      </c>
      <c r="O2239" s="62">
        <f t="shared" si="209"/>
        <v>5.1622679863589462E-2</v>
      </c>
      <c r="P2239" s="63">
        <v>2.75</v>
      </c>
      <c r="X2239" s="99" t="s">
        <v>2673</v>
      </c>
      <c r="Y2239" s="99" t="s">
        <v>2673</v>
      </c>
      <c r="Z2239" s="99">
        <v>70</v>
      </c>
      <c r="AB2239" s="103"/>
    </row>
    <row r="2240" spans="1:28" ht="15.75">
      <c r="A2240" s="66">
        <v>235</v>
      </c>
      <c r="B2240" s="66">
        <v>65</v>
      </c>
      <c r="C2240" s="66">
        <v>17</v>
      </c>
      <c r="D2240" s="66">
        <v>104</v>
      </c>
      <c r="E2240" s="67" t="s">
        <v>465</v>
      </c>
      <c r="F2240" s="69" t="s">
        <v>6409</v>
      </c>
      <c r="G2240" s="68" t="s">
        <v>5071</v>
      </c>
      <c r="H2240" s="65" t="s">
        <v>2924</v>
      </c>
      <c r="I2240" s="101">
        <f t="shared" si="204"/>
        <v>313.85461847710076</v>
      </c>
      <c r="J2240" s="63">
        <f t="shared" si="205"/>
        <v>467.67303079516796</v>
      </c>
      <c r="K2240" s="63">
        <v>188.9033185104</v>
      </c>
      <c r="L2240" s="61">
        <f t="shared" si="206"/>
        <v>0.45</v>
      </c>
      <c r="M2240" s="63">
        <f t="shared" si="207"/>
        <v>103.89682518072</v>
      </c>
      <c r="N2240" s="63">
        <f t="shared" si="208"/>
        <v>19.850331851039954</v>
      </c>
      <c r="O2240" s="62">
        <f t="shared" si="209"/>
        <v>5.1358320788607054E-2</v>
      </c>
      <c r="P2240" s="63">
        <v>2.75</v>
      </c>
      <c r="X2240" s="99" t="s">
        <v>2673</v>
      </c>
      <c r="Y2240" s="99" t="s">
        <v>2673</v>
      </c>
      <c r="Z2240" s="99">
        <v>71</v>
      </c>
      <c r="AB2240" s="103"/>
    </row>
    <row r="2241" spans="1:28" ht="15.75">
      <c r="A2241" s="66">
        <v>255</v>
      </c>
      <c r="B2241" s="66">
        <v>65</v>
      </c>
      <c r="C2241" s="66">
        <v>17</v>
      </c>
      <c r="D2241" s="66">
        <v>110</v>
      </c>
      <c r="E2241" s="67" t="s">
        <v>554</v>
      </c>
      <c r="F2241" s="69" t="s">
        <v>6409</v>
      </c>
      <c r="G2241" s="68" t="s">
        <v>5071</v>
      </c>
      <c r="H2241" s="65" t="s">
        <v>2926</v>
      </c>
      <c r="I2241" s="101">
        <f t="shared" si="204"/>
        <v>341.28338032481088</v>
      </c>
      <c r="J2241" s="63">
        <f t="shared" si="205"/>
        <v>513.38763387468475</v>
      </c>
      <c r="K2241" s="63">
        <v>207.79365036144</v>
      </c>
      <c r="L2241" s="61">
        <f t="shared" si="206"/>
        <v>0.45</v>
      </c>
      <c r="M2241" s="63">
        <f t="shared" si="207"/>
        <v>114.28650769879201</v>
      </c>
      <c r="N2241" s="63">
        <f t="shared" si="208"/>
        <v>21.739365036143965</v>
      </c>
      <c r="O2241" s="62">
        <f t="shared" si="209"/>
        <v>5.123736911075466E-2</v>
      </c>
      <c r="P2241" s="63">
        <v>2.75</v>
      </c>
      <c r="X2241" s="99" t="s">
        <v>2672</v>
      </c>
      <c r="Y2241" s="99" t="s">
        <v>2672</v>
      </c>
      <c r="Z2241" s="99">
        <v>71</v>
      </c>
      <c r="AB2241" s="103"/>
    </row>
    <row r="2242" spans="1:28" ht="15.75">
      <c r="A2242" s="66">
        <v>255</v>
      </c>
      <c r="B2242" s="66">
        <v>65</v>
      </c>
      <c r="C2242" s="66">
        <v>17</v>
      </c>
      <c r="D2242" s="66">
        <v>110</v>
      </c>
      <c r="E2242" s="67" t="s">
        <v>360</v>
      </c>
      <c r="F2242" s="69" t="s">
        <v>6409</v>
      </c>
      <c r="G2242" s="68" t="s">
        <v>5071</v>
      </c>
      <c r="H2242" s="65" t="s">
        <v>2927</v>
      </c>
      <c r="I2242" s="101">
        <f t="shared" si="204"/>
        <v>341.28338032481088</v>
      </c>
      <c r="J2242" s="63">
        <f t="shared" si="205"/>
        <v>513.38763387468475</v>
      </c>
      <c r="K2242" s="63">
        <v>207.79365036144</v>
      </c>
      <c r="L2242" s="61">
        <f t="shared" si="206"/>
        <v>0.45</v>
      </c>
      <c r="M2242" s="63">
        <f t="shared" si="207"/>
        <v>114.28650769879201</v>
      </c>
      <c r="N2242" s="63">
        <f t="shared" si="208"/>
        <v>21.739365036143965</v>
      </c>
      <c r="O2242" s="62">
        <f t="shared" si="209"/>
        <v>5.123736911075466E-2</v>
      </c>
      <c r="P2242" s="63">
        <v>2.75</v>
      </c>
      <c r="X2242" s="99" t="s">
        <v>2673</v>
      </c>
      <c r="Y2242" s="99" t="s">
        <v>2673</v>
      </c>
      <c r="Z2242" s="99">
        <v>71</v>
      </c>
      <c r="AB2242" s="103"/>
    </row>
    <row r="2243" spans="1:28" ht="15.75">
      <c r="A2243" s="66">
        <v>235</v>
      </c>
      <c r="B2243" s="66">
        <v>60</v>
      </c>
      <c r="C2243" s="66">
        <v>18</v>
      </c>
      <c r="D2243" s="66">
        <v>103</v>
      </c>
      <c r="E2243" s="67" t="s">
        <v>465</v>
      </c>
      <c r="F2243" s="69" t="s">
        <v>6409</v>
      </c>
      <c r="G2243" s="68" t="s">
        <v>5071</v>
      </c>
      <c r="H2243" s="65" t="s">
        <v>2931</v>
      </c>
      <c r="I2243" s="101">
        <f t="shared" si="204"/>
        <v>365.89893582916608</v>
      </c>
      <c r="J2243" s="63">
        <f t="shared" si="205"/>
        <v>554.41355971527685</v>
      </c>
      <c r="K2243" s="63">
        <v>224.74651227904002</v>
      </c>
      <c r="L2243" s="61">
        <f t="shared" si="206"/>
        <v>0.45</v>
      </c>
      <c r="M2243" s="63">
        <f t="shared" si="207"/>
        <v>123.61058175347202</v>
      </c>
      <c r="N2243" s="63">
        <f t="shared" si="208"/>
        <v>23.434651227903942</v>
      </c>
      <c r="O2243" s="62">
        <f t="shared" si="209"/>
        <v>5.114580530881345E-2</v>
      </c>
      <c r="P2243" s="63">
        <v>2.75</v>
      </c>
      <c r="X2243" s="99" t="s">
        <v>2673</v>
      </c>
      <c r="Y2243" s="99" t="s">
        <v>2673</v>
      </c>
      <c r="Z2243" s="99">
        <v>69</v>
      </c>
      <c r="AB2243" s="103"/>
    </row>
    <row r="2244" spans="1:28" ht="15.75">
      <c r="A2244" s="66">
        <v>235</v>
      </c>
      <c r="B2244" s="66">
        <v>60</v>
      </c>
      <c r="C2244" s="66">
        <v>18</v>
      </c>
      <c r="D2244" s="66">
        <v>103</v>
      </c>
      <c r="E2244" s="67" t="s">
        <v>362</v>
      </c>
      <c r="F2244" s="69" t="s">
        <v>6409</v>
      </c>
      <c r="G2244" s="68" t="s">
        <v>5060</v>
      </c>
      <c r="H2244" s="65" t="s">
        <v>2932</v>
      </c>
      <c r="I2244" s="101">
        <f t="shared" si="204"/>
        <v>398.95411036358593</v>
      </c>
      <c r="J2244" s="63">
        <f t="shared" si="205"/>
        <v>609.50551727264326</v>
      </c>
      <c r="K2244" s="63">
        <v>247.51178399696005</v>
      </c>
      <c r="L2244" s="61">
        <f t="shared" si="206"/>
        <v>0.45</v>
      </c>
      <c r="M2244" s="63">
        <f t="shared" si="207"/>
        <v>136.13148119832803</v>
      </c>
      <c r="N2244" s="63">
        <f t="shared" si="208"/>
        <v>25.711178399695939</v>
      </c>
      <c r="O2244" s="62">
        <f t="shared" si="209"/>
        <v>5.1042238309576715E-2</v>
      </c>
      <c r="P2244" s="63">
        <v>2.75</v>
      </c>
      <c r="X2244" s="99" t="s">
        <v>2673</v>
      </c>
      <c r="Y2244" s="99" t="s">
        <v>2673</v>
      </c>
      <c r="Z2244" s="99">
        <v>69</v>
      </c>
      <c r="AB2244" s="103"/>
    </row>
    <row r="2245" spans="1:28" ht="15.75">
      <c r="A2245" s="66">
        <v>245</v>
      </c>
      <c r="B2245" s="66">
        <v>60</v>
      </c>
      <c r="C2245" s="66">
        <v>18</v>
      </c>
      <c r="D2245" s="66">
        <v>105</v>
      </c>
      <c r="E2245" s="67" t="s">
        <v>554</v>
      </c>
      <c r="F2245" s="69" t="s">
        <v>6409</v>
      </c>
      <c r="G2245" s="68" t="s">
        <v>5071</v>
      </c>
      <c r="H2245" s="65" t="s">
        <v>2933</v>
      </c>
      <c r="I2245" s="101">
        <f t="shared" si="204"/>
        <v>406.69042780781183</v>
      </c>
      <c r="J2245" s="63">
        <f t="shared" si="205"/>
        <v>622.39937967968649</v>
      </c>
      <c r="K2245" s="63">
        <v>252.83982631392001</v>
      </c>
      <c r="L2245" s="61">
        <f t="shared" si="206"/>
        <v>0.45</v>
      </c>
      <c r="M2245" s="63">
        <f t="shared" si="207"/>
        <v>139.06190447265601</v>
      </c>
      <c r="N2245" s="63">
        <f t="shared" si="208"/>
        <v>26.243982631391987</v>
      </c>
      <c r="O2245" s="62">
        <f t="shared" si="209"/>
        <v>5.1020646904125957E-2</v>
      </c>
      <c r="P2245" s="63">
        <v>2.75</v>
      </c>
      <c r="X2245" s="99" t="s">
        <v>2671</v>
      </c>
      <c r="Y2245" s="99" t="s">
        <v>2671</v>
      </c>
      <c r="Z2245" s="99">
        <v>70</v>
      </c>
      <c r="AB2245" s="103"/>
    </row>
    <row r="2246" spans="1:28" ht="15.75">
      <c r="A2246" s="66">
        <v>275</v>
      </c>
      <c r="B2246" s="66">
        <v>45</v>
      </c>
      <c r="C2246" s="66">
        <v>20</v>
      </c>
      <c r="D2246" s="66">
        <v>110</v>
      </c>
      <c r="E2246" s="67" t="s">
        <v>362</v>
      </c>
      <c r="F2246" s="69" t="s">
        <v>6409</v>
      </c>
      <c r="G2246" s="68" t="s">
        <v>5084</v>
      </c>
      <c r="H2246" s="65" t="s">
        <v>2936</v>
      </c>
      <c r="I2246" s="101">
        <f t="shared" si="204"/>
        <v>568.44979255071735</v>
      </c>
      <c r="J2246" s="63">
        <f t="shared" si="205"/>
        <v>891.99832091786243</v>
      </c>
      <c r="K2246" s="63">
        <v>364.24434748672002</v>
      </c>
      <c r="L2246" s="61">
        <f t="shared" si="206"/>
        <v>0.45</v>
      </c>
      <c r="M2246" s="63">
        <f t="shared" si="207"/>
        <v>200.33439111769601</v>
      </c>
      <c r="N2246" s="63">
        <f t="shared" si="208"/>
        <v>37.384434748671879</v>
      </c>
      <c r="O2246" s="62">
        <f t="shared" si="209"/>
        <v>5.0712165017694405E-2</v>
      </c>
      <c r="P2246" s="63">
        <v>2.75</v>
      </c>
      <c r="X2246" s="99" t="s">
        <v>2672</v>
      </c>
      <c r="Y2246" s="99" t="s">
        <v>2672</v>
      </c>
      <c r="Z2246" s="99">
        <v>69</v>
      </c>
      <c r="AB2246" s="103"/>
    </row>
    <row r="2247" spans="1:28" ht="15.75">
      <c r="A2247" s="66">
        <v>225</v>
      </c>
      <c r="B2247" s="66">
        <v>75</v>
      </c>
      <c r="C2247" s="66">
        <v>15</v>
      </c>
      <c r="D2247" s="66">
        <v>102</v>
      </c>
      <c r="E2247" s="67" t="s">
        <v>360</v>
      </c>
      <c r="F2247" s="69" t="s">
        <v>6409</v>
      </c>
      <c r="G2247" s="68" t="s">
        <v>5069</v>
      </c>
      <c r="H2247" s="65" t="s">
        <v>2937</v>
      </c>
      <c r="I2247" s="101">
        <f t="shared" si="204"/>
        <v>228.75512659061567</v>
      </c>
      <c r="J2247" s="63">
        <f t="shared" si="205"/>
        <v>325.84054431769277</v>
      </c>
      <c r="K2247" s="63">
        <v>130.29485302384001</v>
      </c>
      <c r="L2247" s="61">
        <f t="shared" si="206"/>
        <v>0.45</v>
      </c>
      <c r="M2247" s="63">
        <f t="shared" si="207"/>
        <v>71.662169163112011</v>
      </c>
      <c r="N2247" s="63">
        <f t="shared" si="208"/>
        <v>13.989485302383969</v>
      </c>
      <c r="O2247" s="62">
        <f t="shared" si="209"/>
        <v>5.1949573222479631E-2</v>
      </c>
      <c r="P2247" s="63">
        <v>2.75</v>
      </c>
      <c r="X2247" s="99" t="s">
        <v>2673</v>
      </c>
      <c r="Y2247" s="99" t="s">
        <v>2673</v>
      </c>
      <c r="Z2247" s="99">
        <v>72</v>
      </c>
      <c r="AB2247" s="103"/>
    </row>
    <row r="2248" spans="1:28" ht="15.75">
      <c r="A2248" s="66">
        <v>235</v>
      </c>
      <c r="B2248" s="66">
        <v>75</v>
      </c>
      <c r="C2248" s="66">
        <v>15</v>
      </c>
      <c r="D2248" s="66">
        <v>105</v>
      </c>
      <c r="E2248" s="67" t="s">
        <v>360</v>
      </c>
      <c r="F2248" s="69" t="s">
        <v>6409</v>
      </c>
      <c r="G2248" s="68" t="s">
        <v>5069</v>
      </c>
      <c r="H2248" s="65" t="s">
        <v>2938</v>
      </c>
      <c r="I2248" s="101">
        <f t="shared" si="204"/>
        <v>219.61220597471234</v>
      </c>
      <c r="J2248" s="63">
        <f t="shared" si="205"/>
        <v>310.60234329118725</v>
      </c>
      <c r="K2248" s="63">
        <v>123.99807574016002</v>
      </c>
      <c r="L2248" s="61">
        <f t="shared" si="206"/>
        <v>0.45</v>
      </c>
      <c r="M2248" s="63">
        <f t="shared" si="207"/>
        <v>68.198941657088014</v>
      </c>
      <c r="N2248" s="63">
        <f t="shared" si="208"/>
        <v>13.359807574015974</v>
      </c>
      <c r="O2248" s="62">
        <f t="shared" si="209"/>
        <v>5.2045219599017721E-2</v>
      </c>
      <c r="P2248" s="63">
        <v>2.75</v>
      </c>
      <c r="X2248" s="99" t="s">
        <v>2673</v>
      </c>
      <c r="Y2248" s="99" t="s">
        <v>2673</v>
      </c>
      <c r="Z2248" s="99">
        <v>72</v>
      </c>
      <c r="AB2248" s="103"/>
    </row>
    <row r="2249" spans="1:28" ht="15.75">
      <c r="A2249" s="66">
        <v>225</v>
      </c>
      <c r="B2249" s="66">
        <v>75</v>
      </c>
      <c r="C2249" s="66">
        <v>16</v>
      </c>
      <c r="D2249" s="66">
        <v>104</v>
      </c>
      <c r="E2249" s="67" t="s">
        <v>360</v>
      </c>
      <c r="F2249" s="69" t="s">
        <v>6409</v>
      </c>
      <c r="G2249" s="68" t="s">
        <v>5069</v>
      </c>
      <c r="H2249" s="65" t="s">
        <v>2939</v>
      </c>
      <c r="I2249" s="101">
        <f t="shared" si="204"/>
        <v>271.65652332677757</v>
      </c>
      <c r="J2249" s="63">
        <f t="shared" si="205"/>
        <v>397.34287221129597</v>
      </c>
      <c r="K2249" s="63">
        <v>159.8412695088</v>
      </c>
      <c r="L2249" s="61">
        <f t="shared" si="206"/>
        <v>0.45</v>
      </c>
      <c r="M2249" s="63">
        <f t="shared" si="207"/>
        <v>87.912698229840004</v>
      </c>
      <c r="N2249" s="63">
        <f t="shared" si="208"/>
        <v>16.944126950879962</v>
      </c>
      <c r="O2249" s="62">
        <f t="shared" si="209"/>
        <v>5.1598745175582633E-2</v>
      </c>
      <c r="P2249" s="63">
        <v>2.75</v>
      </c>
      <c r="X2249" s="99" t="s">
        <v>2671</v>
      </c>
      <c r="Y2249" s="99" t="s">
        <v>2671</v>
      </c>
      <c r="Z2249" s="99">
        <v>72</v>
      </c>
      <c r="AB2249" s="103"/>
    </row>
    <row r="2250" spans="1:28" ht="15.75">
      <c r="A2250" s="66">
        <v>225</v>
      </c>
      <c r="B2250" s="66">
        <v>70</v>
      </c>
      <c r="C2250" s="66">
        <v>16</v>
      </c>
      <c r="D2250" s="66">
        <v>103</v>
      </c>
      <c r="E2250" s="67" t="s">
        <v>360</v>
      </c>
      <c r="F2250" s="69" t="s">
        <v>6409</v>
      </c>
      <c r="G2250" s="68" t="s">
        <v>5069</v>
      </c>
      <c r="H2250" s="65" t="s">
        <v>2940</v>
      </c>
      <c r="I2250" s="101">
        <f t="shared" si="204"/>
        <v>260.40369795335806</v>
      </c>
      <c r="J2250" s="63">
        <f t="shared" si="205"/>
        <v>378.58816325559684</v>
      </c>
      <c r="K2250" s="63">
        <v>152.09138977504003</v>
      </c>
      <c r="L2250" s="61">
        <f t="shared" si="206"/>
        <v>0.45</v>
      </c>
      <c r="M2250" s="63">
        <f t="shared" si="207"/>
        <v>83.65026437627202</v>
      </c>
      <c r="N2250" s="63">
        <f t="shared" si="208"/>
        <v>16.169138977503934</v>
      </c>
      <c r="O2250" s="62">
        <f t="shared" si="209"/>
        <v>5.1677944694670866E-2</v>
      </c>
      <c r="P2250" s="63">
        <v>2.75</v>
      </c>
      <c r="X2250" s="99" t="s">
        <v>2671</v>
      </c>
      <c r="Y2250" s="99" t="s">
        <v>2671</v>
      </c>
      <c r="Z2250" s="99">
        <v>72</v>
      </c>
      <c r="AB2250" s="103"/>
    </row>
    <row r="2251" spans="1:28" ht="15.75">
      <c r="A2251" s="66">
        <v>235</v>
      </c>
      <c r="B2251" s="66">
        <v>70</v>
      </c>
      <c r="C2251" s="66">
        <v>16</v>
      </c>
      <c r="D2251" s="66">
        <v>106</v>
      </c>
      <c r="E2251" s="67" t="s">
        <v>360</v>
      </c>
      <c r="F2251" s="69" t="s">
        <v>6409</v>
      </c>
      <c r="G2251" s="68" t="s">
        <v>5069</v>
      </c>
      <c r="H2251" s="65" t="s">
        <v>2941</v>
      </c>
      <c r="I2251" s="101">
        <f t="shared" si="204"/>
        <v>249.85417416577729</v>
      </c>
      <c r="J2251" s="63">
        <f t="shared" si="205"/>
        <v>361.0056236096288</v>
      </c>
      <c r="K2251" s="63">
        <v>144.82587752464002</v>
      </c>
      <c r="L2251" s="61">
        <f t="shared" si="206"/>
        <v>0.45</v>
      </c>
      <c r="M2251" s="63">
        <f t="shared" si="207"/>
        <v>79.654232638552017</v>
      </c>
      <c r="N2251" s="63">
        <f t="shared" si="208"/>
        <v>15.442587752463965</v>
      </c>
      <c r="O2251" s="62">
        <f t="shared" si="209"/>
        <v>5.1759667878988162E-2</v>
      </c>
      <c r="P2251" s="63">
        <v>2.75</v>
      </c>
      <c r="X2251" s="99" t="s">
        <v>2673</v>
      </c>
      <c r="Y2251" s="99" t="s">
        <v>2673</v>
      </c>
      <c r="Z2251" s="99">
        <v>73</v>
      </c>
      <c r="AB2251" s="103"/>
    </row>
    <row r="2252" spans="1:28" ht="15.75">
      <c r="A2252" s="66">
        <v>265</v>
      </c>
      <c r="B2252" s="66">
        <v>70</v>
      </c>
      <c r="C2252" s="66">
        <v>16</v>
      </c>
      <c r="D2252" s="66">
        <v>112</v>
      </c>
      <c r="E2252" s="67" t="s">
        <v>360</v>
      </c>
      <c r="F2252" s="69" t="s">
        <v>6409</v>
      </c>
      <c r="G2252" s="68" t="s">
        <v>5072</v>
      </c>
      <c r="H2252" s="65" t="s">
        <v>2942</v>
      </c>
      <c r="I2252" s="101">
        <f t="shared" si="204"/>
        <v>294.16217407361665</v>
      </c>
      <c r="J2252" s="63">
        <f t="shared" si="205"/>
        <v>434.8522901226944</v>
      </c>
      <c r="K2252" s="63">
        <v>175.34102897632002</v>
      </c>
      <c r="L2252" s="61">
        <f t="shared" si="206"/>
        <v>0.45</v>
      </c>
      <c r="M2252" s="63">
        <f t="shared" si="207"/>
        <v>96.437565936976014</v>
      </c>
      <c r="N2252" s="63">
        <f t="shared" si="208"/>
        <v>18.49410289763199</v>
      </c>
      <c r="O2252" s="62">
        <f t="shared" si="209"/>
        <v>5.146084087500321E-2</v>
      </c>
      <c r="P2252" s="63">
        <v>2.75</v>
      </c>
      <c r="X2252" s="99" t="s">
        <v>2673</v>
      </c>
      <c r="Y2252" s="99" t="s">
        <v>2673</v>
      </c>
      <c r="Z2252" s="99">
        <v>73</v>
      </c>
      <c r="AB2252" s="103"/>
    </row>
    <row r="2253" spans="1:28" ht="15.75">
      <c r="A2253" s="66">
        <v>265</v>
      </c>
      <c r="B2253" s="66">
        <v>65</v>
      </c>
      <c r="C2253" s="66">
        <v>17</v>
      </c>
      <c r="D2253" s="66">
        <v>112</v>
      </c>
      <c r="E2253" s="67" t="s">
        <v>360</v>
      </c>
      <c r="F2253" s="69" t="s">
        <v>6409</v>
      </c>
      <c r="G2253" s="68" t="s">
        <v>5072</v>
      </c>
      <c r="H2253" s="65" t="s">
        <v>2943</v>
      </c>
      <c r="I2253" s="101">
        <f t="shared" si="204"/>
        <v>375.04185644506941</v>
      </c>
      <c r="J2253" s="63">
        <f t="shared" si="205"/>
        <v>569.65176074178237</v>
      </c>
      <c r="K2253" s="63">
        <v>231.04328956271999</v>
      </c>
      <c r="L2253" s="61">
        <f t="shared" si="206"/>
        <v>0.45</v>
      </c>
      <c r="M2253" s="63">
        <f t="shared" si="207"/>
        <v>127.073809259496</v>
      </c>
      <c r="N2253" s="63">
        <f t="shared" si="208"/>
        <v>24.064328956271993</v>
      </c>
      <c r="O2253" s="62">
        <f t="shared" si="209"/>
        <v>5.1115154983761991E-2</v>
      </c>
      <c r="P2253" s="63">
        <v>2.75</v>
      </c>
      <c r="X2253" s="99" t="s">
        <v>2673</v>
      </c>
      <c r="Y2253" s="99" t="s">
        <v>2673</v>
      </c>
      <c r="Z2253" s="99">
        <v>73</v>
      </c>
      <c r="AB2253" s="103"/>
    </row>
    <row r="2254" spans="1:28" ht="15.75">
      <c r="A2254" s="66">
        <v>195</v>
      </c>
      <c r="B2254" s="66">
        <v>60</v>
      </c>
      <c r="C2254" s="66">
        <v>15</v>
      </c>
      <c r="D2254" s="66">
        <v>88</v>
      </c>
      <c r="E2254" s="67" t="s">
        <v>554</v>
      </c>
      <c r="F2254" s="69" t="s">
        <v>6409</v>
      </c>
      <c r="G2254" s="68" t="s">
        <v>5059</v>
      </c>
      <c r="H2254" s="65" t="s">
        <v>2947</v>
      </c>
      <c r="I2254" s="101">
        <f t="shared" si="204"/>
        <v>170.3629013093568</v>
      </c>
      <c r="J2254" s="63">
        <f t="shared" si="205"/>
        <v>230.40776884892801</v>
      </c>
      <c r="K2254" s="63">
        <v>92.029821838400011</v>
      </c>
      <c r="L2254" s="61">
        <f t="shared" si="206"/>
        <v>0.45</v>
      </c>
      <c r="M2254" s="63">
        <f t="shared" si="207"/>
        <v>50.616402011120009</v>
      </c>
      <c r="N2254" s="63">
        <f t="shared" si="208"/>
        <v>10.162982183840001</v>
      </c>
      <c r="O2254" s="62">
        <f t="shared" si="209"/>
        <v>5.3371500899821393E-2</v>
      </c>
      <c r="P2254" s="63">
        <v>1.58</v>
      </c>
      <c r="X2254" s="99" t="s">
        <v>2672</v>
      </c>
      <c r="Y2254" s="99" t="s">
        <v>2672</v>
      </c>
      <c r="Z2254" s="99">
        <v>69</v>
      </c>
      <c r="AB2254" s="103"/>
    </row>
    <row r="2255" spans="1:28" ht="15.75">
      <c r="A2255" s="66">
        <v>215</v>
      </c>
      <c r="B2255" s="66">
        <v>60</v>
      </c>
      <c r="C2255" s="66">
        <v>16</v>
      </c>
      <c r="D2255" s="66">
        <v>95</v>
      </c>
      <c r="E2255" s="67" t="s">
        <v>554</v>
      </c>
      <c r="F2255" s="69" t="s">
        <v>6409</v>
      </c>
      <c r="G2255" s="68" t="s">
        <v>5060</v>
      </c>
      <c r="H2255" s="65" t="s">
        <v>2950</v>
      </c>
      <c r="I2255" s="101">
        <f t="shared" si="204"/>
        <v>259.68220271087426</v>
      </c>
      <c r="J2255" s="63">
        <f t="shared" si="205"/>
        <v>379.27327118479047</v>
      </c>
      <c r="K2255" s="63">
        <v>153.54449222512002</v>
      </c>
      <c r="L2255" s="61">
        <f t="shared" si="206"/>
        <v>0.45</v>
      </c>
      <c r="M2255" s="63">
        <f t="shared" si="207"/>
        <v>84.44947072381602</v>
      </c>
      <c r="N2255" s="63">
        <f t="shared" si="208"/>
        <v>16.314449222511968</v>
      </c>
      <c r="O2255" s="62">
        <f t="shared" si="209"/>
        <v>5.2048180188319873E-2</v>
      </c>
      <c r="P2255" s="63">
        <v>1.58</v>
      </c>
      <c r="X2255" s="99" t="s">
        <v>2671</v>
      </c>
      <c r="Y2255" s="99" t="s">
        <v>2671</v>
      </c>
      <c r="Z2255" s="99">
        <v>69</v>
      </c>
      <c r="AB2255" s="103"/>
    </row>
    <row r="2256" spans="1:28" ht="15.75">
      <c r="A2256" s="66">
        <v>205</v>
      </c>
      <c r="B2256" s="66">
        <v>55</v>
      </c>
      <c r="C2256" s="66">
        <v>16</v>
      </c>
      <c r="D2256" s="66">
        <v>91</v>
      </c>
      <c r="E2256" s="67" t="s">
        <v>554</v>
      </c>
      <c r="F2256" s="69" t="s">
        <v>6409</v>
      </c>
      <c r="G2256" s="68" t="s">
        <v>5059</v>
      </c>
      <c r="H2256" s="65" t="s">
        <v>2958</v>
      </c>
      <c r="I2256" s="101">
        <f t="shared" si="204"/>
        <v>185.13223461196995</v>
      </c>
      <c r="J2256" s="63">
        <f t="shared" si="205"/>
        <v>255.02332435328324</v>
      </c>
      <c r="K2256" s="63">
        <v>102.20153898896002</v>
      </c>
      <c r="L2256" s="61">
        <f t="shared" si="206"/>
        <v>0.45</v>
      </c>
      <c r="M2256" s="63">
        <f t="shared" si="207"/>
        <v>56.21084644392802</v>
      </c>
      <c r="N2256" s="63">
        <f t="shared" si="208"/>
        <v>11.180153898895981</v>
      </c>
      <c r="O2256" s="62">
        <f t="shared" si="209"/>
        <v>5.3046074322691546E-2</v>
      </c>
      <c r="P2256" s="63">
        <v>1.58</v>
      </c>
      <c r="X2256" s="99" t="s">
        <v>2672</v>
      </c>
      <c r="Y2256" s="99" t="s">
        <v>2672</v>
      </c>
      <c r="Z2256" s="99">
        <v>68</v>
      </c>
      <c r="AB2256" s="103"/>
    </row>
    <row r="2257" spans="1:28" ht="15.75">
      <c r="A2257" s="66">
        <v>215</v>
      </c>
      <c r="B2257" s="66">
        <v>55</v>
      </c>
      <c r="C2257" s="66">
        <v>16</v>
      </c>
      <c r="D2257" s="66">
        <v>93</v>
      </c>
      <c r="E2257" s="67" t="s">
        <v>554</v>
      </c>
      <c r="F2257" s="69" t="s">
        <v>6409</v>
      </c>
      <c r="G2257" s="68" t="s">
        <v>5060</v>
      </c>
      <c r="H2257" s="65" t="s">
        <v>2960</v>
      </c>
      <c r="I2257" s="101">
        <f t="shared" si="204"/>
        <v>275.85813918516482</v>
      </c>
      <c r="J2257" s="63">
        <f t="shared" si="205"/>
        <v>406.23316530860808</v>
      </c>
      <c r="K2257" s="63">
        <v>164.68494434240003</v>
      </c>
      <c r="L2257" s="61">
        <f t="shared" si="206"/>
        <v>0.45</v>
      </c>
      <c r="M2257" s="63">
        <f t="shared" si="207"/>
        <v>90.576719388320029</v>
      </c>
      <c r="N2257" s="63">
        <f t="shared" si="208"/>
        <v>17.428494434239951</v>
      </c>
      <c r="O2257" s="62">
        <f t="shared" si="209"/>
        <v>5.1912251549943736E-2</v>
      </c>
      <c r="P2257" s="63">
        <v>1.58</v>
      </c>
      <c r="X2257" s="99" t="s">
        <v>2673</v>
      </c>
      <c r="Y2257" s="99" t="s">
        <v>2673</v>
      </c>
      <c r="Z2257" s="99">
        <v>68</v>
      </c>
      <c r="AB2257" s="103"/>
    </row>
    <row r="2258" spans="1:28" ht="15.75">
      <c r="A2258" s="66">
        <v>215</v>
      </c>
      <c r="B2258" s="66">
        <v>60</v>
      </c>
      <c r="C2258" s="66">
        <v>15</v>
      </c>
      <c r="D2258" s="66">
        <v>94</v>
      </c>
      <c r="E2258" s="67" t="s">
        <v>465</v>
      </c>
      <c r="F2258" s="69" t="s">
        <v>6409</v>
      </c>
      <c r="G2258" s="68" t="s">
        <v>5062</v>
      </c>
      <c r="H2258" s="65" t="s">
        <v>2969</v>
      </c>
      <c r="I2258" s="101">
        <f t="shared" si="204"/>
        <v>281.48455187187454</v>
      </c>
      <c r="J2258" s="63">
        <f t="shared" si="205"/>
        <v>415.61051978645759</v>
      </c>
      <c r="K2258" s="63">
        <v>168.55988420928</v>
      </c>
      <c r="L2258" s="61">
        <f t="shared" si="206"/>
        <v>0.45</v>
      </c>
      <c r="M2258" s="63">
        <f t="shared" si="207"/>
        <v>92.707936315104007</v>
      </c>
      <c r="N2258" s="63">
        <f t="shared" si="208"/>
        <v>17.815988420927965</v>
      </c>
      <c r="O2258" s="62">
        <f t="shared" si="209"/>
        <v>5.1869105720420867E-2</v>
      </c>
      <c r="P2258" s="63">
        <v>1.58</v>
      </c>
      <c r="X2258" s="99" t="s">
        <v>2673</v>
      </c>
      <c r="Y2258" s="99" t="s">
        <v>2673</v>
      </c>
      <c r="Z2258" s="99">
        <v>69</v>
      </c>
      <c r="AB2258" s="103"/>
    </row>
    <row r="2259" spans="1:28" ht="15.75">
      <c r="A2259" s="66">
        <v>215</v>
      </c>
      <c r="B2259" s="66">
        <v>60</v>
      </c>
      <c r="C2259" s="66">
        <v>16</v>
      </c>
      <c r="D2259" s="66">
        <v>95</v>
      </c>
      <c r="E2259" s="67" t="s">
        <v>465</v>
      </c>
      <c r="F2259" s="69" t="s">
        <v>6409</v>
      </c>
      <c r="G2259" s="68" t="s">
        <v>5060</v>
      </c>
      <c r="H2259" s="65" t="s">
        <v>2971</v>
      </c>
      <c r="I2259" s="101">
        <f t="shared" si="204"/>
        <v>285.0010598010681</v>
      </c>
      <c r="J2259" s="63">
        <f t="shared" si="205"/>
        <v>421.4713663351136</v>
      </c>
      <c r="K2259" s="63">
        <v>170.98172162608</v>
      </c>
      <c r="L2259" s="61">
        <f t="shared" si="206"/>
        <v>0.45</v>
      </c>
      <c r="M2259" s="63">
        <f t="shared" si="207"/>
        <v>94.039946894344013</v>
      </c>
      <c r="N2259" s="63">
        <f t="shared" si="208"/>
        <v>18.058172162607917</v>
      </c>
      <c r="O2259" s="62">
        <f t="shared" si="209"/>
        <v>5.1843114531728941E-2</v>
      </c>
      <c r="P2259" s="63">
        <v>1.58</v>
      </c>
      <c r="X2259" s="99" t="s">
        <v>2672</v>
      </c>
      <c r="Y2259" s="99" t="s">
        <v>2672</v>
      </c>
      <c r="Z2259" s="99">
        <v>69</v>
      </c>
      <c r="AB2259" s="103"/>
    </row>
    <row r="2260" spans="1:28" ht="15.75">
      <c r="A2260" s="66">
        <v>205</v>
      </c>
      <c r="B2260" s="66">
        <v>55</v>
      </c>
      <c r="C2260" s="66">
        <v>16</v>
      </c>
      <c r="D2260" s="66">
        <v>91</v>
      </c>
      <c r="E2260" s="67" t="s">
        <v>465</v>
      </c>
      <c r="F2260" s="69" t="s">
        <v>6409</v>
      </c>
      <c r="G2260" s="68" t="s">
        <v>5059</v>
      </c>
      <c r="H2260" s="65" t="s">
        <v>2976</v>
      </c>
      <c r="I2260" s="101">
        <f t="shared" si="204"/>
        <v>185.13223461196995</v>
      </c>
      <c r="J2260" s="63">
        <f t="shared" si="205"/>
        <v>255.02332435328324</v>
      </c>
      <c r="K2260" s="63">
        <v>102.20153898896002</v>
      </c>
      <c r="L2260" s="61">
        <f t="shared" si="206"/>
        <v>0.45</v>
      </c>
      <c r="M2260" s="63">
        <f t="shared" si="207"/>
        <v>56.21084644392802</v>
      </c>
      <c r="N2260" s="63">
        <f t="shared" si="208"/>
        <v>11.180153898895981</v>
      </c>
      <c r="O2260" s="62">
        <f t="shared" si="209"/>
        <v>5.3046074322691546E-2</v>
      </c>
      <c r="P2260" s="63">
        <v>1.58</v>
      </c>
      <c r="X2260" s="99" t="s">
        <v>2672</v>
      </c>
      <c r="Y2260" s="99" t="s">
        <v>2672</v>
      </c>
      <c r="Z2260" s="99">
        <v>68</v>
      </c>
      <c r="AB2260" s="103"/>
    </row>
    <row r="2261" spans="1:28" ht="15.75">
      <c r="A2261" s="66">
        <v>205</v>
      </c>
      <c r="B2261" s="66">
        <v>50</v>
      </c>
      <c r="C2261" s="66">
        <v>17</v>
      </c>
      <c r="D2261" s="66">
        <v>89</v>
      </c>
      <c r="E2261" s="67" t="s">
        <v>465</v>
      </c>
      <c r="F2261" s="69" t="s">
        <v>6409</v>
      </c>
      <c r="G2261" s="68" t="s">
        <v>5080</v>
      </c>
      <c r="H2261" s="65" t="s">
        <v>2980</v>
      </c>
      <c r="I2261" s="101">
        <f t="shared" si="204"/>
        <v>362.36423424332742</v>
      </c>
      <c r="J2261" s="63">
        <f t="shared" si="205"/>
        <v>550.40999040554573</v>
      </c>
      <c r="K2261" s="63">
        <v>224.26214479568003</v>
      </c>
      <c r="L2261" s="61">
        <f t="shared" si="206"/>
        <v>0.45</v>
      </c>
      <c r="M2261" s="63">
        <f t="shared" si="207"/>
        <v>123.34417963762402</v>
      </c>
      <c r="N2261" s="63">
        <f t="shared" si="208"/>
        <v>23.386214479567968</v>
      </c>
      <c r="O2261" s="62">
        <f t="shared" si="209"/>
        <v>5.1411347928891321E-2</v>
      </c>
      <c r="P2261" s="63">
        <v>1.58</v>
      </c>
      <c r="X2261" s="99" t="s">
        <v>2671</v>
      </c>
      <c r="Y2261" s="99" t="s">
        <v>2671</v>
      </c>
      <c r="Z2261" s="99">
        <v>69</v>
      </c>
      <c r="AB2261" s="103"/>
    </row>
    <row r="2262" spans="1:28" ht="15.75">
      <c r="A2262" s="66">
        <v>215</v>
      </c>
      <c r="B2262" s="66">
        <v>50</v>
      </c>
      <c r="C2262" s="66">
        <v>17</v>
      </c>
      <c r="D2262" s="66">
        <v>91</v>
      </c>
      <c r="E2262" s="67" t="s">
        <v>465</v>
      </c>
      <c r="F2262" s="69" t="s">
        <v>6409</v>
      </c>
      <c r="G2262" s="68" t="s">
        <v>5059</v>
      </c>
      <c r="H2262" s="65" t="s">
        <v>2981</v>
      </c>
      <c r="I2262" s="101">
        <f t="shared" si="204"/>
        <v>333.52886922393986</v>
      </c>
      <c r="J2262" s="63">
        <f t="shared" si="205"/>
        <v>502.35104870656653</v>
      </c>
      <c r="K2262" s="63">
        <v>204.40307797792005</v>
      </c>
      <c r="L2262" s="61">
        <f t="shared" si="206"/>
        <v>0.45</v>
      </c>
      <c r="M2262" s="63">
        <f t="shared" si="207"/>
        <v>112.42169288785604</v>
      </c>
      <c r="N2262" s="63">
        <f t="shared" si="208"/>
        <v>21.400307797791953</v>
      </c>
      <c r="O2262" s="62">
        <f t="shared" si="209"/>
        <v>5.154636882315676E-2</v>
      </c>
      <c r="P2262" s="63">
        <v>1.58</v>
      </c>
      <c r="X2262" s="99" t="s">
        <v>2673</v>
      </c>
      <c r="Y2262" s="99" t="s">
        <v>2673</v>
      </c>
      <c r="Z2262" s="99">
        <v>70</v>
      </c>
      <c r="AB2262" s="103"/>
    </row>
    <row r="2263" spans="1:28" ht="15.75">
      <c r="A2263" s="66">
        <v>195</v>
      </c>
      <c r="B2263" s="66">
        <v>45</v>
      </c>
      <c r="C2263" s="66">
        <v>15</v>
      </c>
      <c r="D2263" s="66">
        <v>78</v>
      </c>
      <c r="E2263" s="67" t="s">
        <v>465</v>
      </c>
      <c r="F2263" s="69" t="s">
        <v>6409</v>
      </c>
      <c r="G2263" s="68" t="s">
        <v>5064</v>
      </c>
      <c r="H2263" s="65" t="s">
        <v>2983</v>
      </c>
      <c r="I2263" s="101">
        <f t="shared" si="204"/>
        <v>192.86855205619582</v>
      </c>
      <c r="J2263" s="63">
        <f t="shared" si="205"/>
        <v>267.91718676032644</v>
      </c>
      <c r="K2263" s="63">
        <v>107.52958130592002</v>
      </c>
      <c r="L2263" s="61">
        <f t="shared" si="206"/>
        <v>0.45</v>
      </c>
      <c r="M2263" s="63">
        <f t="shared" si="207"/>
        <v>59.141269718256012</v>
      </c>
      <c r="N2263" s="63">
        <f t="shared" si="208"/>
        <v>11.712958130592</v>
      </c>
      <c r="O2263" s="62">
        <f t="shared" si="209"/>
        <v>5.2899478041679077E-2</v>
      </c>
      <c r="P2263" s="63">
        <v>1.58</v>
      </c>
      <c r="X2263" s="99" t="s">
        <v>2671</v>
      </c>
      <c r="Y2263" s="99" t="s">
        <v>2671</v>
      </c>
      <c r="Z2263" s="99">
        <v>65</v>
      </c>
      <c r="AB2263" s="103"/>
    </row>
    <row r="2264" spans="1:28" ht="15.75">
      <c r="A2264" s="66">
        <v>215</v>
      </c>
      <c r="B2264" s="66">
        <v>45</v>
      </c>
      <c r="C2264" s="66">
        <v>17</v>
      </c>
      <c r="D2264" s="66">
        <v>87</v>
      </c>
      <c r="E2264" s="67" t="s">
        <v>465</v>
      </c>
      <c r="F2264" s="69" t="s">
        <v>6409</v>
      </c>
      <c r="G2264" s="68" t="s">
        <v>5060</v>
      </c>
      <c r="H2264" s="65" t="s">
        <v>2984</v>
      </c>
      <c r="I2264" s="101">
        <f t="shared" ref="I2264:I2327" si="210">(IF($I$7="",$I$5*$U$4*(1-$I$6),$I$7*$I$4)+($I$4*(K2264*(1-VLOOKUP(F2264,$K$4:$N$20,3,0))+P2264+$I$9)))*$U$9</f>
        <v>260.38550429671301</v>
      </c>
      <c r="J2264" s="63">
        <f t="shared" ref="J2264:J2327" si="211">($I$4*(K2264+P2264+$I$9)+$I$5*$U$4)*$U$9</f>
        <v>380.44544049452173</v>
      </c>
      <c r="K2264" s="63">
        <v>154.02885970848004</v>
      </c>
      <c r="L2264" s="61">
        <f t="shared" ref="L2264:L2327" si="212">VLOOKUP(F2264,$K$4:$N$20,4,0)</f>
        <v>0.45</v>
      </c>
      <c r="M2264" s="63">
        <f t="shared" ref="M2264:M2327" si="213">K2264*(1-L2264)</f>
        <v>84.71587283966403</v>
      </c>
      <c r="N2264" s="63">
        <f t="shared" ref="N2264:N2327" si="214">(I2264/$U$9)-(IF($I$7="",$I$5*$U$4*(1-$I$6)*(1-$I$8),$I$7*$I$4*(1-$I$8))+$I$4*(M2264+P2264+$I$9*(1-30%)))</f>
        <v>16.362885970847969</v>
      </c>
      <c r="O2264" s="62">
        <f t="shared" ref="O2264:O2327" si="215">N2264/(($I$4*(K2264+$I$9+P2264))+$I$5*$U$4)</f>
        <v>5.2041869654135445E-2</v>
      </c>
      <c r="P2264" s="63">
        <v>1.58</v>
      </c>
      <c r="X2264" s="99" t="s">
        <v>2671</v>
      </c>
      <c r="Y2264" s="99" t="s">
        <v>2671</v>
      </c>
      <c r="Z2264" s="99">
        <v>69</v>
      </c>
      <c r="AB2264" s="103"/>
    </row>
    <row r="2265" spans="1:28" ht="15.75">
      <c r="A2265" s="66">
        <v>225</v>
      </c>
      <c r="B2265" s="66">
        <v>45</v>
      </c>
      <c r="C2265" s="66">
        <v>17</v>
      </c>
      <c r="D2265" s="66">
        <v>91</v>
      </c>
      <c r="E2265" s="67" t="s">
        <v>465</v>
      </c>
      <c r="F2265" s="69" t="s">
        <v>6409</v>
      </c>
      <c r="G2265" s="68" t="s">
        <v>5080</v>
      </c>
      <c r="H2265" s="65" t="s">
        <v>2985</v>
      </c>
      <c r="I2265" s="101">
        <f t="shared" si="210"/>
        <v>308.91331371958461</v>
      </c>
      <c r="J2265" s="63">
        <f t="shared" si="211"/>
        <v>461.32512286597444</v>
      </c>
      <c r="K2265" s="63">
        <v>187.45021606032</v>
      </c>
      <c r="L2265" s="61">
        <f t="shared" si="212"/>
        <v>0.45</v>
      </c>
      <c r="M2265" s="63">
        <f t="shared" si="213"/>
        <v>103.09761883317601</v>
      </c>
      <c r="N2265" s="63">
        <f t="shared" si="214"/>
        <v>19.705021606031949</v>
      </c>
      <c r="O2265" s="62">
        <f t="shared" si="215"/>
        <v>5.168388835009452E-2</v>
      </c>
      <c r="P2265" s="63">
        <v>1.58</v>
      </c>
      <c r="X2265" s="99" t="s">
        <v>2671</v>
      </c>
      <c r="Y2265" s="99" t="s">
        <v>2671</v>
      </c>
      <c r="Z2265" s="99">
        <v>70</v>
      </c>
      <c r="AB2265" s="103"/>
    </row>
    <row r="2266" spans="1:28" ht="15.75">
      <c r="A2266" s="66">
        <v>215</v>
      </c>
      <c r="B2266" s="66">
        <v>55</v>
      </c>
      <c r="C2266" s="66">
        <v>17</v>
      </c>
      <c r="D2266" s="66">
        <v>94</v>
      </c>
      <c r="E2266" s="67" t="s">
        <v>362</v>
      </c>
      <c r="F2266" s="69" t="s">
        <v>6409</v>
      </c>
      <c r="G2266" s="68" t="s">
        <v>5060</v>
      </c>
      <c r="H2266" s="65" t="s">
        <v>2991</v>
      </c>
      <c r="I2266" s="101">
        <f t="shared" si="210"/>
        <v>338.45198032481085</v>
      </c>
      <c r="J2266" s="63">
        <f t="shared" si="211"/>
        <v>510.55623387468478</v>
      </c>
      <c r="K2266" s="63">
        <v>207.79365036144</v>
      </c>
      <c r="L2266" s="61">
        <f t="shared" si="212"/>
        <v>0.45</v>
      </c>
      <c r="M2266" s="63">
        <f t="shared" si="213"/>
        <v>114.28650769879201</v>
      </c>
      <c r="N2266" s="63">
        <f t="shared" si="214"/>
        <v>21.739365036143909</v>
      </c>
      <c r="O2266" s="62">
        <f t="shared" si="215"/>
        <v>5.1521517020964545E-2</v>
      </c>
      <c r="P2266" s="63">
        <v>1.58</v>
      </c>
      <c r="X2266" s="99" t="s">
        <v>2672</v>
      </c>
      <c r="Y2266" s="99" t="s">
        <v>2672</v>
      </c>
      <c r="Z2266" s="99">
        <v>69</v>
      </c>
      <c r="AB2266" s="103"/>
    </row>
    <row r="2267" spans="1:28" ht="15.75">
      <c r="A2267" s="66">
        <v>225</v>
      </c>
      <c r="B2267" s="66">
        <v>55</v>
      </c>
      <c r="C2267" s="66">
        <v>17</v>
      </c>
      <c r="D2267" s="66">
        <v>97</v>
      </c>
      <c r="E2267" s="67" t="s">
        <v>362</v>
      </c>
      <c r="F2267" s="69" t="s">
        <v>6409</v>
      </c>
      <c r="G2267" s="68" t="s">
        <v>5060</v>
      </c>
      <c r="H2267" s="65" t="s">
        <v>2992</v>
      </c>
      <c r="I2267" s="101">
        <f t="shared" si="210"/>
        <v>337.04537715313347</v>
      </c>
      <c r="J2267" s="63">
        <f t="shared" si="211"/>
        <v>508.21189525522243</v>
      </c>
      <c r="K2267" s="63">
        <v>206.82491539472002</v>
      </c>
      <c r="L2267" s="61">
        <f t="shared" si="212"/>
        <v>0.45</v>
      </c>
      <c r="M2267" s="63">
        <f t="shared" si="213"/>
        <v>113.75370346709602</v>
      </c>
      <c r="N2267" s="63">
        <f t="shared" si="214"/>
        <v>21.642491539471962</v>
      </c>
      <c r="O2267" s="62">
        <f t="shared" si="215"/>
        <v>5.1528535650685298E-2</v>
      </c>
      <c r="P2267" s="63">
        <v>1.58</v>
      </c>
      <c r="X2267" s="99" t="s">
        <v>2673</v>
      </c>
      <c r="Y2267" s="99" t="s">
        <v>2673</v>
      </c>
      <c r="Z2267" s="99">
        <v>69</v>
      </c>
      <c r="AB2267" s="103"/>
    </row>
    <row r="2268" spans="1:28" ht="15.75">
      <c r="A2268" s="66">
        <v>225</v>
      </c>
      <c r="B2268" s="66">
        <v>55</v>
      </c>
      <c r="C2268" s="66">
        <v>17</v>
      </c>
      <c r="D2268" s="66">
        <v>97</v>
      </c>
      <c r="E2268" s="67" t="s">
        <v>559</v>
      </c>
      <c r="F2268" s="69" t="s">
        <v>6409</v>
      </c>
      <c r="G2268" s="68" t="s">
        <v>5060</v>
      </c>
      <c r="H2268" s="65" t="s">
        <v>2993</v>
      </c>
      <c r="I2268" s="101">
        <f t="shared" si="210"/>
        <v>337.04537715313347</v>
      </c>
      <c r="J2268" s="63">
        <f t="shared" si="211"/>
        <v>508.21189525522243</v>
      </c>
      <c r="K2268" s="63">
        <v>206.82491539472002</v>
      </c>
      <c r="L2268" s="61">
        <f t="shared" si="212"/>
        <v>0.45</v>
      </c>
      <c r="M2268" s="63">
        <f t="shared" si="213"/>
        <v>113.75370346709602</v>
      </c>
      <c r="N2268" s="63">
        <f t="shared" si="214"/>
        <v>21.642491539471962</v>
      </c>
      <c r="O2268" s="62">
        <f t="shared" si="215"/>
        <v>5.1528535650685298E-2</v>
      </c>
      <c r="P2268" s="63">
        <v>1.58</v>
      </c>
      <c r="X2268" s="99" t="s">
        <v>2673</v>
      </c>
      <c r="Y2268" s="99" t="s">
        <v>2673</v>
      </c>
      <c r="Z2268" s="99">
        <v>69</v>
      </c>
      <c r="AB2268" s="103"/>
    </row>
    <row r="2269" spans="1:28" ht="15.75">
      <c r="A2269" s="66">
        <v>225</v>
      </c>
      <c r="B2269" s="66">
        <v>50</v>
      </c>
      <c r="C2269" s="66">
        <v>16</v>
      </c>
      <c r="D2269" s="66">
        <v>92</v>
      </c>
      <c r="E2269" s="67" t="s">
        <v>362</v>
      </c>
      <c r="F2269" s="69" t="s">
        <v>6409</v>
      </c>
      <c r="G2269" s="68" t="s">
        <v>5059</v>
      </c>
      <c r="H2269" s="65" t="s">
        <v>2998</v>
      </c>
      <c r="I2269" s="101">
        <f t="shared" si="210"/>
        <v>300.47369468951996</v>
      </c>
      <c r="J2269" s="63">
        <f t="shared" si="211"/>
        <v>447.2590911492</v>
      </c>
      <c r="K2269" s="63">
        <v>181.63780625999999</v>
      </c>
      <c r="L2269" s="61">
        <f t="shared" si="212"/>
        <v>0.45</v>
      </c>
      <c r="M2269" s="63">
        <f t="shared" si="213"/>
        <v>99.900793442999998</v>
      </c>
      <c r="N2269" s="63">
        <f t="shared" si="214"/>
        <v>19.123780625999984</v>
      </c>
      <c r="O2269" s="62">
        <f t="shared" si="215"/>
        <v>5.1736845634605212E-2</v>
      </c>
      <c r="P2269" s="63">
        <v>1.58</v>
      </c>
      <c r="X2269" s="99" t="s">
        <v>2672</v>
      </c>
      <c r="Y2269" s="99" t="s">
        <v>2672</v>
      </c>
      <c r="Z2269" s="99">
        <v>69</v>
      </c>
      <c r="AB2269" s="103"/>
    </row>
    <row r="2270" spans="1:28" ht="15.75">
      <c r="A2270" s="66">
        <v>205</v>
      </c>
      <c r="B2270" s="66">
        <v>50</v>
      </c>
      <c r="C2270" s="66">
        <v>17</v>
      </c>
      <c r="D2270" s="66">
        <v>89</v>
      </c>
      <c r="E2270" s="67" t="s">
        <v>362</v>
      </c>
      <c r="F2270" s="69" t="s">
        <v>6409</v>
      </c>
      <c r="G2270" s="68" t="s">
        <v>5080</v>
      </c>
      <c r="H2270" s="65" t="s">
        <v>2999</v>
      </c>
      <c r="I2270" s="101">
        <f t="shared" si="210"/>
        <v>377.83686913177917</v>
      </c>
      <c r="J2270" s="63">
        <f t="shared" si="211"/>
        <v>576.19771521963207</v>
      </c>
      <c r="K2270" s="63">
        <v>234.91822942960002</v>
      </c>
      <c r="L2270" s="61">
        <f t="shared" si="212"/>
        <v>0.45</v>
      </c>
      <c r="M2270" s="63">
        <f t="shared" si="213"/>
        <v>129.20502618628001</v>
      </c>
      <c r="N2270" s="63">
        <f t="shared" si="214"/>
        <v>24.45182294295995</v>
      </c>
      <c r="O2270" s="62">
        <f t="shared" si="215"/>
        <v>5.1348183061961351E-2</v>
      </c>
      <c r="P2270" s="63">
        <v>1.58</v>
      </c>
      <c r="X2270" s="99" t="s">
        <v>2671</v>
      </c>
      <c r="Y2270" s="99" t="s">
        <v>2671</v>
      </c>
      <c r="Z2270" s="99">
        <v>71</v>
      </c>
      <c r="AB2270" s="103"/>
    </row>
    <row r="2271" spans="1:28" ht="15.75">
      <c r="A2271" s="66">
        <v>215</v>
      </c>
      <c r="B2271" s="66">
        <v>50</v>
      </c>
      <c r="C2271" s="66">
        <v>17</v>
      </c>
      <c r="D2271" s="66">
        <v>91</v>
      </c>
      <c r="E2271" s="67" t="s">
        <v>362</v>
      </c>
      <c r="F2271" s="69" t="s">
        <v>6409</v>
      </c>
      <c r="G2271" s="68" t="s">
        <v>5062</v>
      </c>
      <c r="H2271" s="65" t="s">
        <v>3210</v>
      </c>
      <c r="I2271" s="101">
        <f t="shared" si="210"/>
        <v>343.37509142568189</v>
      </c>
      <c r="J2271" s="63">
        <f t="shared" si="211"/>
        <v>518.76141904280325</v>
      </c>
      <c r="K2271" s="63">
        <v>211.18422274496001</v>
      </c>
      <c r="L2271" s="61">
        <f t="shared" si="212"/>
        <v>0.45</v>
      </c>
      <c r="M2271" s="63">
        <f t="shared" si="213"/>
        <v>116.15132250972802</v>
      </c>
      <c r="N2271" s="63">
        <f t="shared" si="214"/>
        <v>22.078422274495949</v>
      </c>
      <c r="O2271" s="62">
        <f t="shared" si="215"/>
        <v>5.1497451374532231E-2</v>
      </c>
      <c r="P2271" s="63">
        <v>1.58</v>
      </c>
      <c r="X2271" s="99" t="s">
        <v>2673</v>
      </c>
      <c r="Y2271" s="99" t="s">
        <v>2673</v>
      </c>
      <c r="Z2271" s="99">
        <v>69</v>
      </c>
      <c r="AB2271" s="103"/>
    </row>
    <row r="2272" spans="1:28" ht="15.75">
      <c r="A2272" s="66">
        <v>225</v>
      </c>
      <c r="B2272" s="66">
        <v>50</v>
      </c>
      <c r="C2272" s="66">
        <v>17</v>
      </c>
      <c r="D2272" s="66">
        <v>94</v>
      </c>
      <c r="E2272" s="67" t="s">
        <v>362</v>
      </c>
      <c r="F2272" s="69" t="s">
        <v>6409</v>
      </c>
      <c r="G2272" s="68" t="s">
        <v>5088</v>
      </c>
      <c r="H2272" s="65" t="s">
        <v>3211</v>
      </c>
      <c r="I2272" s="101">
        <f t="shared" si="210"/>
        <v>334.23217080977849</v>
      </c>
      <c r="J2272" s="63">
        <f t="shared" si="211"/>
        <v>503.52321801629762</v>
      </c>
      <c r="K2272" s="63">
        <v>204.88744546128001</v>
      </c>
      <c r="L2272" s="61">
        <f t="shared" si="212"/>
        <v>0.45</v>
      </c>
      <c r="M2272" s="63">
        <f t="shared" si="213"/>
        <v>112.68809500370402</v>
      </c>
      <c r="N2272" s="63">
        <f t="shared" si="214"/>
        <v>21.448744546127898</v>
      </c>
      <c r="O2272" s="62">
        <f t="shared" si="215"/>
        <v>5.1542768977089613E-2</v>
      </c>
      <c r="P2272" s="63">
        <v>1.58</v>
      </c>
      <c r="X2272" s="99" t="s">
        <v>2673</v>
      </c>
      <c r="Y2272" s="99" t="s">
        <v>2673</v>
      </c>
      <c r="Z2272" s="99">
        <v>71</v>
      </c>
      <c r="AB2272" s="103"/>
    </row>
    <row r="2273" spans="1:28" ht="15.75">
      <c r="A2273" s="66">
        <v>225</v>
      </c>
      <c r="B2273" s="66">
        <v>45</v>
      </c>
      <c r="C2273" s="66">
        <v>17</v>
      </c>
      <c r="D2273" s="66">
        <v>91</v>
      </c>
      <c r="E2273" s="67" t="s">
        <v>362</v>
      </c>
      <c r="F2273" s="69" t="s">
        <v>6409</v>
      </c>
      <c r="G2273" s="68" t="s">
        <v>5081</v>
      </c>
      <c r="H2273" s="65" t="s">
        <v>3214</v>
      </c>
      <c r="I2273" s="101">
        <f t="shared" si="210"/>
        <v>242.09966306490622</v>
      </c>
      <c r="J2273" s="63">
        <f t="shared" si="211"/>
        <v>349.96903844151041</v>
      </c>
      <c r="K2273" s="63">
        <v>141.43530514112001</v>
      </c>
      <c r="L2273" s="61">
        <f t="shared" si="212"/>
        <v>0.45</v>
      </c>
      <c r="M2273" s="63">
        <f t="shared" si="213"/>
        <v>77.789417827616006</v>
      </c>
      <c r="N2273" s="63">
        <f t="shared" si="214"/>
        <v>15.103530514111981</v>
      </c>
      <c r="O2273" s="62">
        <f t="shared" si="215"/>
        <v>5.2219682070903543E-2</v>
      </c>
      <c r="P2273" s="63">
        <v>1.58</v>
      </c>
      <c r="X2273" s="99" t="s">
        <v>2673</v>
      </c>
      <c r="Y2273" s="99" t="s">
        <v>2673</v>
      </c>
      <c r="Z2273" s="99">
        <v>71</v>
      </c>
      <c r="AB2273" s="103"/>
    </row>
    <row r="2274" spans="1:28" ht="15.75">
      <c r="A2274" s="66">
        <v>225</v>
      </c>
      <c r="B2274" s="66">
        <v>45</v>
      </c>
      <c r="C2274" s="66">
        <v>17</v>
      </c>
      <c r="D2274" s="66">
        <v>91</v>
      </c>
      <c r="E2274" s="67" t="s">
        <v>362</v>
      </c>
      <c r="F2274" s="69" t="s">
        <v>6409</v>
      </c>
      <c r="G2274" s="68" t="s">
        <v>5077</v>
      </c>
      <c r="H2274" s="65" t="s">
        <v>3216</v>
      </c>
      <c r="I2274" s="101">
        <f t="shared" si="210"/>
        <v>312.42982164877822</v>
      </c>
      <c r="J2274" s="63">
        <f t="shared" si="211"/>
        <v>467.18596941463039</v>
      </c>
      <c r="K2274" s="63">
        <v>189.87205347712001</v>
      </c>
      <c r="L2274" s="61">
        <f t="shared" si="212"/>
        <v>0.45</v>
      </c>
      <c r="M2274" s="63">
        <f t="shared" si="213"/>
        <v>104.42962941241601</v>
      </c>
      <c r="N2274" s="63">
        <f t="shared" si="214"/>
        <v>19.947205347711957</v>
      </c>
      <c r="O2274" s="62">
        <f t="shared" si="215"/>
        <v>5.1662763975924356E-2</v>
      </c>
      <c r="P2274" s="63">
        <v>1.58</v>
      </c>
      <c r="X2274" s="99" t="s">
        <v>2671</v>
      </c>
      <c r="Y2274" s="99" t="s">
        <v>2671</v>
      </c>
      <c r="Z2274" s="99">
        <v>70</v>
      </c>
      <c r="AB2274" s="103"/>
    </row>
    <row r="2275" spans="1:28" ht="15.75">
      <c r="A2275" s="66">
        <v>235</v>
      </c>
      <c r="B2275" s="66">
        <v>45</v>
      </c>
      <c r="C2275" s="66">
        <v>17</v>
      </c>
      <c r="D2275" s="66">
        <v>94</v>
      </c>
      <c r="E2275" s="67" t="s">
        <v>362</v>
      </c>
      <c r="F2275" s="69" t="s">
        <v>6409</v>
      </c>
      <c r="G2275" s="68" t="s">
        <v>5059</v>
      </c>
      <c r="H2275" s="65" t="s">
        <v>3218</v>
      </c>
      <c r="I2275" s="101">
        <f t="shared" si="210"/>
        <v>271.63832967013246</v>
      </c>
      <c r="J2275" s="63">
        <f t="shared" si="211"/>
        <v>399.20014945022081</v>
      </c>
      <c r="K2275" s="63">
        <v>161.77873944224001</v>
      </c>
      <c r="L2275" s="61">
        <f t="shared" si="212"/>
        <v>0.45</v>
      </c>
      <c r="M2275" s="63">
        <f t="shared" si="213"/>
        <v>88.978306693232014</v>
      </c>
      <c r="N2275" s="63">
        <f t="shared" si="214"/>
        <v>17.137873944223969</v>
      </c>
      <c r="O2275" s="62">
        <f t="shared" si="215"/>
        <v>5.194594115525708E-2</v>
      </c>
      <c r="P2275" s="63">
        <v>1.58</v>
      </c>
      <c r="X2275" s="99" t="s">
        <v>2672</v>
      </c>
      <c r="Y2275" s="99" t="s">
        <v>2672</v>
      </c>
      <c r="Z2275" s="99">
        <v>70</v>
      </c>
      <c r="AB2275" s="103"/>
    </row>
    <row r="2276" spans="1:28" ht="15.75">
      <c r="A2276" s="66">
        <v>245</v>
      </c>
      <c r="B2276" s="66">
        <v>45</v>
      </c>
      <c r="C2276" s="66">
        <v>17</v>
      </c>
      <c r="D2276" s="66">
        <v>95</v>
      </c>
      <c r="E2276" s="67" t="s">
        <v>362</v>
      </c>
      <c r="F2276" s="69" t="s">
        <v>6409</v>
      </c>
      <c r="G2276" s="68" t="s">
        <v>5059</v>
      </c>
      <c r="H2276" s="65" t="s">
        <v>3220</v>
      </c>
      <c r="I2276" s="101">
        <f t="shared" si="210"/>
        <v>349.70480569823042</v>
      </c>
      <c r="J2276" s="63">
        <f t="shared" si="211"/>
        <v>529.31094283038408</v>
      </c>
      <c r="K2276" s="63">
        <v>215.54353009520003</v>
      </c>
      <c r="L2276" s="61">
        <f t="shared" si="212"/>
        <v>0.45</v>
      </c>
      <c r="M2276" s="63">
        <f t="shared" si="213"/>
        <v>118.54894155236002</v>
      </c>
      <c r="N2276" s="63">
        <f t="shared" si="214"/>
        <v>22.514353009519994</v>
      </c>
      <c r="O2276" s="62">
        <f t="shared" si="215"/>
        <v>5.1467606159521471E-2</v>
      </c>
      <c r="P2276" s="63">
        <v>1.58</v>
      </c>
      <c r="X2276" s="99" t="s">
        <v>2673</v>
      </c>
      <c r="Y2276" s="99" t="s">
        <v>2673</v>
      </c>
      <c r="Z2276" s="99">
        <v>69</v>
      </c>
      <c r="AB2276" s="103"/>
    </row>
    <row r="2277" spans="1:28" ht="15.75">
      <c r="A2277" s="66">
        <v>235</v>
      </c>
      <c r="B2277" s="66">
        <v>40</v>
      </c>
      <c r="C2277" s="66">
        <v>17</v>
      </c>
      <c r="D2277" s="66">
        <v>90</v>
      </c>
      <c r="E2277" s="67" t="s">
        <v>559</v>
      </c>
      <c r="F2277" s="69" t="s">
        <v>6409</v>
      </c>
      <c r="G2277" s="68" t="s">
        <v>5081</v>
      </c>
      <c r="H2277" s="65" t="s">
        <v>3222</v>
      </c>
      <c r="I2277" s="101">
        <f t="shared" si="210"/>
        <v>348.29820252655298</v>
      </c>
      <c r="J2277" s="63">
        <f t="shared" si="211"/>
        <v>526.96660421092167</v>
      </c>
      <c r="K2277" s="63">
        <v>214.57479512848002</v>
      </c>
      <c r="L2277" s="61">
        <f t="shared" si="212"/>
        <v>0.45</v>
      </c>
      <c r="M2277" s="63">
        <f t="shared" si="213"/>
        <v>118.01613732066401</v>
      </c>
      <c r="N2277" s="63">
        <f t="shared" si="214"/>
        <v>22.41747951284799</v>
      </c>
      <c r="O2277" s="62">
        <f t="shared" si="215"/>
        <v>5.1474135161113661E-2</v>
      </c>
      <c r="P2277" s="63">
        <v>1.58</v>
      </c>
      <c r="X2277" s="99" t="s">
        <v>2671</v>
      </c>
      <c r="Y2277" s="99" t="s">
        <v>2671</v>
      </c>
      <c r="Z2277" s="99">
        <v>70</v>
      </c>
      <c r="AB2277" s="103"/>
    </row>
    <row r="2278" spans="1:28" ht="15.75">
      <c r="A2278" s="66">
        <v>195</v>
      </c>
      <c r="B2278" s="66">
        <v>80</v>
      </c>
      <c r="C2278" s="66">
        <v>15</v>
      </c>
      <c r="D2278" s="66">
        <v>96</v>
      </c>
      <c r="E2278" s="67" t="s">
        <v>554</v>
      </c>
      <c r="F2278" s="69" t="s">
        <v>6409</v>
      </c>
      <c r="G2278" s="68" t="s">
        <v>5071</v>
      </c>
      <c r="H2278" s="65" t="s">
        <v>3225</v>
      </c>
      <c r="I2278" s="101">
        <f t="shared" si="210"/>
        <v>198.51315839955069</v>
      </c>
      <c r="J2278" s="63">
        <f t="shared" si="211"/>
        <v>275.43726399925117</v>
      </c>
      <c r="K2278" s="63">
        <v>109.46705123936</v>
      </c>
      <c r="L2278" s="61">
        <f t="shared" si="212"/>
        <v>0.45</v>
      </c>
      <c r="M2278" s="63">
        <f t="shared" si="213"/>
        <v>60.206878181648008</v>
      </c>
      <c r="N2278" s="63">
        <f t="shared" si="214"/>
        <v>11.90670512393595</v>
      </c>
      <c r="O2278" s="62">
        <f t="shared" si="215"/>
        <v>5.2306332813419419E-2</v>
      </c>
      <c r="P2278" s="63">
        <v>2.75</v>
      </c>
      <c r="X2278" s="99" t="s">
        <v>2671</v>
      </c>
      <c r="Y2278" s="99" t="s">
        <v>2671</v>
      </c>
      <c r="Z2278" s="99">
        <v>68</v>
      </c>
      <c r="AB2278" s="103"/>
    </row>
    <row r="2279" spans="1:28" ht="15.75">
      <c r="A2279" s="66">
        <v>215</v>
      </c>
      <c r="B2279" s="66">
        <v>60</v>
      </c>
      <c r="C2279" s="66">
        <v>16</v>
      </c>
      <c r="D2279" s="66">
        <v>95</v>
      </c>
      <c r="E2279" s="67" t="s">
        <v>554</v>
      </c>
      <c r="F2279" s="69" t="s">
        <v>6409</v>
      </c>
      <c r="G2279" s="68" t="s">
        <v>5070</v>
      </c>
      <c r="H2279" s="65" t="s">
        <v>3227</v>
      </c>
      <c r="I2279" s="101">
        <f t="shared" si="210"/>
        <v>265.3268090542291</v>
      </c>
      <c r="J2279" s="63">
        <f t="shared" si="211"/>
        <v>386.7933484237152</v>
      </c>
      <c r="K2279" s="63">
        <v>155.48196215856001</v>
      </c>
      <c r="L2279" s="61">
        <f t="shared" si="212"/>
        <v>0.45</v>
      </c>
      <c r="M2279" s="63">
        <f t="shared" si="213"/>
        <v>85.515079187208016</v>
      </c>
      <c r="N2279" s="63">
        <f t="shared" si="214"/>
        <v>16.508196215855946</v>
      </c>
      <c r="O2279" s="62">
        <f t="shared" si="215"/>
        <v>5.1642349855778924E-2</v>
      </c>
      <c r="P2279" s="63">
        <v>2.75</v>
      </c>
      <c r="X2279" s="99" t="s">
        <v>2671</v>
      </c>
      <c r="Y2279" s="99" t="s">
        <v>2671</v>
      </c>
      <c r="Z2279" s="99">
        <v>73</v>
      </c>
      <c r="AB2279" s="103"/>
    </row>
    <row r="2280" spans="1:28" ht="15.75">
      <c r="A2280" s="66">
        <v>235</v>
      </c>
      <c r="B2280" s="66">
        <v>50</v>
      </c>
      <c r="C2280" s="66">
        <v>18</v>
      </c>
      <c r="D2280" s="66">
        <v>97</v>
      </c>
      <c r="E2280" s="67" t="s">
        <v>465</v>
      </c>
      <c r="F2280" s="69" t="s">
        <v>6409</v>
      </c>
      <c r="G2280" s="68" t="s">
        <v>5064</v>
      </c>
      <c r="H2280" s="65" t="s">
        <v>3230</v>
      </c>
      <c r="I2280" s="101">
        <f t="shared" si="210"/>
        <v>370.82204693003712</v>
      </c>
      <c r="J2280" s="63">
        <f t="shared" si="211"/>
        <v>562.61874488339527</v>
      </c>
      <c r="K2280" s="63">
        <v>228.13708466256003</v>
      </c>
      <c r="L2280" s="61">
        <f t="shared" si="212"/>
        <v>0.45</v>
      </c>
      <c r="M2280" s="63">
        <f t="shared" si="213"/>
        <v>125.47539656440803</v>
      </c>
      <c r="N2280" s="63">
        <f t="shared" si="214"/>
        <v>23.773708466255982</v>
      </c>
      <c r="O2280" s="62">
        <f t="shared" si="215"/>
        <v>5.1129094979108163E-2</v>
      </c>
      <c r="P2280" s="63">
        <v>2.75</v>
      </c>
      <c r="X2280" s="99" t="s">
        <v>2671</v>
      </c>
      <c r="Y2280" s="99" t="s">
        <v>2671</v>
      </c>
      <c r="Z2280" s="99">
        <v>65</v>
      </c>
      <c r="AB2280" s="103"/>
    </row>
    <row r="2281" spans="1:28" ht="15.75">
      <c r="A2281" s="66">
        <v>205</v>
      </c>
      <c r="B2281" s="66">
        <v>75</v>
      </c>
      <c r="C2281" s="66">
        <v>15</v>
      </c>
      <c r="D2281" s="66">
        <v>97</v>
      </c>
      <c r="E2281" s="67" t="s">
        <v>360</v>
      </c>
      <c r="F2281" s="69" t="s">
        <v>6409</v>
      </c>
      <c r="G2281" s="68" t="s">
        <v>5069</v>
      </c>
      <c r="H2281" s="65" t="s">
        <v>3231</v>
      </c>
      <c r="I2281" s="101">
        <f t="shared" si="210"/>
        <v>204.13957108626047</v>
      </c>
      <c r="J2281" s="63">
        <f t="shared" si="211"/>
        <v>284.81461847710079</v>
      </c>
      <c r="K2281" s="63">
        <v>113.34199110624002</v>
      </c>
      <c r="L2281" s="61">
        <f t="shared" si="212"/>
        <v>0.45</v>
      </c>
      <c r="M2281" s="63">
        <f t="shared" si="213"/>
        <v>62.338095108432015</v>
      </c>
      <c r="N2281" s="63">
        <f t="shared" si="214"/>
        <v>12.294199110623964</v>
      </c>
      <c r="O2281" s="62">
        <f t="shared" si="215"/>
        <v>5.2230398156515374E-2</v>
      </c>
      <c r="P2281" s="63">
        <v>2.75</v>
      </c>
      <c r="X2281" s="99" t="s">
        <v>2671</v>
      </c>
      <c r="Y2281" s="99" t="s">
        <v>2671</v>
      </c>
      <c r="Z2281" s="99">
        <v>71</v>
      </c>
      <c r="AB2281" s="103"/>
    </row>
    <row r="2282" spans="1:28" ht="15.75">
      <c r="A2282" s="66">
        <v>205</v>
      </c>
      <c r="B2282" s="66">
        <v>70</v>
      </c>
      <c r="C2282" s="66">
        <v>15</v>
      </c>
      <c r="D2282" s="66">
        <v>96</v>
      </c>
      <c r="E2282" s="67" t="s">
        <v>360</v>
      </c>
      <c r="F2282" s="69" t="s">
        <v>6409</v>
      </c>
      <c r="G2282" s="68" t="s">
        <v>5069</v>
      </c>
      <c r="H2282" s="65" t="s">
        <v>3232</v>
      </c>
      <c r="I2282" s="101">
        <f t="shared" si="210"/>
        <v>192.18344412700222</v>
      </c>
      <c r="J2282" s="63">
        <f t="shared" si="211"/>
        <v>264.8877402116704</v>
      </c>
      <c r="K2282" s="63">
        <v>105.10774388912</v>
      </c>
      <c r="L2282" s="61">
        <f t="shared" si="212"/>
        <v>0.45</v>
      </c>
      <c r="M2282" s="63">
        <f t="shared" si="213"/>
        <v>57.809259139016007</v>
      </c>
      <c r="N2282" s="63">
        <f t="shared" si="214"/>
        <v>11.470774388911963</v>
      </c>
      <c r="O2282" s="62">
        <f t="shared" si="215"/>
        <v>5.2398185735180985E-2</v>
      </c>
      <c r="P2282" s="63">
        <v>2.75</v>
      </c>
      <c r="X2282" s="99" t="s">
        <v>394</v>
      </c>
      <c r="Y2282" s="99" t="s">
        <v>394</v>
      </c>
      <c r="Z2282" s="99">
        <v>72</v>
      </c>
      <c r="AB2282" s="103"/>
    </row>
    <row r="2283" spans="1:28" ht="15.75">
      <c r="A2283" s="66">
        <v>235</v>
      </c>
      <c r="B2283" s="66">
        <v>55</v>
      </c>
      <c r="C2283" s="66">
        <v>19</v>
      </c>
      <c r="D2283" s="66">
        <v>101</v>
      </c>
      <c r="E2283" s="67" t="s">
        <v>554</v>
      </c>
      <c r="F2283" s="69" t="s">
        <v>6409</v>
      </c>
      <c r="G2283" s="68" t="s">
        <v>5083</v>
      </c>
      <c r="H2283" s="65" t="s">
        <v>3234</v>
      </c>
      <c r="I2283" s="101">
        <f t="shared" si="210"/>
        <v>414.42674525203768</v>
      </c>
      <c r="J2283" s="63">
        <f t="shared" si="211"/>
        <v>635.29324208672961</v>
      </c>
      <c r="K2283" s="63">
        <v>258.16786863087998</v>
      </c>
      <c r="L2283" s="61">
        <f t="shared" si="212"/>
        <v>0.45</v>
      </c>
      <c r="M2283" s="63">
        <f t="shared" si="213"/>
        <v>141.99232774698399</v>
      </c>
      <c r="N2283" s="63">
        <f t="shared" si="214"/>
        <v>26.776786863087978</v>
      </c>
      <c r="O2283" s="62">
        <f t="shared" si="215"/>
        <v>5.0999931933658517E-2</v>
      </c>
      <c r="P2283" s="63">
        <v>2.75</v>
      </c>
      <c r="X2283" s="99" t="s">
        <v>2672</v>
      </c>
      <c r="Y2283" s="99" t="s">
        <v>2672</v>
      </c>
      <c r="Z2283" s="99">
        <v>69</v>
      </c>
      <c r="AB2283" s="103"/>
    </row>
    <row r="2284" spans="1:28" ht="15.75">
      <c r="A2284" s="66">
        <v>235</v>
      </c>
      <c r="B2284" s="66">
        <v>55</v>
      </c>
      <c r="C2284" s="66">
        <v>19</v>
      </c>
      <c r="D2284" s="66">
        <v>101</v>
      </c>
      <c r="E2284" s="67" t="s">
        <v>362</v>
      </c>
      <c r="F2284" s="69" t="s">
        <v>6409</v>
      </c>
      <c r="G2284" s="68" t="s">
        <v>5060</v>
      </c>
      <c r="H2284" s="65" t="s">
        <v>3235</v>
      </c>
      <c r="I2284" s="101">
        <f t="shared" si="210"/>
        <v>441.85550709974791</v>
      </c>
      <c r="J2284" s="63">
        <f t="shared" si="211"/>
        <v>681.00784516624651</v>
      </c>
      <c r="K2284" s="63">
        <v>277.05820048192004</v>
      </c>
      <c r="L2284" s="61">
        <f t="shared" si="212"/>
        <v>0.45</v>
      </c>
      <c r="M2284" s="63">
        <f t="shared" si="213"/>
        <v>152.38201026505604</v>
      </c>
      <c r="N2284" s="63">
        <f t="shared" si="214"/>
        <v>28.665820048191961</v>
      </c>
      <c r="O2284" s="62">
        <f t="shared" si="215"/>
        <v>5.0932808637240985E-2</v>
      </c>
      <c r="P2284" s="63">
        <v>2.75</v>
      </c>
      <c r="X2284" s="99" t="s">
        <v>2672</v>
      </c>
      <c r="Y2284" s="99" t="s">
        <v>2672</v>
      </c>
      <c r="Z2284" s="99">
        <v>69</v>
      </c>
      <c r="AB2284" s="103"/>
    </row>
    <row r="2285" spans="1:28" ht="15.75">
      <c r="A2285" s="66">
        <v>205</v>
      </c>
      <c r="B2285" s="66">
        <v>60</v>
      </c>
      <c r="C2285" s="66">
        <v>15</v>
      </c>
      <c r="D2285" s="66">
        <v>91</v>
      </c>
      <c r="E2285" s="67" t="s">
        <v>554</v>
      </c>
      <c r="F2285" s="69" t="s">
        <v>6409</v>
      </c>
      <c r="G2285" s="68" t="s">
        <v>5059</v>
      </c>
      <c r="H2285" s="65" t="s">
        <v>3238</v>
      </c>
      <c r="I2285" s="101">
        <f t="shared" si="210"/>
        <v>190.05534571284096</v>
      </c>
      <c r="J2285" s="63">
        <f t="shared" si="211"/>
        <v>263.22850952140158</v>
      </c>
      <c r="K2285" s="63">
        <v>105.59211137248001</v>
      </c>
      <c r="L2285" s="61">
        <f t="shared" si="212"/>
        <v>0.45</v>
      </c>
      <c r="M2285" s="63">
        <f t="shared" si="213"/>
        <v>58.075661254864009</v>
      </c>
      <c r="N2285" s="63">
        <f t="shared" si="214"/>
        <v>11.519211137247993</v>
      </c>
      <c r="O2285" s="62">
        <f t="shared" si="215"/>
        <v>5.2951124106626578E-2</v>
      </c>
      <c r="P2285" s="63">
        <v>1.58</v>
      </c>
      <c r="X2285" s="99" t="s">
        <v>2672</v>
      </c>
      <c r="Y2285" s="99" t="s">
        <v>2672</v>
      </c>
      <c r="Z2285" s="99">
        <v>69</v>
      </c>
      <c r="AB2285" s="103"/>
    </row>
    <row r="2286" spans="1:28" ht="15.75">
      <c r="A2286" s="66">
        <v>175</v>
      </c>
      <c r="B2286" s="66">
        <v>65</v>
      </c>
      <c r="C2286" s="66">
        <v>14</v>
      </c>
      <c r="D2286" s="66">
        <v>82</v>
      </c>
      <c r="E2286" s="67" t="s">
        <v>360</v>
      </c>
      <c r="F2286" s="69" t="s">
        <v>6409</v>
      </c>
      <c r="G2286" s="68" t="s">
        <v>5089</v>
      </c>
      <c r="H2286" s="64" t="s">
        <v>4429</v>
      </c>
      <c r="I2286" s="101">
        <f t="shared" si="210"/>
        <v>122.53839347232383</v>
      </c>
      <c r="J2286" s="63">
        <f t="shared" si="211"/>
        <v>150.7002557872064</v>
      </c>
      <c r="K2286" s="63">
        <v>59.092832969920003</v>
      </c>
      <c r="L2286" s="61">
        <f t="shared" si="212"/>
        <v>0.45</v>
      </c>
      <c r="M2286" s="63">
        <f t="shared" si="213"/>
        <v>32.501058133456006</v>
      </c>
      <c r="N2286" s="63">
        <f t="shared" si="214"/>
        <v>6.8692832969919948</v>
      </c>
      <c r="O2286" s="62">
        <f t="shared" si="215"/>
        <v>5.515473577627425E-2</v>
      </c>
      <c r="P2286" s="63">
        <v>1.58</v>
      </c>
      <c r="X2286" s="99" t="s">
        <v>2672</v>
      </c>
      <c r="Y2286" s="99" t="s">
        <v>2670</v>
      </c>
      <c r="Z2286" s="99">
        <v>68</v>
      </c>
      <c r="AB2286" s="103"/>
    </row>
    <row r="2287" spans="1:28" ht="15.75">
      <c r="A2287" s="66">
        <v>175</v>
      </c>
      <c r="B2287" s="66">
        <v>65</v>
      </c>
      <c r="C2287" s="66">
        <v>14</v>
      </c>
      <c r="D2287" s="66">
        <v>86</v>
      </c>
      <c r="E2287" s="67" t="s">
        <v>360</v>
      </c>
      <c r="F2287" s="69" t="s">
        <v>6409</v>
      </c>
      <c r="G2287" s="68" t="s">
        <v>5089</v>
      </c>
      <c r="H2287" s="64" t="s">
        <v>4430</v>
      </c>
      <c r="I2287" s="101">
        <f t="shared" si="210"/>
        <v>145.7473458050016</v>
      </c>
      <c r="J2287" s="63">
        <f t="shared" si="211"/>
        <v>189.38184300833601</v>
      </c>
      <c r="K2287" s="63">
        <v>75.076959920800007</v>
      </c>
      <c r="L2287" s="61">
        <f t="shared" si="212"/>
        <v>0.45</v>
      </c>
      <c r="M2287" s="63">
        <f t="shared" si="213"/>
        <v>41.292327956440005</v>
      </c>
      <c r="N2287" s="63">
        <f t="shared" si="214"/>
        <v>8.4676959920800101</v>
      </c>
      <c r="O2287" s="62">
        <f t="shared" si="215"/>
        <v>5.4101871582091524E-2</v>
      </c>
      <c r="P2287" s="63">
        <v>1.58</v>
      </c>
      <c r="X2287" s="99" t="s">
        <v>2672</v>
      </c>
      <c r="Y2287" s="99" t="s">
        <v>2670</v>
      </c>
      <c r="Z2287" s="99">
        <v>69</v>
      </c>
      <c r="AB2287" s="103"/>
    </row>
    <row r="2288" spans="1:28" ht="15.75">
      <c r="A2288" s="66">
        <v>175</v>
      </c>
      <c r="B2288" s="66">
        <v>70</v>
      </c>
      <c r="C2288" s="66">
        <v>13</v>
      </c>
      <c r="D2288" s="66">
        <v>82</v>
      </c>
      <c r="E2288" s="67" t="s">
        <v>360</v>
      </c>
      <c r="F2288" s="69" t="s">
        <v>6409</v>
      </c>
      <c r="G2288" s="68" t="s">
        <v>5089</v>
      </c>
      <c r="H2288" s="64" t="s">
        <v>4431</v>
      </c>
      <c r="I2288" s="101">
        <f t="shared" si="210"/>
        <v>130.27471091654976</v>
      </c>
      <c r="J2288" s="63">
        <f t="shared" si="211"/>
        <v>163.5941181942496</v>
      </c>
      <c r="K2288" s="63">
        <v>64.420875286880005</v>
      </c>
      <c r="L2288" s="61">
        <f t="shared" si="212"/>
        <v>0.45</v>
      </c>
      <c r="M2288" s="63">
        <f t="shared" si="213"/>
        <v>35.431481407784005</v>
      </c>
      <c r="N2288" s="63">
        <f t="shared" si="214"/>
        <v>7.4020875286879999</v>
      </c>
      <c r="O2288" s="62">
        <f t="shared" si="215"/>
        <v>5.4748459226863E-2</v>
      </c>
      <c r="P2288" s="63">
        <v>1.58</v>
      </c>
      <c r="X2288" s="99" t="s">
        <v>2672</v>
      </c>
      <c r="Y2288" s="99" t="s">
        <v>2670</v>
      </c>
      <c r="Z2288" s="99">
        <v>68</v>
      </c>
      <c r="AB2288" s="103"/>
    </row>
    <row r="2289" spans="1:28" ht="15.75">
      <c r="A2289" s="66">
        <v>185</v>
      </c>
      <c r="B2289" s="66">
        <v>60</v>
      </c>
      <c r="C2289" s="66">
        <v>15</v>
      </c>
      <c r="D2289" s="66">
        <v>84</v>
      </c>
      <c r="E2289" s="67" t="s">
        <v>554</v>
      </c>
      <c r="F2289" s="69" t="s">
        <v>6409</v>
      </c>
      <c r="G2289" s="68" t="s">
        <v>5090</v>
      </c>
      <c r="H2289" s="64" t="s">
        <v>4432</v>
      </c>
      <c r="I2289" s="101">
        <f t="shared" si="210"/>
        <v>179.50582192526011</v>
      </c>
      <c r="J2289" s="63">
        <f t="shared" si="211"/>
        <v>245.64596987543356</v>
      </c>
      <c r="K2289" s="63">
        <v>98.326599122079998</v>
      </c>
      <c r="L2289" s="61">
        <f t="shared" si="212"/>
        <v>0.45</v>
      </c>
      <c r="M2289" s="63">
        <f t="shared" si="213"/>
        <v>54.079629517144006</v>
      </c>
      <c r="N2289" s="63">
        <f t="shared" si="214"/>
        <v>10.792659912207966</v>
      </c>
      <c r="O2289" s="62">
        <f t="shared" si="215"/>
        <v>5.3162355972678418E-2</v>
      </c>
      <c r="P2289" s="63">
        <v>1.58</v>
      </c>
      <c r="X2289" s="99" t="s">
        <v>2670</v>
      </c>
      <c r="Y2289" s="99" t="s">
        <v>2695</v>
      </c>
      <c r="Z2289" s="99">
        <v>67</v>
      </c>
      <c r="AB2289" s="103"/>
    </row>
    <row r="2290" spans="1:28" ht="15.75">
      <c r="A2290" s="66">
        <v>185</v>
      </c>
      <c r="B2290" s="66">
        <v>65</v>
      </c>
      <c r="C2290" s="66">
        <v>14</v>
      </c>
      <c r="D2290" s="66">
        <v>86</v>
      </c>
      <c r="E2290" s="67" t="s">
        <v>360</v>
      </c>
      <c r="F2290" s="69" t="s">
        <v>6409</v>
      </c>
      <c r="G2290" s="68" t="s">
        <v>5089</v>
      </c>
      <c r="H2290" s="64" t="s">
        <v>4433</v>
      </c>
      <c r="I2290" s="101">
        <f t="shared" si="210"/>
        <v>144.34074263332414</v>
      </c>
      <c r="J2290" s="63">
        <f t="shared" si="211"/>
        <v>187.03750438887357</v>
      </c>
      <c r="K2290" s="63">
        <v>74.108224954080001</v>
      </c>
      <c r="L2290" s="61">
        <f t="shared" si="212"/>
        <v>0.45</v>
      </c>
      <c r="M2290" s="63">
        <f t="shared" si="213"/>
        <v>40.759523724744007</v>
      </c>
      <c r="N2290" s="63">
        <f t="shared" si="214"/>
        <v>8.3708224954079782</v>
      </c>
      <c r="O2290" s="62">
        <f t="shared" si="215"/>
        <v>5.4153284671639289E-2</v>
      </c>
      <c r="P2290" s="63">
        <v>1.58</v>
      </c>
      <c r="X2290" s="99" t="s">
        <v>2672</v>
      </c>
      <c r="Y2290" s="99" t="s">
        <v>2670</v>
      </c>
      <c r="Z2290" s="99">
        <v>68</v>
      </c>
      <c r="AB2290" s="103"/>
    </row>
    <row r="2291" spans="1:28" ht="15.75">
      <c r="A2291" s="66">
        <v>185</v>
      </c>
      <c r="B2291" s="66">
        <v>65</v>
      </c>
      <c r="C2291" s="66">
        <v>15</v>
      </c>
      <c r="D2291" s="66">
        <v>88</v>
      </c>
      <c r="E2291" s="67" t="s">
        <v>554</v>
      </c>
      <c r="F2291" s="69" t="s">
        <v>6409</v>
      </c>
      <c r="G2291" s="68" t="s">
        <v>5089</v>
      </c>
      <c r="H2291" s="64" t="s">
        <v>4434</v>
      </c>
      <c r="I2291" s="101">
        <f t="shared" si="210"/>
        <v>174.5827108243891</v>
      </c>
      <c r="J2291" s="63">
        <f t="shared" si="211"/>
        <v>237.44078470731517</v>
      </c>
      <c r="K2291" s="63">
        <v>94.936026738560003</v>
      </c>
      <c r="L2291" s="61">
        <f t="shared" si="212"/>
        <v>0.45</v>
      </c>
      <c r="M2291" s="63">
        <f t="shared" si="213"/>
        <v>52.214814706208003</v>
      </c>
      <c r="N2291" s="63">
        <f t="shared" si="214"/>
        <v>10.453602673855983</v>
      </c>
      <c r="O2291" s="62">
        <f t="shared" si="215"/>
        <v>5.3271636761803742E-2</v>
      </c>
      <c r="P2291" s="63">
        <v>1.58</v>
      </c>
      <c r="X2291" s="99" t="s">
        <v>2670</v>
      </c>
      <c r="Y2291" s="99" t="s">
        <v>2695</v>
      </c>
      <c r="Z2291" s="99">
        <v>68</v>
      </c>
      <c r="AB2291" s="103"/>
    </row>
    <row r="2292" spans="1:28" ht="15.75">
      <c r="A2292" s="66">
        <v>195</v>
      </c>
      <c r="B2292" s="66">
        <v>55</v>
      </c>
      <c r="C2292" s="66">
        <v>16</v>
      </c>
      <c r="D2292" s="66">
        <v>87</v>
      </c>
      <c r="E2292" s="67" t="s">
        <v>554</v>
      </c>
      <c r="F2292" s="69" t="s">
        <v>6409</v>
      </c>
      <c r="G2292" s="68" t="s">
        <v>5089</v>
      </c>
      <c r="H2292" s="64" t="s">
        <v>4435</v>
      </c>
      <c r="I2292" s="101">
        <f t="shared" si="210"/>
        <v>223.8138218330995</v>
      </c>
      <c r="J2292" s="63">
        <f t="shared" si="211"/>
        <v>319.49263638849925</v>
      </c>
      <c r="K2292" s="63">
        <v>128.84175057376001</v>
      </c>
      <c r="L2292" s="61">
        <f t="shared" si="212"/>
        <v>0.45</v>
      </c>
      <c r="M2292" s="63">
        <f t="shared" si="213"/>
        <v>70.862962815568011</v>
      </c>
      <c r="N2292" s="63">
        <f t="shared" si="214"/>
        <v>13.844175057375963</v>
      </c>
      <c r="O2292" s="62">
        <f t="shared" si="215"/>
        <v>5.243141753995028E-2</v>
      </c>
      <c r="P2292" s="63">
        <v>1.58</v>
      </c>
      <c r="X2292" s="99" t="s">
        <v>2670</v>
      </c>
      <c r="Y2292" s="99" t="s">
        <v>2695</v>
      </c>
      <c r="Z2292" s="99">
        <v>68</v>
      </c>
      <c r="AB2292" s="103"/>
    </row>
    <row r="2293" spans="1:28" ht="15.75">
      <c r="A2293" s="66">
        <v>195</v>
      </c>
      <c r="B2293" s="66">
        <v>55</v>
      </c>
      <c r="C2293" s="66">
        <v>16</v>
      </c>
      <c r="D2293" s="66">
        <v>87</v>
      </c>
      <c r="E2293" s="67" t="s">
        <v>465</v>
      </c>
      <c r="F2293" s="69" t="s">
        <v>6409</v>
      </c>
      <c r="G2293" s="68" t="s">
        <v>5089</v>
      </c>
      <c r="H2293" s="64" t="s">
        <v>4436</v>
      </c>
      <c r="I2293" s="101">
        <f t="shared" si="210"/>
        <v>247.72607575161598</v>
      </c>
      <c r="J2293" s="63">
        <f t="shared" si="211"/>
        <v>359.34639291936003</v>
      </c>
      <c r="K2293" s="63">
        <v>145.31024500800001</v>
      </c>
      <c r="L2293" s="61">
        <f t="shared" si="212"/>
        <v>0.45</v>
      </c>
      <c r="M2293" s="63">
        <f t="shared" si="213"/>
        <v>79.920634754400012</v>
      </c>
      <c r="N2293" s="63">
        <f t="shared" si="214"/>
        <v>15.491024500799966</v>
      </c>
      <c r="O2293" s="62">
        <f t="shared" si="215"/>
        <v>5.2161758167903138E-2</v>
      </c>
      <c r="P2293" s="63">
        <v>1.58</v>
      </c>
      <c r="X2293" s="99" t="s">
        <v>2670</v>
      </c>
      <c r="Y2293" s="99" t="s">
        <v>2695</v>
      </c>
      <c r="Z2293" s="99">
        <v>68</v>
      </c>
      <c r="AB2293" s="103"/>
    </row>
    <row r="2294" spans="1:28" ht="15.75">
      <c r="A2294" s="66">
        <v>195</v>
      </c>
      <c r="B2294" s="66">
        <v>60</v>
      </c>
      <c r="C2294" s="66">
        <v>15</v>
      </c>
      <c r="D2294" s="66">
        <v>88</v>
      </c>
      <c r="E2294" s="67" t="s">
        <v>554</v>
      </c>
      <c r="F2294" s="69" t="s">
        <v>6409</v>
      </c>
      <c r="G2294" s="68" t="s">
        <v>5089</v>
      </c>
      <c r="H2294" s="64" t="s">
        <v>4437</v>
      </c>
      <c r="I2294" s="101">
        <f t="shared" si="210"/>
        <v>170.3629013093568</v>
      </c>
      <c r="J2294" s="63">
        <f t="shared" si="211"/>
        <v>230.40776884892801</v>
      </c>
      <c r="K2294" s="63">
        <v>92.029821838400011</v>
      </c>
      <c r="L2294" s="61">
        <f t="shared" si="212"/>
        <v>0.45</v>
      </c>
      <c r="M2294" s="63">
        <f t="shared" si="213"/>
        <v>50.616402011120009</v>
      </c>
      <c r="N2294" s="63">
        <f t="shared" si="214"/>
        <v>10.162982183840001</v>
      </c>
      <c r="O2294" s="62">
        <f t="shared" si="215"/>
        <v>5.3371500899821393E-2</v>
      </c>
      <c r="P2294" s="63">
        <v>1.58</v>
      </c>
      <c r="X2294" s="99" t="s">
        <v>2670</v>
      </c>
      <c r="Y2294" s="99" t="s">
        <v>2695</v>
      </c>
      <c r="Z2294" s="99">
        <v>68</v>
      </c>
      <c r="AB2294" s="103"/>
    </row>
    <row r="2295" spans="1:28" ht="15.75">
      <c r="A2295" s="66">
        <v>195</v>
      </c>
      <c r="B2295" s="66">
        <v>60</v>
      </c>
      <c r="C2295" s="66">
        <v>15</v>
      </c>
      <c r="D2295" s="66">
        <v>88</v>
      </c>
      <c r="E2295" s="67" t="s">
        <v>465</v>
      </c>
      <c r="F2295" s="69" t="s">
        <v>6409</v>
      </c>
      <c r="G2295" s="68" t="s">
        <v>5089</v>
      </c>
      <c r="H2295" s="64" t="s">
        <v>4438</v>
      </c>
      <c r="I2295" s="101">
        <f t="shared" si="210"/>
        <v>185.13223461196995</v>
      </c>
      <c r="J2295" s="63">
        <f t="shared" si="211"/>
        <v>255.02332435328324</v>
      </c>
      <c r="K2295" s="63">
        <v>102.20153898896002</v>
      </c>
      <c r="L2295" s="61">
        <f t="shared" si="212"/>
        <v>0.45</v>
      </c>
      <c r="M2295" s="63">
        <f t="shared" si="213"/>
        <v>56.21084644392802</v>
      </c>
      <c r="N2295" s="63">
        <f t="shared" si="214"/>
        <v>11.180153898895981</v>
      </c>
      <c r="O2295" s="62">
        <f t="shared" si="215"/>
        <v>5.3046074322691546E-2</v>
      </c>
      <c r="P2295" s="63">
        <v>1.58</v>
      </c>
      <c r="X2295" s="99" t="s">
        <v>2670</v>
      </c>
      <c r="Y2295" s="99" t="s">
        <v>2695</v>
      </c>
      <c r="Z2295" s="99">
        <v>68</v>
      </c>
      <c r="AB2295" s="103"/>
    </row>
    <row r="2296" spans="1:28" ht="15.75">
      <c r="A2296" s="66">
        <v>195</v>
      </c>
      <c r="B2296" s="66">
        <v>65</v>
      </c>
      <c r="C2296" s="66">
        <v>15</v>
      </c>
      <c r="D2296" s="66">
        <v>91</v>
      </c>
      <c r="E2296" s="67" t="s">
        <v>465</v>
      </c>
      <c r="F2296" s="69" t="s">
        <v>6409</v>
      </c>
      <c r="G2296" s="68" t="s">
        <v>5089</v>
      </c>
      <c r="H2296" s="64" t="s">
        <v>4439</v>
      </c>
      <c r="I2296" s="101">
        <f t="shared" si="210"/>
        <v>159.11007593593726</v>
      </c>
      <c r="J2296" s="63">
        <f t="shared" si="211"/>
        <v>211.65305989322877</v>
      </c>
      <c r="K2296" s="63">
        <v>84.27994210464</v>
      </c>
      <c r="L2296" s="61">
        <f t="shared" si="212"/>
        <v>0.45</v>
      </c>
      <c r="M2296" s="63">
        <f t="shared" si="213"/>
        <v>46.353968157552004</v>
      </c>
      <c r="N2296" s="63">
        <f t="shared" si="214"/>
        <v>9.3879942104639866</v>
      </c>
      <c r="O2296" s="62">
        <f t="shared" si="215"/>
        <v>5.3670251686377048E-2</v>
      </c>
      <c r="P2296" s="63">
        <v>1.58</v>
      </c>
      <c r="X2296" s="99" t="s">
        <v>2670</v>
      </c>
      <c r="Y2296" s="99" t="s">
        <v>2695</v>
      </c>
      <c r="Z2296" s="99">
        <v>69</v>
      </c>
      <c r="AB2296" s="103"/>
    </row>
    <row r="2297" spans="1:28" ht="15.75">
      <c r="A2297" s="66">
        <v>205</v>
      </c>
      <c r="B2297" s="66">
        <v>50</v>
      </c>
      <c r="C2297" s="66">
        <v>17</v>
      </c>
      <c r="D2297" s="66">
        <v>93</v>
      </c>
      <c r="E2297" s="67" t="s">
        <v>362</v>
      </c>
      <c r="F2297" s="69" t="s">
        <v>6409</v>
      </c>
      <c r="G2297" s="68" t="s">
        <v>5089</v>
      </c>
      <c r="H2297" s="64" t="s">
        <v>4440</v>
      </c>
      <c r="I2297" s="101">
        <f t="shared" si="210"/>
        <v>302.58359944703614</v>
      </c>
      <c r="J2297" s="63">
        <f t="shared" si="211"/>
        <v>450.77559907839361</v>
      </c>
      <c r="K2297" s="63">
        <v>183.09090871008001</v>
      </c>
      <c r="L2297" s="61">
        <f t="shared" si="212"/>
        <v>0.45</v>
      </c>
      <c r="M2297" s="63">
        <f t="shared" si="213"/>
        <v>100.69999979054401</v>
      </c>
      <c r="N2297" s="63">
        <f t="shared" si="214"/>
        <v>19.269090871007961</v>
      </c>
      <c r="O2297" s="62">
        <f t="shared" si="215"/>
        <v>5.1723296472986006E-2</v>
      </c>
      <c r="P2297" s="63">
        <v>1.58</v>
      </c>
      <c r="X2297" s="99" t="s">
        <v>2670</v>
      </c>
      <c r="Y2297" s="99" t="s">
        <v>2695</v>
      </c>
      <c r="Z2297" s="99">
        <v>69</v>
      </c>
      <c r="AB2297" s="103"/>
    </row>
    <row r="2298" spans="1:28" ht="15.75">
      <c r="A2298" s="66">
        <v>205</v>
      </c>
      <c r="B2298" s="66">
        <v>55</v>
      </c>
      <c r="C2298" s="66">
        <v>16</v>
      </c>
      <c r="D2298" s="66">
        <v>91</v>
      </c>
      <c r="E2298" s="67" t="s">
        <v>554</v>
      </c>
      <c r="F2298" s="69" t="s">
        <v>6409</v>
      </c>
      <c r="G2298" s="68" t="s">
        <v>5089</v>
      </c>
      <c r="H2298" s="64" t="s">
        <v>4441</v>
      </c>
      <c r="I2298" s="101">
        <f t="shared" si="210"/>
        <v>185.13223461196995</v>
      </c>
      <c r="J2298" s="63">
        <f t="shared" si="211"/>
        <v>255.02332435328324</v>
      </c>
      <c r="K2298" s="63">
        <v>102.20153898896002</v>
      </c>
      <c r="L2298" s="61">
        <f t="shared" si="212"/>
        <v>0.45</v>
      </c>
      <c r="M2298" s="63">
        <f t="shared" si="213"/>
        <v>56.21084644392802</v>
      </c>
      <c r="N2298" s="63">
        <f t="shared" si="214"/>
        <v>11.180153898895981</v>
      </c>
      <c r="O2298" s="62">
        <f t="shared" si="215"/>
        <v>5.3046074322691546E-2</v>
      </c>
      <c r="P2298" s="63">
        <v>1.58</v>
      </c>
      <c r="X2298" s="99" t="s">
        <v>2670</v>
      </c>
      <c r="Y2298" s="99" t="s">
        <v>2695</v>
      </c>
      <c r="Z2298" s="99">
        <v>68</v>
      </c>
      <c r="AB2298" s="103"/>
    </row>
    <row r="2299" spans="1:28" ht="15.75">
      <c r="A2299" s="66">
        <v>205</v>
      </c>
      <c r="B2299" s="66">
        <v>55</v>
      </c>
      <c r="C2299" s="66">
        <v>16</v>
      </c>
      <c r="D2299" s="66">
        <v>91</v>
      </c>
      <c r="E2299" s="67" t="s">
        <v>465</v>
      </c>
      <c r="F2299" s="69" t="s">
        <v>6409</v>
      </c>
      <c r="G2299" s="68" t="s">
        <v>5089</v>
      </c>
      <c r="H2299" s="64" t="s">
        <v>4442</v>
      </c>
      <c r="I2299" s="101">
        <f t="shared" si="210"/>
        <v>185.13223461196995</v>
      </c>
      <c r="J2299" s="63">
        <f t="shared" si="211"/>
        <v>255.02332435328324</v>
      </c>
      <c r="K2299" s="63">
        <v>102.20153898896002</v>
      </c>
      <c r="L2299" s="61">
        <f t="shared" si="212"/>
        <v>0.45</v>
      </c>
      <c r="M2299" s="63">
        <f t="shared" si="213"/>
        <v>56.21084644392802</v>
      </c>
      <c r="N2299" s="63">
        <f t="shared" si="214"/>
        <v>11.180153898895981</v>
      </c>
      <c r="O2299" s="62">
        <f t="shared" si="215"/>
        <v>5.3046074322691546E-2</v>
      </c>
      <c r="P2299" s="63">
        <v>1.58</v>
      </c>
      <c r="X2299" s="99" t="s">
        <v>2670</v>
      </c>
      <c r="Y2299" s="99" t="s">
        <v>2695</v>
      </c>
      <c r="Z2299" s="99">
        <v>68</v>
      </c>
      <c r="AB2299" s="103"/>
    </row>
    <row r="2300" spans="1:28" ht="15.75">
      <c r="A2300" s="66">
        <v>205</v>
      </c>
      <c r="B2300" s="66">
        <v>55</v>
      </c>
      <c r="C2300" s="66">
        <v>16</v>
      </c>
      <c r="D2300" s="66">
        <v>91</v>
      </c>
      <c r="E2300" s="67" t="s">
        <v>362</v>
      </c>
      <c r="F2300" s="69" t="s">
        <v>6409</v>
      </c>
      <c r="G2300" s="68" t="s">
        <v>5089</v>
      </c>
      <c r="H2300" s="64" t="s">
        <v>4443</v>
      </c>
      <c r="I2300" s="101">
        <f t="shared" si="210"/>
        <v>191.46194888451839</v>
      </c>
      <c r="J2300" s="63">
        <f t="shared" si="211"/>
        <v>265.57284814086398</v>
      </c>
      <c r="K2300" s="63">
        <v>106.56084633920001</v>
      </c>
      <c r="L2300" s="61">
        <f t="shared" si="212"/>
        <v>0.45</v>
      </c>
      <c r="M2300" s="63">
        <f t="shared" si="213"/>
        <v>58.608465486560014</v>
      </c>
      <c r="N2300" s="63">
        <f t="shared" si="214"/>
        <v>11.616084633919968</v>
      </c>
      <c r="O2300" s="62">
        <f t="shared" si="215"/>
        <v>5.2925073121887531E-2</v>
      </c>
      <c r="P2300" s="63">
        <v>1.58</v>
      </c>
      <c r="X2300" s="99" t="s">
        <v>2670</v>
      </c>
      <c r="Y2300" s="99" t="s">
        <v>2695</v>
      </c>
      <c r="Z2300" s="99">
        <v>68</v>
      </c>
      <c r="AB2300" s="103"/>
    </row>
    <row r="2301" spans="1:28" ht="15.75">
      <c r="A2301" s="66">
        <v>205</v>
      </c>
      <c r="B2301" s="66">
        <v>60</v>
      </c>
      <c r="C2301" s="66">
        <v>16</v>
      </c>
      <c r="D2301" s="66">
        <v>96</v>
      </c>
      <c r="E2301" s="67" t="s">
        <v>362</v>
      </c>
      <c r="F2301" s="69" t="s">
        <v>6409</v>
      </c>
      <c r="G2301" s="68" t="s">
        <v>5089</v>
      </c>
      <c r="H2301" s="64" t="s">
        <v>4444</v>
      </c>
      <c r="I2301" s="101">
        <f t="shared" si="210"/>
        <v>284.29775821522941</v>
      </c>
      <c r="J2301" s="63">
        <f t="shared" si="211"/>
        <v>420.29919702538245</v>
      </c>
      <c r="K2301" s="63">
        <v>170.49735414272001</v>
      </c>
      <c r="L2301" s="61">
        <f t="shared" si="212"/>
        <v>0.45</v>
      </c>
      <c r="M2301" s="63">
        <f t="shared" si="213"/>
        <v>93.773544778496017</v>
      </c>
      <c r="N2301" s="63">
        <f t="shared" si="214"/>
        <v>18.009735414271944</v>
      </c>
      <c r="O2301" s="62">
        <f t="shared" si="215"/>
        <v>5.1848254780160849E-2</v>
      </c>
      <c r="P2301" s="63">
        <v>1.58</v>
      </c>
      <c r="X2301" s="99" t="s">
        <v>2670</v>
      </c>
      <c r="Y2301" s="99" t="s">
        <v>2695</v>
      </c>
      <c r="Z2301" s="99">
        <v>68</v>
      </c>
      <c r="AB2301" s="103"/>
    </row>
    <row r="2302" spans="1:28" ht="15.75">
      <c r="A2302" s="66">
        <v>215</v>
      </c>
      <c r="B2302" s="66">
        <v>55</v>
      </c>
      <c r="C2302" s="66">
        <v>16</v>
      </c>
      <c r="D2302" s="66">
        <v>97</v>
      </c>
      <c r="E2302" s="67" t="s">
        <v>554</v>
      </c>
      <c r="F2302" s="69" t="s">
        <v>6409</v>
      </c>
      <c r="G2302" s="68" t="s">
        <v>5089</v>
      </c>
      <c r="H2302" s="64" t="s">
        <v>4445</v>
      </c>
      <c r="I2302" s="101">
        <f t="shared" si="210"/>
        <v>286.40766297274558</v>
      </c>
      <c r="J2302" s="63">
        <f t="shared" si="211"/>
        <v>423.81570495457601</v>
      </c>
      <c r="K2302" s="63">
        <v>171.95045659280001</v>
      </c>
      <c r="L2302" s="61">
        <f t="shared" si="212"/>
        <v>0.45</v>
      </c>
      <c r="M2302" s="63">
        <f t="shared" si="213"/>
        <v>94.572751126040018</v>
      </c>
      <c r="N2302" s="63">
        <f t="shared" si="214"/>
        <v>18.155045659279949</v>
      </c>
      <c r="O2302" s="62">
        <f t="shared" si="215"/>
        <v>5.1832919334792456E-2</v>
      </c>
      <c r="P2302" s="63">
        <v>1.58</v>
      </c>
      <c r="X2302" s="99" t="s">
        <v>2670</v>
      </c>
      <c r="Y2302" s="99" t="s">
        <v>2695</v>
      </c>
      <c r="Z2302" s="99">
        <v>69</v>
      </c>
      <c r="AB2302" s="103"/>
    </row>
    <row r="2303" spans="1:28" ht="15.75">
      <c r="A2303" s="66">
        <v>215</v>
      </c>
      <c r="B2303" s="66">
        <v>55</v>
      </c>
      <c r="C2303" s="66">
        <v>16</v>
      </c>
      <c r="D2303" s="66">
        <v>97</v>
      </c>
      <c r="E2303" s="67" t="s">
        <v>362</v>
      </c>
      <c r="F2303" s="69" t="s">
        <v>6409</v>
      </c>
      <c r="G2303" s="68" t="s">
        <v>5089</v>
      </c>
      <c r="H2303" s="64" t="s">
        <v>4446</v>
      </c>
      <c r="I2303" s="101">
        <f t="shared" si="210"/>
        <v>301.88029786119739</v>
      </c>
      <c r="J2303" s="63">
        <f t="shared" si="211"/>
        <v>449.60342976866241</v>
      </c>
      <c r="K2303" s="63">
        <v>182.60654122672</v>
      </c>
      <c r="L2303" s="61">
        <f t="shared" si="212"/>
        <v>0.45</v>
      </c>
      <c r="M2303" s="63">
        <f t="shared" si="213"/>
        <v>100.433597674696</v>
      </c>
      <c r="N2303" s="63">
        <f t="shared" si="214"/>
        <v>19.220654122671959</v>
      </c>
      <c r="O2303" s="62">
        <f t="shared" si="215"/>
        <v>5.172778931068131E-2</v>
      </c>
      <c r="P2303" s="63">
        <v>1.58</v>
      </c>
      <c r="X2303" s="99" t="s">
        <v>2670</v>
      </c>
      <c r="Y2303" s="99" t="s">
        <v>2695</v>
      </c>
      <c r="Z2303" s="99">
        <v>69</v>
      </c>
      <c r="AB2303" s="103"/>
    </row>
    <row r="2304" spans="1:28" ht="15.75">
      <c r="A2304" s="66">
        <v>225</v>
      </c>
      <c r="B2304" s="66">
        <v>50</v>
      </c>
      <c r="C2304" s="66">
        <v>17</v>
      </c>
      <c r="D2304" s="66">
        <v>94</v>
      </c>
      <c r="E2304" s="67" t="s">
        <v>362</v>
      </c>
      <c r="F2304" s="69" t="s">
        <v>6409</v>
      </c>
      <c r="G2304" s="68" t="s">
        <v>5089</v>
      </c>
      <c r="H2304" s="64" t="s">
        <v>4447</v>
      </c>
      <c r="I2304" s="101">
        <f t="shared" si="210"/>
        <v>334.23217080977849</v>
      </c>
      <c r="J2304" s="63">
        <f t="shared" si="211"/>
        <v>503.52321801629762</v>
      </c>
      <c r="K2304" s="63">
        <v>204.88744546128001</v>
      </c>
      <c r="L2304" s="61">
        <f t="shared" si="212"/>
        <v>0.45</v>
      </c>
      <c r="M2304" s="63">
        <f t="shared" si="213"/>
        <v>112.68809500370402</v>
      </c>
      <c r="N2304" s="63">
        <f t="shared" si="214"/>
        <v>21.448744546127898</v>
      </c>
      <c r="O2304" s="62">
        <f t="shared" si="215"/>
        <v>5.1542768977089613E-2</v>
      </c>
      <c r="P2304" s="63">
        <v>1.58</v>
      </c>
      <c r="X2304" s="99" t="s">
        <v>2670</v>
      </c>
      <c r="Y2304" s="99" t="s">
        <v>2695</v>
      </c>
      <c r="Z2304" s="99">
        <v>68</v>
      </c>
      <c r="AB2304" s="103"/>
    </row>
    <row r="2305" spans="1:28" ht="15.75">
      <c r="A2305" s="66">
        <v>155</v>
      </c>
      <c r="B2305" s="66">
        <v>65</v>
      </c>
      <c r="C2305" s="66">
        <v>14</v>
      </c>
      <c r="D2305" s="66">
        <v>75</v>
      </c>
      <c r="E2305" s="67" t="s">
        <v>360</v>
      </c>
      <c r="F2305" s="69" t="s">
        <v>6410</v>
      </c>
      <c r="G2305" s="68" t="s">
        <v>5091</v>
      </c>
      <c r="H2305" s="65" t="s">
        <v>4527</v>
      </c>
      <c r="I2305" s="101">
        <f t="shared" si="210"/>
        <v>143.63744104748542</v>
      </c>
      <c r="J2305" s="63">
        <f t="shared" si="211"/>
        <v>185.86533507914237</v>
      </c>
      <c r="K2305" s="63">
        <v>73.623857470719997</v>
      </c>
      <c r="L2305" s="61">
        <f t="shared" si="212"/>
        <v>0.45</v>
      </c>
      <c r="M2305" s="63">
        <f t="shared" si="213"/>
        <v>40.493121608896004</v>
      </c>
      <c r="N2305" s="63">
        <f t="shared" si="214"/>
        <v>8.3223857470719906</v>
      </c>
      <c r="O2305" s="62">
        <f t="shared" si="215"/>
        <v>5.4179477575359687E-2</v>
      </c>
      <c r="P2305" s="63">
        <v>1.58</v>
      </c>
      <c r="X2305" s="99" t="s">
        <v>394</v>
      </c>
      <c r="Y2305" s="99" t="s">
        <v>2672</v>
      </c>
      <c r="Z2305" s="99">
        <v>66</v>
      </c>
      <c r="AB2305" s="103"/>
    </row>
    <row r="2306" spans="1:28" ht="15.75">
      <c r="A2306" s="66">
        <v>155</v>
      </c>
      <c r="B2306" s="66">
        <v>70</v>
      </c>
      <c r="C2306" s="66">
        <v>13</v>
      </c>
      <c r="D2306" s="66">
        <v>75</v>
      </c>
      <c r="E2306" s="67" t="s">
        <v>360</v>
      </c>
      <c r="F2306" s="69" t="s">
        <v>6410</v>
      </c>
      <c r="G2306" s="68" t="s">
        <v>5091</v>
      </c>
      <c r="H2306" s="65" t="s">
        <v>4528</v>
      </c>
      <c r="I2306" s="101">
        <f t="shared" si="210"/>
        <v>136.60442518909824</v>
      </c>
      <c r="J2306" s="63">
        <f t="shared" si="211"/>
        <v>174.1436419818304</v>
      </c>
      <c r="K2306" s="63">
        <v>68.780182637120006</v>
      </c>
      <c r="L2306" s="61">
        <f t="shared" si="212"/>
        <v>0.45</v>
      </c>
      <c r="M2306" s="63">
        <f t="shared" si="213"/>
        <v>37.829100450416007</v>
      </c>
      <c r="N2306" s="63">
        <f t="shared" si="214"/>
        <v>7.8380182637120015</v>
      </c>
      <c r="O2306" s="62">
        <f t="shared" si="215"/>
        <v>5.4460800240304225E-2</v>
      </c>
      <c r="P2306" s="63">
        <v>1.58</v>
      </c>
      <c r="X2306" s="99" t="s">
        <v>2671</v>
      </c>
      <c r="Y2306" s="99" t="s">
        <v>2672</v>
      </c>
      <c r="Z2306" s="99">
        <v>67</v>
      </c>
      <c r="AB2306" s="103"/>
    </row>
    <row r="2307" spans="1:28" ht="15.75">
      <c r="A2307" s="66">
        <v>165</v>
      </c>
      <c r="B2307" s="66">
        <v>65</v>
      </c>
      <c r="C2307" s="66">
        <v>14</v>
      </c>
      <c r="D2307" s="66">
        <v>79</v>
      </c>
      <c r="E2307" s="67" t="s">
        <v>360</v>
      </c>
      <c r="F2307" s="69" t="s">
        <v>6410</v>
      </c>
      <c r="G2307" s="68" t="s">
        <v>5091</v>
      </c>
      <c r="H2307" s="65" t="s">
        <v>4529</v>
      </c>
      <c r="I2307" s="101">
        <f t="shared" si="210"/>
        <v>163.32988545096958</v>
      </c>
      <c r="J2307" s="63">
        <f t="shared" si="211"/>
        <v>218.68607575161599</v>
      </c>
      <c r="K2307" s="63">
        <v>87.186147004800006</v>
      </c>
      <c r="L2307" s="61">
        <f t="shared" si="212"/>
        <v>0.45</v>
      </c>
      <c r="M2307" s="63">
        <f t="shared" si="213"/>
        <v>47.952380852640005</v>
      </c>
      <c r="N2307" s="63">
        <f t="shared" si="214"/>
        <v>9.6786147004799972</v>
      </c>
      <c r="O2307" s="62">
        <f t="shared" si="215"/>
        <v>5.3552215189422075E-2</v>
      </c>
      <c r="P2307" s="63">
        <v>1.58</v>
      </c>
      <c r="X2307" s="99" t="s">
        <v>2673</v>
      </c>
      <c r="Y2307" s="99" t="s">
        <v>2672</v>
      </c>
      <c r="Z2307" s="99">
        <v>69</v>
      </c>
      <c r="AB2307" s="103"/>
    </row>
    <row r="2308" spans="1:28" ht="15.75">
      <c r="A2308" s="66">
        <v>165</v>
      </c>
      <c r="B2308" s="66">
        <v>70</v>
      </c>
      <c r="C2308" s="66">
        <v>13</v>
      </c>
      <c r="D2308" s="66">
        <v>79</v>
      </c>
      <c r="E2308" s="67" t="s">
        <v>360</v>
      </c>
      <c r="F2308" s="69" t="s">
        <v>6410</v>
      </c>
      <c r="G2308" s="68" t="s">
        <v>5091</v>
      </c>
      <c r="H2308" s="65" t="s">
        <v>4530</v>
      </c>
      <c r="I2308" s="101">
        <f t="shared" si="210"/>
        <v>146.45064739084032</v>
      </c>
      <c r="J2308" s="63">
        <f t="shared" si="211"/>
        <v>190.55401231806721</v>
      </c>
      <c r="K2308" s="63">
        <v>75.561327404160011</v>
      </c>
      <c r="L2308" s="61">
        <f t="shared" si="212"/>
        <v>0.45</v>
      </c>
      <c r="M2308" s="63">
        <f t="shared" si="213"/>
        <v>41.558730072288007</v>
      </c>
      <c r="N2308" s="63">
        <f t="shared" si="214"/>
        <v>8.5161327404159977</v>
      </c>
      <c r="O2308" s="62">
        <f t="shared" si="215"/>
        <v>5.4076639429157497E-2</v>
      </c>
      <c r="P2308" s="63">
        <v>1.58</v>
      </c>
      <c r="X2308" s="99" t="s">
        <v>2673</v>
      </c>
      <c r="Y2308" s="99" t="s">
        <v>2672</v>
      </c>
      <c r="Z2308" s="99">
        <v>67</v>
      </c>
      <c r="AB2308" s="103"/>
    </row>
    <row r="2309" spans="1:28" ht="15.75">
      <c r="A2309" s="66">
        <v>165</v>
      </c>
      <c r="B2309" s="66">
        <v>70</v>
      </c>
      <c r="C2309" s="66">
        <v>14</v>
      </c>
      <c r="D2309" s="66">
        <v>81</v>
      </c>
      <c r="E2309" s="67" t="s">
        <v>360</v>
      </c>
      <c r="F2309" s="69" t="s">
        <v>6410</v>
      </c>
      <c r="G2309" s="68" t="s">
        <v>5092</v>
      </c>
      <c r="H2309" s="65" t="s">
        <v>4531</v>
      </c>
      <c r="I2309" s="101">
        <f t="shared" si="210"/>
        <v>153.4836632492275</v>
      </c>
      <c r="J2309" s="63">
        <f t="shared" si="211"/>
        <v>202.27570541537918</v>
      </c>
      <c r="K2309" s="63">
        <v>80.405002237760002</v>
      </c>
      <c r="L2309" s="61">
        <f t="shared" si="212"/>
        <v>0.45</v>
      </c>
      <c r="M2309" s="63">
        <f t="shared" si="213"/>
        <v>44.222751230768004</v>
      </c>
      <c r="N2309" s="63">
        <f t="shared" si="214"/>
        <v>9.0005002237759868</v>
      </c>
      <c r="O2309" s="62">
        <f t="shared" si="215"/>
        <v>5.384040188318593E-2</v>
      </c>
      <c r="P2309" s="63">
        <v>1.58</v>
      </c>
      <c r="X2309" s="99" t="s">
        <v>2673</v>
      </c>
      <c r="Y2309" s="99" t="s">
        <v>2673</v>
      </c>
      <c r="Z2309" s="99">
        <v>68</v>
      </c>
      <c r="AB2309" s="103"/>
    </row>
    <row r="2310" spans="1:28" ht="15.75">
      <c r="A2310" s="66">
        <v>165</v>
      </c>
      <c r="B2310" s="66">
        <v>70</v>
      </c>
      <c r="C2310" s="66">
        <v>14</v>
      </c>
      <c r="D2310" s="66">
        <v>85</v>
      </c>
      <c r="E2310" s="67" t="s">
        <v>360</v>
      </c>
      <c r="F2310" s="69" t="s">
        <v>6410</v>
      </c>
      <c r="G2310" s="68" t="s">
        <v>5092</v>
      </c>
      <c r="H2310" s="65" t="s">
        <v>4532</v>
      </c>
      <c r="I2310" s="101">
        <f t="shared" si="210"/>
        <v>168.95629813767934</v>
      </c>
      <c r="J2310" s="63">
        <f t="shared" si="211"/>
        <v>228.06343022946558</v>
      </c>
      <c r="K2310" s="63">
        <v>91.061086871680004</v>
      </c>
      <c r="L2310" s="61">
        <f t="shared" si="212"/>
        <v>0.45</v>
      </c>
      <c r="M2310" s="63">
        <f t="shared" si="213"/>
        <v>50.083597779424004</v>
      </c>
      <c r="N2310" s="63">
        <f t="shared" si="214"/>
        <v>10.066108687167997</v>
      </c>
      <c r="O2310" s="62">
        <f t="shared" si="215"/>
        <v>5.3406157660692906E-2</v>
      </c>
      <c r="P2310" s="63">
        <v>1.58</v>
      </c>
      <c r="X2310" s="99" t="s">
        <v>2673</v>
      </c>
      <c r="Y2310" s="99" t="s">
        <v>2673</v>
      </c>
      <c r="Z2310" s="99">
        <v>67</v>
      </c>
      <c r="AB2310" s="103"/>
    </row>
    <row r="2311" spans="1:28" ht="15.75">
      <c r="A2311" s="66">
        <v>175</v>
      </c>
      <c r="B2311" s="66">
        <v>65</v>
      </c>
      <c r="C2311" s="66">
        <v>14</v>
      </c>
      <c r="D2311" s="66">
        <v>82</v>
      </c>
      <c r="E2311" s="67" t="s">
        <v>360</v>
      </c>
      <c r="F2311" s="69" t="s">
        <v>6410</v>
      </c>
      <c r="G2311" s="68" t="s">
        <v>5092</v>
      </c>
      <c r="H2311" s="65" t="s">
        <v>4533</v>
      </c>
      <c r="I2311" s="101">
        <f t="shared" si="210"/>
        <v>149.26385373419524</v>
      </c>
      <c r="J2311" s="63">
        <f t="shared" si="211"/>
        <v>195.24268955699205</v>
      </c>
      <c r="K2311" s="63">
        <v>77.498797337600024</v>
      </c>
      <c r="L2311" s="61">
        <f t="shared" si="212"/>
        <v>0.45</v>
      </c>
      <c r="M2311" s="63">
        <f t="shared" si="213"/>
        <v>42.624338535680018</v>
      </c>
      <c r="N2311" s="63">
        <f t="shared" si="214"/>
        <v>8.7098797337600047</v>
      </c>
      <c r="O2311" s="62">
        <f t="shared" si="215"/>
        <v>5.3978740519107872E-2</v>
      </c>
      <c r="P2311" s="63">
        <v>1.58</v>
      </c>
      <c r="X2311" s="99" t="s">
        <v>2672</v>
      </c>
      <c r="Y2311" s="99" t="s">
        <v>2672</v>
      </c>
      <c r="Z2311" s="99">
        <v>67</v>
      </c>
      <c r="AB2311" s="103"/>
    </row>
    <row r="2312" spans="1:28" ht="15.75">
      <c r="A2312" s="66">
        <v>175</v>
      </c>
      <c r="B2312" s="66">
        <v>65</v>
      </c>
      <c r="C2312" s="66">
        <v>14</v>
      </c>
      <c r="D2312" s="66">
        <v>86</v>
      </c>
      <c r="E2312" s="67" t="s">
        <v>360</v>
      </c>
      <c r="F2312" s="69" t="s">
        <v>6410</v>
      </c>
      <c r="G2312" s="68" t="s">
        <v>5092</v>
      </c>
      <c r="H2312" s="65" t="s">
        <v>4534</v>
      </c>
      <c r="I2312" s="101">
        <f t="shared" si="210"/>
        <v>167.54969496600194</v>
      </c>
      <c r="J2312" s="63">
        <f t="shared" si="211"/>
        <v>225.71909161000318</v>
      </c>
      <c r="K2312" s="63">
        <v>90.092351904959997</v>
      </c>
      <c r="L2312" s="61">
        <f t="shared" si="212"/>
        <v>0.45</v>
      </c>
      <c r="M2312" s="63">
        <f t="shared" si="213"/>
        <v>49.550793547728006</v>
      </c>
      <c r="N2312" s="63">
        <f t="shared" si="214"/>
        <v>9.9692351904960219</v>
      </c>
      <c r="O2312" s="62">
        <f t="shared" si="215"/>
        <v>5.3441534317984124E-2</v>
      </c>
      <c r="P2312" s="63">
        <v>1.58</v>
      </c>
      <c r="X2312" s="99" t="s">
        <v>2671</v>
      </c>
      <c r="Y2312" s="99" t="s">
        <v>2672</v>
      </c>
      <c r="Z2312" s="99">
        <v>68</v>
      </c>
      <c r="AB2312" s="103"/>
    </row>
    <row r="2313" spans="1:28" ht="15.75">
      <c r="A2313" s="66">
        <v>175</v>
      </c>
      <c r="B2313" s="66">
        <v>65</v>
      </c>
      <c r="C2313" s="66">
        <v>14</v>
      </c>
      <c r="D2313" s="66" t="s">
        <v>450</v>
      </c>
      <c r="E2313" s="67" t="s">
        <v>360</v>
      </c>
      <c r="F2313" s="69" t="s">
        <v>6410</v>
      </c>
      <c r="G2313" s="68" t="s">
        <v>5092</v>
      </c>
      <c r="H2313" s="65" t="s">
        <v>4535</v>
      </c>
      <c r="I2313" s="101">
        <f t="shared" si="210"/>
        <v>243.50626623658368</v>
      </c>
      <c r="J2313" s="63">
        <f t="shared" si="211"/>
        <v>352.31337706097287</v>
      </c>
      <c r="K2313" s="63">
        <v>142.40404010784002</v>
      </c>
      <c r="L2313" s="61">
        <f t="shared" si="212"/>
        <v>0.45</v>
      </c>
      <c r="M2313" s="63">
        <f t="shared" si="213"/>
        <v>78.322222059312011</v>
      </c>
      <c r="N2313" s="63">
        <f t="shared" si="214"/>
        <v>15.200404010783984</v>
      </c>
      <c r="O2313" s="62">
        <f t="shared" si="215"/>
        <v>5.2204912020316331E-2</v>
      </c>
      <c r="P2313" s="63">
        <v>1.58</v>
      </c>
      <c r="X2313" s="99" t="s">
        <v>2673</v>
      </c>
      <c r="Y2313" s="99" t="s">
        <v>2672</v>
      </c>
      <c r="Z2313" s="99">
        <v>69</v>
      </c>
      <c r="AB2313" s="103"/>
    </row>
    <row r="2314" spans="1:28" ht="15.75">
      <c r="A2314" s="66">
        <v>175</v>
      </c>
      <c r="B2314" s="66">
        <v>70</v>
      </c>
      <c r="C2314" s="66">
        <v>13</v>
      </c>
      <c r="D2314" s="66">
        <v>82</v>
      </c>
      <c r="E2314" s="67" t="s">
        <v>360</v>
      </c>
      <c r="F2314" s="69" t="s">
        <v>6410</v>
      </c>
      <c r="G2314" s="68" t="s">
        <v>5092</v>
      </c>
      <c r="H2314" s="65" t="s">
        <v>4536</v>
      </c>
      <c r="I2314" s="101">
        <f t="shared" si="210"/>
        <v>156.29686959258242</v>
      </c>
      <c r="J2314" s="63">
        <f t="shared" si="211"/>
        <v>206.96438265430402</v>
      </c>
      <c r="K2314" s="63">
        <v>82.342472171200015</v>
      </c>
      <c r="L2314" s="61">
        <f t="shared" si="212"/>
        <v>0.45</v>
      </c>
      <c r="M2314" s="63">
        <f t="shared" si="213"/>
        <v>45.288359694160015</v>
      </c>
      <c r="N2314" s="63">
        <f t="shared" si="214"/>
        <v>9.1942472171199938</v>
      </c>
      <c r="O2314" s="62">
        <f t="shared" si="215"/>
        <v>5.375339944988277E-2</v>
      </c>
      <c r="P2314" s="63">
        <v>1.58</v>
      </c>
      <c r="X2314" s="99" t="s">
        <v>2672</v>
      </c>
      <c r="Y2314" s="99" t="s">
        <v>2673</v>
      </c>
      <c r="Z2314" s="99">
        <v>67</v>
      </c>
      <c r="AB2314" s="103"/>
    </row>
    <row r="2315" spans="1:28" ht="15.75">
      <c r="A2315" s="66">
        <v>175</v>
      </c>
      <c r="B2315" s="66">
        <v>70</v>
      </c>
      <c r="C2315" s="66">
        <v>14</v>
      </c>
      <c r="D2315" s="66">
        <v>84</v>
      </c>
      <c r="E2315" s="67" t="s">
        <v>360</v>
      </c>
      <c r="F2315" s="69" t="s">
        <v>6410</v>
      </c>
      <c r="G2315" s="68" t="s">
        <v>5092</v>
      </c>
      <c r="H2315" s="65" t="s">
        <v>4537</v>
      </c>
      <c r="I2315" s="101">
        <f t="shared" si="210"/>
        <v>171.76950448103423</v>
      </c>
      <c r="J2315" s="63">
        <f t="shared" si="211"/>
        <v>232.75210746839039</v>
      </c>
      <c r="K2315" s="63">
        <v>92.998556805120003</v>
      </c>
      <c r="L2315" s="61">
        <f t="shared" si="212"/>
        <v>0.45</v>
      </c>
      <c r="M2315" s="63">
        <f t="shared" si="213"/>
        <v>51.149206242816007</v>
      </c>
      <c r="N2315" s="63">
        <f t="shared" si="214"/>
        <v>10.259855680512004</v>
      </c>
      <c r="O2315" s="62">
        <f t="shared" si="215"/>
        <v>5.3337542282428117E-2</v>
      </c>
      <c r="P2315" s="63">
        <v>1.58</v>
      </c>
      <c r="X2315" s="99" t="s">
        <v>2673</v>
      </c>
      <c r="Y2315" s="99" t="s">
        <v>2673</v>
      </c>
      <c r="Z2315" s="99">
        <v>68</v>
      </c>
      <c r="AB2315" s="103"/>
    </row>
    <row r="2316" spans="1:28" ht="15.75">
      <c r="A2316" s="66">
        <v>175</v>
      </c>
      <c r="B2316" s="66">
        <v>70</v>
      </c>
      <c r="C2316" s="66">
        <v>14</v>
      </c>
      <c r="D2316" s="66">
        <v>88</v>
      </c>
      <c r="E2316" s="67" t="s">
        <v>360</v>
      </c>
      <c r="F2316" s="69" t="s">
        <v>6410</v>
      </c>
      <c r="G2316" s="68" t="s">
        <v>5092</v>
      </c>
      <c r="H2316" s="65" t="s">
        <v>4538</v>
      </c>
      <c r="I2316" s="101">
        <f t="shared" si="210"/>
        <v>184.4289330261312</v>
      </c>
      <c r="J2316" s="63">
        <f t="shared" si="211"/>
        <v>253.85115504355201</v>
      </c>
      <c r="K2316" s="63">
        <v>101.71717150560002</v>
      </c>
      <c r="L2316" s="61">
        <f t="shared" si="212"/>
        <v>0.45</v>
      </c>
      <c r="M2316" s="63">
        <f t="shared" si="213"/>
        <v>55.944444328080017</v>
      </c>
      <c r="N2316" s="63">
        <f t="shared" si="214"/>
        <v>11.131717150559979</v>
      </c>
      <c r="O2316" s="62">
        <f t="shared" si="215"/>
        <v>5.3060139710086003E-2</v>
      </c>
      <c r="P2316" s="63">
        <v>1.58</v>
      </c>
      <c r="X2316" s="99" t="s">
        <v>2673</v>
      </c>
      <c r="Y2316" s="99" t="s">
        <v>2673</v>
      </c>
      <c r="Z2316" s="99">
        <v>68</v>
      </c>
      <c r="AB2316" s="103"/>
    </row>
    <row r="2317" spans="1:28" ht="15.75">
      <c r="A2317" s="66">
        <v>185</v>
      </c>
      <c r="B2317" s="66">
        <v>55</v>
      </c>
      <c r="C2317" s="66">
        <v>15</v>
      </c>
      <c r="D2317" s="66">
        <v>82</v>
      </c>
      <c r="E2317" s="67" t="s">
        <v>360</v>
      </c>
      <c r="F2317" s="69" t="s">
        <v>6410</v>
      </c>
      <c r="G2317" s="68" t="s">
        <v>5092</v>
      </c>
      <c r="H2317" s="65" t="s">
        <v>4539</v>
      </c>
      <c r="I2317" s="101">
        <f t="shared" si="210"/>
        <v>218.18740914638977</v>
      </c>
      <c r="J2317" s="63">
        <f t="shared" si="211"/>
        <v>310.11528191064963</v>
      </c>
      <c r="K2317" s="63">
        <v>124.96681070688003</v>
      </c>
      <c r="L2317" s="61">
        <f t="shared" si="212"/>
        <v>0.45</v>
      </c>
      <c r="M2317" s="63">
        <f t="shared" si="213"/>
        <v>68.731745888784019</v>
      </c>
      <c r="N2317" s="63">
        <f t="shared" si="214"/>
        <v>13.456681070687978</v>
      </c>
      <c r="O2317" s="62">
        <f t="shared" si="215"/>
        <v>5.2504939438049972E-2</v>
      </c>
      <c r="P2317" s="63">
        <v>1.58</v>
      </c>
      <c r="X2317" s="99" t="s">
        <v>2673</v>
      </c>
      <c r="Y2317" s="99" t="s">
        <v>2672</v>
      </c>
      <c r="Z2317" s="99">
        <v>67</v>
      </c>
      <c r="AB2317" s="103"/>
    </row>
    <row r="2318" spans="1:28" ht="15.75">
      <c r="A2318" s="66">
        <v>185</v>
      </c>
      <c r="B2318" s="66">
        <v>60</v>
      </c>
      <c r="C2318" s="66">
        <v>14</v>
      </c>
      <c r="D2318" s="66">
        <v>82</v>
      </c>
      <c r="E2318" s="67" t="s">
        <v>360</v>
      </c>
      <c r="F2318" s="69" t="s">
        <v>6410</v>
      </c>
      <c r="G2318" s="68" t="s">
        <v>5092</v>
      </c>
      <c r="H2318" s="65" t="s">
        <v>4540</v>
      </c>
      <c r="I2318" s="101">
        <f t="shared" si="210"/>
        <v>163.32988545096958</v>
      </c>
      <c r="J2318" s="63">
        <f t="shared" si="211"/>
        <v>218.68607575161599</v>
      </c>
      <c r="K2318" s="63">
        <v>87.186147004800006</v>
      </c>
      <c r="L2318" s="61">
        <f t="shared" si="212"/>
        <v>0.45</v>
      </c>
      <c r="M2318" s="63">
        <f t="shared" si="213"/>
        <v>47.952380852640005</v>
      </c>
      <c r="N2318" s="63">
        <f t="shared" si="214"/>
        <v>9.6786147004799972</v>
      </c>
      <c r="O2318" s="62">
        <f t="shared" si="215"/>
        <v>5.3552215189422075E-2</v>
      </c>
      <c r="P2318" s="63">
        <v>1.58</v>
      </c>
      <c r="X2318" s="99" t="s">
        <v>2673</v>
      </c>
      <c r="Y2318" s="99" t="s">
        <v>2673</v>
      </c>
      <c r="Z2318" s="99">
        <v>67</v>
      </c>
      <c r="AB2318" s="103"/>
    </row>
    <row r="2319" spans="1:28" ht="15.75">
      <c r="A2319" s="66">
        <v>185</v>
      </c>
      <c r="B2319" s="66">
        <v>60</v>
      </c>
      <c r="C2319" s="66">
        <v>15</v>
      </c>
      <c r="D2319" s="66">
        <v>84</v>
      </c>
      <c r="E2319" s="67" t="s">
        <v>360</v>
      </c>
      <c r="F2319" s="69" t="s">
        <v>6410</v>
      </c>
      <c r="G2319" s="68" t="s">
        <v>5092</v>
      </c>
      <c r="H2319" s="65" t="s">
        <v>4541</v>
      </c>
      <c r="I2319" s="101">
        <f t="shared" si="210"/>
        <v>171.76950448103423</v>
      </c>
      <c r="J2319" s="63">
        <f t="shared" si="211"/>
        <v>232.75210746839039</v>
      </c>
      <c r="K2319" s="63">
        <v>92.998556805120003</v>
      </c>
      <c r="L2319" s="61">
        <f t="shared" si="212"/>
        <v>0.45</v>
      </c>
      <c r="M2319" s="63">
        <f t="shared" si="213"/>
        <v>51.149206242816007</v>
      </c>
      <c r="N2319" s="63">
        <f t="shared" si="214"/>
        <v>10.259855680512004</v>
      </c>
      <c r="O2319" s="62">
        <f t="shared" si="215"/>
        <v>5.3337542282428117E-2</v>
      </c>
      <c r="P2319" s="63">
        <v>1.58</v>
      </c>
      <c r="X2319" s="99" t="s">
        <v>2672</v>
      </c>
      <c r="Y2319" s="99" t="s">
        <v>2673</v>
      </c>
      <c r="Z2319" s="99">
        <v>68</v>
      </c>
      <c r="AB2319" s="103"/>
    </row>
    <row r="2320" spans="1:28" ht="15.75">
      <c r="A2320" s="66">
        <v>185</v>
      </c>
      <c r="B2320" s="66">
        <v>60</v>
      </c>
      <c r="C2320" s="66">
        <v>15</v>
      </c>
      <c r="D2320" s="66">
        <v>88</v>
      </c>
      <c r="E2320" s="67" t="s">
        <v>360</v>
      </c>
      <c r="F2320" s="69" t="s">
        <v>6410</v>
      </c>
      <c r="G2320" s="68" t="s">
        <v>5092</v>
      </c>
      <c r="H2320" s="65" t="s">
        <v>4542</v>
      </c>
      <c r="I2320" s="101">
        <f t="shared" si="210"/>
        <v>173.17610765271169</v>
      </c>
      <c r="J2320" s="63">
        <f t="shared" si="211"/>
        <v>235.0964460878528</v>
      </c>
      <c r="K2320" s="63">
        <v>93.96729177184001</v>
      </c>
      <c r="L2320" s="61">
        <f t="shared" si="212"/>
        <v>0.45</v>
      </c>
      <c r="M2320" s="63">
        <f t="shared" si="213"/>
        <v>51.682010474512012</v>
      </c>
      <c r="N2320" s="63">
        <f t="shared" si="214"/>
        <v>10.356729177183979</v>
      </c>
      <c r="O2320" s="62">
        <f t="shared" si="215"/>
        <v>5.3304260923236951E-2</v>
      </c>
      <c r="P2320" s="63">
        <v>1.58</v>
      </c>
      <c r="X2320" s="99" t="s">
        <v>2672</v>
      </c>
      <c r="Y2320" s="99" t="s">
        <v>2673</v>
      </c>
      <c r="Z2320" s="99">
        <v>68</v>
      </c>
      <c r="AB2320" s="103"/>
    </row>
    <row r="2321" spans="1:28" ht="15.75">
      <c r="A2321" s="66">
        <v>185</v>
      </c>
      <c r="B2321" s="66">
        <v>65</v>
      </c>
      <c r="C2321" s="66">
        <v>14</v>
      </c>
      <c r="D2321" s="66">
        <v>86</v>
      </c>
      <c r="E2321" s="67" t="s">
        <v>360</v>
      </c>
      <c r="F2321" s="69" t="s">
        <v>6410</v>
      </c>
      <c r="G2321" s="68" t="s">
        <v>5092</v>
      </c>
      <c r="H2321" s="65" t="s">
        <v>4543</v>
      </c>
      <c r="I2321" s="101">
        <f t="shared" si="210"/>
        <v>173.17610765271169</v>
      </c>
      <c r="J2321" s="63">
        <f t="shared" si="211"/>
        <v>235.0964460878528</v>
      </c>
      <c r="K2321" s="63">
        <v>93.96729177184001</v>
      </c>
      <c r="L2321" s="61">
        <f t="shared" si="212"/>
        <v>0.45</v>
      </c>
      <c r="M2321" s="63">
        <f t="shared" si="213"/>
        <v>51.682010474512012</v>
      </c>
      <c r="N2321" s="63">
        <f t="shared" si="214"/>
        <v>10.356729177183979</v>
      </c>
      <c r="O2321" s="62">
        <f t="shared" si="215"/>
        <v>5.3304260923236951E-2</v>
      </c>
      <c r="P2321" s="63">
        <v>1.58</v>
      </c>
      <c r="X2321" s="99" t="s">
        <v>2672</v>
      </c>
      <c r="Y2321" s="99" t="s">
        <v>2673</v>
      </c>
      <c r="Z2321" s="99">
        <v>68</v>
      </c>
      <c r="AB2321" s="103"/>
    </row>
    <row r="2322" spans="1:28" ht="15.75">
      <c r="A2322" s="66">
        <v>185</v>
      </c>
      <c r="B2322" s="66">
        <v>65</v>
      </c>
      <c r="C2322" s="66">
        <v>15</v>
      </c>
      <c r="D2322" s="66">
        <v>88</v>
      </c>
      <c r="E2322" s="67" t="s">
        <v>360</v>
      </c>
      <c r="F2322" s="69" t="s">
        <v>6410</v>
      </c>
      <c r="G2322" s="68" t="s">
        <v>5092</v>
      </c>
      <c r="H2322" s="65" t="s">
        <v>4544</v>
      </c>
      <c r="I2322" s="101">
        <f t="shared" si="210"/>
        <v>164.73648862264702</v>
      </c>
      <c r="J2322" s="63">
        <f t="shared" si="211"/>
        <v>221.03041437107836</v>
      </c>
      <c r="K2322" s="63">
        <v>88.154881971519998</v>
      </c>
      <c r="L2322" s="61">
        <f t="shared" si="212"/>
        <v>0.45</v>
      </c>
      <c r="M2322" s="63">
        <f t="shared" si="213"/>
        <v>48.485185084336003</v>
      </c>
      <c r="N2322" s="63">
        <f t="shared" si="214"/>
        <v>9.7754881971519865</v>
      </c>
      <c r="O2322" s="62">
        <f t="shared" si="215"/>
        <v>5.3514538948001136E-2</v>
      </c>
      <c r="P2322" s="63">
        <v>1.58</v>
      </c>
      <c r="X2322" s="99" t="s">
        <v>2673</v>
      </c>
      <c r="Y2322" s="99" t="s">
        <v>2673</v>
      </c>
      <c r="Z2322" s="99">
        <v>68</v>
      </c>
      <c r="AB2322" s="103"/>
    </row>
    <row r="2323" spans="1:28" ht="15.75">
      <c r="A2323" s="66">
        <v>185</v>
      </c>
      <c r="B2323" s="66">
        <v>70</v>
      </c>
      <c r="C2323" s="66">
        <v>14</v>
      </c>
      <c r="D2323" s="66">
        <v>88</v>
      </c>
      <c r="E2323" s="67" t="s">
        <v>360</v>
      </c>
      <c r="F2323" s="69" t="s">
        <v>6410</v>
      </c>
      <c r="G2323" s="68" t="s">
        <v>5092</v>
      </c>
      <c r="H2323" s="65" t="s">
        <v>4545</v>
      </c>
      <c r="I2323" s="101">
        <f t="shared" si="210"/>
        <v>191.46194888451839</v>
      </c>
      <c r="J2323" s="63">
        <f t="shared" si="211"/>
        <v>265.57284814086398</v>
      </c>
      <c r="K2323" s="63">
        <v>106.56084633920001</v>
      </c>
      <c r="L2323" s="61">
        <f t="shared" si="212"/>
        <v>0.45</v>
      </c>
      <c r="M2323" s="63">
        <f t="shared" si="213"/>
        <v>58.608465486560014</v>
      </c>
      <c r="N2323" s="63">
        <f t="shared" si="214"/>
        <v>11.616084633919968</v>
      </c>
      <c r="O2323" s="62">
        <f t="shared" si="215"/>
        <v>5.2925073121887531E-2</v>
      </c>
      <c r="P2323" s="63">
        <v>1.58</v>
      </c>
      <c r="X2323" s="99" t="s">
        <v>2673</v>
      </c>
      <c r="Y2323" s="99" t="s">
        <v>2673</v>
      </c>
      <c r="Z2323" s="99">
        <v>69</v>
      </c>
      <c r="AB2323" s="103"/>
    </row>
    <row r="2324" spans="1:28" ht="15.75">
      <c r="A2324" s="66">
        <v>195</v>
      </c>
      <c r="B2324" s="66">
        <v>55</v>
      </c>
      <c r="C2324" s="66">
        <v>16</v>
      </c>
      <c r="D2324" s="66">
        <v>87</v>
      </c>
      <c r="E2324" s="67" t="s">
        <v>360</v>
      </c>
      <c r="F2324" s="69" t="s">
        <v>6410</v>
      </c>
      <c r="G2324" s="68" t="s">
        <v>5092</v>
      </c>
      <c r="H2324" s="65" t="s">
        <v>4546</v>
      </c>
      <c r="I2324" s="101">
        <f t="shared" si="210"/>
        <v>257.57229795335809</v>
      </c>
      <c r="J2324" s="63">
        <f t="shared" si="211"/>
        <v>375.75676325559687</v>
      </c>
      <c r="K2324" s="63">
        <v>152.09138977504003</v>
      </c>
      <c r="L2324" s="61">
        <f t="shared" si="212"/>
        <v>0.45</v>
      </c>
      <c r="M2324" s="63">
        <f t="shared" si="213"/>
        <v>83.65026437627202</v>
      </c>
      <c r="N2324" s="63">
        <f t="shared" si="214"/>
        <v>16.169138977503962</v>
      </c>
      <c r="O2324" s="62">
        <f t="shared" si="215"/>
        <v>5.2067348018621139E-2</v>
      </c>
      <c r="P2324" s="63">
        <v>1.58</v>
      </c>
      <c r="X2324" s="99" t="s">
        <v>2673</v>
      </c>
      <c r="Y2324" s="99" t="s">
        <v>2673</v>
      </c>
      <c r="Z2324" s="99">
        <v>69</v>
      </c>
      <c r="AB2324" s="103"/>
    </row>
    <row r="2325" spans="1:28" ht="15.75">
      <c r="A2325" s="66">
        <v>195</v>
      </c>
      <c r="B2325" s="66">
        <v>60</v>
      </c>
      <c r="C2325" s="66">
        <v>15</v>
      </c>
      <c r="D2325" s="66">
        <v>88</v>
      </c>
      <c r="E2325" s="67" t="s">
        <v>360</v>
      </c>
      <c r="F2325" s="69" t="s">
        <v>6410</v>
      </c>
      <c r="G2325" s="68" t="s">
        <v>5092</v>
      </c>
      <c r="H2325" s="65" t="s">
        <v>4547</v>
      </c>
      <c r="I2325" s="101">
        <f t="shared" si="210"/>
        <v>194.27515522787326</v>
      </c>
      <c r="J2325" s="63">
        <f t="shared" si="211"/>
        <v>270.26152537978879</v>
      </c>
      <c r="K2325" s="63">
        <v>108.49831627264</v>
      </c>
      <c r="L2325" s="61">
        <f t="shared" si="212"/>
        <v>0.45</v>
      </c>
      <c r="M2325" s="63">
        <f t="shared" si="213"/>
        <v>59.674073949952003</v>
      </c>
      <c r="N2325" s="63">
        <f t="shared" si="214"/>
        <v>11.809831627264003</v>
      </c>
      <c r="O2325" s="62">
        <f t="shared" si="215"/>
        <v>5.2874327001996929E-2</v>
      </c>
      <c r="P2325" s="63">
        <v>1.58</v>
      </c>
      <c r="X2325" s="99" t="s">
        <v>2673</v>
      </c>
      <c r="Y2325" s="99" t="s">
        <v>2672</v>
      </c>
      <c r="Z2325" s="99">
        <v>69</v>
      </c>
      <c r="AB2325" s="103"/>
    </row>
    <row r="2326" spans="1:28" ht="15.75">
      <c r="A2326" s="66">
        <v>195</v>
      </c>
      <c r="B2326" s="66">
        <v>60</v>
      </c>
      <c r="C2326" s="66">
        <v>16</v>
      </c>
      <c r="D2326" s="66" t="s">
        <v>184</v>
      </c>
      <c r="E2326" s="67" t="s">
        <v>360</v>
      </c>
      <c r="F2326" s="69" t="s">
        <v>6410</v>
      </c>
      <c r="G2326" s="68" t="s">
        <v>5092</v>
      </c>
      <c r="H2326" s="65" t="s">
        <v>4548</v>
      </c>
      <c r="I2326" s="101">
        <f t="shared" si="210"/>
        <v>282.89115504355198</v>
      </c>
      <c r="J2326" s="63">
        <f t="shared" si="211"/>
        <v>417.95485840591999</v>
      </c>
      <c r="K2326" s="63">
        <v>169.52861917600001</v>
      </c>
      <c r="L2326" s="61">
        <f t="shared" si="212"/>
        <v>0.45</v>
      </c>
      <c r="M2326" s="63">
        <f t="shared" si="213"/>
        <v>93.240740546800012</v>
      </c>
      <c r="N2326" s="63">
        <f t="shared" si="214"/>
        <v>17.912861917599969</v>
      </c>
      <c r="O2326" s="62">
        <f t="shared" si="215"/>
        <v>5.1858621773085145E-2</v>
      </c>
      <c r="P2326" s="63">
        <v>1.58</v>
      </c>
      <c r="X2326" s="99" t="s">
        <v>2672</v>
      </c>
      <c r="Y2326" s="99" t="s">
        <v>2672</v>
      </c>
      <c r="Z2326" s="99">
        <v>70</v>
      </c>
      <c r="AB2326" s="103"/>
    </row>
    <row r="2327" spans="1:28" ht="15.75">
      <c r="A2327" s="66">
        <v>195</v>
      </c>
      <c r="B2327" s="66">
        <v>65</v>
      </c>
      <c r="C2327" s="66">
        <v>15</v>
      </c>
      <c r="D2327" s="66">
        <v>91</v>
      </c>
      <c r="E2327" s="67" t="s">
        <v>360</v>
      </c>
      <c r="F2327" s="69" t="s">
        <v>6410</v>
      </c>
      <c r="G2327" s="68" t="s">
        <v>5092</v>
      </c>
      <c r="H2327" s="65" t="s">
        <v>4549</v>
      </c>
      <c r="I2327" s="101">
        <f t="shared" si="210"/>
        <v>184.4289330261312</v>
      </c>
      <c r="J2327" s="63">
        <f t="shared" si="211"/>
        <v>253.85115504355201</v>
      </c>
      <c r="K2327" s="63">
        <v>101.71717150560002</v>
      </c>
      <c r="L2327" s="61">
        <f t="shared" si="212"/>
        <v>0.45</v>
      </c>
      <c r="M2327" s="63">
        <f t="shared" si="213"/>
        <v>55.944444328080017</v>
      </c>
      <c r="N2327" s="63">
        <f t="shared" si="214"/>
        <v>11.131717150559979</v>
      </c>
      <c r="O2327" s="62">
        <f t="shared" si="215"/>
        <v>5.3060139710086003E-2</v>
      </c>
      <c r="P2327" s="63">
        <v>1.58</v>
      </c>
      <c r="X2327" s="99" t="s">
        <v>2673</v>
      </c>
      <c r="Y2327" s="99" t="s">
        <v>2673</v>
      </c>
      <c r="Z2327" s="99">
        <v>68</v>
      </c>
      <c r="AB2327" s="103"/>
    </row>
    <row r="2328" spans="1:28" ht="15.75">
      <c r="A2328" s="66">
        <v>195</v>
      </c>
      <c r="B2328" s="66">
        <v>70</v>
      </c>
      <c r="C2328" s="66">
        <v>15</v>
      </c>
      <c r="D2328" s="66" t="s">
        <v>431</v>
      </c>
      <c r="E2328" s="67" t="s">
        <v>352</v>
      </c>
      <c r="F2328" s="69" t="s">
        <v>6410</v>
      </c>
      <c r="G2328" s="68" t="s">
        <v>5093</v>
      </c>
      <c r="H2328" s="65" t="s">
        <v>4550</v>
      </c>
      <c r="I2328" s="101">
        <f t="shared" ref="I2328:I2391" si="216">(IF($I$7="",$I$5*$U$4*(1-$I$6),$I$7*$I$4)+($I$4*(K2328*(1-VLOOKUP(F2328,$K$4:$N$20,3,0))+P2328+$I$9)))*$U$9</f>
        <v>240.71125354987393</v>
      </c>
      <c r="J2328" s="63">
        <f t="shared" ref="J2328:J2391" si="217">($I$4*(K2328+P2328+$I$9)+$I$5*$U$4)*$U$9</f>
        <v>345.76742258312322</v>
      </c>
      <c r="K2328" s="63">
        <v>138.52910024096002</v>
      </c>
      <c r="L2328" s="61">
        <f t="shared" ref="L2328:L2391" si="218">VLOOKUP(F2328,$K$4:$N$20,4,0)</f>
        <v>0.45</v>
      </c>
      <c r="M2328" s="63">
        <f t="shared" ref="M2328:M2391" si="219">K2328*(1-L2328)</f>
        <v>76.191005132528019</v>
      </c>
      <c r="N2328" s="63">
        <f t="shared" ref="N2328:N2391" si="220">(I2328/$U$9)-(IF($I$7="",$I$5*$U$4*(1-$I$6)*(1-$I$8),$I$7*$I$4*(1-$I$8))+$I$4*(M2328+P2328+$I$9*(1-30%)))</f>
        <v>14.81291002409597</v>
      </c>
      <c r="O2328" s="62">
        <f t="shared" ref="O2328:O2391" si="221">N2328/(($I$4*(K2328+$I$9+P2328))+$I$5*$U$4)</f>
        <v>5.1837217616553355E-2</v>
      </c>
      <c r="P2328" s="63">
        <v>2.75</v>
      </c>
      <c r="X2328" s="99" t="s">
        <v>2671</v>
      </c>
      <c r="Y2328" s="99" t="s">
        <v>2672</v>
      </c>
      <c r="Z2328" s="99">
        <v>74</v>
      </c>
      <c r="AB2328" s="103"/>
    </row>
    <row r="2329" spans="1:28" ht="15.75">
      <c r="A2329" s="66">
        <v>205</v>
      </c>
      <c r="B2329" s="66">
        <v>55</v>
      </c>
      <c r="C2329" s="66">
        <v>16</v>
      </c>
      <c r="D2329" s="66">
        <v>91</v>
      </c>
      <c r="E2329" s="67" t="s">
        <v>360</v>
      </c>
      <c r="F2329" s="69" t="s">
        <v>6410</v>
      </c>
      <c r="G2329" s="68" t="s">
        <v>5092</v>
      </c>
      <c r="H2329" s="65" t="s">
        <v>4551</v>
      </c>
      <c r="I2329" s="101">
        <f t="shared" si="216"/>
        <v>239.28645672155133</v>
      </c>
      <c r="J2329" s="63">
        <f t="shared" si="217"/>
        <v>345.2803612025856</v>
      </c>
      <c r="K2329" s="63">
        <v>139.49783520768</v>
      </c>
      <c r="L2329" s="61">
        <f t="shared" si="218"/>
        <v>0.45</v>
      </c>
      <c r="M2329" s="63">
        <f t="shared" si="219"/>
        <v>76.72380936422401</v>
      </c>
      <c r="N2329" s="63">
        <f t="shared" si="220"/>
        <v>14.909783520767945</v>
      </c>
      <c r="O2329" s="62">
        <f t="shared" si="221"/>
        <v>5.2249823874414195E-2</v>
      </c>
      <c r="P2329" s="63">
        <v>1.58</v>
      </c>
      <c r="X2329" s="99" t="s">
        <v>2671</v>
      </c>
      <c r="Y2329" s="99" t="s">
        <v>2672</v>
      </c>
      <c r="Z2329" s="99">
        <v>69</v>
      </c>
      <c r="AB2329" s="103"/>
    </row>
    <row r="2330" spans="1:28" ht="15.75">
      <c r="A2330" s="66">
        <v>205</v>
      </c>
      <c r="B2330" s="66">
        <v>60</v>
      </c>
      <c r="C2330" s="66">
        <v>15</v>
      </c>
      <c r="D2330" s="66">
        <v>91</v>
      </c>
      <c r="E2330" s="67" t="s">
        <v>360</v>
      </c>
      <c r="F2330" s="69" t="s">
        <v>6410</v>
      </c>
      <c r="G2330" s="68" t="s">
        <v>5092</v>
      </c>
      <c r="H2330" s="65" t="s">
        <v>4552</v>
      </c>
      <c r="I2330" s="101">
        <f t="shared" si="216"/>
        <v>240.69305989322876</v>
      </c>
      <c r="J2330" s="63">
        <f t="shared" si="217"/>
        <v>347.624699822048</v>
      </c>
      <c r="K2330" s="63">
        <v>140.4665701744</v>
      </c>
      <c r="L2330" s="61">
        <f t="shared" si="218"/>
        <v>0.45</v>
      </c>
      <c r="M2330" s="63">
        <f t="shared" si="219"/>
        <v>77.256613595920015</v>
      </c>
      <c r="N2330" s="63">
        <f t="shared" si="220"/>
        <v>15.006657017439949</v>
      </c>
      <c r="O2330" s="62">
        <f t="shared" si="221"/>
        <v>5.223465133633369E-2</v>
      </c>
      <c r="P2330" s="63">
        <v>1.58</v>
      </c>
      <c r="X2330" s="99" t="s">
        <v>2673</v>
      </c>
      <c r="Y2330" s="99" t="s">
        <v>2672</v>
      </c>
      <c r="Z2330" s="99">
        <v>69</v>
      </c>
      <c r="AB2330" s="103"/>
    </row>
    <row r="2331" spans="1:28" ht="15.75">
      <c r="A2331" s="66">
        <v>205</v>
      </c>
      <c r="B2331" s="66">
        <v>65</v>
      </c>
      <c r="C2331" s="66">
        <v>15</v>
      </c>
      <c r="D2331" s="66">
        <v>94</v>
      </c>
      <c r="E2331" s="67" t="s">
        <v>360</v>
      </c>
      <c r="F2331" s="69" t="s">
        <v>6410</v>
      </c>
      <c r="G2331" s="68" t="s">
        <v>5092</v>
      </c>
      <c r="H2331" s="65" t="s">
        <v>4553</v>
      </c>
      <c r="I2331" s="101">
        <f t="shared" si="216"/>
        <v>237.87985354987393</v>
      </c>
      <c r="J2331" s="63">
        <f t="shared" si="217"/>
        <v>342.93602258312325</v>
      </c>
      <c r="K2331" s="63">
        <v>138.52910024096002</v>
      </c>
      <c r="L2331" s="61">
        <f t="shared" si="218"/>
        <v>0.45</v>
      </c>
      <c r="M2331" s="63">
        <f t="shared" si="219"/>
        <v>76.191005132528019</v>
      </c>
      <c r="N2331" s="63">
        <f t="shared" si="220"/>
        <v>14.81291002409597</v>
      </c>
      <c r="O2331" s="62">
        <f t="shared" si="221"/>
        <v>5.22652038539103E-2</v>
      </c>
      <c r="P2331" s="63">
        <v>1.58</v>
      </c>
      <c r="X2331" s="99" t="s">
        <v>2673</v>
      </c>
      <c r="Y2331" s="99" t="s">
        <v>2672</v>
      </c>
      <c r="Z2331" s="99">
        <v>69</v>
      </c>
      <c r="AB2331" s="103"/>
    </row>
    <row r="2332" spans="1:28" ht="15.75">
      <c r="A2332" s="66">
        <v>215</v>
      </c>
      <c r="B2332" s="66">
        <v>65</v>
      </c>
      <c r="C2332" s="66">
        <v>16</v>
      </c>
      <c r="D2332" s="66">
        <v>98</v>
      </c>
      <c r="E2332" s="67" t="s">
        <v>360</v>
      </c>
      <c r="F2332" s="69" t="s">
        <v>6410</v>
      </c>
      <c r="G2332" s="68" t="s">
        <v>5095</v>
      </c>
      <c r="H2332" s="65" t="s">
        <v>4554</v>
      </c>
      <c r="I2332" s="101">
        <f t="shared" si="216"/>
        <v>280.07794870019706</v>
      </c>
      <c r="J2332" s="63">
        <f t="shared" si="217"/>
        <v>413.26618116699518</v>
      </c>
      <c r="K2332" s="63">
        <v>167.59114924255999</v>
      </c>
      <c r="L2332" s="61">
        <f t="shared" si="218"/>
        <v>0.45</v>
      </c>
      <c r="M2332" s="63">
        <f t="shared" si="219"/>
        <v>92.175132083408002</v>
      </c>
      <c r="N2332" s="63">
        <f t="shared" si="220"/>
        <v>17.719114924255933</v>
      </c>
      <c r="O2332" s="62">
        <f t="shared" si="221"/>
        <v>5.1879708612512905E-2</v>
      </c>
      <c r="P2332" s="63">
        <v>1.58</v>
      </c>
      <c r="X2332" s="99" t="s">
        <v>2671</v>
      </c>
      <c r="Y2332" s="99" t="s">
        <v>2673</v>
      </c>
      <c r="Z2332" s="99">
        <v>69</v>
      </c>
      <c r="AB2332" s="103"/>
    </row>
    <row r="2333" spans="1:28" ht="15.75">
      <c r="A2333" s="66">
        <v>235</v>
      </c>
      <c r="B2333" s="66">
        <v>65</v>
      </c>
      <c r="C2333" s="66">
        <v>16</v>
      </c>
      <c r="D2333" s="66" t="s">
        <v>2164</v>
      </c>
      <c r="E2333" s="67" t="s">
        <v>352</v>
      </c>
      <c r="F2333" s="69" t="s">
        <v>6410</v>
      </c>
      <c r="G2333" s="68" t="s">
        <v>5094</v>
      </c>
      <c r="H2333" s="65" t="s">
        <v>4555</v>
      </c>
      <c r="I2333" s="101">
        <f t="shared" si="216"/>
        <v>409.48544049452164</v>
      </c>
      <c r="J2333" s="63">
        <f t="shared" si="217"/>
        <v>628.94533415753608</v>
      </c>
      <c r="K2333" s="63">
        <v>256.71476618080004</v>
      </c>
      <c r="L2333" s="61">
        <f t="shared" si="218"/>
        <v>0.45</v>
      </c>
      <c r="M2333" s="63">
        <f t="shared" si="219"/>
        <v>141.19312139944003</v>
      </c>
      <c r="N2333" s="63">
        <f t="shared" si="220"/>
        <v>26.631476618079944</v>
      </c>
      <c r="O2333" s="62">
        <f t="shared" si="221"/>
        <v>5.1235115291920347E-2</v>
      </c>
      <c r="P2333" s="63">
        <v>1.58</v>
      </c>
      <c r="X2333" s="99" t="s">
        <v>2672</v>
      </c>
      <c r="Y2333" s="99" t="s">
        <v>2672</v>
      </c>
      <c r="Z2333" s="99">
        <v>71</v>
      </c>
      <c r="AB2333" s="103"/>
    </row>
    <row r="2334" spans="1:28" ht="15.75">
      <c r="A2334" s="66">
        <v>235</v>
      </c>
      <c r="B2334" s="66">
        <v>75</v>
      </c>
      <c r="C2334" s="66">
        <v>15</v>
      </c>
      <c r="D2334" s="66">
        <v>105</v>
      </c>
      <c r="E2334" s="67" t="s">
        <v>360</v>
      </c>
      <c r="F2334" s="69" t="s">
        <v>6410</v>
      </c>
      <c r="G2334" s="68" t="s">
        <v>5096</v>
      </c>
      <c r="H2334" s="65" t="s">
        <v>4556</v>
      </c>
      <c r="I2334" s="101">
        <f t="shared" si="216"/>
        <v>285.7043613869069</v>
      </c>
      <c r="J2334" s="63">
        <f t="shared" si="217"/>
        <v>422.64353564484486</v>
      </c>
      <c r="K2334" s="63">
        <v>171.46608910944002</v>
      </c>
      <c r="L2334" s="61">
        <f t="shared" si="218"/>
        <v>0.45</v>
      </c>
      <c r="M2334" s="63">
        <f t="shared" si="219"/>
        <v>94.306349010192022</v>
      </c>
      <c r="N2334" s="63">
        <f t="shared" si="220"/>
        <v>18.106608910943976</v>
      </c>
      <c r="O2334" s="62">
        <f t="shared" si="221"/>
        <v>5.183800279546389E-2</v>
      </c>
      <c r="P2334" s="63">
        <v>1.58</v>
      </c>
      <c r="X2334" s="99" t="s">
        <v>2673</v>
      </c>
      <c r="Y2334" s="99" t="s">
        <v>2673</v>
      </c>
      <c r="Z2334" s="99">
        <v>75</v>
      </c>
      <c r="AB2334" s="103"/>
    </row>
    <row r="2335" spans="1:28" ht="15.75">
      <c r="A2335" s="66">
        <v>255</v>
      </c>
      <c r="B2335" s="66">
        <v>70</v>
      </c>
      <c r="C2335" s="66">
        <v>16</v>
      </c>
      <c r="D2335" s="66">
        <v>107</v>
      </c>
      <c r="E2335" s="67" t="s">
        <v>360</v>
      </c>
      <c r="F2335" s="69" t="s">
        <v>6410</v>
      </c>
      <c r="G2335" s="68" t="s">
        <v>5095</v>
      </c>
      <c r="H2335" s="65" t="s">
        <v>4557</v>
      </c>
      <c r="I2335" s="101">
        <f t="shared" si="216"/>
        <v>333.52886922393986</v>
      </c>
      <c r="J2335" s="63">
        <f t="shared" si="217"/>
        <v>502.35104870656653</v>
      </c>
      <c r="K2335" s="63">
        <v>204.40307797792005</v>
      </c>
      <c r="L2335" s="61">
        <f t="shared" si="218"/>
        <v>0.45</v>
      </c>
      <c r="M2335" s="63">
        <f t="shared" si="219"/>
        <v>112.42169288785604</v>
      </c>
      <c r="N2335" s="63">
        <f t="shared" si="220"/>
        <v>21.400307797791953</v>
      </c>
      <c r="O2335" s="62">
        <f t="shared" si="221"/>
        <v>5.154636882315676E-2</v>
      </c>
      <c r="P2335" s="63">
        <v>1.58</v>
      </c>
      <c r="X2335" s="99" t="s">
        <v>2673</v>
      </c>
      <c r="Y2335" s="99" t="s">
        <v>2672</v>
      </c>
      <c r="Z2335" s="99">
        <v>69</v>
      </c>
      <c r="AB2335" s="103"/>
    </row>
    <row r="2336" spans="1:28" ht="15.75">
      <c r="A2336" s="66">
        <v>255</v>
      </c>
      <c r="B2336" s="66">
        <v>60</v>
      </c>
      <c r="C2336" s="66">
        <v>17</v>
      </c>
      <c r="D2336" s="66">
        <v>106</v>
      </c>
      <c r="E2336" s="67" t="s">
        <v>554</v>
      </c>
      <c r="F2336" s="69" t="s">
        <v>6410</v>
      </c>
      <c r="G2336" s="68" t="s">
        <v>5095</v>
      </c>
      <c r="H2336" s="65" t="s">
        <v>4558</v>
      </c>
      <c r="I2336" s="101">
        <f t="shared" si="216"/>
        <v>440.43071027142526</v>
      </c>
      <c r="J2336" s="63">
        <f t="shared" si="217"/>
        <v>680.52078378570889</v>
      </c>
      <c r="K2336" s="63">
        <v>278.02693544864002</v>
      </c>
      <c r="L2336" s="61">
        <f t="shared" si="218"/>
        <v>0.45</v>
      </c>
      <c r="M2336" s="63">
        <f t="shared" si="219"/>
        <v>152.91481449675203</v>
      </c>
      <c r="N2336" s="63">
        <f t="shared" si="220"/>
        <v>28.762693544863907</v>
      </c>
      <c r="O2336" s="62">
        <f t="shared" si="221"/>
        <v>5.1141508119235492E-2</v>
      </c>
      <c r="P2336" s="63">
        <v>1.58</v>
      </c>
      <c r="X2336" s="99" t="s">
        <v>2671</v>
      </c>
      <c r="Y2336" s="99" t="s">
        <v>2672</v>
      </c>
      <c r="Z2336" s="99">
        <v>70</v>
      </c>
      <c r="AB2336" s="103"/>
    </row>
    <row r="2337" spans="1:28" ht="15.75">
      <c r="A2337" s="66">
        <v>255</v>
      </c>
      <c r="B2337" s="66">
        <v>65</v>
      </c>
      <c r="C2337" s="66">
        <v>17</v>
      </c>
      <c r="D2337" s="66">
        <v>110</v>
      </c>
      <c r="E2337" s="67" t="s">
        <v>360</v>
      </c>
      <c r="F2337" s="69" t="s">
        <v>6410</v>
      </c>
      <c r="G2337" s="68" t="s">
        <v>5095</v>
      </c>
      <c r="H2337" s="65" t="s">
        <v>4559</v>
      </c>
      <c r="I2337" s="101">
        <f t="shared" si="216"/>
        <v>447.46372612981253</v>
      </c>
      <c r="J2337" s="63">
        <f t="shared" si="217"/>
        <v>692.2424768830208</v>
      </c>
      <c r="K2337" s="63">
        <v>282.87061028224002</v>
      </c>
      <c r="L2337" s="61">
        <f t="shared" si="218"/>
        <v>0.45</v>
      </c>
      <c r="M2337" s="63">
        <f t="shared" si="219"/>
        <v>155.57883565523201</v>
      </c>
      <c r="N2337" s="63">
        <f t="shared" si="220"/>
        <v>29.247061028223982</v>
      </c>
      <c r="O2337" s="62">
        <f t="shared" si="221"/>
        <v>5.1122179042664043E-2</v>
      </c>
      <c r="P2337" s="63">
        <v>1.58</v>
      </c>
      <c r="X2337" s="99" t="s">
        <v>2672</v>
      </c>
      <c r="Y2337" s="99" t="s">
        <v>2672</v>
      </c>
      <c r="Z2337" s="99">
        <v>70</v>
      </c>
      <c r="AB2337" s="103"/>
    </row>
    <row r="2338" spans="1:28" ht="15.75">
      <c r="A2338" s="66">
        <v>185</v>
      </c>
      <c r="B2338" s="66">
        <v>65</v>
      </c>
      <c r="C2338" s="66">
        <v>15</v>
      </c>
      <c r="D2338" s="66">
        <v>88</v>
      </c>
      <c r="E2338" s="67" t="s">
        <v>360</v>
      </c>
      <c r="F2338" s="69" t="s">
        <v>6409</v>
      </c>
      <c r="G2338" s="68" t="s">
        <v>5058</v>
      </c>
      <c r="H2338" s="65" t="s">
        <v>4714</v>
      </c>
      <c r="I2338" s="101">
        <f t="shared" si="216"/>
        <v>148.56055214835649</v>
      </c>
      <c r="J2338" s="63">
        <f t="shared" si="217"/>
        <v>194.07052024726082</v>
      </c>
      <c r="K2338" s="63">
        <v>77.014429854240021</v>
      </c>
      <c r="L2338" s="61">
        <f t="shared" si="218"/>
        <v>0.45</v>
      </c>
      <c r="M2338" s="63">
        <f t="shared" si="219"/>
        <v>42.357936419832015</v>
      </c>
      <c r="N2338" s="63">
        <f t="shared" si="220"/>
        <v>8.6614429854239887</v>
      </c>
      <c r="O2338" s="62">
        <f t="shared" si="221"/>
        <v>5.4002771770850388E-2</v>
      </c>
      <c r="P2338" s="63">
        <v>1.58</v>
      </c>
      <c r="X2338" s="99" t="s">
        <v>2673</v>
      </c>
      <c r="Y2338" s="99" t="s">
        <v>2673</v>
      </c>
      <c r="Z2338" s="99" t="s">
        <v>4831</v>
      </c>
      <c r="AB2338" s="103"/>
    </row>
    <row r="2339" spans="1:28" ht="15.75">
      <c r="A2339" s="66">
        <v>185</v>
      </c>
      <c r="B2339" s="66">
        <v>65</v>
      </c>
      <c r="C2339" s="66">
        <v>15</v>
      </c>
      <c r="D2339" s="66">
        <v>88</v>
      </c>
      <c r="E2339" s="67" t="s">
        <v>360</v>
      </c>
      <c r="F2339" s="69" t="s">
        <v>6409</v>
      </c>
      <c r="G2339" s="68" t="s">
        <v>5058</v>
      </c>
      <c r="H2339" s="65" t="s">
        <v>4715</v>
      </c>
      <c r="I2339" s="101">
        <f t="shared" si="216"/>
        <v>148.56055214835649</v>
      </c>
      <c r="J2339" s="63">
        <f t="shared" si="217"/>
        <v>194.07052024726082</v>
      </c>
      <c r="K2339" s="63">
        <v>77.014429854240021</v>
      </c>
      <c r="L2339" s="61">
        <f t="shared" si="218"/>
        <v>0.45</v>
      </c>
      <c r="M2339" s="63">
        <f t="shared" si="219"/>
        <v>42.357936419832015</v>
      </c>
      <c r="N2339" s="63">
        <f t="shared" si="220"/>
        <v>8.6614429854239887</v>
      </c>
      <c r="O2339" s="62">
        <f t="shared" si="221"/>
        <v>5.4002771770850388E-2</v>
      </c>
      <c r="P2339" s="63">
        <v>1.58</v>
      </c>
      <c r="X2339" s="99" t="s">
        <v>2672</v>
      </c>
      <c r="Y2339" s="99" t="s">
        <v>2672</v>
      </c>
      <c r="Z2339" s="99" t="s">
        <v>4831</v>
      </c>
      <c r="AB2339" s="103"/>
    </row>
    <row r="2340" spans="1:28" ht="15.75">
      <c r="A2340" s="66">
        <v>195</v>
      </c>
      <c r="B2340" s="66">
        <v>65</v>
      </c>
      <c r="C2340" s="66">
        <v>15</v>
      </c>
      <c r="D2340" s="66">
        <v>95</v>
      </c>
      <c r="E2340" s="67" t="s">
        <v>360</v>
      </c>
      <c r="F2340" s="69" t="s">
        <v>6409</v>
      </c>
      <c r="G2340" s="68" t="s">
        <v>5058</v>
      </c>
      <c r="H2340" s="65" t="s">
        <v>4716</v>
      </c>
      <c r="I2340" s="101">
        <f t="shared" si="216"/>
        <v>173.17610765271169</v>
      </c>
      <c r="J2340" s="63">
        <f t="shared" si="217"/>
        <v>235.0964460878528</v>
      </c>
      <c r="K2340" s="63">
        <v>93.96729177184001</v>
      </c>
      <c r="L2340" s="61">
        <f t="shared" si="218"/>
        <v>0.45</v>
      </c>
      <c r="M2340" s="63">
        <f t="shared" si="219"/>
        <v>51.682010474512012</v>
      </c>
      <c r="N2340" s="63">
        <f t="shared" si="220"/>
        <v>10.356729177183979</v>
      </c>
      <c r="O2340" s="62">
        <f t="shared" si="221"/>
        <v>5.3304260923236951E-2</v>
      </c>
      <c r="P2340" s="63">
        <v>1.58</v>
      </c>
      <c r="X2340" s="99" t="s">
        <v>2673</v>
      </c>
      <c r="Y2340" s="99" t="s">
        <v>2672</v>
      </c>
      <c r="Z2340" s="99" t="s">
        <v>4833</v>
      </c>
      <c r="AB2340" s="103"/>
    </row>
    <row r="2341" spans="1:28" ht="15.75">
      <c r="A2341" s="66">
        <v>195</v>
      </c>
      <c r="B2341" s="66">
        <v>65</v>
      </c>
      <c r="C2341" s="66">
        <v>15</v>
      </c>
      <c r="D2341" s="66">
        <v>95</v>
      </c>
      <c r="E2341" s="67" t="s">
        <v>360</v>
      </c>
      <c r="F2341" s="69" t="s">
        <v>6409</v>
      </c>
      <c r="G2341" s="68" t="s">
        <v>5097</v>
      </c>
      <c r="H2341" s="65" t="s">
        <v>4717</v>
      </c>
      <c r="I2341" s="101">
        <f t="shared" si="216"/>
        <v>173.17610765271169</v>
      </c>
      <c r="J2341" s="63">
        <f t="shared" si="217"/>
        <v>235.0964460878528</v>
      </c>
      <c r="K2341" s="63">
        <v>93.96729177184001</v>
      </c>
      <c r="L2341" s="61">
        <f t="shared" si="218"/>
        <v>0.45</v>
      </c>
      <c r="M2341" s="63">
        <f t="shared" si="219"/>
        <v>51.682010474512012</v>
      </c>
      <c r="N2341" s="63">
        <f t="shared" si="220"/>
        <v>10.356729177183979</v>
      </c>
      <c r="O2341" s="62">
        <f t="shared" si="221"/>
        <v>5.3304260923236951E-2</v>
      </c>
      <c r="P2341" s="63">
        <v>1.58</v>
      </c>
      <c r="X2341" s="99" t="s">
        <v>2670</v>
      </c>
      <c r="Y2341" s="99" t="s">
        <v>2670</v>
      </c>
      <c r="Z2341" s="99" t="s">
        <v>4832</v>
      </c>
      <c r="AB2341" s="103"/>
    </row>
    <row r="2342" spans="1:28" ht="15.75">
      <c r="A2342" s="66">
        <v>195</v>
      </c>
      <c r="B2342" s="66">
        <v>65</v>
      </c>
      <c r="C2342" s="66">
        <v>15</v>
      </c>
      <c r="D2342" s="66">
        <v>91</v>
      </c>
      <c r="E2342" s="67" t="s">
        <v>360</v>
      </c>
      <c r="F2342" s="69" t="s">
        <v>6409</v>
      </c>
      <c r="G2342" s="68" t="s">
        <v>5097</v>
      </c>
      <c r="H2342" s="65" t="s">
        <v>4718</v>
      </c>
      <c r="I2342" s="101">
        <f t="shared" si="216"/>
        <v>144.34074263332414</v>
      </c>
      <c r="J2342" s="63">
        <f t="shared" si="217"/>
        <v>187.03750438887357</v>
      </c>
      <c r="K2342" s="63">
        <v>74.108224954080001</v>
      </c>
      <c r="L2342" s="61">
        <f t="shared" si="218"/>
        <v>0.45</v>
      </c>
      <c r="M2342" s="63">
        <f t="shared" si="219"/>
        <v>40.759523724744007</v>
      </c>
      <c r="N2342" s="63">
        <f t="shared" si="220"/>
        <v>8.3708224954079782</v>
      </c>
      <c r="O2342" s="62">
        <f t="shared" si="221"/>
        <v>5.4153284671639289E-2</v>
      </c>
      <c r="P2342" s="63">
        <v>1.58</v>
      </c>
      <c r="X2342" s="99" t="s">
        <v>2672</v>
      </c>
      <c r="Y2342" s="99" t="s">
        <v>2670</v>
      </c>
      <c r="Z2342" s="99" t="s">
        <v>4832</v>
      </c>
      <c r="AB2342" s="103"/>
    </row>
    <row r="2343" spans="1:28" ht="15.75">
      <c r="A2343" s="66">
        <v>175</v>
      </c>
      <c r="B2343" s="66">
        <v>65</v>
      </c>
      <c r="C2343" s="66">
        <v>15</v>
      </c>
      <c r="D2343" s="66">
        <v>84</v>
      </c>
      <c r="E2343" s="67" t="s">
        <v>360</v>
      </c>
      <c r="F2343" s="69" t="s">
        <v>6409</v>
      </c>
      <c r="G2343" s="68" t="s">
        <v>5057</v>
      </c>
      <c r="H2343" s="65" t="s">
        <v>4719</v>
      </c>
      <c r="I2343" s="101">
        <f t="shared" si="216"/>
        <v>149.9671553200339</v>
      </c>
      <c r="J2343" s="63">
        <f t="shared" si="217"/>
        <v>196.41485886672316</v>
      </c>
      <c r="K2343" s="63">
        <v>77.983164820959999</v>
      </c>
      <c r="L2343" s="61">
        <f t="shared" si="218"/>
        <v>0.45</v>
      </c>
      <c r="M2343" s="63">
        <f t="shared" si="219"/>
        <v>42.890740651528006</v>
      </c>
      <c r="N2343" s="63">
        <f t="shared" si="220"/>
        <v>8.758316482095978</v>
      </c>
      <c r="O2343" s="62">
        <f t="shared" si="221"/>
        <v>5.395499609592716E-2</v>
      </c>
      <c r="P2343" s="63">
        <v>1.58</v>
      </c>
      <c r="X2343" s="99" t="s">
        <v>2670</v>
      </c>
      <c r="Y2343" s="99" t="s">
        <v>2670</v>
      </c>
      <c r="Z2343" s="99" t="s">
        <v>4832</v>
      </c>
      <c r="AB2343" s="103"/>
    </row>
    <row r="2344" spans="1:28" ht="15.75">
      <c r="A2344" s="66">
        <v>185</v>
      </c>
      <c r="B2344" s="66">
        <v>65</v>
      </c>
      <c r="C2344" s="66">
        <v>15</v>
      </c>
      <c r="D2344" s="66">
        <v>92</v>
      </c>
      <c r="E2344" s="67" t="s">
        <v>360</v>
      </c>
      <c r="F2344" s="69" t="s">
        <v>6409</v>
      </c>
      <c r="G2344" s="68" t="s">
        <v>5057</v>
      </c>
      <c r="H2344" s="65" t="s">
        <v>4720</v>
      </c>
      <c r="I2344" s="101">
        <f t="shared" si="216"/>
        <v>165.43979020848576</v>
      </c>
      <c r="J2344" s="63">
        <f t="shared" si="217"/>
        <v>222.20258368080957</v>
      </c>
      <c r="K2344" s="63">
        <v>88.639249454880002</v>
      </c>
      <c r="L2344" s="61">
        <f t="shared" si="218"/>
        <v>0.45</v>
      </c>
      <c r="M2344" s="63">
        <f t="shared" si="219"/>
        <v>48.751587200184005</v>
      </c>
      <c r="N2344" s="63">
        <f t="shared" si="220"/>
        <v>9.8239249454880024</v>
      </c>
      <c r="O2344" s="62">
        <f t="shared" si="221"/>
        <v>5.349599895344103E-2</v>
      </c>
      <c r="P2344" s="63">
        <v>1.58</v>
      </c>
      <c r="X2344" s="99" t="s">
        <v>2672</v>
      </c>
      <c r="Y2344" s="99" t="s">
        <v>2672</v>
      </c>
      <c r="Z2344" s="99" t="s">
        <v>4833</v>
      </c>
      <c r="AB2344" s="103"/>
    </row>
    <row r="2345" spans="1:28" ht="15.75">
      <c r="A2345" s="66">
        <v>205</v>
      </c>
      <c r="B2345" s="66">
        <v>65</v>
      </c>
      <c r="C2345" s="66">
        <v>15</v>
      </c>
      <c r="D2345" s="66">
        <v>94</v>
      </c>
      <c r="E2345" s="67" t="s">
        <v>360</v>
      </c>
      <c r="F2345" s="69" t="s">
        <v>6409</v>
      </c>
      <c r="G2345" s="68" t="s">
        <v>5057</v>
      </c>
      <c r="H2345" s="65" t="s">
        <v>4721</v>
      </c>
      <c r="I2345" s="101">
        <f t="shared" si="216"/>
        <v>205.52798060129277</v>
      </c>
      <c r="J2345" s="63">
        <f t="shared" si="217"/>
        <v>289.01623433548798</v>
      </c>
      <c r="K2345" s="63">
        <v>116.24819600640001</v>
      </c>
      <c r="L2345" s="61">
        <f t="shared" si="218"/>
        <v>0.45</v>
      </c>
      <c r="M2345" s="63">
        <f t="shared" si="219"/>
        <v>63.936507803520009</v>
      </c>
      <c r="N2345" s="63">
        <f t="shared" si="220"/>
        <v>12.584819600639946</v>
      </c>
      <c r="O2345" s="62">
        <f t="shared" si="221"/>
        <v>5.2687807492150102E-2</v>
      </c>
      <c r="P2345" s="63">
        <v>1.58</v>
      </c>
      <c r="X2345" s="99" t="s">
        <v>2672</v>
      </c>
      <c r="Y2345" s="99" t="s">
        <v>2670</v>
      </c>
      <c r="Z2345" s="99" t="s">
        <v>4833</v>
      </c>
      <c r="AB2345" s="103"/>
    </row>
    <row r="2346" spans="1:28" ht="15.75">
      <c r="A2346" s="66">
        <v>165</v>
      </c>
      <c r="B2346" s="66">
        <v>80</v>
      </c>
      <c r="C2346" s="66">
        <v>13</v>
      </c>
      <c r="D2346" s="66">
        <v>83</v>
      </c>
      <c r="E2346" s="67" t="s">
        <v>360</v>
      </c>
      <c r="F2346" s="69" t="s">
        <v>6409</v>
      </c>
      <c r="G2346" s="68" t="s">
        <v>5057</v>
      </c>
      <c r="H2346" s="65" t="s">
        <v>4722</v>
      </c>
      <c r="I2346" s="101">
        <f t="shared" si="216"/>
        <v>130.27471091654976</v>
      </c>
      <c r="J2346" s="63">
        <f t="shared" si="217"/>
        <v>163.5941181942496</v>
      </c>
      <c r="K2346" s="63">
        <v>64.420875286880005</v>
      </c>
      <c r="L2346" s="61">
        <f t="shared" si="218"/>
        <v>0.45</v>
      </c>
      <c r="M2346" s="63">
        <f t="shared" si="219"/>
        <v>35.431481407784005</v>
      </c>
      <c r="N2346" s="63">
        <f t="shared" si="220"/>
        <v>7.4020875286879999</v>
      </c>
      <c r="O2346" s="62">
        <f t="shared" si="221"/>
        <v>5.4748459226863E-2</v>
      </c>
      <c r="P2346" s="63">
        <v>1.58</v>
      </c>
      <c r="X2346" s="99" t="s">
        <v>394</v>
      </c>
      <c r="Y2346" s="99" t="s">
        <v>2672</v>
      </c>
      <c r="Z2346" s="99" t="s">
        <v>4831</v>
      </c>
      <c r="AB2346" s="103"/>
    </row>
    <row r="2347" spans="1:28" ht="15.75">
      <c r="A2347" s="66">
        <v>165</v>
      </c>
      <c r="B2347" s="66">
        <v>60</v>
      </c>
      <c r="C2347" s="66">
        <v>14</v>
      </c>
      <c r="D2347" s="66">
        <v>75</v>
      </c>
      <c r="E2347" s="67" t="s">
        <v>360</v>
      </c>
      <c r="F2347" s="69" t="s">
        <v>6409</v>
      </c>
      <c r="G2347" s="68" t="s">
        <v>5057</v>
      </c>
      <c r="H2347" s="65" t="s">
        <v>4723</v>
      </c>
      <c r="I2347" s="101">
        <f t="shared" si="216"/>
        <v>140.82423470413053</v>
      </c>
      <c r="J2347" s="63">
        <f t="shared" si="217"/>
        <v>181.17665784021756</v>
      </c>
      <c r="K2347" s="63">
        <v>71.686387537279998</v>
      </c>
      <c r="L2347" s="61">
        <f t="shared" si="218"/>
        <v>0.45</v>
      </c>
      <c r="M2347" s="63">
        <f t="shared" si="219"/>
        <v>39.427513145504001</v>
      </c>
      <c r="N2347" s="63">
        <f t="shared" si="220"/>
        <v>8.1286387537279836</v>
      </c>
      <c r="O2347" s="62">
        <f t="shared" si="221"/>
        <v>5.428763842572408E-2</v>
      </c>
      <c r="P2347" s="63">
        <v>1.58</v>
      </c>
      <c r="X2347" s="99" t="s">
        <v>2673</v>
      </c>
      <c r="Y2347" s="99" t="s">
        <v>2670</v>
      </c>
      <c r="Z2347" s="99" t="s">
        <v>4831</v>
      </c>
      <c r="AB2347" s="103"/>
    </row>
    <row r="2348" spans="1:28" ht="15.75">
      <c r="A2348" s="66">
        <v>165</v>
      </c>
      <c r="B2348" s="66">
        <v>60</v>
      </c>
      <c r="C2348" s="66">
        <v>15</v>
      </c>
      <c r="D2348" s="66">
        <v>81</v>
      </c>
      <c r="E2348" s="67" t="s">
        <v>360</v>
      </c>
      <c r="F2348" s="69" t="s">
        <v>6409</v>
      </c>
      <c r="G2348" s="68" t="s">
        <v>5057</v>
      </c>
      <c r="H2348" s="65" t="s">
        <v>4724</v>
      </c>
      <c r="I2348" s="101">
        <f t="shared" si="216"/>
        <v>154.89026642090496</v>
      </c>
      <c r="J2348" s="63">
        <f t="shared" si="217"/>
        <v>204.62004403484158</v>
      </c>
      <c r="K2348" s="63">
        <v>81.373737204480008</v>
      </c>
      <c r="L2348" s="61">
        <f t="shared" si="218"/>
        <v>0.45</v>
      </c>
      <c r="M2348" s="63">
        <f t="shared" si="219"/>
        <v>44.75555546246401</v>
      </c>
      <c r="N2348" s="63">
        <f t="shared" si="220"/>
        <v>9.0973737204479903</v>
      </c>
      <c r="O2348" s="62">
        <f t="shared" si="221"/>
        <v>5.3796402271654852E-2</v>
      </c>
      <c r="P2348" s="63">
        <v>1.58</v>
      </c>
      <c r="X2348" s="99" t="s">
        <v>2673</v>
      </c>
      <c r="Y2348" s="99" t="s">
        <v>2673</v>
      </c>
      <c r="Z2348" s="99" t="s">
        <v>4832</v>
      </c>
      <c r="AB2348" s="103"/>
    </row>
    <row r="2349" spans="1:28" ht="15.75">
      <c r="A2349" s="66">
        <v>225</v>
      </c>
      <c r="B2349" s="66">
        <v>45</v>
      </c>
      <c r="C2349" s="66">
        <v>17</v>
      </c>
      <c r="D2349" s="66">
        <v>91</v>
      </c>
      <c r="E2349" s="67" t="s">
        <v>559</v>
      </c>
      <c r="F2349" s="69" t="s">
        <v>6409</v>
      </c>
      <c r="G2349" s="68" t="s">
        <v>5098</v>
      </c>
      <c r="H2349" s="65" t="s">
        <v>4725</v>
      </c>
      <c r="I2349" s="101">
        <f t="shared" si="216"/>
        <v>242.09966306490622</v>
      </c>
      <c r="J2349" s="63">
        <f t="shared" si="217"/>
        <v>349.96903844151041</v>
      </c>
      <c r="K2349" s="63">
        <v>141.43530514112001</v>
      </c>
      <c r="L2349" s="61">
        <f t="shared" si="218"/>
        <v>0.45</v>
      </c>
      <c r="M2349" s="63">
        <f t="shared" si="219"/>
        <v>77.789417827616006</v>
      </c>
      <c r="N2349" s="63">
        <f t="shared" si="220"/>
        <v>15.103530514111981</v>
      </c>
      <c r="O2349" s="62">
        <f t="shared" si="221"/>
        <v>5.2219682070903543E-2</v>
      </c>
      <c r="P2349" s="63">
        <v>1.58</v>
      </c>
      <c r="X2349" s="99" t="s">
        <v>2672</v>
      </c>
      <c r="Y2349" s="99" t="s">
        <v>2695</v>
      </c>
      <c r="Z2349" s="99" t="s">
        <v>4833</v>
      </c>
      <c r="AB2349" s="103"/>
    </row>
    <row r="2350" spans="1:28" ht="15.75">
      <c r="A2350" s="66">
        <v>225</v>
      </c>
      <c r="B2350" s="66">
        <v>45</v>
      </c>
      <c r="C2350" s="66">
        <v>17</v>
      </c>
      <c r="D2350" s="66">
        <v>91</v>
      </c>
      <c r="E2350" s="67" t="s">
        <v>362</v>
      </c>
      <c r="F2350" s="69" t="s">
        <v>6409</v>
      </c>
      <c r="G2350" s="68" t="s">
        <v>5099</v>
      </c>
      <c r="H2350" s="65" t="s">
        <v>4726</v>
      </c>
      <c r="I2350" s="101">
        <f t="shared" si="216"/>
        <v>242.09966306490622</v>
      </c>
      <c r="J2350" s="63">
        <f t="shared" si="217"/>
        <v>349.96903844151041</v>
      </c>
      <c r="K2350" s="63">
        <v>141.43530514112001</v>
      </c>
      <c r="L2350" s="61">
        <f t="shared" si="218"/>
        <v>0.45</v>
      </c>
      <c r="M2350" s="63">
        <f t="shared" si="219"/>
        <v>77.789417827616006</v>
      </c>
      <c r="N2350" s="63">
        <f t="shared" si="220"/>
        <v>15.103530514111981</v>
      </c>
      <c r="O2350" s="62">
        <f t="shared" si="221"/>
        <v>5.2219682070903543E-2</v>
      </c>
      <c r="P2350" s="63">
        <v>1.58</v>
      </c>
      <c r="X2350" s="99" t="s">
        <v>2672</v>
      </c>
      <c r="Y2350" s="99" t="s">
        <v>2695</v>
      </c>
      <c r="Z2350" s="99" t="s">
        <v>4833</v>
      </c>
      <c r="AB2350" s="103"/>
    </row>
    <row r="2351" spans="1:28" ht="15.75">
      <c r="A2351" s="66">
        <v>225</v>
      </c>
      <c r="B2351" s="66">
        <v>40</v>
      </c>
      <c r="C2351" s="66">
        <v>18</v>
      </c>
      <c r="D2351" s="66">
        <v>92</v>
      </c>
      <c r="E2351" s="67" t="s">
        <v>559</v>
      </c>
      <c r="F2351" s="69" t="s">
        <v>6409</v>
      </c>
      <c r="G2351" s="68" t="s">
        <v>5098</v>
      </c>
      <c r="H2351" s="65" t="s">
        <v>4727</v>
      </c>
      <c r="I2351" s="101">
        <f t="shared" si="216"/>
        <v>282.18785345771323</v>
      </c>
      <c r="J2351" s="63">
        <f t="shared" si="217"/>
        <v>416.78268909618879</v>
      </c>
      <c r="K2351" s="63">
        <v>169.04425169263999</v>
      </c>
      <c r="L2351" s="61">
        <f t="shared" si="218"/>
        <v>0.45</v>
      </c>
      <c r="M2351" s="63">
        <f t="shared" si="219"/>
        <v>92.974338430952002</v>
      </c>
      <c r="N2351" s="63">
        <f t="shared" si="220"/>
        <v>17.864425169263967</v>
      </c>
      <c r="O2351" s="62">
        <f t="shared" si="221"/>
        <v>5.1863849004104581E-2</v>
      </c>
      <c r="P2351" s="63">
        <v>1.58</v>
      </c>
      <c r="X2351" s="99" t="s">
        <v>2672</v>
      </c>
      <c r="Y2351" s="99" t="s">
        <v>2695</v>
      </c>
      <c r="Z2351" s="99" t="s">
        <v>379</v>
      </c>
      <c r="AB2351" s="103"/>
    </row>
    <row r="2352" spans="1:28" ht="15.75">
      <c r="A2352" s="66">
        <v>225</v>
      </c>
      <c r="B2352" s="66">
        <v>45</v>
      </c>
      <c r="C2352" s="66">
        <v>17</v>
      </c>
      <c r="D2352" s="66">
        <v>94</v>
      </c>
      <c r="E2352" s="67" t="s">
        <v>559</v>
      </c>
      <c r="F2352" s="69" t="s">
        <v>6409</v>
      </c>
      <c r="G2352" s="68" t="s">
        <v>5098</v>
      </c>
      <c r="H2352" s="65" t="s">
        <v>4728</v>
      </c>
      <c r="I2352" s="101">
        <f t="shared" si="216"/>
        <v>265.30861539758399</v>
      </c>
      <c r="J2352" s="63">
        <f t="shared" si="217"/>
        <v>388.65062566263998</v>
      </c>
      <c r="K2352" s="63">
        <v>157.41943209199999</v>
      </c>
      <c r="L2352" s="61">
        <f t="shared" si="218"/>
        <v>0.45</v>
      </c>
      <c r="M2352" s="63">
        <f t="shared" si="219"/>
        <v>86.580687650599998</v>
      </c>
      <c r="N2352" s="63">
        <f t="shared" si="220"/>
        <v>16.70194320920001</v>
      </c>
      <c r="O2352" s="62">
        <f t="shared" si="221"/>
        <v>5.1998761737937646E-2</v>
      </c>
      <c r="P2352" s="63">
        <v>1.58</v>
      </c>
      <c r="X2352" s="99" t="s">
        <v>2672</v>
      </c>
      <c r="Y2352" s="99" t="s">
        <v>2695</v>
      </c>
      <c r="Z2352" s="99" t="s">
        <v>4833</v>
      </c>
      <c r="AB2352" s="103"/>
    </row>
    <row r="2353" spans="1:28" ht="15.75">
      <c r="A2353" s="66">
        <v>225</v>
      </c>
      <c r="B2353" s="66">
        <v>45</v>
      </c>
      <c r="C2353" s="66">
        <v>17</v>
      </c>
      <c r="D2353" s="66">
        <v>94</v>
      </c>
      <c r="E2353" s="67" t="s">
        <v>362</v>
      </c>
      <c r="F2353" s="69" t="s">
        <v>6409</v>
      </c>
      <c r="G2353" s="68" t="s">
        <v>5060</v>
      </c>
      <c r="H2353" s="65" t="s">
        <v>4729</v>
      </c>
      <c r="I2353" s="101">
        <f t="shared" si="216"/>
        <v>265.30861539758399</v>
      </c>
      <c r="J2353" s="63">
        <f t="shared" si="217"/>
        <v>388.65062566263998</v>
      </c>
      <c r="K2353" s="63">
        <v>157.41943209199999</v>
      </c>
      <c r="L2353" s="61">
        <f t="shared" si="218"/>
        <v>0.45</v>
      </c>
      <c r="M2353" s="63">
        <f t="shared" si="219"/>
        <v>86.580687650599998</v>
      </c>
      <c r="N2353" s="63">
        <f t="shared" si="220"/>
        <v>16.70194320920001</v>
      </c>
      <c r="O2353" s="62">
        <f t="shared" si="221"/>
        <v>5.1998761737937646E-2</v>
      </c>
      <c r="P2353" s="63">
        <v>1.58</v>
      </c>
      <c r="X2353" s="99" t="s">
        <v>2673</v>
      </c>
      <c r="Y2353" s="99" t="s">
        <v>2670</v>
      </c>
      <c r="Z2353" s="99" t="s">
        <v>379</v>
      </c>
      <c r="AB2353" s="103"/>
    </row>
    <row r="2354" spans="1:28" ht="15.75">
      <c r="A2354" s="66">
        <v>215</v>
      </c>
      <c r="B2354" s="66">
        <v>55</v>
      </c>
      <c r="C2354" s="66">
        <v>17</v>
      </c>
      <c r="D2354" s="66">
        <v>94</v>
      </c>
      <c r="E2354" s="67" t="s">
        <v>362</v>
      </c>
      <c r="F2354" s="69" t="s">
        <v>6409</v>
      </c>
      <c r="G2354" s="68" t="s">
        <v>5059</v>
      </c>
      <c r="H2354" s="65" t="s">
        <v>4730</v>
      </c>
      <c r="I2354" s="101">
        <f t="shared" si="216"/>
        <v>338.45198032481085</v>
      </c>
      <c r="J2354" s="63">
        <f t="shared" si="217"/>
        <v>510.55623387468478</v>
      </c>
      <c r="K2354" s="63">
        <v>207.79365036144</v>
      </c>
      <c r="L2354" s="61">
        <f t="shared" si="218"/>
        <v>0.45</v>
      </c>
      <c r="M2354" s="63">
        <f t="shared" si="219"/>
        <v>114.28650769879201</v>
      </c>
      <c r="N2354" s="63">
        <f t="shared" si="220"/>
        <v>21.739365036143909</v>
      </c>
      <c r="O2354" s="62">
        <f t="shared" si="221"/>
        <v>5.1521517020964545E-2</v>
      </c>
      <c r="P2354" s="63">
        <v>1.58</v>
      </c>
      <c r="X2354" s="99" t="s">
        <v>2672</v>
      </c>
      <c r="Y2354" s="99" t="s">
        <v>2670</v>
      </c>
      <c r="Z2354" s="99" t="s">
        <v>4832</v>
      </c>
      <c r="AB2354" s="103"/>
    </row>
    <row r="2355" spans="1:28" ht="15.75">
      <c r="A2355" s="66">
        <v>215</v>
      </c>
      <c r="B2355" s="66">
        <v>55</v>
      </c>
      <c r="C2355" s="66">
        <v>16</v>
      </c>
      <c r="D2355" s="66">
        <v>97</v>
      </c>
      <c r="E2355" s="67" t="s">
        <v>554</v>
      </c>
      <c r="F2355" s="69" t="s">
        <v>6409</v>
      </c>
      <c r="G2355" s="68" t="s">
        <v>5083</v>
      </c>
      <c r="H2355" s="65" t="s">
        <v>4731</v>
      </c>
      <c r="I2355" s="101">
        <f t="shared" si="216"/>
        <v>286.40766297274558</v>
      </c>
      <c r="J2355" s="63">
        <f t="shared" si="217"/>
        <v>423.81570495457601</v>
      </c>
      <c r="K2355" s="63">
        <v>171.95045659280001</v>
      </c>
      <c r="L2355" s="61">
        <f t="shared" si="218"/>
        <v>0.45</v>
      </c>
      <c r="M2355" s="63">
        <f t="shared" si="219"/>
        <v>94.572751126040018</v>
      </c>
      <c r="N2355" s="63">
        <f t="shared" si="220"/>
        <v>18.155045659279949</v>
      </c>
      <c r="O2355" s="62">
        <f t="shared" si="221"/>
        <v>5.1832919334792456E-2</v>
      </c>
      <c r="P2355" s="63">
        <v>1.58</v>
      </c>
      <c r="X2355" s="99" t="s">
        <v>2672</v>
      </c>
      <c r="Y2355" s="99" t="s">
        <v>2672</v>
      </c>
      <c r="Z2355" s="99" t="s">
        <v>4831</v>
      </c>
      <c r="AB2355" s="103"/>
    </row>
    <row r="2356" spans="1:28" ht="15.75">
      <c r="A2356" s="66">
        <v>235</v>
      </c>
      <c r="B2356" s="66">
        <v>45</v>
      </c>
      <c r="C2356" s="66">
        <v>17</v>
      </c>
      <c r="D2356" s="66">
        <v>94</v>
      </c>
      <c r="E2356" s="67" t="s">
        <v>559</v>
      </c>
      <c r="F2356" s="69" t="s">
        <v>6409</v>
      </c>
      <c r="G2356" s="68" t="s">
        <v>5098</v>
      </c>
      <c r="H2356" s="65" t="s">
        <v>4732</v>
      </c>
      <c r="I2356" s="101">
        <f t="shared" si="216"/>
        <v>271.63832967013246</v>
      </c>
      <c r="J2356" s="63">
        <f t="shared" si="217"/>
        <v>399.20014945022081</v>
      </c>
      <c r="K2356" s="63">
        <v>161.77873944224001</v>
      </c>
      <c r="L2356" s="61">
        <f t="shared" si="218"/>
        <v>0.45</v>
      </c>
      <c r="M2356" s="63">
        <f t="shared" si="219"/>
        <v>88.978306693232014</v>
      </c>
      <c r="N2356" s="63">
        <f t="shared" si="220"/>
        <v>17.137873944223969</v>
      </c>
      <c r="O2356" s="62">
        <f t="shared" si="221"/>
        <v>5.194594115525708E-2</v>
      </c>
      <c r="P2356" s="63">
        <v>1.58</v>
      </c>
      <c r="X2356" s="99" t="s">
        <v>2672</v>
      </c>
      <c r="Y2356" s="99" t="s">
        <v>2695</v>
      </c>
      <c r="Z2356" s="99" t="s">
        <v>379</v>
      </c>
      <c r="AB2356" s="103"/>
    </row>
    <row r="2357" spans="1:28" ht="15.75">
      <c r="A2357" s="66">
        <v>245</v>
      </c>
      <c r="B2357" s="66">
        <v>40</v>
      </c>
      <c r="C2357" s="66">
        <v>18</v>
      </c>
      <c r="D2357" s="66">
        <v>97</v>
      </c>
      <c r="E2357" s="67" t="s">
        <v>559</v>
      </c>
      <c r="F2357" s="69" t="s">
        <v>6409</v>
      </c>
      <c r="G2357" s="68" t="s">
        <v>5098</v>
      </c>
      <c r="H2357" s="65" t="s">
        <v>4733</v>
      </c>
      <c r="I2357" s="101">
        <f t="shared" si="216"/>
        <v>368.69394851587583</v>
      </c>
      <c r="J2357" s="63">
        <f t="shared" si="217"/>
        <v>560.95951419312644</v>
      </c>
      <c r="K2357" s="63">
        <v>228.62145214592002</v>
      </c>
      <c r="L2357" s="61">
        <f t="shared" si="218"/>
        <v>0.45</v>
      </c>
      <c r="M2357" s="63">
        <f t="shared" si="219"/>
        <v>125.74179868025603</v>
      </c>
      <c r="N2357" s="63">
        <f t="shared" si="220"/>
        <v>23.822145214591956</v>
      </c>
      <c r="O2357" s="62">
        <f t="shared" si="221"/>
        <v>5.1384805819930351E-2</v>
      </c>
      <c r="P2357" s="63">
        <v>1.58</v>
      </c>
      <c r="X2357" s="99" t="s">
        <v>2672</v>
      </c>
      <c r="Y2357" s="99" t="s">
        <v>2695</v>
      </c>
      <c r="Z2357" s="99" t="s">
        <v>379</v>
      </c>
      <c r="AB2357" s="103"/>
    </row>
    <row r="2358" spans="1:28" ht="15.75">
      <c r="A2358" s="66">
        <v>215</v>
      </c>
      <c r="B2358" s="66">
        <v>45</v>
      </c>
      <c r="C2358" s="66">
        <v>17</v>
      </c>
      <c r="D2358" s="66">
        <v>91</v>
      </c>
      <c r="E2358" s="67" t="s">
        <v>559</v>
      </c>
      <c r="F2358" s="69" t="s">
        <v>6409</v>
      </c>
      <c r="G2358" s="68" t="s">
        <v>5098</v>
      </c>
      <c r="H2358" s="65" t="s">
        <v>4734</v>
      </c>
      <c r="I2358" s="101">
        <f t="shared" si="216"/>
        <v>268.12182174093886</v>
      </c>
      <c r="J2358" s="63">
        <f t="shared" si="217"/>
        <v>393.33930290156485</v>
      </c>
      <c r="K2358" s="63">
        <v>159.35690202544001</v>
      </c>
      <c r="L2358" s="61">
        <f t="shared" si="218"/>
        <v>0.45</v>
      </c>
      <c r="M2358" s="63">
        <f t="shared" si="219"/>
        <v>87.646296113992008</v>
      </c>
      <c r="N2358" s="63">
        <f t="shared" si="220"/>
        <v>16.89569020254396</v>
      </c>
      <c r="O2358" s="62">
        <f t="shared" si="221"/>
        <v>5.1974936128349102E-2</v>
      </c>
      <c r="P2358" s="63">
        <v>1.58</v>
      </c>
      <c r="X2358" s="99" t="s">
        <v>2673</v>
      </c>
      <c r="Y2358" s="99" t="s">
        <v>2695</v>
      </c>
      <c r="Z2358" s="99" t="s">
        <v>4833</v>
      </c>
      <c r="AB2358" s="103"/>
    </row>
    <row r="2359" spans="1:28" ht="15.75">
      <c r="A2359" s="66">
        <v>195</v>
      </c>
      <c r="B2359" s="66">
        <v>65</v>
      </c>
      <c r="C2359" s="66">
        <v>15</v>
      </c>
      <c r="D2359" s="66">
        <v>91</v>
      </c>
      <c r="E2359" s="67" t="s">
        <v>554</v>
      </c>
      <c r="F2359" s="69" t="s">
        <v>6409</v>
      </c>
      <c r="G2359" s="68" t="s">
        <v>5060</v>
      </c>
      <c r="H2359" s="65" t="s">
        <v>4735</v>
      </c>
      <c r="I2359" s="101">
        <f t="shared" si="216"/>
        <v>144.34074263332414</v>
      </c>
      <c r="J2359" s="63">
        <f t="shared" si="217"/>
        <v>187.03750438887357</v>
      </c>
      <c r="K2359" s="63">
        <v>74.108224954080001</v>
      </c>
      <c r="L2359" s="61">
        <f t="shared" si="218"/>
        <v>0.45</v>
      </c>
      <c r="M2359" s="63">
        <f t="shared" si="219"/>
        <v>40.759523724744007</v>
      </c>
      <c r="N2359" s="63">
        <f t="shared" si="220"/>
        <v>8.3708224954079782</v>
      </c>
      <c r="O2359" s="62">
        <f t="shared" si="221"/>
        <v>5.4153284671639289E-2</v>
      </c>
      <c r="P2359" s="63">
        <v>1.58</v>
      </c>
      <c r="X2359" s="99" t="s">
        <v>2672</v>
      </c>
      <c r="Y2359" s="99" t="s">
        <v>2670</v>
      </c>
      <c r="Z2359" s="99" t="s">
        <v>4830</v>
      </c>
      <c r="AB2359" s="103"/>
    </row>
    <row r="2360" spans="1:28" ht="15.75">
      <c r="A2360" s="66">
        <v>235</v>
      </c>
      <c r="B2360" s="66">
        <v>40</v>
      </c>
      <c r="C2360" s="66">
        <v>18</v>
      </c>
      <c r="D2360" s="66">
        <v>95</v>
      </c>
      <c r="E2360" s="67" t="s">
        <v>559</v>
      </c>
      <c r="F2360" s="69" t="s">
        <v>6409</v>
      </c>
      <c r="G2360" s="68" t="s">
        <v>5098</v>
      </c>
      <c r="H2360" s="65" t="s">
        <v>4736</v>
      </c>
      <c r="I2360" s="101">
        <f t="shared" si="216"/>
        <v>346.18829776903681</v>
      </c>
      <c r="J2360" s="63">
        <f t="shared" si="217"/>
        <v>523.45009628172807</v>
      </c>
      <c r="K2360" s="63">
        <v>213.12169267840002</v>
      </c>
      <c r="L2360" s="61">
        <f t="shared" si="218"/>
        <v>0.45</v>
      </c>
      <c r="M2360" s="63">
        <f t="shared" si="219"/>
        <v>117.21693097312003</v>
      </c>
      <c r="N2360" s="63">
        <f t="shared" si="220"/>
        <v>22.272169267839956</v>
      </c>
      <c r="O2360" s="62">
        <f t="shared" si="221"/>
        <v>5.1484038317153827E-2</v>
      </c>
      <c r="P2360" s="63">
        <v>1.58</v>
      </c>
      <c r="X2360" s="99" t="s">
        <v>2673</v>
      </c>
      <c r="Y2360" s="99" t="s">
        <v>2695</v>
      </c>
      <c r="Z2360" s="99" t="s">
        <v>379</v>
      </c>
      <c r="AB2360" s="103"/>
    </row>
    <row r="2361" spans="1:28" ht="15.75">
      <c r="A2361" s="66">
        <v>235</v>
      </c>
      <c r="B2361" s="66">
        <v>40</v>
      </c>
      <c r="C2361" s="66">
        <v>18</v>
      </c>
      <c r="D2361" s="66">
        <v>95</v>
      </c>
      <c r="E2361" s="67" t="s">
        <v>559</v>
      </c>
      <c r="F2361" s="69" t="s">
        <v>6409</v>
      </c>
      <c r="G2361" s="68" t="s">
        <v>5098</v>
      </c>
      <c r="H2361" s="65" t="s">
        <v>4737</v>
      </c>
      <c r="I2361" s="101">
        <f t="shared" si="216"/>
        <v>346.18829776903681</v>
      </c>
      <c r="J2361" s="63">
        <f t="shared" si="217"/>
        <v>523.45009628172807</v>
      </c>
      <c r="K2361" s="63">
        <v>213.12169267840002</v>
      </c>
      <c r="L2361" s="61">
        <f t="shared" si="218"/>
        <v>0.45</v>
      </c>
      <c r="M2361" s="63">
        <f t="shared" si="219"/>
        <v>117.21693097312003</v>
      </c>
      <c r="N2361" s="63">
        <f t="shared" si="220"/>
        <v>22.272169267839956</v>
      </c>
      <c r="O2361" s="62">
        <f t="shared" si="221"/>
        <v>5.1484038317153827E-2</v>
      </c>
      <c r="P2361" s="63">
        <v>1.58</v>
      </c>
      <c r="X2361" s="99" t="s">
        <v>2673</v>
      </c>
      <c r="Y2361" s="99" t="s">
        <v>2672</v>
      </c>
      <c r="Z2361" s="99" t="s">
        <v>2755</v>
      </c>
      <c r="AB2361" s="103"/>
    </row>
    <row r="2362" spans="1:28" ht="15.75">
      <c r="A2362" s="66">
        <v>235</v>
      </c>
      <c r="B2362" s="66">
        <v>45</v>
      </c>
      <c r="C2362" s="66">
        <v>17</v>
      </c>
      <c r="D2362" s="66">
        <v>97</v>
      </c>
      <c r="E2362" s="67" t="s">
        <v>554</v>
      </c>
      <c r="F2362" s="69" t="s">
        <v>6409</v>
      </c>
      <c r="G2362" s="68" t="s">
        <v>5083</v>
      </c>
      <c r="H2362" s="65" t="s">
        <v>4738</v>
      </c>
      <c r="I2362" s="101">
        <f t="shared" si="216"/>
        <v>275.85813918516482</v>
      </c>
      <c r="J2362" s="63">
        <f t="shared" si="217"/>
        <v>406.23316530860808</v>
      </c>
      <c r="K2362" s="63">
        <v>164.68494434240003</v>
      </c>
      <c r="L2362" s="61">
        <f t="shared" si="218"/>
        <v>0.45</v>
      </c>
      <c r="M2362" s="63">
        <f t="shared" si="219"/>
        <v>90.576719388320029</v>
      </c>
      <c r="N2362" s="63">
        <f t="shared" si="220"/>
        <v>17.428494434239951</v>
      </c>
      <c r="O2362" s="62">
        <f t="shared" si="221"/>
        <v>5.1912251549943736E-2</v>
      </c>
      <c r="P2362" s="63">
        <v>1.58</v>
      </c>
      <c r="X2362" s="99" t="s">
        <v>2673</v>
      </c>
      <c r="Y2362" s="99" t="s">
        <v>2672</v>
      </c>
      <c r="Z2362" s="99" t="s">
        <v>379</v>
      </c>
      <c r="AB2362" s="103"/>
    </row>
    <row r="2363" spans="1:28" ht="15.75">
      <c r="A2363" s="66">
        <v>225</v>
      </c>
      <c r="B2363" s="66">
        <v>50</v>
      </c>
      <c r="C2363" s="66">
        <v>17</v>
      </c>
      <c r="D2363" s="66">
        <v>98</v>
      </c>
      <c r="E2363" s="67" t="s">
        <v>362</v>
      </c>
      <c r="F2363" s="69" t="s">
        <v>6409</v>
      </c>
      <c r="G2363" s="68" t="s">
        <v>5099</v>
      </c>
      <c r="H2363" s="65" t="s">
        <v>4739</v>
      </c>
      <c r="I2363" s="101">
        <f t="shared" si="216"/>
        <v>343.37509142568189</v>
      </c>
      <c r="J2363" s="63">
        <f t="shared" si="217"/>
        <v>518.76141904280325</v>
      </c>
      <c r="K2363" s="63">
        <v>211.18422274496001</v>
      </c>
      <c r="L2363" s="61">
        <f t="shared" si="218"/>
        <v>0.45</v>
      </c>
      <c r="M2363" s="63">
        <f t="shared" si="219"/>
        <v>116.15132250972802</v>
      </c>
      <c r="N2363" s="63">
        <f t="shared" si="220"/>
        <v>22.078422274495949</v>
      </c>
      <c r="O2363" s="62">
        <f t="shared" si="221"/>
        <v>5.1497451374532231E-2</v>
      </c>
      <c r="P2363" s="63">
        <v>1.58</v>
      </c>
      <c r="X2363" s="99" t="s">
        <v>2670</v>
      </c>
      <c r="Y2363" s="99" t="s">
        <v>2695</v>
      </c>
      <c r="Z2363" s="99" t="s">
        <v>4832</v>
      </c>
      <c r="AB2363" s="103"/>
    </row>
    <row r="2364" spans="1:28" ht="15.75">
      <c r="A2364" s="66">
        <v>235</v>
      </c>
      <c r="B2364" s="66">
        <v>45</v>
      </c>
      <c r="C2364" s="66">
        <v>17</v>
      </c>
      <c r="D2364" s="66">
        <v>97</v>
      </c>
      <c r="E2364" s="67" t="s">
        <v>559</v>
      </c>
      <c r="F2364" s="69" t="s">
        <v>6409</v>
      </c>
      <c r="G2364" s="68" t="s">
        <v>5098</v>
      </c>
      <c r="H2364" s="65" t="s">
        <v>4740</v>
      </c>
      <c r="I2364" s="101">
        <f t="shared" si="216"/>
        <v>280.7812502860358</v>
      </c>
      <c r="J2364" s="63">
        <f t="shared" si="217"/>
        <v>414.43835047672638</v>
      </c>
      <c r="K2364" s="63">
        <v>168.07551672591998</v>
      </c>
      <c r="L2364" s="61">
        <f t="shared" si="218"/>
        <v>0.45</v>
      </c>
      <c r="M2364" s="63">
        <f t="shared" si="219"/>
        <v>92.441534199255997</v>
      </c>
      <c r="N2364" s="63">
        <f t="shared" si="220"/>
        <v>17.767551672591964</v>
      </c>
      <c r="O2364" s="62">
        <f t="shared" si="221"/>
        <v>5.1874392172216649E-2</v>
      </c>
      <c r="P2364" s="63">
        <v>1.58</v>
      </c>
      <c r="X2364" s="99" t="s">
        <v>2672</v>
      </c>
      <c r="Y2364" s="99" t="s">
        <v>2695</v>
      </c>
      <c r="Z2364" s="99" t="s">
        <v>379</v>
      </c>
      <c r="AB2364" s="103"/>
    </row>
    <row r="2365" spans="1:28" ht="15.75">
      <c r="A2365" s="66">
        <v>245</v>
      </c>
      <c r="B2365" s="66">
        <v>40</v>
      </c>
      <c r="C2365" s="66">
        <v>18</v>
      </c>
      <c r="D2365" s="66">
        <v>93</v>
      </c>
      <c r="E2365" s="67" t="s">
        <v>559</v>
      </c>
      <c r="F2365" s="69" t="s">
        <v>6409</v>
      </c>
      <c r="G2365" s="68" t="s">
        <v>5098</v>
      </c>
      <c r="H2365" s="65" t="s">
        <v>4741</v>
      </c>
      <c r="I2365" s="101">
        <f t="shared" si="216"/>
        <v>362.36423424332742</v>
      </c>
      <c r="J2365" s="63">
        <f t="shared" si="217"/>
        <v>550.40999040554573</v>
      </c>
      <c r="K2365" s="63">
        <v>224.26214479568003</v>
      </c>
      <c r="L2365" s="61">
        <f t="shared" si="218"/>
        <v>0.45</v>
      </c>
      <c r="M2365" s="63">
        <f t="shared" si="219"/>
        <v>123.34417963762402</v>
      </c>
      <c r="N2365" s="63">
        <f t="shared" si="220"/>
        <v>23.386214479567968</v>
      </c>
      <c r="O2365" s="62">
        <f t="shared" si="221"/>
        <v>5.1411347928891321E-2</v>
      </c>
      <c r="P2365" s="63">
        <v>1.58</v>
      </c>
      <c r="X2365" s="99" t="s">
        <v>2673</v>
      </c>
      <c r="Y2365" s="99" t="s">
        <v>2695</v>
      </c>
      <c r="Z2365" s="99" t="s">
        <v>379</v>
      </c>
      <c r="AB2365" s="103"/>
    </row>
    <row r="2366" spans="1:28" ht="15.75">
      <c r="A2366" s="66">
        <v>245</v>
      </c>
      <c r="B2366" s="66">
        <v>40</v>
      </c>
      <c r="C2366" s="66">
        <v>17</v>
      </c>
      <c r="D2366" s="66">
        <v>91</v>
      </c>
      <c r="E2366" s="67" t="s">
        <v>559</v>
      </c>
      <c r="F2366" s="69" t="s">
        <v>6409</v>
      </c>
      <c r="G2366" s="68" t="s">
        <v>5098</v>
      </c>
      <c r="H2366" s="65" t="s">
        <v>4742</v>
      </c>
      <c r="I2366" s="101">
        <f t="shared" si="216"/>
        <v>321.57274226468161</v>
      </c>
      <c r="J2366" s="63">
        <f t="shared" si="217"/>
        <v>482.42417044113608</v>
      </c>
      <c r="K2366" s="63">
        <v>196.16883076080003</v>
      </c>
      <c r="L2366" s="61">
        <f t="shared" si="218"/>
        <v>0.45</v>
      </c>
      <c r="M2366" s="63">
        <f t="shared" si="219"/>
        <v>107.89285691844003</v>
      </c>
      <c r="N2366" s="63">
        <f t="shared" si="220"/>
        <v>20.576883076079952</v>
      </c>
      <c r="O2366" s="62">
        <f t="shared" si="221"/>
        <v>5.1610242702577691E-2</v>
      </c>
      <c r="P2366" s="63">
        <v>1.58</v>
      </c>
      <c r="X2366" s="99" t="s">
        <v>2672</v>
      </c>
      <c r="Y2366" s="99" t="s">
        <v>2695</v>
      </c>
      <c r="Z2366" s="99" t="s">
        <v>379</v>
      </c>
      <c r="AB2366" s="103"/>
    </row>
    <row r="2367" spans="1:28" ht="15.75">
      <c r="A2367" s="66">
        <v>255</v>
      </c>
      <c r="B2367" s="66">
        <v>45</v>
      </c>
      <c r="C2367" s="66">
        <v>18</v>
      </c>
      <c r="D2367" s="66">
        <v>99</v>
      </c>
      <c r="E2367" s="67" t="s">
        <v>559</v>
      </c>
      <c r="F2367" s="69" t="s">
        <v>6409</v>
      </c>
      <c r="G2367" s="68" t="s">
        <v>5059</v>
      </c>
      <c r="H2367" s="65" t="s">
        <v>4743</v>
      </c>
      <c r="I2367" s="101">
        <f t="shared" si="216"/>
        <v>427.77128172632843</v>
      </c>
      <c r="J2367" s="63">
        <f t="shared" si="217"/>
        <v>659.42173621054735</v>
      </c>
      <c r="K2367" s="63">
        <v>269.30832074816004</v>
      </c>
      <c r="L2367" s="61">
        <f t="shared" si="218"/>
        <v>0.45</v>
      </c>
      <c r="M2367" s="63">
        <f t="shared" si="219"/>
        <v>148.11957641148803</v>
      </c>
      <c r="N2367" s="63">
        <f t="shared" si="220"/>
        <v>27.890832074815989</v>
      </c>
      <c r="O2367" s="62">
        <f t="shared" si="221"/>
        <v>5.1178032141409348E-2</v>
      </c>
      <c r="P2367" s="63">
        <v>1.58</v>
      </c>
      <c r="X2367" s="99" t="s">
        <v>2673</v>
      </c>
      <c r="Y2367" s="99" t="s">
        <v>2672</v>
      </c>
      <c r="Z2367" s="99" t="s">
        <v>4833</v>
      </c>
      <c r="AB2367" s="103"/>
    </row>
    <row r="2368" spans="1:28" ht="15.75">
      <c r="A2368" s="66">
        <v>245</v>
      </c>
      <c r="B2368" s="66">
        <v>45</v>
      </c>
      <c r="C2368" s="66">
        <v>18</v>
      </c>
      <c r="D2368" s="66">
        <v>100</v>
      </c>
      <c r="E2368" s="67" t="s">
        <v>559</v>
      </c>
      <c r="F2368" s="69" t="s">
        <v>6409</v>
      </c>
      <c r="G2368" s="68" t="s">
        <v>5098</v>
      </c>
      <c r="H2368" s="65" t="s">
        <v>4744</v>
      </c>
      <c r="I2368" s="101">
        <f t="shared" si="216"/>
        <v>393.30950402023109</v>
      </c>
      <c r="J2368" s="63">
        <f t="shared" si="217"/>
        <v>601.98544003371853</v>
      </c>
      <c r="K2368" s="63">
        <v>245.57431406352003</v>
      </c>
      <c r="L2368" s="61">
        <f t="shared" si="218"/>
        <v>0.45</v>
      </c>
      <c r="M2368" s="63">
        <f t="shared" si="219"/>
        <v>135.06587273493602</v>
      </c>
      <c r="N2368" s="63">
        <f t="shared" si="220"/>
        <v>25.517431406351989</v>
      </c>
      <c r="O2368" s="62">
        <f t="shared" si="221"/>
        <v>5.1290429881421171E-2</v>
      </c>
      <c r="P2368" s="63">
        <v>1.58</v>
      </c>
      <c r="X2368" s="99" t="s">
        <v>2672</v>
      </c>
      <c r="Y2368" s="99" t="s">
        <v>2695</v>
      </c>
      <c r="Z2368" s="99" t="s">
        <v>379</v>
      </c>
      <c r="AB2368" s="103"/>
    </row>
    <row r="2369" spans="1:28" ht="15.75">
      <c r="A2369" s="66">
        <v>225</v>
      </c>
      <c r="B2369" s="66">
        <v>40</v>
      </c>
      <c r="C2369" s="66">
        <v>18</v>
      </c>
      <c r="D2369" s="66">
        <v>92</v>
      </c>
      <c r="E2369" s="67" t="s">
        <v>362</v>
      </c>
      <c r="F2369" s="69" t="s">
        <v>6409</v>
      </c>
      <c r="G2369" s="68" t="s">
        <v>5099</v>
      </c>
      <c r="H2369" s="65" t="s">
        <v>4745</v>
      </c>
      <c r="I2369" s="101">
        <f t="shared" si="216"/>
        <v>282.18785345771323</v>
      </c>
      <c r="J2369" s="63">
        <f t="shared" si="217"/>
        <v>416.78268909618879</v>
      </c>
      <c r="K2369" s="63">
        <v>169.04425169263999</v>
      </c>
      <c r="L2369" s="61">
        <f t="shared" si="218"/>
        <v>0.45</v>
      </c>
      <c r="M2369" s="63">
        <f t="shared" si="219"/>
        <v>92.974338430952002</v>
      </c>
      <c r="N2369" s="63">
        <f t="shared" si="220"/>
        <v>17.864425169263967</v>
      </c>
      <c r="O2369" s="62">
        <f t="shared" si="221"/>
        <v>5.1863849004104581E-2</v>
      </c>
      <c r="P2369" s="63">
        <v>1.58</v>
      </c>
      <c r="X2369" s="99" t="s">
        <v>2670</v>
      </c>
      <c r="Y2369" s="99" t="s">
        <v>2695</v>
      </c>
      <c r="Z2369" s="99" t="s">
        <v>4833</v>
      </c>
      <c r="AB2369" s="103"/>
    </row>
    <row r="2370" spans="1:28" ht="15.75">
      <c r="A2370" s="66">
        <v>245</v>
      </c>
      <c r="B2370" s="66">
        <v>45</v>
      </c>
      <c r="C2370" s="66">
        <v>17</v>
      </c>
      <c r="D2370" s="66">
        <v>95</v>
      </c>
      <c r="E2370" s="67" t="s">
        <v>559</v>
      </c>
      <c r="F2370" s="69" t="s">
        <v>6409</v>
      </c>
      <c r="G2370" s="68" t="s">
        <v>5098</v>
      </c>
      <c r="H2370" s="65" t="s">
        <v>4746</v>
      </c>
      <c r="I2370" s="101">
        <f t="shared" si="216"/>
        <v>349.70480569823042</v>
      </c>
      <c r="J2370" s="63">
        <f t="shared" si="217"/>
        <v>529.31094283038408</v>
      </c>
      <c r="K2370" s="63">
        <v>215.54353009520003</v>
      </c>
      <c r="L2370" s="61">
        <f t="shared" si="218"/>
        <v>0.45</v>
      </c>
      <c r="M2370" s="63">
        <f t="shared" si="219"/>
        <v>118.54894155236002</v>
      </c>
      <c r="N2370" s="63">
        <f t="shared" si="220"/>
        <v>22.514353009519994</v>
      </c>
      <c r="O2370" s="62">
        <f t="shared" si="221"/>
        <v>5.1467606159521471E-2</v>
      </c>
      <c r="P2370" s="63">
        <v>1.58</v>
      </c>
      <c r="X2370" s="99" t="s">
        <v>2673</v>
      </c>
      <c r="Y2370" s="99" t="s">
        <v>2695</v>
      </c>
      <c r="Z2370" s="99" t="s">
        <v>379</v>
      </c>
      <c r="AB2370" s="103"/>
    </row>
    <row r="2371" spans="1:28" ht="15.75">
      <c r="A2371" s="66">
        <v>255</v>
      </c>
      <c r="B2371" s="66">
        <v>35</v>
      </c>
      <c r="C2371" s="66">
        <v>19</v>
      </c>
      <c r="D2371" s="66">
        <v>96</v>
      </c>
      <c r="E2371" s="67" t="s">
        <v>559</v>
      </c>
      <c r="F2371" s="69" t="s">
        <v>6409</v>
      </c>
      <c r="G2371" s="68" t="s">
        <v>5098</v>
      </c>
      <c r="H2371" s="65" t="s">
        <v>4747</v>
      </c>
      <c r="I2371" s="101">
        <f t="shared" si="216"/>
        <v>443.24391661478018</v>
      </c>
      <c r="J2371" s="63">
        <f t="shared" si="217"/>
        <v>685.2094610246337</v>
      </c>
      <c r="K2371" s="63">
        <v>279.96440538208003</v>
      </c>
      <c r="L2371" s="61">
        <f t="shared" si="218"/>
        <v>0.45</v>
      </c>
      <c r="M2371" s="63">
        <f t="shared" si="219"/>
        <v>153.98042296014404</v>
      </c>
      <c r="N2371" s="63">
        <f t="shared" si="220"/>
        <v>28.956440538207914</v>
      </c>
      <c r="O2371" s="62">
        <f t="shared" si="221"/>
        <v>5.1133697130857282E-2</v>
      </c>
      <c r="P2371" s="63">
        <v>1.58</v>
      </c>
      <c r="X2371" s="99" t="s">
        <v>2672</v>
      </c>
      <c r="Y2371" s="99" t="s">
        <v>2695</v>
      </c>
      <c r="Z2371" s="99" t="s">
        <v>4833</v>
      </c>
      <c r="AB2371" s="103"/>
    </row>
    <row r="2372" spans="1:28" ht="15.75">
      <c r="A2372" s="66">
        <v>245</v>
      </c>
      <c r="B2372" s="66">
        <v>45</v>
      </c>
      <c r="C2372" s="66">
        <v>17</v>
      </c>
      <c r="D2372" s="66">
        <v>99</v>
      </c>
      <c r="E2372" s="67" t="s">
        <v>559</v>
      </c>
      <c r="F2372" s="69" t="s">
        <v>6409</v>
      </c>
      <c r="G2372" s="68" t="s">
        <v>5099</v>
      </c>
      <c r="H2372" s="65" t="s">
        <v>4748</v>
      </c>
      <c r="I2372" s="101">
        <f t="shared" si="216"/>
        <v>362.36423424332742</v>
      </c>
      <c r="J2372" s="63">
        <f t="shared" si="217"/>
        <v>550.40999040554573</v>
      </c>
      <c r="K2372" s="63">
        <v>224.26214479568003</v>
      </c>
      <c r="L2372" s="61">
        <f t="shared" si="218"/>
        <v>0.45</v>
      </c>
      <c r="M2372" s="63">
        <f t="shared" si="219"/>
        <v>123.34417963762402</v>
      </c>
      <c r="N2372" s="63">
        <f t="shared" si="220"/>
        <v>23.386214479567968</v>
      </c>
      <c r="O2372" s="62">
        <f t="shared" si="221"/>
        <v>5.1411347928891321E-2</v>
      </c>
      <c r="P2372" s="63">
        <v>1.58</v>
      </c>
      <c r="X2372" s="99" t="s">
        <v>2670</v>
      </c>
      <c r="Y2372" s="99" t="s">
        <v>2695</v>
      </c>
      <c r="Z2372" s="99" t="s">
        <v>379</v>
      </c>
      <c r="AB2372" s="103"/>
    </row>
    <row r="2373" spans="1:28" ht="15.75">
      <c r="A2373" s="66">
        <v>255</v>
      </c>
      <c r="B2373" s="66">
        <v>35</v>
      </c>
      <c r="C2373" s="66">
        <v>18</v>
      </c>
      <c r="D2373" s="66">
        <v>94</v>
      </c>
      <c r="E2373" s="67" t="s">
        <v>559</v>
      </c>
      <c r="F2373" s="69" t="s">
        <v>6409</v>
      </c>
      <c r="G2373" s="68" t="s">
        <v>5098</v>
      </c>
      <c r="H2373" s="65" t="s">
        <v>4749</v>
      </c>
      <c r="I2373" s="101">
        <f t="shared" si="216"/>
        <v>396.8260119494247</v>
      </c>
      <c r="J2373" s="63">
        <f t="shared" si="217"/>
        <v>607.84628658237443</v>
      </c>
      <c r="K2373" s="63">
        <v>247.99615148032004</v>
      </c>
      <c r="L2373" s="61">
        <f t="shared" si="218"/>
        <v>0.45</v>
      </c>
      <c r="M2373" s="63">
        <f t="shared" si="219"/>
        <v>136.39788331417603</v>
      </c>
      <c r="N2373" s="63">
        <f t="shared" si="220"/>
        <v>25.759615148031969</v>
      </c>
      <c r="O2373" s="62">
        <f t="shared" si="221"/>
        <v>5.1277987572100898E-2</v>
      </c>
      <c r="P2373" s="63">
        <v>1.58</v>
      </c>
      <c r="X2373" s="99" t="s">
        <v>2672</v>
      </c>
      <c r="Y2373" s="99" t="s">
        <v>2695</v>
      </c>
      <c r="Z2373" s="99" t="s">
        <v>379</v>
      </c>
      <c r="AB2373" s="103"/>
    </row>
    <row r="2374" spans="1:28" ht="15.75">
      <c r="A2374" s="66">
        <v>235</v>
      </c>
      <c r="B2374" s="66">
        <v>45</v>
      </c>
      <c r="C2374" s="66">
        <v>18</v>
      </c>
      <c r="D2374" s="66">
        <v>98</v>
      </c>
      <c r="E2374" s="67" t="s">
        <v>559</v>
      </c>
      <c r="F2374" s="69" t="s">
        <v>6409</v>
      </c>
      <c r="G2374" s="68" t="s">
        <v>5098</v>
      </c>
      <c r="H2374" s="65" t="s">
        <v>4750</v>
      </c>
      <c r="I2374" s="101">
        <f t="shared" si="216"/>
        <v>443.24391661478018</v>
      </c>
      <c r="J2374" s="63">
        <f t="shared" si="217"/>
        <v>685.2094610246337</v>
      </c>
      <c r="K2374" s="63">
        <v>279.96440538208003</v>
      </c>
      <c r="L2374" s="61">
        <f t="shared" si="218"/>
        <v>0.45</v>
      </c>
      <c r="M2374" s="63">
        <f t="shared" si="219"/>
        <v>153.98042296014404</v>
      </c>
      <c r="N2374" s="63">
        <f t="shared" si="220"/>
        <v>28.956440538207914</v>
      </c>
      <c r="O2374" s="62">
        <f t="shared" si="221"/>
        <v>5.1133697130857282E-2</v>
      </c>
      <c r="P2374" s="63">
        <v>1.58</v>
      </c>
      <c r="X2374" s="99" t="s">
        <v>2672</v>
      </c>
      <c r="Y2374" s="99" t="s">
        <v>2695</v>
      </c>
      <c r="Z2374" s="99" t="s">
        <v>379</v>
      </c>
      <c r="AB2374" s="103"/>
    </row>
    <row r="2375" spans="1:28" ht="15.75">
      <c r="A2375" s="66">
        <v>235</v>
      </c>
      <c r="B2375" s="66">
        <v>35</v>
      </c>
      <c r="C2375" s="66">
        <v>19</v>
      </c>
      <c r="D2375" s="66">
        <v>91</v>
      </c>
      <c r="E2375" s="67" t="s">
        <v>559</v>
      </c>
      <c r="F2375" s="69" t="s">
        <v>6409</v>
      </c>
      <c r="G2375" s="68" t="s">
        <v>5098</v>
      </c>
      <c r="H2375" s="65" t="s">
        <v>4751</v>
      </c>
      <c r="I2375" s="101">
        <f t="shared" si="216"/>
        <v>412.29864683787656</v>
      </c>
      <c r="J2375" s="63">
        <f t="shared" si="217"/>
        <v>633.63401139646089</v>
      </c>
      <c r="K2375" s="63">
        <v>258.65223611424005</v>
      </c>
      <c r="L2375" s="61">
        <f t="shared" si="218"/>
        <v>0.45</v>
      </c>
      <c r="M2375" s="63">
        <f t="shared" si="219"/>
        <v>142.25872986283204</v>
      </c>
      <c r="N2375" s="63">
        <f t="shared" si="220"/>
        <v>26.825223611423951</v>
      </c>
      <c r="O2375" s="62">
        <f t="shared" si="221"/>
        <v>5.1225975856769281E-2</v>
      </c>
      <c r="P2375" s="63">
        <v>1.58</v>
      </c>
      <c r="X2375" s="99" t="s">
        <v>2673</v>
      </c>
      <c r="Y2375" s="99" t="s">
        <v>2695</v>
      </c>
      <c r="Z2375" s="99" t="s">
        <v>379</v>
      </c>
      <c r="AB2375" s="103"/>
    </row>
    <row r="2376" spans="1:28" ht="15.75">
      <c r="A2376" s="66">
        <v>255</v>
      </c>
      <c r="B2376" s="66">
        <v>40</v>
      </c>
      <c r="C2376" s="66">
        <v>19</v>
      </c>
      <c r="D2376" s="66">
        <v>100</v>
      </c>
      <c r="E2376" s="67" t="s">
        <v>559</v>
      </c>
      <c r="F2376" s="69" t="s">
        <v>6409</v>
      </c>
      <c r="G2376" s="68" t="s">
        <v>5081</v>
      </c>
      <c r="H2376" s="65" t="s">
        <v>4752</v>
      </c>
      <c r="I2376" s="101">
        <f t="shared" si="216"/>
        <v>458.71655150323204</v>
      </c>
      <c r="J2376" s="63">
        <f t="shared" si="217"/>
        <v>710.99718583872004</v>
      </c>
      <c r="K2376" s="63">
        <v>290.62049001600002</v>
      </c>
      <c r="L2376" s="61">
        <f t="shared" si="218"/>
        <v>0.45</v>
      </c>
      <c r="M2376" s="63">
        <f t="shared" si="219"/>
        <v>159.84126950880002</v>
      </c>
      <c r="N2376" s="63">
        <f t="shared" si="220"/>
        <v>30.022049001599953</v>
      </c>
      <c r="O2376" s="62">
        <f t="shared" si="221"/>
        <v>5.1092578164122507E-2</v>
      </c>
      <c r="P2376" s="63">
        <v>1.58</v>
      </c>
      <c r="X2376" s="99" t="s">
        <v>2673</v>
      </c>
      <c r="Y2376" s="99" t="s">
        <v>2672</v>
      </c>
      <c r="Z2376" s="99" t="s">
        <v>379</v>
      </c>
      <c r="AB2376" s="103"/>
    </row>
    <row r="2377" spans="1:28" ht="15.75">
      <c r="A2377" s="66">
        <v>255</v>
      </c>
      <c r="B2377" s="66">
        <v>40</v>
      </c>
      <c r="C2377" s="66">
        <v>19</v>
      </c>
      <c r="D2377" s="66">
        <v>100</v>
      </c>
      <c r="E2377" s="67" t="s">
        <v>559</v>
      </c>
      <c r="F2377" s="69" t="s">
        <v>6409</v>
      </c>
      <c r="G2377" s="68" t="s">
        <v>5098</v>
      </c>
      <c r="H2377" s="65" t="s">
        <v>4753</v>
      </c>
      <c r="I2377" s="101">
        <f t="shared" si="216"/>
        <v>458.71655150323204</v>
      </c>
      <c r="J2377" s="63">
        <f t="shared" si="217"/>
        <v>710.99718583872004</v>
      </c>
      <c r="K2377" s="63">
        <v>290.62049001600002</v>
      </c>
      <c r="L2377" s="61">
        <f t="shared" si="218"/>
        <v>0.45</v>
      </c>
      <c r="M2377" s="63">
        <f t="shared" si="219"/>
        <v>159.84126950880002</v>
      </c>
      <c r="N2377" s="63">
        <f t="shared" si="220"/>
        <v>30.022049001599953</v>
      </c>
      <c r="O2377" s="62">
        <f t="shared" si="221"/>
        <v>5.1092578164122507E-2</v>
      </c>
      <c r="P2377" s="63">
        <v>1.58</v>
      </c>
      <c r="X2377" s="99" t="s">
        <v>2672</v>
      </c>
      <c r="Y2377" s="99" t="s">
        <v>2695</v>
      </c>
      <c r="Z2377" s="99" t="s">
        <v>443</v>
      </c>
      <c r="AB2377" s="103"/>
    </row>
    <row r="2378" spans="1:28" ht="15.75">
      <c r="A2378" s="66">
        <v>245</v>
      </c>
      <c r="B2378" s="66">
        <v>40</v>
      </c>
      <c r="C2378" s="66">
        <v>19</v>
      </c>
      <c r="D2378" s="66">
        <v>98</v>
      </c>
      <c r="E2378" s="67" t="s">
        <v>559</v>
      </c>
      <c r="F2378" s="69" t="s">
        <v>6409</v>
      </c>
      <c r="G2378" s="68" t="s">
        <v>5098</v>
      </c>
      <c r="H2378" s="65" t="s">
        <v>4754</v>
      </c>
      <c r="I2378" s="101">
        <f t="shared" si="216"/>
        <v>443.24391661478018</v>
      </c>
      <c r="J2378" s="63">
        <f t="shared" si="217"/>
        <v>685.2094610246337</v>
      </c>
      <c r="K2378" s="63">
        <v>279.96440538208003</v>
      </c>
      <c r="L2378" s="61">
        <f t="shared" si="218"/>
        <v>0.45</v>
      </c>
      <c r="M2378" s="63">
        <f t="shared" si="219"/>
        <v>153.98042296014404</v>
      </c>
      <c r="N2378" s="63">
        <f t="shared" si="220"/>
        <v>28.956440538207914</v>
      </c>
      <c r="O2378" s="62">
        <f t="shared" si="221"/>
        <v>5.1133697130857282E-2</v>
      </c>
      <c r="P2378" s="63">
        <v>1.58</v>
      </c>
      <c r="X2378" s="99" t="s">
        <v>2672</v>
      </c>
      <c r="Y2378" s="99" t="s">
        <v>2695</v>
      </c>
      <c r="Z2378" s="99" t="s">
        <v>379</v>
      </c>
      <c r="AB2378" s="103"/>
    </row>
    <row r="2379" spans="1:28" ht="15.75">
      <c r="A2379" s="66">
        <v>235</v>
      </c>
      <c r="B2379" s="66">
        <v>55</v>
      </c>
      <c r="C2379" s="66">
        <v>17</v>
      </c>
      <c r="D2379" s="66">
        <v>99</v>
      </c>
      <c r="E2379" s="67" t="s">
        <v>559</v>
      </c>
      <c r="F2379" s="69" t="s">
        <v>6409</v>
      </c>
      <c r="G2379" s="68" t="s">
        <v>5059</v>
      </c>
      <c r="H2379" s="65" t="s">
        <v>4755</v>
      </c>
      <c r="I2379" s="101">
        <f t="shared" si="216"/>
        <v>356.03451997077889</v>
      </c>
      <c r="J2379" s="63">
        <f t="shared" si="217"/>
        <v>539.86046661796479</v>
      </c>
      <c r="K2379" s="63">
        <v>219.90283744544001</v>
      </c>
      <c r="L2379" s="61">
        <f t="shared" si="218"/>
        <v>0.45</v>
      </c>
      <c r="M2379" s="63">
        <f t="shared" si="219"/>
        <v>120.94656059499202</v>
      </c>
      <c r="N2379" s="63">
        <f t="shared" si="220"/>
        <v>22.950283744543981</v>
      </c>
      <c r="O2379" s="62">
        <f t="shared" si="221"/>
        <v>5.1438927367411208E-2</v>
      </c>
      <c r="P2379" s="63">
        <v>1.58</v>
      </c>
      <c r="X2379" s="99" t="s">
        <v>2672</v>
      </c>
      <c r="Y2379" s="99" t="s">
        <v>2672</v>
      </c>
      <c r="Z2379" s="99" t="s">
        <v>4831</v>
      </c>
      <c r="AB2379" s="103"/>
    </row>
    <row r="2380" spans="1:28" ht="15.75">
      <c r="A2380" s="66">
        <v>265</v>
      </c>
      <c r="B2380" s="66">
        <v>35</v>
      </c>
      <c r="C2380" s="66">
        <v>18</v>
      </c>
      <c r="D2380" s="66">
        <v>97</v>
      </c>
      <c r="E2380" s="67" t="s">
        <v>559</v>
      </c>
      <c r="F2380" s="69" t="s">
        <v>6409</v>
      </c>
      <c r="G2380" s="68" t="s">
        <v>5098</v>
      </c>
      <c r="H2380" s="65" t="s">
        <v>4756</v>
      </c>
      <c r="I2380" s="101">
        <f t="shared" si="216"/>
        <v>427.77128172632843</v>
      </c>
      <c r="J2380" s="63">
        <f t="shared" si="217"/>
        <v>659.42173621054735</v>
      </c>
      <c r="K2380" s="63">
        <v>269.30832074816004</v>
      </c>
      <c r="L2380" s="61">
        <f t="shared" si="218"/>
        <v>0.45</v>
      </c>
      <c r="M2380" s="63">
        <f t="shared" si="219"/>
        <v>148.11957641148803</v>
      </c>
      <c r="N2380" s="63">
        <f t="shared" si="220"/>
        <v>27.890832074815989</v>
      </c>
      <c r="O2380" s="62">
        <f t="shared" si="221"/>
        <v>5.1178032141409348E-2</v>
      </c>
      <c r="P2380" s="63">
        <v>1.58</v>
      </c>
      <c r="X2380" s="99" t="s">
        <v>2672</v>
      </c>
      <c r="Y2380" s="99" t="s">
        <v>2695</v>
      </c>
      <c r="Z2380" s="99" t="s">
        <v>443</v>
      </c>
      <c r="AB2380" s="103"/>
    </row>
    <row r="2381" spans="1:28" ht="15.75">
      <c r="A2381" s="66">
        <v>225</v>
      </c>
      <c r="B2381" s="66">
        <v>45</v>
      </c>
      <c r="C2381" s="66">
        <v>18</v>
      </c>
      <c r="D2381" s="66">
        <v>95</v>
      </c>
      <c r="E2381" s="67" t="s">
        <v>559</v>
      </c>
      <c r="F2381" s="69" t="s">
        <v>6409</v>
      </c>
      <c r="G2381" s="68" t="s">
        <v>5098</v>
      </c>
      <c r="H2381" s="65" t="s">
        <v>4757</v>
      </c>
      <c r="I2381" s="101">
        <f t="shared" si="216"/>
        <v>377.83686913177917</v>
      </c>
      <c r="J2381" s="63">
        <f t="shared" si="217"/>
        <v>576.19771521963207</v>
      </c>
      <c r="K2381" s="63">
        <v>234.91822942960002</v>
      </c>
      <c r="L2381" s="61">
        <f t="shared" si="218"/>
        <v>0.45</v>
      </c>
      <c r="M2381" s="63">
        <f t="shared" si="219"/>
        <v>129.20502618628001</v>
      </c>
      <c r="N2381" s="63">
        <f t="shared" si="220"/>
        <v>24.45182294295995</v>
      </c>
      <c r="O2381" s="62">
        <f t="shared" si="221"/>
        <v>5.1348183061961351E-2</v>
      </c>
      <c r="P2381" s="63">
        <v>1.58</v>
      </c>
      <c r="X2381" s="99" t="s">
        <v>2673</v>
      </c>
      <c r="Y2381" s="99" t="s">
        <v>2695</v>
      </c>
      <c r="Z2381" s="99" t="s">
        <v>4833</v>
      </c>
      <c r="AB2381" s="103"/>
    </row>
    <row r="2382" spans="1:28" ht="15.75">
      <c r="A2382" s="66">
        <v>215</v>
      </c>
      <c r="B2382" s="66">
        <v>45</v>
      </c>
      <c r="C2382" s="66">
        <v>17</v>
      </c>
      <c r="D2382" s="66">
        <v>87</v>
      </c>
      <c r="E2382" s="67" t="s">
        <v>559</v>
      </c>
      <c r="F2382" s="69" t="s">
        <v>6409</v>
      </c>
      <c r="G2382" s="68" t="s">
        <v>5098</v>
      </c>
      <c r="H2382" s="65" t="s">
        <v>4758</v>
      </c>
      <c r="I2382" s="101">
        <f t="shared" si="216"/>
        <v>268.12182174093886</v>
      </c>
      <c r="J2382" s="63">
        <f t="shared" si="217"/>
        <v>393.33930290156485</v>
      </c>
      <c r="K2382" s="63">
        <v>159.35690202544001</v>
      </c>
      <c r="L2382" s="61">
        <f t="shared" si="218"/>
        <v>0.45</v>
      </c>
      <c r="M2382" s="63">
        <f t="shared" si="219"/>
        <v>87.646296113992008</v>
      </c>
      <c r="N2382" s="63">
        <f t="shared" si="220"/>
        <v>16.89569020254396</v>
      </c>
      <c r="O2382" s="62">
        <f t="shared" si="221"/>
        <v>5.1974936128349102E-2</v>
      </c>
      <c r="P2382" s="63">
        <v>1.58</v>
      </c>
      <c r="X2382" s="99" t="s">
        <v>2673</v>
      </c>
      <c r="Y2382" s="99" t="s">
        <v>2695</v>
      </c>
      <c r="Z2382" s="99" t="s">
        <v>4832</v>
      </c>
      <c r="AB2382" s="103"/>
    </row>
    <row r="2383" spans="1:28" ht="15.75">
      <c r="A2383" s="66">
        <v>245</v>
      </c>
      <c r="B2383" s="66">
        <v>35</v>
      </c>
      <c r="C2383" s="66">
        <v>19</v>
      </c>
      <c r="D2383" s="66">
        <v>93</v>
      </c>
      <c r="E2383" s="67" t="s">
        <v>559</v>
      </c>
      <c r="F2383" s="69" t="s">
        <v>6409</v>
      </c>
      <c r="G2383" s="68" t="s">
        <v>5081</v>
      </c>
      <c r="H2383" s="65" t="s">
        <v>4759</v>
      </c>
      <c r="I2383" s="101">
        <f t="shared" si="216"/>
        <v>468.56277370497406</v>
      </c>
      <c r="J2383" s="63">
        <f t="shared" si="217"/>
        <v>727.40755617495677</v>
      </c>
      <c r="K2383" s="63">
        <v>297.40163478303998</v>
      </c>
      <c r="L2383" s="61">
        <f t="shared" si="218"/>
        <v>0.45</v>
      </c>
      <c r="M2383" s="63">
        <f t="shared" si="219"/>
        <v>163.57089913067199</v>
      </c>
      <c r="N2383" s="63">
        <f t="shared" si="220"/>
        <v>30.700163478303978</v>
      </c>
      <c r="O2383" s="62">
        <f t="shared" si="221"/>
        <v>5.1067929516823901E-2</v>
      </c>
      <c r="P2383" s="63">
        <v>1.58</v>
      </c>
      <c r="X2383" s="99" t="s">
        <v>2673</v>
      </c>
      <c r="Y2383" s="99" t="s">
        <v>2672</v>
      </c>
      <c r="Z2383" s="99" t="s">
        <v>4831</v>
      </c>
      <c r="AB2383" s="103"/>
    </row>
    <row r="2384" spans="1:28" ht="15.75">
      <c r="A2384" s="66">
        <v>245</v>
      </c>
      <c r="B2384" s="66">
        <v>35</v>
      </c>
      <c r="C2384" s="66">
        <v>19</v>
      </c>
      <c r="D2384" s="66">
        <v>93</v>
      </c>
      <c r="E2384" s="67" t="s">
        <v>559</v>
      </c>
      <c r="F2384" s="69" t="s">
        <v>6409</v>
      </c>
      <c r="G2384" s="68" t="s">
        <v>5098</v>
      </c>
      <c r="H2384" s="65" t="s">
        <v>4760</v>
      </c>
      <c r="I2384" s="101">
        <f t="shared" si="216"/>
        <v>468.56277370497406</v>
      </c>
      <c r="J2384" s="63">
        <f t="shared" si="217"/>
        <v>727.40755617495677</v>
      </c>
      <c r="K2384" s="63">
        <v>297.40163478303998</v>
      </c>
      <c r="L2384" s="61">
        <f t="shared" si="218"/>
        <v>0.45</v>
      </c>
      <c r="M2384" s="63">
        <f t="shared" si="219"/>
        <v>163.57089913067199</v>
      </c>
      <c r="N2384" s="63">
        <f t="shared" si="220"/>
        <v>30.700163478303978</v>
      </c>
      <c r="O2384" s="62">
        <f t="shared" si="221"/>
        <v>5.1067929516823901E-2</v>
      </c>
      <c r="P2384" s="63">
        <v>1.58</v>
      </c>
      <c r="X2384" s="99" t="s">
        <v>2672</v>
      </c>
      <c r="Y2384" s="99" t="s">
        <v>2695</v>
      </c>
      <c r="Z2384" s="99" t="s">
        <v>379</v>
      </c>
      <c r="AB2384" s="103"/>
    </row>
    <row r="2385" spans="1:28" ht="15.75">
      <c r="A2385" s="66">
        <v>245</v>
      </c>
      <c r="B2385" s="66">
        <v>40</v>
      </c>
      <c r="C2385" s="66">
        <v>17</v>
      </c>
      <c r="D2385" s="66">
        <v>95</v>
      </c>
      <c r="E2385" s="67" t="s">
        <v>559</v>
      </c>
      <c r="F2385" s="69" t="s">
        <v>6409</v>
      </c>
      <c r="G2385" s="68" t="s">
        <v>5098</v>
      </c>
      <c r="H2385" s="65" t="s">
        <v>4761</v>
      </c>
      <c r="I2385" s="101">
        <f t="shared" si="216"/>
        <v>351.11140886990785</v>
      </c>
      <c r="J2385" s="63">
        <f t="shared" si="217"/>
        <v>531.65528144984637</v>
      </c>
      <c r="K2385" s="63">
        <v>216.51226506192</v>
      </c>
      <c r="L2385" s="61">
        <f t="shared" si="218"/>
        <v>0.45</v>
      </c>
      <c r="M2385" s="63">
        <f t="shared" si="219"/>
        <v>119.08174578405601</v>
      </c>
      <c r="N2385" s="63">
        <f t="shared" si="220"/>
        <v>22.611226506191997</v>
      </c>
      <c r="O2385" s="62">
        <f t="shared" si="221"/>
        <v>5.1461134737308685E-2</v>
      </c>
      <c r="P2385" s="63">
        <v>1.58</v>
      </c>
      <c r="X2385" s="99" t="s">
        <v>2672</v>
      </c>
      <c r="Y2385" s="99" t="s">
        <v>2670</v>
      </c>
      <c r="Z2385" s="99" t="s">
        <v>379</v>
      </c>
      <c r="AB2385" s="103"/>
    </row>
    <row r="2386" spans="1:28" ht="15.75">
      <c r="A2386" s="66">
        <v>255</v>
      </c>
      <c r="B2386" s="66">
        <v>40</v>
      </c>
      <c r="C2386" s="66">
        <v>18</v>
      </c>
      <c r="D2386" s="66">
        <v>99</v>
      </c>
      <c r="E2386" s="67" t="s">
        <v>559</v>
      </c>
      <c r="F2386" s="69" t="s">
        <v>6409</v>
      </c>
      <c r="G2386" s="68" t="s">
        <v>5098</v>
      </c>
      <c r="H2386" s="65" t="s">
        <v>4762</v>
      </c>
      <c r="I2386" s="101">
        <f t="shared" si="216"/>
        <v>462.23305943242553</v>
      </c>
      <c r="J2386" s="63">
        <f t="shared" si="217"/>
        <v>716.85803238737594</v>
      </c>
      <c r="K2386" s="63">
        <v>293.04232743279999</v>
      </c>
      <c r="L2386" s="61">
        <f t="shared" si="218"/>
        <v>0.45</v>
      </c>
      <c r="M2386" s="63">
        <f t="shared" si="219"/>
        <v>161.17328008804</v>
      </c>
      <c r="N2386" s="63">
        <f t="shared" si="220"/>
        <v>30.264232743279933</v>
      </c>
      <c r="O2386" s="62">
        <f t="shared" si="221"/>
        <v>5.1083645526594508E-2</v>
      </c>
      <c r="P2386" s="63">
        <v>1.58</v>
      </c>
      <c r="X2386" s="99" t="s">
        <v>2672</v>
      </c>
      <c r="Y2386" s="99" t="s">
        <v>2670</v>
      </c>
      <c r="Z2386" s="99" t="s">
        <v>443</v>
      </c>
      <c r="AB2386" s="103"/>
    </row>
    <row r="2387" spans="1:28" ht="15.75">
      <c r="A2387" s="66">
        <v>245</v>
      </c>
      <c r="B2387" s="66">
        <v>35</v>
      </c>
      <c r="C2387" s="66">
        <v>18</v>
      </c>
      <c r="D2387" s="66">
        <v>92</v>
      </c>
      <c r="E2387" s="67" t="s">
        <v>559</v>
      </c>
      <c r="F2387" s="69" t="s">
        <v>6409</v>
      </c>
      <c r="G2387" s="68" t="s">
        <v>5098</v>
      </c>
      <c r="H2387" s="65" t="s">
        <v>4763</v>
      </c>
      <c r="I2387" s="101">
        <f t="shared" si="216"/>
        <v>386.97978974768256</v>
      </c>
      <c r="J2387" s="63">
        <f t="shared" si="217"/>
        <v>591.43591624613759</v>
      </c>
      <c r="K2387" s="63">
        <v>241.21500671327999</v>
      </c>
      <c r="L2387" s="61">
        <f t="shared" si="218"/>
        <v>0.45</v>
      </c>
      <c r="M2387" s="63">
        <f t="shared" si="219"/>
        <v>132.66825369230401</v>
      </c>
      <c r="N2387" s="63">
        <f t="shared" si="220"/>
        <v>25.081500671327944</v>
      </c>
      <c r="O2387" s="62">
        <f t="shared" si="221"/>
        <v>5.1313447456709148E-2</v>
      </c>
      <c r="P2387" s="63">
        <v>1.58</v>
      </c>
      <c r="X2387" s="99" t="s">
        <v>2672</v>
      </c>
      <c r="Y2387" s="99" t="s">
        <v>2695</v>
      </c>
      <c r="Z2387" s="99" t="s">
        <v>379</v>
      </c>
      <c r="AB2387" s="103"/>
    </row>
    <row r="2388" spans="1:28" ht="15.75">
      <c r="A2388" s="66">
        <v>255</v>
      </c>
      <c r="B2388" s="66">
        <v>45</v>
      </c>
      <c r="C2388" s="66">
        <v>18</v>
      </c>
      <c r="D2388" s="66">
        <v>103</v>
      </c>
      <c r="E2388" s="67" t="s">
        <v>559</v>
      </c>
      <c r="F2388" s="69" t="s">
        <v>6409</v>
      </c>
      <c r="G2388" s="68" t="s">
        <v>5098</v>
      </c>
      <c r="H2388" s="65" t="s">
        <v>4764</v>
      </c>
      <c r="I2388" s="101">
        <f t="shared" si="216"/>
        <v>471.37598004832898</v>
      </c>
      <c r="J2388" s="63">
        <f t="shared" si="217"/>
        <v>732.09623341388158</v>
      </c>
      <c r="K2388" s="63">
        <v>299.33910471647999</v>
      </c>
      <c r="L2388" s="61">
        <f t="shared" si="218"/>
        <v>0.45</v>
      </c>
      <c r="M2388" s="63">
        <f t="shared" si="219"/>
        <v>164.636507594064</v>
      </c>
      <c r="N2388" s="63">
        <f t="shared" si="220"/>
        <v>30.893910471647985</v>
      </c>
      <c r="O2388" s="62">
        <f t="shared" si="221"/>
        <v>5.1061090010499778E-2</v>
      </c>
      <c r="P2388" s="63">
        <v>1.58</v>
      </c>
      <c r="X2388" s="99" t="s">
        <v>2672</v>
      </c>
      <c r="Y2388" s="99" t="s">
        <v>2695</v>
      </c>
      <c r="Z2388" s="99" t="s">
        <v>443</v>
      </c>
      <c r="AB2388" s="103"/>
    </row>
    <row r="2389" spans="1:28" ht="15.75">
      <c r="A2389" s="66">
        <v>265</v>
      </c>
      <c r="B2389" s="66">
        <v>40</v>
      </c>
      <c r="C2389" s="66">
        <v>18</v>
      </c>
      <c r="D2389" s="66">
        <v>101</v>
      </c>
      <c r="E2389" s="67" t="s">
        <v>559</v>
      </c>
      <c r="F2389" s="69" t="s">
        <v>6409</v>
      </c>
      <c r="G2389" s="68" t="s">
        <v>5098</v>
      </c>
      <c r="H2389" s="65" t="s">
        <v>4765</v>
      </c>
      <c r="I2389" s="101">
        <f t="shared" si="216"/>
        <v>512.87077361281342</v>
      </c>
      <c r="J2389" s="63">
        <f t="shared" si="217"/>
        <v>801.25422268802242</v>
      </c>
      <c r="K2389" s="63">
        <v>327.91678623472001</v>
      </c>
      <c r="L2389" s="61">
        <f t="shared" si="218"/>
        <v>0.45</v>
      </c>
      <c r="M2389" s="63">
        <f t="shared" si="219"/>
        <v>180.35423242909602</v>
      </c>
      <c r="N2389" s="63">
        <f t="shared" si="220"/>
        <v>33.751678623471946</v>
      </c>
      <c r="O2389" s="62">
        <f t="shared" si="221"/>
        <v>5.0969505030992387E-2</v>
      </c>
      <c r="P2389" s="63">
        <v>1.58</v>
      </c>
      <c r="X2389" s="99" t="s">
        <v>2672</v>
      </c>
      <c r="Y2389" s="99" t="s">
        <v>2695</v>
      </c>
      <c r="Z2389" s="99" t="s">
        <v>443</v>
      </c>
      <c r="AB2389" s="103"/>
    </row>
    <row r="2390" spans="1:28" ht="15.75">
      <c r="A2390" s="66">
        <v>255</v>
      </c>
      <c r="B2390" s="66">
        <v>40</v>
      </c>
      <c r="C2390" s="66">
        <v>17</v>
      </c>
      <c r="D2390" s="66">
        <v>94</v>
      </c>
      <c r="E2390" s="67" t="s">
        <v>559</v>
      </c>
      <c r="F2390" s="69" t="s">
        <v>6409</v>
      </c>
      <c r="G2390" s="68" t="s">
        <v>5098</v>
      </c>
      <c r="H2390" s="65" t="s">
        <v>4766</v>
      </c>
      <c r="I2390" s="101">
        <f t="shared" si="216"/>
        <v>358.84772631413375</v>
      </c>
      <c r="J2390" s="63">
        <f t="shared" si="217"/>
        <v>544.5491438568896</v>
      </c>
      <c r="K2390" s="63">
        <v>221.84030737888</v>
      </c>
      <c r="L2390" s="61">
        <f t="shared" si="218"/>
        <v>0.45</v>
      </c>
      <c r="M2390" s="63">
        <f t="shared" si="219"/>
        <v>122.012169058384</v>
      </c>
      <c r="N2390" s="63">
        <f t="shared" si="220"/>
        <v>23.144030737887988</v>
      </c>
      <c r="O2390" s="62">
        <f t="shared" si="221"/>
        <v>5.142653791446257E-2</v>
      </c>
      <c r="P2390" s="63">
        <v>1.58</v>
      </c>
      <c r="X2390" s="99" t="s">
        <v>2673</v>
      </c>
      <c r="Y2390" s="99" t="s">
        <v>2695</v>
      </c>
      <c r="Z2390" s="99" t="s">
        <v>379</v>
      </c>
      <c r="AB2390" s="103"/>
    </row>
    <row r="2391" spans="1:28" ht="15.75">
      <c r="A2391" s="66">
        <v>255</v>
      </c>
      <c r="B2391" s="66">
        <v>40</v>
      </c>
      <c r="C2391" s="66">
        <v>20</v>
      </c>
      <c r="D2391" s="66">
        <v>101</v>
      </c>
      <c r="E2391" s="67" t="s">
        <v>559</v>
      </c>
      <c r="F2391" s="69" t="s">
        <v>6409</v>
      </c>
      <c r="G2391" s="68" t="s">
        <v>5098</v>
      </c>
      <c r="H2391" s="65" t="s">
        <v>4767</v>
      </c>
      <c r="I2391" s="101">
        <f t="shared" si="216"/>
        <v>531.15661484462009</v>
      </c>
      <c r="J2391" s="63">
        <f t="shared" si="217"/>
        <v>831.73062474103358</v>
      </c>
      <c r="K2391" s="63">
        <v>340.51034080208001</v>
      </c>
      <c r="L2391" s="61">
        <f t="shared" si="218"/>
        <v>0.45</v>
      </c>
      <c r="M2391" s="63">
        <f t="shared" si="219"/>
        <v>187.28068744114401</v>
      </c>
      <c r="N2391" s="63">
        <f t="shared" si="220"/>
        <v>35.011034080207878</v>
      </c>
      <c r="O2391" s="62">
        <f t="shared" si="221"/>
        <v>5.0933980277859454E-2</v>
      </c>
      <c r="P2391" s="63">
        <v>1.58</v>
      </c>
      <c r="X2391" s="99" t="s">
        <v>2673</v>
      </c>
      <c r="Y2391" s="99" t="s">
        <v>2670</v>
      </c>
      <c r="Z2391" s="99" t="s">
        <v>379</v>
      </c>
      <c r="AB2391" s="103"/>
    </row>
    <row r="2392" spans="1:28" ht="15.75">
      <c r="A2392" s="66">
        <v>225</v>
      </c>
      <c r="B2392" s="66">
        <v>35</v>
      </c>
      <c r="C2392" s="66">
        <v>19</v>
      </c>
      <c r="D2392" s="66">
        <v>88</v>
      </c>
      <c r="E2392" s="67" t="s">
        <v>559</v>
      </c>
      <c r="F2392" s="69" t="s">
        <v>6409</v>
      </c>
      <c r="G2392" s="68" t="s">
        <v>5098</v>
      </c>
      <c r="H2392" s="65" t="s">
        <v>4768</v>
      </c>
      <c r="I2392" s="101">
        <f t="shared" ref="I2392:I2455" si="222">(IF($I$7="",$I$5*$U$4*(1-$I$6),$I$7*$I$4)+($I$4*(K2392*(1-VLOOKUP(F2392,$K$4:$N$20,3,0))+P2392+$I$9)))*$U$9</f>
        <v>393.30950402023109</v>
      </c>
      <c r="J2392" s="63">
        <f t="shared" ref="J2392:J2455" si="223">($I$4*(K2392+P2392+$I$9)+$I$5*$U$4)*$U$9</f>
        <v>601.98544003371853</v>
      </c>
      <c r="K2392" s="63">
        <v>245.57431406352003</v>
      </c>
      <c r="L2392" s="61">
        <f t="shared" ref="L2392:L2455" si="224">VLOOKUP(F2392,$K$4:$N$20,4,0)</f>
        <v>0.45</v>
      </c>
      <c r="M2392" s="63">
        <f t="shared" ref="M2392:M2455" si="225">K2392*(1-L2392)</f>
        <v>135.06587273493602</v>
      </c>
      <c r="N2392" s="63">
        <f t="shared" ref="N2392:N2455" si="226">(I2392/$U$9)-(IF($I$7="",$I$5*$U$4*(1-$I$6)*(1-$I$8),$I$7*$I$4*(1-$I$8))+$I$4*(M2392+P2392+$I$9*(1-30%)))</f>
        <v>25.517431406351989</v>
      </c>
      <c r="O2392" s="62">
        <f t="shared" ref="O2392:O2455" si="227">N2392/(($I$4*(K2392+$I$9+P2392))+$I$5*$U$4)</f>
        <v>5.1290429881421171E-2</v>
      </c>
      <c r="P2392" s="63">
        <v>1.58</v>
      </c>
      <c r="X2392" s="99" t="s">
        <v>2673</v>
      </c>
      <c r="Y2392" s="99" t="s">
        <v>2695</v>
      </c>
      <c r="Z2392" s="99" t="s">
        <v>4833</v>
      </c>
      <c r="AB2392" s="103"/>
    </row>
    <row r="2393" spans="1:28" ht="15.75">
      <c r="A2393" s="66">
        <v>255</v>
      </c>
      <c r="B2393" s="66">
        <v>30</v>
      </c>
      <c r="C2393" s="66">
        <v>19</v>
      </c>
      <c r="D2393" s="66">
        <v>91</v>
      </c>
      <c r="E2393" s="67" t="s">
        <v>559</v>
      </c>
      <c r="F2393" s="69" t="s">
        <v>6409</v>
      </c>
      <c r="G2393" s="68" t="s">
        <v>5098</v>
      </c>
      <c r="H2393" s="65" t="s">
        <v>4769</v>
      </c>
      <c r="I2393" s="101">
        <f t="shared" si="222"/>
        <v>544.5193449755559</v>
      </c>
      <c r="J2393" s="63">
        <f t="shared" si="223"/>
        <v>854.00184162592655</v>
      </c>
      <c r="K2393" s="63">
        <v>349.71332298592006</v>
      </c>
      <c r="L2393" s="61">
        <f t="shared" si="224"/>
        <v>0.45</v>
      </c>
      <c r="M2393" s="63">
        <f t="shared" si="225"/>
        <v>192.34232764225604</v>
      </c>
      <c r="N2393" s="63">
        <f t="shared" si="226"/>
        <v>35.93133229859194</v>
      </c>
      <c r="O2393" s="62">
        <f t="shared" si="227"/>
        <v>5.0909623331163945E-2</v>
      </c>
      <c r="P2393" s="63">
        <v>1.58</v>
      </c>
      <c r="X2393" s="99" t="s">
        <v>2673</v>
      </c>
      <c r="Y2393" s="99" t="s">
        <v>2695</v>
      </c>
      <c r="Z2393" s="99" t="s">
        <v>379</v>
      </c>
      <c r="AB2393" s="103"/>
    </row>
    <row r="2394" spans="1:28" ht="15.75">
      <c r="A2394" s="66">
        <v>275</v>
      </c>
      <c r="B2394" s="66">
        <v>30</v>
      </c>
      <c r="C2394" s="66">
        <v>19</v>
      </c>
      <c r="D2394" s="66">
        <v>96</v>
      </c>
      <c r="E2394" s="67" t="s">
        <v>559</v>
      </c>
      <c r="F2394" s="69" t="s">
        <v>6409</v>
      </c>
      <c r="G2394" s="68" t="s">
        <v>5081</v>
      </c>
      <c r="H2394" s="65" t="s">
        <v>4770</v>
      </c>
      <c r="I2394" s="101">
        <f t="shared" si="222"/>
        <v>521.31039264287801</v>
      </c>
      <c r="J2394" s="63">
        <f t="shared" si="223"/>
        <v>815.32025440479674</v>
      </c>
      <c r="K2394" s="63">
        <v>333.72919603503999</v>
      </c>
      <c r="L2394" s="61">
        <f t="shared" si="224"/>
        <v>0.45</v>
      </c>
      <c r="M2394" s="63">
        <f t="shared" si="225"/>
        <v>183.55105781927202</v>
      </c>
      <c r="N2394" s="63">
        <f t="shared" si="226"/>
        <v>34.33291960350391</v>
      </c>
      <c r="O2394" s="62">
        <f t="shared" si="227"/>
        <v>5.0952778979552013E-2</v>
      </c>
      <c r="P2394" s="63">
        <v>1.58</v>
      </c>
      <c r="X2394" s="99" t="s">
        <v>2673</v>
      </c>
      <c r="Y2394" s="99" t="s">
        <v>2672</v>
      </c>
      <c r="Z2394" s="99" t="s">
        <v>4833</v>
      </c>
      <c r="AB2394" s="103"/>
    </row>
    <row r="2395" spans="1:28" ht="15.75">
      <c r="A2395" s="66">
        <v>275</v>
      </c>
      <c r="B2395" s="66">
        <v>30</v>
      </c>
      <c r="C2395" s="66">
        <v>19</v>
      </c>
      <c r="D2395" s="66">
        <v>96</v>
      </c>
      <c r="E2395" s="67" t="s">
        <v>559</v>
      </c>
      <c r="F2395" s="69" t="s">
        <v>6409</v>
      </c>
      <c r="G2395" s="68" t="s">
        <v>5098</v>
      </c>
      <c r="H2395" s="65" t="s">
        <v>4771</v>
      </c>
      <c r="I2395" s="101">
        <f t="shared" si="222"/>
        <v>521.31039264287801</v>
      </c>
      <c r="J2395" s="63">
        <f t="shared" si="223"/>
        <v>815.32025440479674</v>
      </c>
      <c r="K2395" s="63">
        <v>333.72919603503999</v>
      </c>
      <c r="L2395" s="61">
        <f t="shared" si="224"/>
        <v>0.45</v>
      </c>
      <c r="M2395" s="63">
        <f t="shared" si="225"/>
        <v>183.55105781927202</v>
      </c>
      <c r="N2395" s="63">
        <f t="shared" si="226"/>
        <v>34.33291960350391</v>
      </c>
      <c r="O2395" s="62">
        <f t="shared" si="227"/>
        <v>5.0952778979552013E-2</v>
      </c>
      <c r="P2395" s="63">
        <v>1.58</v>
      </c>
      <c r="X2395" s="99" t="s">
        <v>2673</v>
      </c>
      <c r="Y2395" s="99" t="s">
        <v>2695</v>
      </c>
      <c r="Z2395" s="99" t="s">
        <v>443</v>
      </c>
      <c r="AB2395" s="103"/>
    </row>
    <row r="2396" spans="1:28" ht="15.75">
      <c r="A2396" s="66">
        <v>275</v>
      </c>
      <c r="B2396" s="66">
        <v>35</v>
      </c>
      <c r="C2396" s="66">
        <v>20</v>
      </c>
      <c r="D2396" s="66">
        <v>102</v>
      </c>
      <c r="E2396" s="67" t="s">
        <v>559</v>
      </c>
      <c r="F2396" s="69" t="s">
        <v>6409</v>
      </c>
      <c r="G2396" s="68" t="s">
        <v>5098</v>
      </c>
      <c r="H2396" s="65" t="s">
        <v>4772</v>
      </c>
      <c r="I2396" s="101">
        <f t="shared" si="222"/>
        <v>559.28867827816896</v>
      </c>
      <c r="J2396" s="63">
        <f t="shared" si="223"/>
        <v>878.61739713028169</v>
      </c>
      <c r="K2396" s="63">
        <v>359.88504013648003</v>
      </c>
      <c r="L2396" s="61">
        <f t="shared" si="224"/>
        <v>0.45</v>
      </c>
      <c r="M2396" s="63">
        <f t="shared" si="225"/>
        <v>197.93677207506403</v>
      </c>
      <c r="N2396" s="63">
        <f t="shared" si="226"/>
        <v>36.948504013647948</v>
      </c>
      <c r="O2396" s="62">
        <f t="shared" si="227"/>
        <v>5.0884139105983064E-2</v>
      </c>
      <c r="P2396" s="63">
        <v>1.58</v>
      </c>
      <c r="X2396" s="99" t="s">
        <v>2672</v>
      </c>
      <c r="Y2396" s="99" t="s">
        <v>2695</v>
      </c>
      <c r="Z2396" s="99" t="s">
        <v>443</v>
      </c>
      <c r="AB2396" s="103"/>
    </row>
    <row r="2397" spans="1:28" ht="15.75">
      <c r="A2397" s="66">
        <v>185</v>
      </c>
      <c r="B2397" s="66">
        <v>55</v>
      </c>
      <c r="C2397" s="66">
        <v>15</v>
      </c>
      <c r="D2397" s="66">
        <v>82</v>
      </c>
      <c r="E2397" s="67" t="s">
        <v>554</v>
      </c>
      <c r="F2397" s="69" t="s">
        <v>6409</v>
      </c>
      <c r="G2397" s="68" t="s">
        <v>5059</v>
      </c>
      <c r="H2397" s="65" t="s">
        <v>4773</v>
      </c>
      <c r="I2397" s="101">
        <f t="shared" si="222"/>
        <v>191.46194888451839</v>
      </c>
      <c r="J2397" s="63">
        <f t="shared" si="223"/>
        <v>265.57284814086398</v>
      </c>
      <c r="K2397" s="63">
        <v>106.56084633920001</v>
      </c>
      <c r="L2397" s="61">
        <f t="shared" si="224"/>
        <v>0.45</v>
      </c>
      <c r="M2397" s="63">
        <f t="shared" si="225"/>
        <v>58.608465486560014</v>
      </c>
      <c r="N2397" s="63">
        <f t="shared" si="226"/>
        <v>11.616084633919968</v>
      </c>
      <c r="O2397" s="62">
        <f t="shared" si="227"/>
        <v>5.2925073121887531E-2</v>
      </c>
      <c r="P2397" s="63">
        <v>1.58</v>
      </c>
      <c r="X2397" s="99" t="s">
        <v>2670</v>
      </c>
      <c r="Y2397" s="99" t="s">
        <v>2673</v>
      </c>
      <c r="Z2397" s="99" t="s">
        <v>4831</v>
      </c>
      <c r="AB2397" s="103"/>
    </row>
    <row r="2398" spans="1:28" ht="15.75">
      <c r="A2398" s="66">
        <v>205</v>
      </c>
      <c r="B2398" s="66">
        <v>45</v>
      </c>
      <c r="C2398" s="66">
        <v>16</v>
      </c>
      <c r="D2398" s="66">
        <v>83</v>
      </c>
      <c r="E2398" s="67" t="s">
        <v>362</v>
      </c>
      <c r="F2398" s="69" t="s">
        <v>6409</v>
      </c>
      <c r="G2398" s="68" t="s">
        <v>5064</v>
      </c>
      <c r="H2398" s="65" t="s">
        <v>4774</v>
      </c>
      <c r="I2398" s="101">
        <f t="shared" si="222"/>
        <v>243.50626623658368</v>
      </c>
      <c r="J2398" s="63">
        <f t="shared" si="223"/>
        <v>352.31337706097287</v>
      </c>
      <c r="K2398" s="63">
        <v>142.40404010784002</v>
      </c>
      <c r="L2398" s="61">
        <f t="shared" si="224"/>
        <v>0.45</v>
      </c>
      <c r="M2398" s="63">
        <f t="shared" si="225"/>
        <v>78.322222059312011</v>
      </c>
      <c r="N2398" s="63">
        <f t="shared" si="226"/>
        <v>15.200404010783984</v>
      </c>
      <c r="O2398" s="62">
        <f t="shared" si="227"/>
        <v>5.2204912020316331E-2</v>
      </c>
      <c r="P2398" s="63">
        <v>1.58</v>
      </c>
      <c r="X2398" s="99" t="s">
        <v>2671</v>
      </c>
      <c r="Y2398" s="99" t="s">
        <v>2672</v>
      </c>
      <c r="Z2398" s="99" t="s">
        <v>4830</v>
      </c>
      <c r="AB2398" s="103"/>
    </row>
    <row r="2399" spans="1:28" ht="15.75">
      <c r="A2399" s="66">
        <v>225</v>
      </c>
      <c r="B2399" s="66">
        <v>60</v>
      </c>
      <c r="C2399" s="66">
        <v>16</v>
      </c>
      <c r="D2399" s="66">
        <v>102</v>
      </c>
      <c r="E2399" s="67" t="s">
        <v>554</v>
      </c>
      <c r="F2399" s="69" t="s">
        <v>6409</v>
      </c>
      <c r="G2399" s="68" t="s">
        <v>5059</v>
      </c>
      <c r="H2399" s="65" t="s">
        <v>4775</v>
      </c>
      <c r="I2399" s="101">
        <f t="shared" si="222"/>
        <v>312.42982164877822</v>
      </c>
      <c r="J2399" s="63">
        <f t="shared" si="223"/>
        <v>467.18596941463039</v>
      </c>
      <c r="K2399" s="63">
        <v>189.87205347712001</v>
      </c>
      <c r="L2399" s="61">
        <f t="shared" si="224"/>
        <v>0.45</v>
      </c>
      <c r="M2399" s="63">
        <f t="shared" si="225"/>
        <v>104.42962941241601</v>
      </c>
      <c r="N2399" s="63">
        <f t="shared" si="226"/>
        <v>19.947205347711957</v>
      </c>
      <c r="O2399" s="62">
        <f t="shared" si="227"/>
        <v>5.1662763975924356E-2</v>
      </c>
      <c r="P2399" s="63">
        <v>1.58</v>
      </c>
      <c r="X2399" s="99" t="s">
        <v>2672</v>
      </c>
      <c r="Y2399" s="99" t="s">
        <v>2670</v>
      </c>
      <c r="Z2399" s="99" t="s">
        <v>4833</v>
      </c>
      <c r="AB2399" s="103"/>
    </row>
    <row r="2400" spans="1:28" ht="15.75">
      <c r="A2400" s="66">
        <v>275</v>
      </c>
      <c r="B2400" s="66">
        <v>35</v>
      </c>
      <c r="C2400" s="66">
        <v>18</v>
      </c>
      <c r="D2400" s="66">
        <v>99</v>
      </c>
      <c r="E2400" s="67" t="s">
        <v>559</v>
      </c>
      <c r="F2400" s="69" t="s">
        <v>6409</v>
      </c>
      <c r="G2400" s="68" t="s">
        <v>5098</v>
      </c>
      <c r="H2400" s="65" t="s">
        <v>4776</v>
      </c>
      <c r="I2400" s="101">
        <f t="shared" si="222"/>
        <v>496.69483713852281</v>
      </c>
      <c r="J2400" s="63">
        <f t="shared" si="223"/>
        <v>774.29432856420476</v>
      </c>
      <c r="K2400" s="63">
        <v>316.77633411744</v>
      </c>
      <c r="L2400" s="61">
        <f t="shared" si="224"/>
        <v>0.45</v>
      </c>
      <c r="M2400" s="63">
        <f t="shared" si="225"/>
        <v>174.22698376459201</v>
      </c>
      <c r="N2400" s="63">
        <f t="shared" si="226"/>
        <v>32.637633411743934</v>
      </c>
      <c r="O2400" s="62">
        <f t="shared" si="227"/>
        <v>5.1003261900988472E-2</v>
      </c>
      <c r="P2400" s="63">
        <v>1.58</v>
      </c>
      <c r="X2400" s="99" t="s">
        <v>2673</v>
      </c>
      <c r="Y2400" s="99" t="s">
        <v>2695</v>
      </c>
      <c r="Z2400" s="99" t="s">
        <v>443</v>
      </c>
      <c r="AB2400" s="103"/>
    </row>
    <row r="2401" spans="1:28" ht="15.75">
      <c r="A2401" s="66">
        <v>265</v>
      </c>
      <c r="B2401" s="66">
        <v>30</v>
      </c>
      <c r="C2401" s="66">
        <v>19</v>
      </c>
      <c r="D2401" s="66">
        <v>93</v>
      </c>
      <c r="E2401" s="67" t="s">
        <v>559</v>
      </c>
      <c r="F2401" s="69" t="s">
        <v>6409</v>
      </c>
      <c r="G2401" s="68" t="s">
        <v>5098</v>
      </c>
      <c r="H2401" s="65" t="s">
        <v>4777</v>
      </c>
      <c r="I2401" s="101">
        <f t="shared" si="222"/>
        <v>505.83775775442626</v>
      </c>
      <c r="J2401" s="63">
        <f t="shared" si="223"/>
        <v>789.5325295907104</v>
      </c>
      <c r="K2401" s="63">
        <v>323.07311140112</v>
      </c>
      <c r="L2401" s="61">
        <f t="shared" si="224"/>
        <v>0.45</v>
      </c>
      <c r="M2401" s="63">
        <f t="shared" si="225"/>
        <v>177.690211270616</v>
      </c>
      <c r="N2401" s="63">
        <f t="shared" si="226"/>
        <v>33.267311140111985</v>
      </c>
      <c r="O2401" s="62">
        <f t="shared" si="227"/>
        <v>5.0983898662671542E-2</v>
      </c>
      <c r="P2401" s="63">
        <v>1.58</v>
      </c>
      <c r="X2401" s="99" t="s">
        <v>2673</v>
      </c>
      <c r="Y2401" s="99" t="s">
        <v>2695</v>
      </c>
      <c r="Z2401" s="99" t="s">
        <v>443</v>
      </c>
      <c r="AB2401" s="103"/>
    </row>
    <row r="2402" spans="1:28" ht="15.75">
      <c r="A2402" s="66">
        <v>235</v>
      </c>
      <c r="B2402" s="66">
        <v>45</v>
      </c>
      <c r="C2402" s="66">
        <v>18</v>
      </c>
      <c r="D2402" s="66">
        <v>94</v>
      </c>
      <c r="E2402" s="67" t="s">
        <v>559</v>
      </c>
      <c r="F2402" s="69" t="s">
        <v>6409</v>
      </c>
      <c r="G2402" s="68" t="s">
        <v>5098</v>
      </c>
      <c r="H2402" s="65" t="s">
        <v>4778</v>
      </c>
      <c r="I2402" s="101">
        <f t="shared" si="222"/>
        <v>412.29864683787656</v>
      </c>
      <c r="J2402" s="63">
        <f t="shared" si="223"/>
        <v>633.63401139646089</v>
      </c>
      <c r="K2402" s="63">
        <v>258.65223611424005</v>
      </c>
      <c r="L2402" s="61">
        <f t="shared" si="224"/>
        <v>0.45</v>
      </c>
      <c r="M2402" s="63">
        <f t="shared" si="225"/>
        <v>142.25872986283204</v>
      </c>
      <c r="N2402" s="63">
        <f t="shared" si="226"/>
        <v>26.825223611423951</v>
      </c>
      <c r="O2402" s="62">
        <f t="shared" si="227"/>
        <v>5.1225975856769281E-2</v>
      </c>
      <c r="P2402" s="63">
        <v>1.58</v>
      </c>
      <c r="X2402" s="99" t="s">
        <v>2673</v>
      </c>
      <c r="Y2402" s="99" t="s">
        <v>2672</v>
      </c>
      <c r="Z2402" s="99" t="s">
        <v>4832</v>
      </c>
      <c r="AB2402" s="103"/>
    </row>
    <row r="2403" spans="1:28" ht="15.75">
      <c r="A2403" s="66">
        <v>215</v>
      </c>
      <c r="B2403" s="66">
        <v>55</v>
      </c>
      <c r="C2403" s="66">
        <v>16</v>
      </c>
      <c r="D2403" s="66">
        <v>93</v>
      </c>
      <c r="E2403" s="67" t="s">
        <v>554</v>
      </c>
      <c r="F2403" s="69" t="s">
        <v>6409</v>
      </c>
      <c r="G2403" s="68" t="s">
        <v>5059</v>
      </c>
      <c r="H2403" s="65" t="s">
        <v>4779</v>
      </c>
      <c r="I2403" s="101">
        <f t="shared" si="222"/>
        <v>275.85813918516482</v>
      </c>
      <c r="J2403" s="63">
        <f t="shared" si="223"/>
        <v>406.23316530860808</v>
      </c>
      <c r="K2403" s="63">
        <v>164.68494434240003</v>
      </c>
      <c r="L2403" s="61">
        <f t="shared" si="224"/>
        <v>0.45</v>
      </c>
      <c r="M2403" s="63">
        <f t="shared" si="225"/>
        <v>90.576719388320029</v>
      </c>
      <c r="N2403" s="63">
        <f t="shared" si="226"/>
        <v>17.428494434239951</v>
      </c>
      <c r="O2403" s="62">
        <f t="shared" si="227"/>
        <v>5.1912251549943736E-2</v>
      </c>
      <c r="P2403" s="63">
        <v>1.58</v>
      </c>
      <c r="X2403" s="99" t="s">
        <v>2672</v>
      </c>
      <c r="Y2403" s="99" t="s">
        <v>2670</v>
      </c>
      <c r="Z2403" s="99" t="s">
        <v>4831</v>
      </c>
      <c r="AB2403" s="103"/>
    </row>
    <row r="2404" spans="1:28" ht="15.75">
      <c r="A2404" s="66">
        <v>255</v>
      </c>
      <c r="B2404" s="66">
        <v>40</v>
      </c>
      <c r="C2404" s="66">
        <v>19</v>
      </c>
      <c r="D2404" s="66">
        <v>100</v>
      </c>
      <c r="E2404" s="67" t="s">
        <v>554</v>
      </c>
      <c r="F2404" s="69" t="s">
        <v>6409</v>
      </c>
      <c r="G2404" s="68" t="s">
        <v>5083</v>
      </c>
      <c r="H2404" s="65" t="s">
        <v>4780</v>
      </c>
      <c r="I2404" s="101">
        <f t="shared" si="222"/>
        <v>440.43071027142526</v>
      </c>
      <c r="J2404" s="63">
        <f t="shared" si="223"/>
        <v>680.52078378570889</v>
      </c>
      <c r="K2404" s="63">
        <v>278.02693544864002</v>
      </c>
      <c r="L2404" s="61">
        <f t="shared" si="224"/>
        <v>0.45</v>
      </c>
      <c r="M2404" s="63">
        <f t="shared" si="225"/>
        <v>152.91481449675203</v>
      </c>
      <c r="N2404" s="63">
        <f t="shared" si="226"/>
        <v>28.762693544863907</v>
      </c>
      <c r="O2404" s="62">
        <f t="shared" si="227"/>
        <v>5.1141508119235492E-2</v>
      </c>
      <c r="P2404" s="63">
        <v>1.58</v>
      </c>
      <c r="X2404" s="99" t="s">
        <v>2672</v>
      </c>
      <c r="Y2404" s="99" t="s">
        <v>2672</v>
      </c>
      <c r="Z2404" s="99" t="s">
        <v>4832</v>
      </c>
      <c r="AB2404" s="103"/>
    </row>
    <row r="2405" spans="1:28" ht="15.75">
      <c r="A2405" s="66">
        <v>225</v>
      </c>
      <c r="B2405" s="66">
        <v>35</v>
      </c>
      <c r="C2405" s="66">
        <v>18</v>
      </c>
      <c r="D2405" s="66">
        <v>87</v>
      </c>
      <c r="E2405" s="67" t="s">
        <v>362</v>
      </c>
      <c r="F2405" s="69" t="s">
        <v>6409</v>
      </c>
      <c r="G2405" s="68" t="s">
        <v>5081</v>
      </c>
      <c r="H2405" s="65" t="s">
        <v>4781</v>
      </c>
      <c r="I2405" s="101">
        <f t="shared" si="222"/>
        <v>365.17744058668228</v>
      </c>
      <c r="J2405" s="63">
        <f t="shared" si="223"/>
        <v>555.09866764447042</v>
      </c>
      <c r="K2405" s="63">
        <v>226.19961472912001</v>
      </c>
      <c r="L2405" s="61">
        <f t="shared" si="224"/>
        <v>0.45</v>
      </c>
      <c r="M2405" s="63">
        <f t="shared" si="225"/>
        <v>124.40978810101602</v>
      </c>
      <c r="N2405" s="63">
        <f t="shared" si="226"/>
        <v>23.579961472911975</v>
      </c>
      <c r="O2405" s="62">
        <f t="shared" si="227"/>
        <v>5.1399426886208105E-2</v>
      </c>
      <c r="P2405" s="63">
        <v>1.58</v>
      </c>
      <c r="X2405" s="99" t="s">
        <v>2671</v>
      </c>
      <c r="Y2405" s="99" t="s">
        <v>2670</v>
      </c>
      <c r="Z2405" s="99" t="s">
        <v>4832</v>
      </c>
      <c r="AB2405" s="103"/>
    </row>
    <row r="2406" spans="1:28" ht="15.75">
      <c r="A2406" s="66">
        <v>235</v>
      </c>
      <c r="B2406" s="66">
        <v>50</v>
      </c>
      <c r="C2406" s="66">
        <v>18</v>
      </c>
      <c r="D2406" s="66">
        <v>97</v>
      </c>
      <c r="E2406" s="67" t="s">
        <v>465</v>
      </c>
      <c r="F2406" s="69" t="s">
        <v>6409</v>
      </c>
      <c r="G2406" s="68" t="s">
        <v>5098</v>
      </c>
      <c r="H2406" s="65" t="s">
        <v>4782</v>
      </c>
      <c r="I2406" s="101">
        <f t="shared" si="222"/>
        <v>364.47413900084359</v>
      </c>
      <c r="J2406" s="63">
        <f t="shared" si="223"/>
        <v>553.92649833473922</v>
      </c>
      <c r="K2406" s="63">
        <v>225.71524724576003</v>
      </c>
      <c r="L2406" s="61">
        <f t="shared" si="224"/>
        <v>0.45</v>
      </c>
      <c r="M2406" s="63">
        <f t="shared" si="225"/>
        <v>124.14338598516802</v>
      </c>
      <c r="N2406" s="63">
        <f t="shared" si="226"/>
        <v>23.531524724576002</v>
      </c>
      <c r="O2406" s="62">
        <f t="shared" si="227"/>
        <v>5.1402388227202236E-2</v>
      </c>
      <c r="P2406" s="63">
        <v>1.58</v>
      </c>
      <c r="X2406" s="99" t="s">
        <v>2672</v>
      </c>
      <c r="Y2406" s="99" t="s">
        <v>2670</v>
      </c>
      <c r="Z2406" s="99" t="s">
        <v>443</v>
      </c>
      <c r="AB2406" s="103"/>
    </row>
    <row r="2407" spans="1:28" ht="15.75">
      <c r="A2407" s="66">
        <v>215</v>
      </c>
      <c r="B2407" s="66">
        <v>40</v>
      </c>
      <c r="C2407" s="66">
        <v>17</v>
      </c>
      <c r="D2407" s="66">
        <v>87</v>
      </c>
      <c r="E2407" s="67" t="s">
        <v>465</v>
      </c>
      <c r="F2407" s="69" t="s">
        <v>6409</v>
      </c>
      <c r="G2407" s="68" t="s">
        <v>5059</v>
      </c>
      <c r="H2407" s="65" t="s">
        <v>4783</v>
      </c>
      <c r="I2407" s="101">
        <f t="shared" si="222"/>
        <v>296.95718676032641</v>
      </c>
      <c r="J2407" s="63">
        <f t="shared" si="223"/>
        <v>441.39824460054405</v>
      </c>
      <c r="K2407" s="63">
        <v>179.21596884320002</v>
      </c>
      <c r="L2407" s="61">
        <f t="shared" si="224"/>
        <v>0.45</v>
      </c>
      <c r="M2407" s="63">
        <f t="shared" si="225"/>
        <v>98.568782863760021</v>
      </c>
      <c r="N2407" s="63">
        <f t="shared" si="226"/>
        <v>18.881596884319976</v>
      </c>
      <c r="O2407" s="62">
        <f t="shared" si="227"/>
        <v>5.1759907316131205E-2</v>
      </c>
      <c r="P2407" s="63">
        <v>1.58</v>
      </c>
      <c r="X2407" s="99" t="s">
        <v>2673</v>
      </c>
      <c r="Y2407" s="99" t="s">
        <v>2670</v>
      </c>
      <c r="Z2407" s="99" t="s">
        <v>443</v>
      </c>
      <c r="AB2407" s="103"/>
    </row>
    <row r="2408" spans="1:28" ht="15.75">
      <c r="A2408" s="66">
        <v>225</v>
      </c>
      <c r="B2408" s="66">
        <v>45</v>
      </c>
      <c r="C2408" s="66">
        <v>17</v>
      </c>
      <c r="D2408" s="66">
        <v>91</v>
      </c>
      <c r="E2408" s="67" t="s">
        <v>465</v>
      </c>
      <c r="F2408" s="69" t="s">
        <v>6409</v>
      </c>
      <c r="G2408" s="68" t="s">
        <v>5098</v>
      </c>
      <c r="H2408" s="65" t="s">
        <v>4784</v>
      </c>
      <c r="I2408" s="101">
        <f t="shared" si="222"/>
        <v>237.17655196403518</v>
      </c>
      <c r="J2408" s="63">
        <f t="shared" si="223"/>
        <v>341.76385327339199</v>
      </c>
      <c r="K2408" s="63">
        <v>138.0447327576</v>
      </c>
      <c r="L2408" s="61">
        <f t="shared" si="224"/>
        <v>0.45</v>
      </c>
      <c r="M2408" s="63">
        <f t="shared" si="225"/>
        <v>75.92460301668001</v>
      </c>
      <c r="N2408" s="63">
        <f t="shared" si="226"/>
        <v>14.764473275759968</v>
      </c>
      <c r="O2408" s="62">
        <f t="shared" si="227"/>
        <v>5.2272972968204885E-2</v>
      </c>
      <c r="P2408" s="63">
        <v>1.58</v>
      </c>
      <c r="X2408" s="99" t="s">
        <v>2670</v>
      </c>
      <c r="Y2408" s="99" t="s">
        <v>2670</v>
      </c>
      <c r="Z2408" s="99" t="s">
        <v>4832</v>
      </c>
      <c r="AB2408" s="103"/>
    </row>
    <row r="2409" spans="1:28" ht="15.75">
      <c r="A2409" s="66">
        <v>245</v>
      </c>
      <c r="B2409" s="66">
        <v>30</v>
      </c>
      <c r="C2409" s="66">
        <v>20</v>
      </c>
      <c r="D2409" s="66">
        <v>90</v>
      </c>
      <c r="E2409" s="67" t="s">
        <v>559</v>
      </c>
      <c r="F2409" s="69" t="s">
        <v>6409</v>
      </c>
      <c r="G2409" s="68" t="s">
        <v>5098</v>
      </c>
      <c r="H2409" s="65" t="s">
        <v>4785</v>
      </c>
      <c r="I2409" s="101">
        <f t="shared" si="222"/>
        <v>555.77217034897535</v>
      </c>
      <c r="J2409" s="63">
        <f t="shared" si="223"/>
        <v>872.75655058162567</v>
      </c>
      <c r="K2409" s="63">
        <v>357.46320271968005</v>
      </c>
      <c r="L2409" s="61">
        <f t="shared" si="224"/>
        <v>0.45</v>
      </c>
      <c r="M2409" s="63">
        <f t="shared" si="225"/>
        <v>196.60476149582405</v>
      </c>
      <c r="N2409" s="63">
        <f t="shared" si="226"/>
        <v>36.706320271967854</v>
      </c>
      <c r="O2409" s="62">
        <f t="shared" si="227"/>
        <v>5.0890076390125202E-2</v>
      </c>
      <c r="P2409" s="63">
        <v>1.58</v>
      </c>
      <c r="X2409" s="99" t="s">
        <v>2673</v>
      </c>
      <c r="Y2409" s="99" t="s">
        <v>2695</v>
      </c>
      <c r="Z2409" s="99" t="s">
        <v>379</v>
      </c>
      <c r="AB2409" s="103"/>
    </row>
    <row r="2410" spans="1:28" ht="15.75">
      <c r="A2410" s="66">
        <v>205</v>
      </c>
      <c r="B2410" s="66">
        <v>60</v>
      </c>
      <c r="C2410" s="66">
        <v>16</v>
      </c>
      <c r="D2410" s="66">
        <v>92</v>
      </c>
      <c r="E2410" s="67" t="s">
        <v>362</v>
      </c>
      <c r="F2410" s="69" t="s">
        <v>6409</v>
      </c>
      <c r="G2410" s="68" t="s">
        <v>5059</v>
      </c>
      <c r="H2410" s="65" t="s">
        <v>4786</v>
      </c>
      <c r="I2410" s="101">
        <f t="shared" si="222"/>
        <v>275.15483759932607</v>
      </c>
      <c r="J2410" s="63">
        <f t="shared" si="223"/>
        <v>405.06099599887682</v>
      </c>
      <c r="K2410" s="63">
        <v>164.20057685904001</v>
      </c>
      <c r="L2410" s="61">
        <f t="shared" si="224"/>
        <v>0.45</v>
      </c>
      <c r="M2410" s="63">
        <f t="shared" si="225"/>
        <v>90.31031727247202</v>
      </c>
      <c r="N2410" s="63">
        <f t="shared" si="226"/>
        <v>17.38005768590395</v>
      </c>
      <c r="O2410" s="62">
        <f t="shared" si="227"/>
        <v>5.1917785241416062E-2</v>
      </c>
      <c r="P2410" s="63">
        <v>1.58</v>
      </c>
      <c r="X2410" s="99" t="s">
        <v>2672</v>
      </c>
      <c r="Y2410" s="99" t="s">
        <v>2672</v>
      </c>
      <c r="Z2410" s="99" t="s">
        <v>4831</v>
      </c>
      <c r="AB2410" s="103"/>
    </row>
    <row r="2411" spans="1:28" ht="15.75">
      <c r="A2411" s="66">
        <v>195</v>
      </c>
      <c r="B2411" s="66">
        <v>65</v>
      </c>
      <c r="C2411" s="66">
        <v>15</v>
      </c>
      <c r="D2411" s="66">
        <v>95</v>
      </c>
      <c r="E2411" s="67" t="s">
        <v>554</v>
      </c>
      <c r="F2411" s="69" t="s">
        <v>6409</v>
      </c>
      <c r="G2411" s="68" t="s">
        <v>5059</v>
      </c>
      <c r="H2411" s="65" t="s">
        <v>4787</v>
      </c>
      <c r="I2411" s="101">
        <f t="shared" si="222"/>
        <v>173.17610765271169</v>
      </c>
      <c r="J2411" s="63">
        <f t="shared" si="223"/>
        <v>235.0964460878528</v>
      </c>
      <c r="K2411" s="63">
        <v>93.96729177184001</v>
      </c>
      <c r="L2411" s="61">
        <f t="shared" si="224"/>
        <v>0.45</v>
      </c>
      <c r="M2411" s="63">
        <f t="shared" si="225"/>
        <v>51.682010474512012</v>
      </c>
      <c r="N2411" s="63">
        <f t="shared" si="226"/>
        <v>10.356729177183979</v>
      </c>
      <c r="O2411" s="62">
        <f t="shared" si="227"/>
        <v>5.3304260923236951E-2</v>
      </c>
      <c r="P2411" s="63">
        <v>1.58</v>
      </c>
      <c r="X2411" s="99" t="s">
        <v>2670</v>
      </c>
      <c r="Y2411" s="99" t="s">
        <v>2672</v>
      </c>
      <c r="Z2411" s="99" t="s">
        <v>443</v>
      </c>
      <c r="AB2411" s="103"/>
    </row>
    <row r="2412" spans="1:28" ht="15.75">
      <c r="A2412" s="66">
        <v>225</v>
      </c>
      <c r="B2412" s="66">
        <v>55</v>
      </c>
      <c r="C2412" s="66">
        <v>17</v>
      </c>
      <c r="D2412" s="66">
        <v>101</v>
      </c>
      <c r="E2412" s="67" t="s">
        <v>554</v>
      </c>
      <c r="F2412" s="69" t="s">
        <v>6409</v>
      </c>
      <c r="G2412" s="68" t="s">
        <v>5059</v>
      </c>
      <c r="H2412" s="65" t="s">
        <v>4788</v>
      </c>
      <c r="I2412" s="101">
        <f t="shared" si="222"/>
        <v>333.52886922393986</v>
      </c>
      <c r="J2412" s="63">
        <f t="shared" si="223"/>
        <v>502.35104870656653</v>
      </c>
      <c r="K2412" s="63">
        <v>204.40307797792005</v>
      </c>
      <c r="L2412" s="61">
        <f t="shared" si="224"/>
        <v>0.45</v>
      </c>
      <c r="M2412" s="63">
        <f t="shared" si="225"/>
        <v>112.42169288785604</v>
      </c>
      <c r="N2412" s="63">
        <f t="shared" si="226"/>
        <v>21.400307797791953</v>
      </c>
      <c r="O2412" s="62">
        <f t="shared" si="227"/>
        <v>5.154636882315676E-2</v>
      </c>
      <c r="P2412" s="63">
        <v>1.58</v>
      </c>
      <c r="X2412" s="99" t="s">
        <v>2672</v>
      </c>
      <c r="Y2412" s="99" t="s">
        <v>2672</v>
      </c>
      <c r="Z2412" s="99" t="s">
        <v>443</v>
      </c>
      <c r="AB2412" s="103"/>
    </row>
    <row r="2413" spans="1:28" ht="15.75">
      <c r="A2413" s="66">
        <v>185</v>
      </c>
      <c r="B2413" s="66">
        <v>55</v>
      </c>
      <c r="C2413" s="66">
        <v>15</v>
      </c>
      <c r="D2413" s="66">
        <v>82</v>
      </c>
      <c r="E2413" s="67" t="s">
        <v>554</v>
      </c>
      <c r="F2413" s="69" t="s">
        <v>6409</v>
      </c>
      <c r="G2413" s="68" t="s">
        <v>5059</v>
      </c>
      <c r="H2413" s="65" t="s">
        <v>4789</v>
      </c>
      <c r="I2413" s="101">
        <f t="shared" si="222"/>
        <v>191.46194888451839</v>
      </c>
      <c r="J2413" s="63">
        <f t="shared" si="223"/>
        <v>265.57284814086398</v>
      </c>
      <c r="K2413" s="63">
        <v>106.56084633920001</v>
      </c>
      <c r="L2413" s="61">
        <f t="shared" si="224"/>
        <v>0.45</v>
      </c>
      <c r="M2413" s="63">
        <f t="shared" si="225"/>
        <v>58.608465486560014</v>
      </c>
      <c r="N2413" s="63">
        <f t="shared" si="226"/>
        <v>11.616084633919968</v>
      </c>
      <c r="O2413" s="62">
        <f t="shared" si="227"/>
        <v>5.2925073121887531E-2</v>
      </c>
      <c r="P2413" s="63">
        <v>1.58</v>
      </c>
      <c r="X2413" s="99" t="s">
        <v>2672</v>
      </c>
      <c r="Y2413" s="99" t="s">
        <v>2672</v>
      </c>
      <c r="Z2413" s="99" t="s">
        <v>4832</v>
      </c>
      <c r="AB2413" s="103"/>
    </row>
    <row r="2414" spans="1:28" ht="15.75">
      <c r="A2414" s="66">
        <v>215</v>
      </c>
      <c r="B2414" s="66">
        <v>55</v>
      </c>
      <c r="C2414" s="66">
        <v>16</v>
      </c>
      <c r="D2414" s="66">
        <v>93</v>
      </c>
      <c r="E2414" s="67" t="s">
        <v>465</v>
      </c>
      <c r="F2414" s="69" t="s">
        <v>6409</v>
      </c>
      <c r="G2414" s="68" t="s">
        <v>5059</v>
      </c>
      <c r="H2414" s="65" t="s">
        <v>4790</v>
      </c>
      <c r="I2414" s="101">
        <f t="shared" si="222"/>
        <v>285.0010598010681</v>
      </c>
      <c r="J2414" s="63">
        <f t="shared" si="223"/>
        <v>421.4713663351136</v>
      </c>
      <c r="K2414" s="63">
        <v>170.98172162608</v>
      </c>
      <c r="L2414" s="61">
        <f t="shared" si="224"/>
        <v>0.45</v>
      </c>
      <c r="M2414" s="63">
        <f t="shared" si="225"/>
        <v>94.039946894344013</v>
      </c>
      <c r="N2414" s="63">
        <f t="shared" si="226"/>
        <v>18.058172162607917</v>
      </c>
      <c r="O2414" s="62">
        <f t="shared" si="227"/>
        <v>5.1843114531728941E-2</v>
      </c>
      <c r="P2414" s="63">
        <v>1.58</v>
      </c>
      <c r="X2414" s="99" t="s">
        <v>2672</v>
      </c>
      <c r="Y2414" s="99" t="s">
        <v>2670</v>
      </c>
      <c r="Z2414" s="99" t="s">
        <v>4831</v>
      </c>
      <c r="AB2414" s="103"/>
    </row>
    <row r="2415" spans="1:28" ht="15.75">
      <c r="A2415" s="66">
        <v>185</v>
      </c>
      <c r="B2415" s="66">
        <v>55</v>
      </c>
      <c r="C2415" s="66">
        <v>15</v>
      </c>
      <c r="D2415" s="66">
        <v>82</v>
      </c>
      <c r="E2415" s="67" t="s">
        <v>554</v>
      </c>
      <c r="F2415" s="69" t="s">
        <v>6409</v>
      </c>
      <c r="G2415" s="68" t="s">
        <v>5099</v>
      </c>
      <c r="H2415" s="65" t="s">
        <v>4791</v>
      </c>
      <c r="I2415" s="101">
        <f t="shared" si="222"/>
        <v>191.46194888451839</v>
      </c>
      <c r="J2415" s="63">
        <f t="shared" si="223"/>
        <v>265.57284814086398</v>
      </c>
      <c r="K2415" s="63">
        <v>106.56084633920001</v>
      </c>
      <c r="L2415" s="61">
        <f t="shared" si="224"/>
        <v>0.45</v>
      </c>
      <c r="M2415" s="63">
        <f t="shared" si="225"/>
        <v>58.608465486560014</v>
      </c>
      <c r="N2415" s="63">
        <f t="shared" si="226"/>
        <v>11.616084633919968</v>
      </c>
      <c r="O2415" s="62">
        <f t="shared" si="227"/>
        <v>5.2925073121887531E-2</v>
      </c>
      <c r="P2415" s="63">
        <v>1.58</v>
      </c>
      <c r="X2415" s="99" t="s">
        <v>2672</v>
      </c>
      <c r="Y2415" s="99" t="s">
        <v>2695</v>
      </c>
      <c r="Z2415" s="99" t="s">
        <v>4832</v>
      </c>
      <c r="AB2415" s="103"/>
    </row>
    <row r="2416" spans="1:28" ht="15.75">
      <c r="A2416" s="66">
        <v>185</v>
      </c>
      <c r="B2416" s="66">
        <v>55</v>
      </c>
      <c r="C2416" s="66">
        <v>15</v>
      </c>
      <c r="D2416" s="66">
        <v>82</v>
      </c>
      <c r="E2416" s="67" t="s">
        <v>465</v>
      </c>
      <c r="F2416" s="69" t="s">
        <v>6409</v>
      </c>
      <c r="G2416" s="68" t="s">
        <v>5099</v>
      </c>
      <c r="H2416" s="65" t="s">
        <v>4792</v>
      </c>
      <c r="I2416" s="101">
        <f t="shared" si="222"/>
        <v>205.52798060129277</v>
      </c>
      <c r="J2416" s="63">
        <f t="shared" si="223"/>
        <v>289.01623433548798</v>
      </c>
      <c r="K2416" s="63">
        <v>116.24819600640001</v>
      </c>
      <c r="L2416" s="61">
        <f t="shared" si="224"/>
        <v>0.45</v>
      </c>
      <c r="M2416" s="63">
        <f t="shared" si="225"/>
        <v>63.936507803520009</v>
      </c>
      <c r="N2416" s="63">
        <f t="shared" si="226"/>
        <v>12.584819600639946</v>
      </c>
      <c r="O2416" s="62">
        <f t="shared" si="227"/>
        <v>5.2687807492150102E-2</v>
      </c>
      <c r="P2416" s="63">
        <v>1.58</v>
      </c>
      <c r="X2416" s="99" t="s">
        <v>2672</v>
      </c>
      <c r="Y2416" s="99" t="s">
        <v>2695</v>
      </c>
      <c r="Z2416" s="99" t="s">
        <v>4832</v>
      </c>
      <c r="AB2416" s="103"/>
    </row>
    <row r="2417" spans="1:28" ht="15.75">
      <c r="A2417" s="66">
        <v>185</v>
      </c>
      <c r="B2417" s="66">
        <v>60</v>
      </c>
      <c r="C2417" s="66">
        <v>15</v>
      </c>
      <c r="D2417" s="66">
        <v>88</v>
      </c>
      <c r="E2417" s="67" t="s">
        <v>554</v>
      </c>
      <c r="F2417" s="69" t="s">
        <v>6409</v>
      </c>
      <c r="G2417" s="68" t="s">
        <v>5099</v>
      </c>
      <c r="H2417" s="65" t="s">
        <v>4793</v>
      </c>
      <c r="I2417" s="101">
        <f t="shared" si="222"/>
        <v>185.13223461196995</v>
      </c>
      <c r="J2417" s="63">
        <f t="shared" si="223"/>
        <v>255.02332435328324</v>
      </c>
      <c r="K2417" s="63">
        <v>102.20153898896002</v>
      </c>
      <c r="L2417" s="61">
        <f t="shared" si="224"/>
        <v>0.45</v>
      </c>
      <c r="M2417" s="63">
        <f t="shared" si="225"/>
        <v>56.21084644392802</v>
      </c>
      <c r="N2417" s="63">
        <f t="shared" si="226"/>
        <v>11.180153898895981</v>
      </c>
      <c r="O2417" s="62">
        <f t="shared" si="227"/>
        <v>5.3046074322691546E-2</v>
      </c>
      <c r="P2417" s="63">
        <v>1.58</v>
      </c>
      <c r="X2417" s="99" t="s">
        <v>2670</v>
      </c>
      <c r="Y2417" s="99" t="s">
        <v>2695</v>
      </c>
      <c r="Z2417" s="99" t="s">
        <v>4831</v>
      </c>
      <c r="AB2417" s="103"/>
    </row>
    <row r="2418" spans="1:28" ht="15.75">
      <c r="A2418" s="66">
        <v>195</v>
      </c>
      <c r="B2418" s="66">
        <v>50</v>
      </c>
      <c r="C2418" s="66">
        <v>15</v>
      </c>
      <c r="D2418" s="66">
        <v>82</v>
      </c>
      <c r="E2418" s="67" t="s">
        <v>465</v>
      </c>
      <c r="F2418" s="69" t="s">
        <v>6409</v>
      </c>
      <c r="G2418" s="68" t="s">
        <v>5099</v>
      </c>
      <c r="H2418" s="65" t="s">
        <v>4794</v>
      </c>
      <c r="I2418" s="101">
        <f t="shared" si="222"/>
        <v>147.15394897667906</v>
      </c>
      <c r="J2418" s="63">
        <f t="shared" si="223"/>
        <v>191.72618162779841</v>
      </c>
      <c r="K2418" s="63">
        <v>76.045694887520014</v>
      </c>
      <c r="L2418" s="61">
        <f t="shared" si="224"/>
        <v>0.45</v>
      </c>
      <c r="M2418" s="63">
        <f t="shared" si="225"/>
        <v>41.82513218813601</v>
      </c>
      <c r="N2418" s="63">
        <f t="shared" si="226"/>
        <v>8.5645694887520136</v>
      </c>
      <c r="O2418" s="62">
        <f t="shared" si="227"/>
        <v>5.4051715803259834E-2</v>
      </c>
      <c r="P2418" s="63">
        <v>1.58</v>
      </c>
      <c r="X2418" s="99" t="s">
        <v>2672</v>
      </c>
      <c r="Y2418" s="99" t="s">
        <v>2695</v>
      </c>
      <c r="Z2418" s="99" t="s">
        <v>4831</v>
      </c>
      <c r="AB2418" s="103"/>
    </row>
    <row r="2419" spans="1:28" ht="15.75">
      <c r="A2419" s="66">
        <v>205</v>
      </c>
      <c r="B2419" s="66">
        <v>50</v>
      </c>
      <c r="C2419" s="66">
        <v>16</v>
      </c>
      <c r="D2419" s="66">
        <v>87</v>
      </c>
      <c r="E2419" s="67" t="s">
        <v>362</v>
      </c>
      <c r="F2419" s="69" t="s">
        <v>6409</v>
      </c>
      <c r="G2419" s="68" t="s">
        <v>5099</v>
      </c>
      <c r="H2419" s="65" t="s">
        <v>4795</v>
      </c>
      <c r="I2419" s="101">
        <f t="shared" si="222"/>
        <v>258.97890112503552</v>
      </c>
      <c r="J2419" s="63">
        <f t="shared" si="223"/>
        <v>378.10110187505927</v>
      </c>
      <c r="K2419" s="63">
        <v>153.06012474176003</v>
      </c>
      <c r="L2419" s="61">
        <f t="shared" si="224"/>
        <v>0.45</v>
      </c>
      <c r="M2419" s="63">
        <f t="shared" si="225"/>
        <v>84.183068607968025</v>
      </c>
      <c r="N2419" s="63">
        <f t="shared" si="226"/>
        <v>16.266012474175938</v>
      </c>
      <c r="O2419" s="62">
        <f t="shared" si="227"/>
        <v>5.2054529849681883E-2</v>
      </c>
      <c r="P2419" s="63">
        <v>1.58</v>
      </c>
      <c r="X2419" s="99" t="s">
        <v>2670</v>
      </c>
      <c r="Y2419" s="99" t="s">
        <v>2695</v>
      </c>
      <c r="Z2419" s="99" t="s">
        <v>4832</v>
      </c>
      <c r="AB2419" s="103"/>
    </row>
    <row r="2420" spans="1:28" ht="15.75">
      <c r="A2420" s="66">
        <v>225</v>
      </c>
      <c r="B2420" s="66">
        <v>55</v>
      </c>
      <c r="C2420" s="66">
        <v>16</v>
      </c>
      <c r="D2420" s="66">
        <v>95</v>
      </c>
      <c r="E2420" s="67" t="s">
        <v>362</v>
      </c>
      <c r="F2420" s="69" t="s">
        <v>6409</v>
      </c>
      <c r="G2420" s="68" t="s">
        <v>5099</v>
      </c>
      <c r="H2420" s="65" t="s">
        <v>4796</v>
      </c>
      <c r="I2420" s="101">
        <f t="shared" si="222"/>
        <v>301.88029786119739</v>
      </c>
      <c r="J2420" s="63">
        <f t="shared" si="223"/>
        <v>449.60342976866241</v>
      </c>
      <c r="K2420" s="63">
        <v>182.60654122672</v>
      </c>
      <c r="L2420" s="61">
        <f t="shared" si="224"/>
        <v>0.45</v>
      </c>
      <c r="M2420" s="63">
        <f t="shared" si="225"/>
        <v>100.433597674696</v>
      </c>
      <c r="N2420" s="63">
        <f t="shared" si="226"/>
        <v>19.220654122671959</v>
      </c>
      <c r="O2420" s="62">
        <f t="shared" si="227"/>
        <v>5.172778931068131E-2</v>
      </c>
      <c r="P2420" s="63">
        <v>1.58</v>
      </c>
      <c r="X2420" s="99" t="s">
        <v>2670</v>
      </c>
      <c r="Y2420" s="99" t="s">
        <v>2695</v>
      </c>
      <c r="Z2420" s="99" t="s">
        <v>4832</v>
      </c>
      <c r="AB2420" s="103"/>
    </row>
    <row r="2421" spans="1:28" ht="15.75">
      <c r="A2421" s="66">
        <v>205</v>
      </c>
      <c r="B2421" s="66">
        <v>55</v>
      </c>
      <c r="C2421" s="66">
        <v>17</v>
      </c>
      <c r="D2421" s="66">
        <v>95</v>
      </c>
      <c r="E2421" s="67" t="s">
        <v>465</v>
      </c>
      <c r="F2421" s="69" t="s">
        <v>6409</v>
      </c>
      <c r="G2421" s="68" t="s">
        <v>5099</v>
      </c>
      <c r="H2421" s="65" t="s">
        <v>4797</v>
      </c>
      <c r="I2421" s="101">
        <f t="shared" si="222"/>
        <v>306.10010737622974</v>
      </c>
      <c r="J2421" s="63">
        <f t="shared" si="223"/>
        <v>456.63644562704962</v>
      </c>
      <c r="K2421" s="63">
        <v>185.51274612688002</v>
      </c>
      <c r="L2421" s="61">
        <f t="shared" si="224"/>
        <v>0.45</v>
      </c>
      <c r="M2421" s="63">
        <f t="shared" si="225"/>
        <v>102.03201036978402</v>
      </c>
      <c r="N2421" s="63">
        <f t="shared" si="226"/>
        <v>19.511274612687941</v>
      </c>
      <c r="O2421" s="62">
        <f t="shared" si="227"/>
        <v>5.1701178273085943E-2</v>
      </c>
      <c r="P2421" s="63">
        <v>1.58</v>
      </c>
      <c r="X2421" s="99" t="s">
        <v>2670</v>
      </c>
      <c r="Y2421" s="99" t="s">
        <v>2695</v>
      </c>
      <c r="Z2421" s="99" t="s">
        <v>4833</v>
      </c>
      <c r="AB2421" s="103"/>
    </row>
    <row r="2422" spans="1:28" ht="15.75">
      <c r="A2422" s="66">
        <v>205</v>
      </c>
      <c r="B2422" s="66">
        <v>60</v>
      </c>
      <c r="C2422" s="66">
        <v>15</v>
      </c>
      <c r="D2422" s="66">
        <v>91</v>
      </c>
      <c r="E2422" s="67" t="s">
        <v>465</v>
      </c>
      <c r="F2422" s="69" t="s">
        <v>6409</v>
      </c>
      <c r="G2422" s="68" t="s">
        <v>5099</v>
      </c>
      <c r="H2422" s="65" t="s">
        <v>4798</v>
      </c>
      <c r="I2422" s="101">
        <f t="shared" si="222"/>
        <v>202.01147267209919</v>
      </c>
      <c r="J2422" s="63">
        <f t="shared" si="223"/>
        <v>283.15538778683197</v>
      </c>
      <c r="K2422" s="63">
        <v>113.82635858960001</v>
      </c>
      <c r="L2422" s="61">
        <f t="shared" si="224"/>
        <v>0.45</v>
      </c>
      <c r="M2422" s="63">
        <f t="shared" si="225"/>
        <v>62.60449722428001</v>
      </c>
      <c r="N2422" s="63">
        <f t="shared" si="226"/>
        <v>12.342635858959966</v>
      </c>
      <c r="O2422" s="62">
        <f t="shared" si="227"/>
        <v>5.2743440646041223E-2</v>
      </c>
      <c r="P2422" s="63">
        <v>1.58</v>
      </c>
      <c r="X2422" s="99" t="s">
        <v>2670</v>
      </c>
      <c r="Y2422" s="99" t="s">
        <v>2695</v>
      </c>
      <c r="Z2422" s="99" t="s">
        <v>4832</v>
      </c>
      <c r="AB2422" s="103"/>
    </row>
    <row r="2423" spans="1:28" ht="15.75">
      <c r="A2423" s="66">
        <v>205</v>
      </c>
      <c r="B2423" s="66">
        <v>60</v>
      </c>
      <c r="C2423" s="66">
        <v>16</v>
      </c>
      <c r="D2423" s="66">
        <v>92</v>
      </c>
      <c r="E2423" s="67" t="s">
        <v>465</v>
      </c>
      <c r="F2423" s="69" t="s">
        <v>6409</v>
      </c>
      <c r="G2423" s="68" t="s">
        <v>5099</v>
      </c>
      <c r="H2423" s="65" t="s">
        <v>4799</v>
      </c>
      <c r="I2423" s="101">
        <f t="shared" si="222"/>
        <v>255.46239319584188</v>
      </c>
      <c r="J2423" s="63">
        <f t="shared" si="223"/>
        <v>372.2402553264032</v>
      </c>
      <c r="K2423" s="63">
        <v>150.63828732496</v>
      </c>
      <c r="L2423" s="61">
        <f t="shared" si="224"/>
        <v>0.45</v>
      </c>
      <c r="M2423" s="63">
        <f t="shared" si="225"/>
        <v>82.851058028728005</v>
      </c>
      <c r="N2423" s="63">
        <f t="shared" si="226"/>
        <v>16.023828732495957</v>
      </c>
      <c r="O2423" s="62">
        <f t="shared" si="227"/>
        <v>5.2086878001195179E-2</v>
      </c>
      <c r="P2423" s="63">
        <v>1.58</v>
      </c>
      <c r="X2423" s="99" t="s">
        <v>2670</v>
      </c>
      <c r="Y2423" s="99" t="s">
        <v>2695</v>
      </c>
      <c r="Z2423" s="99" t="s">
        <v>4832</v>
      </c>
      <c r="AB2423" s="103"/>
    </row>
    <row r="2424" spans="1:28" ht="15.75">
      <c r="A2424" s="66">
        <v>205</v>
      </c>
      <c r="B2424" s="66">
        <v>65</v>
      </c>
      <c r="C2424" s="66">
        <v>15</v>
      </c>
      <c r="D2424" s="66">
        <v>94</v>
      </c>
      <c r="E2424" s="67" t="s">
        <v>465</v>
      </c>
      <c r="F2424" s="69" t="s">
        <v>6409</v>
      </c>
      <c r="G2424" s="68" t="s">
        <v>5099</v>
      </c>
      <c r="H2424" s="65" t="s">
        <v>4800</v>
      </c>
      <c r="I2424" s="101">
        <f t="shared" si="222"/>
        <v>214.67090121719616</v>
      </c>
      <c r="J2424" s="63">
        <f t="shared" si="223"/>
        <v>304.25443536199361</v>
      </c>
      <c r="K2424" s="63">
        <v>122.54497329008001</v>
      </c>
      <c r="L2424" s="61">
        <f t="shared" si="224"/>
        <v>0.45</v>
      </c>
      <c r="M2424" s="63">
        <f t="shared" si="225"/>
        <v>67.399735309544013</v>
      </c>
      <c r="N2424" s="63">
        <f t="shared" si="226"/>
        <v>13.214497329007969</v>
      </c>
      <c r="O2424" s="62">
        <f t="shared" si="227"/>
        <v>5.2553192031779994E-2</v>
      </c>
      <c r="P2424" s="63">
        <v>1.58</v>
      </c>
      <c r="X2424" s="99" t="s">
        <v>2672</v>
      </c>
      <c r="Y2424" s="99" t="s">
        <v>2670</v>
      </c>
      <c r="Z2424" s="99" t="s">
        <v>4832</v>
      </c>
      <c r="AB2424" s="103"/>
    </row>
    <row r="2425" spans="1:28" ht="15.75">
      <c r="A2425" s="66">
        <v>215</v>
      </c>
      <c r="B2425" s="66">
        <v>60</v>
      </c>
      <c r="C2425" s="66">
        <v>16</v>
      </c>
      <c r="D2425" s="66">
        <v>95</v>
      </c>
      <c r="E2425" s="67" t="s">
        <v>465</v>
      </c>
      <c r="F2425" s="69" t="s">
        <v>6409</v>
      </c>
      <c r="G2425" s="68" t="s">
        <v>5099</v>
      </c>
      <c r="H2425" s="65" t="s">
        <v>4801</v>
      </c>
      <c r="I2425" s="101">
        <f t="shared" si="222"/>
        <v>285.0010598010681</v>
      </c>
      <c r="J2425" s="63">
        <f t="shared" si="223"/>
        <v>421.4713663351136</v>
      </c>
      <c r="K2425" s="63">
        <v>170.98172162608</v>
      </c>
      <c r="L2425" s="61">
        <f t="shared" si="224"/>
        <v>0.45</v>
      </c>
      <c r="M2425" s="63">
        <f t="shared" si="225"/>
        <v>94.039946894344013</v>
      </c>
      <c r="N2425" s="63">
        <f t="shared" si="226"/>
        <v>18.058172162607917</v>
      </c>
      <c r="O2425" s="62">
        <f t="shared" si="227"/>
        <v>5.1843114531728941E-2</v>
      </c>
      <c r="P2425" s="63">
        <v>1.58</v>
      </c>
      <c r="X2425" s="99" t="s">
        <v>2672</v>
      </c>
      <c r="Y2425" s="99" t="s">
        <v>2695</v>
      </c>
      <c r="Z2425" s="99" t="s">
        <v>4832</v>
      </c>
      <c r="AB2425" s="103"/>
    </row>
    <row r="2426" spans="1:28" ht="15.75">
      <c r="A2426" s="66">
        <v>215</v>
      </c>
      <c r="B2426" s="66">
        <v>60</v>
      </c>
      <c r="C2426" s="66">
        <v>16</v>
      </c>
      <c r="D2426" s="66">
        <v>99</v>
      </c>
      <c r="E2426" s="67" t="s">
        <v>554</v>
      </c>
      <c r="F2426" s="69" t="s">
        <v>6409</v>
      </c>
      <c r="G2426" s="68" t="s">
        <v>5099</v>
      </c>
      <c r="H2426" s="65" t="s">
        <v>4802</v>
      </c>
      <c r="I2426" s="101">
        <f t="shared" si="222"/>
        <v>272.34163125597121</v>
      </c>
      <c r="J2426" s="63">
        <f t="shared" si="223"/>
        <v>400.37231875995207</v>
      </c>
      <c r="K2426" s="63">
        <v>162.26310692560003</v>
      </c>
      <c r="L2426" s="61">
        <f t="shared" si="224"/>
        <v>0.45</v>
      </c>
      <c r="M2426" s="63">
        <f t="shared" si="225"/>
        <v>89.244708809080024</v>
      </c>
      <c r="N2426" s="63">
        <f t="shared" si="226"/>
        <v>17.186310692559971</v>
      </c>
      <c r="O2426" s="62">
        <f t="shared" si="227"/>
        <v>5.1940244026874673E-2</v>
      </c>
      <c r="P2426" s="63">
        <v>1.58</v>
      </c>
      <c r="X2426" s="99" t="s">
        <v>2670</v>
      </c>
      <c r="Y2426" s="99" t="s">
        <v>2695</v>
      </c>
      <c r="Z2426" s="99" t="s">
        <v>4832</v>
      </c>
      <c r="AB2426" s="103"/>
    </row>
    <row r="2427" spans="1:28" ht="15.75">
      <c r="A2427" s="66">
        <v>215</v>
      </c>
      <c r="B2427" s="66">
        <v>60</v>
      </c>
      <c r="C2427" s="66">
        <v>16</v>
      </c>
      <c r="D2427" s="66">
        <v>99</v>
      </c>
      <c r="E2427" s="67" t="s">
        <v>362</v>
      </c>
      <c r="F2427" s="69" t="s">
        <v>6409</v>
      </c>
      <c r="G2427" s="68" t="s">
        <v>5099</v>
      </c>
      <c r="H2427" s="65" t="s">
        <v>4803</v>
      </c>
      <c r="I2427" s="101">
        <f t="shared" si="222"/>
        <v>334.93547239561724</v>
      </c>
      <c r="J2427" s="63">
        <f t="shared" si="223"/>
        <v>504.69538732602882</v>
      </c>
      <c r="K2427" s="63">
        <v>205.37181294464</v>
      </c>
      <c r="L2427" s="61">
        <f t="shared" si="224"/>
        <v>0.45</v>
      </c>
      <c r="M2427" s="63">
        <f t="shared" si="225"/>
        <v>112.954497119552</v>
      </c>
      <c r="N2427" s="63">
        <f t="shared" si="226"/>
        <v>21.497181294463957</v>
      </c>
      <c r="O2427" s="62">
        <f t="shared" si="227"/>
        <v>5.1539185852511327E-2</v>
      </c>
      <c r="P2427" s="63">
        <v>1.58</v>
      </c>
      <c r="X2427" s="99" t="s">
        <v>2670</v>
      </c>
      <c r="Y2427" s="99" t="s">
        <v>2695</v>
      </c>
      <c r="Z2427" s="99" t="s">
        <v>4832</v>
      </c>
      <c r="AB2427" s="103"/>
    </row>
    <row r="2428" spans="1:28" ht="15.75">
      <c r="A2428" s="66">
        <v>195</v>
      </c>
      <c r="B2428" s="66">
        <v>65</v>
      </c>
      <c r="C2428" s="66">
        <v>15</v>
      </c>
      <c r="D2428" s="66">
        <v>91</v>
      </c>
      <c r="E2428" s="67" t="s">
        <v>554</v>
      </c>
      <c r="F2428" s="69" t="s">
        <v>6409</v>
      </c>
      <c r="G2428" s="68" t="s">
        <v>5099</v>
      </c>
      <c r="H2428" s="65" t="s">
        <v>4804</v>
      </c>
      <c r="I2428" s="101">
        <f t="shared" si="222"/>
        <v>144.34074263332414</v>
      </c>
      <c r="J2428" s="63">
        <f t="shared" si="223"/>
        <v>187.03750438887357</v>
      </c>
      <c r="K2428" s="63">
        <v>74.108224954080001</v>
      </c>
      <c r="L2428" s="61">
        <f t="shared" si="224"/>
        <v>0.45</v>
      </c>
      <c r="M2428" s="63">
        <f t="shared" si="225"/>
        <v>40.759523724744007</v>
      </c>
      <c r="N2428" s="63">
        <f t="shared" si="226"/>
        <v>8.3708224954079782</v>
      </c>
      <c r="O2428" s="62">
        <f t="shared" si="227"/>
        <v>5.4153284671639289E-2</v>
      </c>
      <c r="P2428" s="63">
        <v>1.58</v>
      </c>
      <c r="X2428" s="99" t="s">
        <v>2670</v>
      </c>
      <c r="Y2428" s="99" t="s">
        <v>2695</v>
      </c>
      <c r="Z2428" s="99" t="s">
        <v>4833</v>
      </c>
      <c r="AB2428" s="103"/>
    </row>
    <row r="2429" spans="1:28" ht="15.75">
      <c r="A2429" s="66">
        <v>205</v>
      </c>
      <c r="B2429" s="66">
        <v>60</v>
      </c>
      <c r="C2429" s="66">
        <v>16</v>
      </c>
      <c r="D2429" s="66">
        <v>92</v>
      </c>
      <c r="E2429" s="67" t="s">
        <v>554</v>
      </c>
      <c r="F2429" s="69" t="s">
        <v>6409</v>
      </c>
      <c r="G2429" s="68" t="s">
        <v>5099</v>
      </c>
      <c r="H2429" s="65" t="s">
        <v>4805</v>
      </c>
      <c r="I2429" s="101">
        <f t="shared" si="222"/>
        <v>220.29731390390592</v>
      </c>
      <c r="J2429" s="63">
        <f t="shared" si="223"/>
        <v>313.63178983984324</v>
      </c>
      <c r="K2429" s="63">
        <v>126.41991315696001</v>
      </c>
      <c r="L2429" s="61">
        <f t="shared" si="224"/>
        <v>0.45</v>
      </c>
      <c r="M2429" s="63">
        <f t="shared" si="225"/>
        <v>69.530952236328005</v>
      </c>
      <c r="N2429" s="63">
        <f t="shared" si="226"/>
        <v>13.601991315695983</v>
      </c>
      <c r="O2429" s="62">
        <f t="shared" si="227"/>
        <v>5.2476853511554622E-2</v>
      </c>
      <c r="P2429" s="63">
        <v>1.58</v>
      </c>
      <c r="X2429" s="99" t="s">
        <v>2670</v>
      </c>
      <c r="Y2429" s="99" t="s">
        <v>2695</v>
      </c>
      <c r="Z2429" s="99" t="s">
        <v>4832</v>
      </c>
      <c r="AB2429" s="103"/>
    </row>
    <row r="2430" spans="1:28" ht="15.75">
      <c r="A2430" s="66">
        <v>215</v>
      </c>
      <c r="B2430" s="66">
        <v>55</v>
      </c>
      <c r="C2430" s="66">
        <v>16</v>
      </c>
      <c r="D2430" s="66">
        <v>93</v>
      </c>
      <c r="E2430" s="67" t="s">
        <v>465</v>
      </c>
      <c r="F2430" s="69" t="s">
        <v>6409</v>
      </c>
      <c r="G2430" s="68" t="s">
        <v>5099</v>
      </c>
      <c r="H2430" s="65" t="s">
        <v>4806</v>
      </c>
      <c r="I2430" s="101">
        <f t="shared" si="222"/>
        <v>285.0010598010681</v>
      </c>
      <c r="J2430" s="63">
        <f t="shared" si="223"/>
        <v>421.4713663351136</v>
      </c>
      <c r="K2430" s="63">
        <v>170.98172162608</v>
      </c>
      <c r="L2430" s="61">
        <f t="shared" si="224"/>
        <v>0.45</v>
      </c>
      <c r="M2430" s="63">
        <f t="shared" si="225"/>
        <v>94.039946894344013</v>
      </c>
      <c r="N2430" s="63">
        <f t="shared" si="226"/>
        <v>18.058172162607917</v>
      </c>
      <c r="O2430" s="62">
        <f t="shared" si="227"/>
        <v>5.1843114531728941E-2</v>
      </c>
      <c r="P2430" s="63">
        <v>1.58</v>
      </c>
      <c r="X2430" s="99" t="s">
        <v>2670</v>
      </c>
      <c r="Y2430" s="99" t="s">
        <v>2695</v>
      </c>
      <c r="Z2430" s="99" t="s">
        <v>4832</v>
      </c>
      <c r="AB2430" s="103"/>
    </row>
    <row r="2431" spans="1:28" ht="15.75">
      <c r="A2431" s="66">
        <v>215</v>
      </c>
      <c r="B2431" s="66">
        <v>55</v>
      </c>
      <c r="C2431" s="66">
        <v>16</v>
      </c>
      <c r="D2431" s="66">
        <v>93</v>
      </c>
      <c r="E2431" s="67" t="s">
        <v>362</v>
      </c>
      <c r="F2431" s="69" t="s">
        <v>6409</v>
      </c>
      <c r="G2431" s="68" t="s">
        <v>5099</v>
      </c>
      <c r="H2431" s="65" t="s">
        <v>4807</v>
      </c>
      <c r="I2431" s="101">
        <f t="shared" si="222"/>
        <v>295.55058358864892</v>
      </c>
      <c r="J2431" s="63">
        <f t="shared" si="223"/>
        <v>439.05390598108164</v>
      </c>
      <c r="K2431" s="63">
        <v>178.24723387648001</v>
      </c>
      <c r="L2431" s="61">
        <f t="shared" si="224"/>
        <v>0.45</v>
      </c>
      <c r="M2431" s="63">
        <f t="shared" si="225"/>
        <v>98.035978632064015</v>
      </c>
      <c r="N2431" s="63">
        <f t="shared" si="226"/>
        <v>18.784723387647944</v>
      </c>
      <c r="O2431" s="62">
        <f t="shared" si="227"/>
        <v>5.176930438248601E-2</v>
      </c>
      <c r="P2431" s="63">
        <v>1.58</v>
      </c>
      <c r="X2431" s="99" t="s">
        <v>2670</v>
      </c>
      <c r="Y2431" s="99" t="s">
        <v>2695</v>
      </c>
      <c r="Z2431" s="99" t="s">
        <v>4832</v>
      </c>
      <c r="AB2431" s="103"/>
    </row>
    <row r="2432" spans="1:28" ht="15.75">
      <c r="A2432" s="66">
        <v>205</v>
      </c>
      <c r="B2432" s="66">
        <v>45</v>
      </c>
      <c r="C2432" s="66">
        <v>16</v>
      </c>
      <c r="D2432" s="66">
        <v>83</v>
      </c>
      <c r="E2432" s="67" t="s">
        <v>559</v>
      </c>
      <c r="F2432" s="69" t="s">
        <v>6409</v>
      </c>
      <c r="G2432" s="68" t="s">
        <v>5098</v>
      </c>
      <c r="H2432" s="65" t="s">
        <v>4808</v>
      </c>
      <c r="I2432" s="101">
        <f t="shared" si="222"/>
        <v>243.50626623658368</v>
      </c>
      <c r="J2432" s="63">
        <f t="shared" si="223"/>
        <v>352.31337706097287</v>
      </c>
      <c r="K2432" s="63">
        <v>142.40404010784002</v>
      </c>
      <c r="L2432" s="61">
        <f t="shared" si="224"/>
        <v>0.45</v>
      </c>
      <c r="M2432" s="63">
        <f t="shared" si="225"/>
        <v>78.322222059312011</v>
      </c>
      <c r="N2432" s="63">
        <f t="shared" si="226"/>
        <v>15.200404010783984</v>
      </c>
      <c r="O2432" s="62">
        <f t="shared" si="227"/>
        <v>5.2204912020316331E-2</v>
      </c>
      <c r="P2432" s="63">
        <v>1.58</v>
      </c>
      <c r="X2432" s="99" t="s">
        <v>2673</v>
      </c>
      <c r="Y2432" s="99" t="s">
        <v>2695</v>
      </c>
      <c r="Z2432" s="99" t="s">
        <v>379</v>
      </c>
      <c r="AB2432" s="103"/>
    </row>
    <row r="2433" spans="1:28" ht="15.75">
      <c r="A2433" s="66">
        <v>205</v>
      </c>
      <c r="B2433" s="66">
        <v>55</v>
      </c>
      <c r="C2433" s="66">
        <v>16</v>
      </c>
      <c r="D2433" s="66">
        <v>91</v>
      </c>
      <c r="E2433" s="67" t="s">
        <v>465</v>
      </c>
      <c r="F2433" s="69" t="s">
        <v>6409</v>
      </c>
      <c r="G2433" s="68" t="s">
        <v>5059</v>
      </c>
      <c r="H2433" s="65" t="s">
        <v>4809</v>
      </c>
      <c r="I2433" s="101">
        <f t="shared" si="222"/>
        <v>185.13223461196995</v>
      </c>
      <c r="J2433" s="63">
        <f t="shared" si="223"/>
        <v>255.02332435328324</v>
      </c>
      <c r="K2433" s="63">
        <v>102.20153898896002</v>
      </c>
      <c r="L2433" s="61">
        <f t="shared" si="224"/>
        <v>0.45</v>
      </c>
      <c r="M2433" s="63">
        <f t="shared" si="225"/>
        <v>56.21084644392802</v>
      </c>
      <c r="N2433" s="63">
        <f t="shared" si="226"/>
        <v>11.180153898895981</v>
      </c>
      <c r="O2433" s="62">
        <f t="shared" si="227"/>
        <v>5.3046074322691546E-2</v>
      </c>
      <c r="P2433" s="63">
        <v>1.58</v>
      </c>
      <c r="X2433" s="99" t="s">
        <v>2695</v>
      </c>
      <c r="Y2433" s="99" t="s">
        <v>2672</v>
      </c>
      <c r="Z2433" s="99" t="s">
        <v>4831</v>
      </c>
      <c r="AB2433" s="103"/>
    </row>
    <row r="2434" spans="1:28" ht="15.75">
      <c r="A2434" s="66">
        <v>185</v>
      </c>
      <c r="B2434" s="66">
        <v>55</v>
      </c>
      <c r="C2434" s="66">
        <v>15</v>
      </c>
      <c r="D2434" s="66">
        <v>82</v>
      </c>
      <c r="E2434" s="67" t="s">
        <v>554</v>
      </c>
      <c r="F2434" s="69" t="s">
        <v>6409</v>
      </c>
      <c r="G2434" s="68" t="s">
        <v>5059</v>
      </c>
      <c r="H2434" s="65" t="s">
        <v>4810</v>
      </c>
      <c r="I2434" s="101">
        <f t="shared" si="222"/>
        <v>191.46194888451839</v>
      </c>
      <c r="J2434" s="63">
        <f t="shared" si="223"/>
        <v>265.57284814086398</v>
      </c>
      <c r="K2434" s="63">
        <v>106.56084633920001</v>
      </c>
      <c r="L2434" s="61">
        <f t="shared" si="224"/>
        <v>0.45</v>
      </c>
      <c r="M2434" s="63">
        <f t="shared" si="225"/>
        <v>58.608465486560014</v>
      </c>
      <c r="N2434" s="63">
        <f t="shared" si="226"/>
        <v>11.616084633919968</v>
      </c>
      <c r="O2434" s="62">
        <f t="shared" si="227"/>
        <v>5.2925073121887531E-2</v>
      </c>
      <c r="P2434" s="63">
        <v>1.58</v>
      </c>
      <c r="X2434" s="99" t="s">
        <v>2670</v>
      </c>
      <c r="Y2434" s="99" t="s">
        <v>2672</v>
      </c>
      <c r="Z2434" s="99" t="s">
        <v>4830</v>
      </c>
      <c r="AB2434" s="103"/>
    </row>
    <row r="2435" spans="1:28" ht="15.75">
      <c r="A2435" s="66">
        <v>195</v>
      </c>
      <c r="B2435" s="66">
        <v>65</v>
      </c>
      <c r="C2435" s="66">
        <v>15</v>
      </c>
      <c r="D2435" s="66">
        <v>91</v>
      </c>
      <c r="E2435" s="67" t="s">
        <v>554</v>
      </c>
      <c r="F2435" s="69" t="s">
        <v>6409</v>
      </c>
      <c r="G2435" s="68" t="s">
        <v>5059</v>
      </c>
      <c r="H2435" s="65" t="s">
        <v>4811</v>
      </c>
      <c r="I2435" s="101">
        <f t="shared" si="222"/>
        <v>144.34074263332414</v>
      </c>
      <c r="J2435" s="63">
        <f t="shared" si="223"/>
        <v>187.03750438887357</v>
      </c>
      <c r="K2435" s="63">
        <v>74.108224954080001</v>
      </c>
      <c r="L2435" s="61">
        <f t="shared" si="224"/>
        <v>0.45</v>
      </c>
      <c r="M2435" s="63">
        <f t="shared" si="225"/>
        <v>40.759523724744007</v>
      </c>
      <c r="N2435" s="63">
        <f t="shared" si="226"/>
        <v>8.3708224954079782</v>
      </c>
      <c r="O2435" s="62">
        <f t="shared" si="227"/>
        <v>5.4153284671639289E-2</v>
      </c>
      <c r="P2435" s="63">
        <v>1.58</v>
      </c>
      <c r="X2435" s="99" t="s">
        <v>2670</v>
      </c>
      <c r="Y2435" s="99" t="s">
        <v>2672</v>
      </c>
      <c r="Z2435" s="99" t="s">
        <v>379</v>
      </c>
      <c r="AB2435" s="103"/>
    </row>
    <row r="2436" spans="1:28" ht="15.75">
      <c r="A2436" s="66">
        <v>195</v>
      </c>
      <c r="B2436" s="66">
        <v>55</v>
      </c>
      <c r="C2436" s="66">
        <v>15</v>
      </c>
      <c r="D2436" s="66">
        <v>85</v>
      </c>
      <c r="E2436" s="67" t="s">
        <v>554</v>
      </c>
      <c r="F2436" s="69" t="s">
        <v>6409</v>
      </c>
      <c r="G2436" s="68" t="s">
        <v>5059</v>
      </c>
      <c r="H2436" s="65" t="s">
        <v>4812</v>
      </c>
      <c r="I2436" s="101">
        <f t="shared" si="222"/>
        <v>205.52798060129277</v>
      </c>
      <c r="J2436" s="63">
        <f t="shared" si="223"/>
        <v>289.01623433548798</v>
      </c>
      <c r="K2436" s="63">
        <v>116.24819600640001</v>
      </c>
      <c r="L2436" s="61">
        <f t="shared" si="224"/>
        <v>0.45</v>
      </c>
      <c r="M2436" s="63">
        <f t="shared" si="225"/>
        <v>63.936507803520009</v>
      </c>
      <c r="N2436" s="63">
        <f t="shared" si="226"/>
        <v>12.584819600639946</v>
      </c>
      <c r="O2436" s="62">
        <f t="shared" si="227"/>
        <v>5.2687807492150102E-2</v>
      </c>
      <c r="P2436" s="63">
        <v>1.58</v>
      </c>
      <c r="X2436" s="99" t="s">
        <v>2673</v>
      </c>
      <c r="Y2436" s="99" t="s">
        <v>2670</v>
      </c>
      <c r="Z2436" s="99" t="s">
        <v>4831</v>
      </c>
      <c r="AB2436" s="103"/>
    </row>
    <row r="2437" spans="1:28" ht="15.75">
      <c r="A2437" s="66">
        <v>195</v>
      </c>
      <c r="B2437" s="66">
        <v>55</v>
      </c>
      <c r="C2437" s="66">
        <v>15</v>
      </c>
      <c r="D2437" s="66">
        <v>85</v>
      </c>
      <c r="E2437" s="67" t="s">
        <v>465</v>
      </c>
      <c r="F2437" s="69" t="s">
        <v>6409</v>
      </c>
      <c r="G2437" s="68" t="s">
        <v>5059</v>
      </c>
      <c r="H2437" s="65" t="s">
        <v>4813</v>
      </c>
      <c r="I2437" s="101">
        <f t="shared" si="222"/>
        <v>209.74779011632506</v>
      </c>
      <c r="J2437" s="63">
        <f t="shared" si="223"/>
        <v>296.0492501938752</v>
      </c>
      <c r="K2437" s="63">
        <v>119.15440090656</v>
      </c>
      <c r="L2437" s="61">
        <f t="shared" si="224"/>
        <v>0.45</v>
      </c>
      <c r="M2437" s="63">
        <f t="shared" si="225"/>
        <v>65.534920498608003</v>
      </c>
      <c r="N2437" s="63">
        <f t="shared" si="226"/>
        <v>12.875440090655957</v>
      </c>
      <c r="O2437" s="62">
        <f t="shared" si="227"/>
        <v>5.2623955303015391E-2</v>
      </c>
      <c r="P2437" s="63">
        <v>1.58</v>
      </c>
      <c r="X2437" s="99" t="s">
        <v>2673</v>
      </c>
      <c r="Y2437" s="99" t="s">
        <v>2670</v>
      </c>
      <c r="Z2437" s="99" t="s">
        <v>4831</v>
      </c>
      <c r="AB2437" s="103"/>
    </row>
    <row r="2438" spans="1:28" ht="15.75">
      <c r="A2438" s="66">
        <v>195</v>
      </c>
      <c r="B2438" s="66"/>
      <c r="C2438" s="66">
        <v>14</v>
      </c>
      <c r="D2438" s="66">
        <v>106</v>
      </c>
      <c r="E2438" s="67" t="s">
        <v>413</v>
      </c>
      <c r="F2438" s="69" t="s">
        <v>6409</v>
      </c>
      <c r="G2438" s="68" t="s">
        <v>5086</v>
      </c>
      <c r="H2438" s="65" t="s">
        <v>4814</v>
      </c>
      <c r="I2438" s="101">
        <f t="shared" si="222"/>
        <v>211.17258694464766</v>
      </c>
      <c r="J2438" s="63">
        <f t="shared" si="223"/>
        <v>296.53631157441282</v>
      </c>
      <c r="K2438" s="63">
        <v>118.18566593984001</v>
      </c>
      <c r="L2438" s="61">
        <f t="shared" si="224"/>
        <v>0.45</v>
      </c>
      <c r="M2438" s="63">
        <f t="shared" si="225"/>
        <v>65.002116266912012</v>
      </c>
      <c r="N2438" s="63">
        <f t="shared" si="226"/>
        <v>12.778566593983953</v>
      </c>
      <c r="O2438" s="62">
        <f t="shared" si="227"/>
        <v>5.2142233430459775E-2</v>
      </c>
      <c r="P2438" s="63">
        <v>2.75</v>
      </c>
      <c r="X2438" s="99" t="s">
        <v>2673</v>
      </c>
      <c r="Y2438" s="99" t="s">
        <v>2673</v>
      </c>
      <c r="Z2438" s="99" t="s">
        <v>443</v>
      </c>
      <c r="AB2438" s="103"/>
    </row>
    <row r="2439" spans="1:28" ht="15.75">
      <c r="A2439" s="66">
        <v>175</v>
      </c>
      <c r="B2439" s="66">
        <v>70</v>
      </c>
      <c r="C2439" s="66">
        <v>14</v>
      </c>
      <c r="D2439" s="66">
        <v>95</v>
      </c>
      <c r="E2439" s="67" t="s">
        <v>360</v>
      </c>
      <c r="F2439" s="69" t="s">
        <v>6409</v>
      </c>
      <c r="G2439" s="68" t="s">
        <v>5058</v>
      </c>
      <c r="H2439" s="65" t="s">
        <v>4815</v>
      </c>
      <c r="I2439" s="101">
        <f t="shared" si="222"/>
        <v>204.84287267209919</v>
      </c>
      <c r="J2439" s="63">
        <f t="shared" si="223"/>
        <v>285.986787786832</v>
      </c>
      <c r="K2439" s="63">
        <v>113.82635858960001</v>
      </c>
      <c r="L2439" s="61">
        <f t="shared" si="224"/>
        <v>0.45</v>
      </c>
      <c r="M2439" s="63">
        <f t="shared" si="225"/>
        <v>62.60449722428001</v>
      </c>
      <c r="N2439" s="63">
        <f t="shared" si="226"/>
        <v>12.342635858959966</v>
      </c>
      <c r="O2439" s="62">
        <f t="shared" si="227"/>
        <v>5.2221256460537817E-2</v>
      </c>
      <c r="P2439" s="63">
        <v>2.75</v>
      </c>
      <c r="X2439" s="99" t="s">
        <v>2673</v>
      </c>
      <c r="Y2439" s="99" t="s">
        <v>2670</v>
      </c>
      <c r="Z2439" s="99" t="s">
        <v>443</v>
      </c>
      <c r="AB2439" s="103"/>
    </row>
    <row r="2440" spans="1:28" ht="15.75">
      <c r="A2440" s="66">
        <v>175</v>
      </c>
      <c r="B2440" s="66">
        <v>70</v>
      </c>
      <c r="C2440" s="66">
        <v>14</v>
      </c>
      <c r="D2440" s="66">
        <v>95</v>
      </c>
      <c r="E2440" s="67" t="s">
        <v>360</v>
      </c>
      <c r="F2440" s="69" t="s">
        <v>6409</v>
      </c>
      <c r="G2440" s="68" t="s">
        <v>5058</v>
      </c>
      <c r="H2440" s="65" t="s">
        <v>4816</v>
      </c>
      <c r="I2440" s="101">
        <f t="shared" si="222"/>
        <v>204.84287267209919</v>
      </c>
      <c r="J2440" s="63">
        <f t="shared" si="223"/>
        <v>285.986787786832</v>
      </c>
      <c r="K2440" s="63">
        <v>113.82635858960001</v>
      </c>
      <c r="L2440" s="61">
        <f t="shared" si="224"/>
        <v>0.45</v>
      </c>
      <c r="M2440" s="63">
        <f t="shared" si="225"/>
        <v>62.60449722428001</v>
      </c>
      <c r="N2440" s="63">
        <f t="shared" si="226"/>
        <v>12.342635858959966</v>
      </c>
      <c r="O2440" s="62">
        <f t="shared" si="227"/>
        <v>5.2221256460537817E-2</v>
      </c>
      <c r="P2440" s="63">
        <v>2.75</v>
      </c>
      <c r="X2440" s="99" t="s">
        <v>2673</v>
      </c>
      <c r="Y2440" s="99" t="s">
        <v>2670</v>
      </c>
      <c r="Z2440" s="99" t="s">
        <v>443</v>
      </c>
      <c r="AB2440" s="103"/>
    </row>
    <row r="2441" spans="1:28" ht="15.75">
      <c r="A2441" s="66">
        <v>195</v>
      </c>
      <c r="B2441" s="66">
        <v>65</v>
      </c>
      <c r="C2441" s="66">
        <v>16</v>
      </c>
      <c r="D2441" s="66">
        <v>104</v>
      </c>
      <c r="E2441" s="67" t="s">
        <v>352</v>
      </c>
      <c r="F2441" s="69" t="s">
        <v>6409</v>
      </c>
      <c r="G2441" s="68" t="s">
        <v>5067</v>
      </c>
      <c r="H2441" s="65" t="s">
        <v>4817</v>
      </c>
      <c r="I2441" s="101">
        <f t="shared" si="222"/>
        <v>243.52445989322877</v>
      </c>
      <c r="J2441" s="63">
        <f t="shared" si="223"/>
        <v>350.45609982204797</v>
      </c>
      <c r="K2441" s="63">
        <v>140.4665701744</v>
      </c>
      <c r="L2441" s="61">
        <f t="shared" si="224"/>
        <v>0.45</v>
      </c>
      <c r="M2441" s="63">
        <f t="shared" si="225"/>
        <v>77.256613595920015</v>
      </c>
      <c r="N2441" s="63">
        <f t="shared" si="226"/>
        <v>15.006657017439949</v>
      </c>
      <c r="O2441" s="62">
        <f t="shared" si="227"/>
        <v>5.1812637874822272E-2</v>
      </c>
      <c r="P2441" s="63">
        <v>2.75</v>
      </c>
      <c r="X2441" s="99" t="s">
        <v>2673</v>
      </c>
      <c r="Y2441" s="99" t="s">
        <v>2670</v>
      </c>
      <c r="Z2441" s="99" t="s">
        <v>443</v>
      </c>
      <c r="AB2441" s="103"/>
    </row>
    <row r="2442" spans="1:28" ht="15.75">
      <c r="A2442" s="66">
        <v>215</v>
      </c>
      <c r="B2442" s="66">
        <v>40</v>
      </c>
      <c r="C2442" s="66">
        <v>17</v>
      </c>
      <c r="D2442" s="66">
        <v>87</v>
      </c>
      <c r="E2442" s="67" t="s">
        <v>362</v>
      </c>
      <c r="F2442" s="69" t="s">
        <v>6409</v>
      </c>
      <c r="G2442" s="68" t="s">
        <v>5059</v>
      </c>
      <c r="H2442" s="65" t="s">
        <v>4818</v>
      </c>
      <c r="I2442" s="101">
        <f t="shared" si="222"/>
        <v>319.46283750716537</v>
      </c>
      <c r="J2442" s="63">
        <f t="shared" si="223"/>
        <v>478.90766251194242</v>
      </c>
      <c r="K2442" s="63">
        <v>194.71572831072001</v>
      </c>
      <c r="L2442" s="61">
        <f t="shared" si="224"/>
        <v>0.45</v>
      </c>
      <c r="M2442" s="63">
        <f t="shared" si="225"/>
        <v>107.09365057089602</v>
      </c>
      <c r="N2442" s="63">
        <f t="shared" si="226"/>
        <v>20.431572831071918</v>
      </c>
      <c r="O2442" s="62">
        <f t="shared" si="227"/>
        <v>5.1622066341401519E-2</v>
      </c>
      <c r="P2442" s="63">
        <v>1.58</v>
      </c>
      <c r="X2442" s="99" t="s">
        <v>2673</v>
      </c>
      <c r="Y2442" s="99" t="s">
        <v>2672</v>
      </c>
      <c r="Z2442" s="99" t="s">
        <v>2755</v>
      </c>
      <c r="AB2442" s="103"/>
    </row>
    <row r="2443" spans="1:28" ht="15.75">
      <c r="A2443" s="66">
        <v>245</v>
      </c>
      <c r="B2443" s="66">
        <v>35</v>
      </c>
      <c r="C2443" s="66">
        <v>20</v>
      </c>
      <c r="D2443" s="66">
        <v>95</v>
      </c>
      <c r="E2443" s="67" t="s">
        <v>559</v>
      </c>
      <c r="F2443" s="69" t="s">
        <v>6409</v>
      </c>
      <c r="G2443" s="68" t="s">
        <v>5081</v>
      </c>
      <c r="H2443" s="65" t="s">
        <v>4819</v>
      </c>
      <c r="I2443" s="101">
        <f t="shared" si="222"/>
        <v>486.84861493678096</v>
      </c>
      <c r="J2443" s="63">
        <f t="shared" si="223"/>
        <v>757.88395822796826</v>
      </c>
      <c r="K2443" s="63">
        <v>309.9951893504001</v>
      </c>
      <c r="L2443" s="61">
        <f t="shared" si="224"/>
        <v>0.45</v>
      </c>
      <c r="M2443" s="63">
        <f t="shared" si="225"/>
        <v>170.49735414272007</v>
      </c>
      <c r="N2443" s="63">
        <f t="shared" si="226"/>
        <v>31.959518935039966</v>
      </c>
      <c r="O2443" s="62">
        <f t="shared" si="227"/>
        <v>5.1024985410452882E-2</v>
      </c>
      <c r="P2443" s="63">
        <v>1.58</v>
      </c>
      <c r="X2443" s="99" t="s">
        <v>2671</v>
      </c>
      <c r="Y2443" s="99" t="s">
        <v>2670</v>
      </c>
      <c r="Z2443" s="99" t="s">
        <v>443</v>
      </c>
      <c r="AB2443" s="103"/>
    </row>
    <row r="2444" spans="1:28" ht="15.75">
      <c r="A2444" s="66">
        <v>165</v>
      </c>
      <c r="B2444" s="66">
        <v>70</v>
      </c>
      <c r="C2444" s="66">
        <v>13</v>
      </c>
      <c r="D2444" s="66">
        <v>79</v>
      </c>
      <c r="E2444" s="67" t="s">
        <v>360</v>
      </c>
      <c r="F2444" s="69" t="s">
        <v>6409</v>
      </c>
      <c r="G2444" s="68" t="s">
        <v>5097</v>
      </c>
      <c r="H2444" s="65" t="s">
        <v>4820</v>
      </c>
      <c r="I2444" s="101">
        <f t="shared" si="222"/>
        <v>123.94499664400128</v>
      </c>
      <c r="J2444" s="63">
        <f t="shared" si="223"/>
        <v>153.04459440666878</v>
      </c>
      <c r="K2444" s="63">
        <v>60.061567936639996</v>
      </c>
      <c r="L2444" s="61">
        <f t="shared" si="224"/>
        <v>0.45</v>
      </c>
      <c r="M2444" s="63">
        <f t="shared" si="225"/>
        <v>33.033862365152004</v>
      </c>
      <c r="N2444" s="63">
        <f t="shared" si="226"/>
        <v>6.9661567936639983</v>
      </c>
      <c r="O2444" s="62">
        <f t="shared" si="227"/>
        <v>5.5075775482378943E-2</v>
      </c>
      <c r="P2444" s="63">
        <v>1.58</v>
      </c>
      <c r="X2444" s="99" t="s">
        <v>2672</v>
      </c>
      <c r="Y2444" s="99" t="s">
        <v>2670</v>
      </c>
      <c r="Z2444" s="99" t="s">
        <v>4832</v>
      </c>
      <c r="AB2444" s="103"/>
    </row>
    <row r="2445" spans="1:28" ht="15.75">
      <c r="A2445" s="66">
        <v>145</v>
      </c>
      <c r="B2445" s="66">
        <v>70</v>
      </c>
      <c r="C2445" s="66">
        <v>13</v>
      </c>
      <c r="D2445" s="66">
        <v>71</v>
      </c>
      <c r="E2445" s="67" t="s">
        <v>360</v>
      </c>
      <c r="F2445" s="69" t="s">
        <v>6409</v>
      </c>
      <c r="G2445" s="68" t="s">
        <v>5097</v>
      </c>
      <c r="H2445" s="65" t="s">
        <v>4821</v>
      </c>
      <c r="I2445" s="101">
        <f t="shared" si="222"/>
        <v>116.91198078561408</v>
      </c>
      <c r="J2445" s="63">
        <f t="shared" si="223"/>
        <v>141.32290130935681</v>
      </c>
      <c r="K2445" s="63">
        <v>55.217893103040005</v>
      </c>
      <c r="L2445" s="61">
        <f t="shared" si="224"/>
        <v>0.45</v>
      </c>
      <c r="M2445" s="63">
        <f t="shared" si="225"/>
        <v>30.369841206672007</v>
      </c>
      <c r="N2445" s="63">
        <f t="shared" si="226"/>
        <v>6.481789310303995</v>
      </c>
      <c r="O2445" s="62">
        <f t="shared" si="227"/>
        <v>5.5496773649583719E-2</v>
      </c>
      <c r="P2445" s="63">
        <v>1.58</v>
      </c>
      <c r="X2445" s="99" t="s">
        <v>2673</v>
      </c>
      <c r="Y2445" s="99" t="s">
        <v>2670</v>
      </c>
      <c r="Z2445" s="99" t="s">
        <v>4832</v>
      </c>
      <c r="AB2445" s="103"/>
    </row>
    <row r="2446" spans="1:28" ht="15.75">
      <c r="A2446" s="66">
        <v>185</v>
      </c>
      <c r="B2446" s="66">
        <v>65</v>
      </c>
      <c r="C2446" s="66">
        <v>15</v>
      </c>
      <c r="D2446" s="66">
        <v>92</v>
      </c>
      <c r="E2446" s="67" t="s">
        <v>360</v>
      </c>
      <c r="F2446" s="69" t="s">
        <v>6409</v>
      </c>
      <c r="G2446" s="68" t="s">
        <v>5097</v>
      </c>
      <c r="H2446" s="65" t="s">
        <v>4822</v>
      </c>
      <c r="I2446" s="101">
        <f t="shared" si="222"/>
        <v>165.43979020848576</v>
      </c>
      <c r="J2446" s="63">
        <f t="shared" si="223"/>
        <v>222.20258368080957</v>
      </c>
      <c r="K2446" s="63">
        <v>88.639249454880002</v>
      </c>
      <c r="L2446" s="61">
        <f t="shared" si="224"/>
        <v>0.45</v>
      </c>
      <c r="M2446" s="63">
        <f t="shared" si="225"/>
        <v>48.751587200184005</v>
      </c>
      <c r="N2446" s="63">
        <f t="shared" si="226"/>
        <v>9.8239249454880024</v>
      </c>
      <c r="O2446" s="62">
        <f t="shared" si="227"/>
        <v>5.349599895344103E-2</v>
      </c>
      <c r="P2446" s="63">
        <v>1.58</v>
      </c>
      <c r="X2446" s="99" t="s">
        <v>2672</v>
      </c>
      <c r="Y2446" s="99" t="s">
        <v>2670</v>
      </c>
      <c r="Z2446" s="99" t="s">
        <v>4833</v>
      </c>
      <c r="AB2446" s="103"/>
    </row>
    <row r="2447" spans="1:28" ht="15.75">
      <c r="A2447" s="66">
        <v>165</v>
      </c>
      <c r="B2447" s="66">
        <v>70</v>
      </c>
      <c r="C2447" s="66">
        <v>14</v>
      </c>
      <c r="D2447" s="66">
        <v>85</v>
      </c>
      <c r="E2447" s="67" t="s">
        <v>360</v>
      </c>
      <c r="F2447" s="69" t="s">
        <v>6409</v>
      </c>
      <c r="G2447" s="68" t="s">
        <v>5097</v>
      </c>
      <c r="H2447" s="65" t="s">
        <v>4823</v>
      </c>
      <c r="I2447" s="101">
        <f t="shared" si="222"/>
        <v>145.7473458050016</v>
      </c>
      <c r="J2447" s="63">
        <f t="shared" si="223"/>
        <v>189.38184300833601</v>
      </c>
      <c r="K2447" s="63">
        <v>75.076959920800007</v>
      </c>
      <c r="L2447" s="61">
        <f t="shared" si="224"/>
        <v>0.45</v>
      </c>
      <c r="M2447" s="63">
        <f t="shared" si="225"/>
        <v>41.292327956440005</v>
      </c>
      <c r="N2447" s="63">
        <f t="shared" si="226"/>
        <v>8.4676959920800101</v>
      </c>
      <c r="O2447" s="62">
        <f t="shared" si="227"/>
        <v>5.4101871582091524E-2</v>
      </c>
      <c r="P2447" s="63">
        <v>1.58</v>
      </c>
      <c r="X2447" s="99" t="s">
        <v>2672</v>
      </c>
      <c r="Y2447" s="99" t="s">
        <v>2670</v>
      </c>
      <c r="Z2447" s="99" t="s">
        <v>4833</v>
      </c>
      <c r="AB2447" s="103"/>
    </row>
    <row r="2448" spans="1:28" ht="15.75">
      <c r="A2448" s="66">
        <v>165</v>
      </c>
      <c r="B2448" s="66">
        <v>70</v>
      </c>
      <c r="C2448" s="66">
        <v>13</v>
      </c>
      <c r="D2448" s="66">
        <v>83</v>
      </c>
      <c r="E2448" s="67" t="s">
        <v>360</v>
      </c>
      <c r="F2448" s="69" t="s">
        <v>6409</v>
      </c>
      <c r="G2448" s="68" t="s">
        <v>5097</v>
      </c>
      <c r="H2448" s="65" t="s">
        <v>4824</v>
      </c>
      <c r="I2448" s="101">
        <f t="shared" si="222"/>
        <v>131.68131408822717</v>
      </c>
      <c r="J2448" s="63">
        <f t="shared" si="223"/>
        <v>165.93845681371198</v>
      </c>
      <c r="K2448" s="63">
        <v>65.389610253599997</v>
      </c>
      <c r="L2448" s="61">
        <f t="shared" si="224"/>
        <v>0.45</v>
      </c>
      <c r="M2448" s="63">
        <f t="shared" si="225"/>
        <v>35.964285639480003</v>
      </c>
      <c r="N2448" s="63">
        <f t="shared" si="226"/>
        <v>7.498961025359975</v>
      </c>
      <c r="O2448" s="62">
        <f t="shared" si="227"/>
        <v>5.4681374136629796E-2</v>
      </c>
      <c r="P2448" s="63">
        <v>1.58</v>
      </c>
      <c r="X2448" s="99" t="s">
        <v>2672</v>
      </c>
      <c r="Y2448" s="99" t="s">
        <v>2670</v>
      </c>
      <c r="Z2448" s="99" t="s">
        <v>4833</v>
      </c>
      <c r="AB2448" s="103"/>
    </row>
    <row r="2449" spans="1:28" ht="15.75">
      <c r="A2449" s="66">
        <v>245</v>
      </c>
      <c r="B2449" s="66">
        <v>55</v>
      </c>
      <c r="C2449" s="66">
        <v>17</v>
      </c>
      <c r="D2449" s="66">
        <v>102</v>
      </c>
      <c r="E2449" s="67" t="s">
        <v>362</v>
      </c>
      <c r="F2449" s="69" t="s">
        <v>6409</v>
      </c>
      <c r="G2449" s="68" t="s">
        <v>5060</v>
      </c>
      <c r="H2449" s="65" t="s">
        <v>4825</v>
      </c>
      <c r="I2449" s="101">
        <f t="shared" si="222"/>
        <v>521.31039264287801</v>
      </c>
      <c r="J2449" s="63">
        <f t="shared" si="223"/>
        <v>815.32025440479674</v>
      </c>
      <c r="K2449" s="63">
        <v>333.72919603503999</v>
      </c>
      <c r="L2449" s="61">
        <f t="shared" si="224"/>
        <v>0.45</v>
      </c>
      <c r="M2449" s="63">
        <f t="shared" si="225"/>
        <v>183.55105781927202</v>
      </c>
      <c r="N2449" s="63">
        <f t="shared" si="226"/>
        <v>34.33291960350391</v>
      </c>
      <c r="O2449" s="62">
        <f t="shared" si="227"/>
        <v>5.0952778979552013E-2</v>
      </c>
      <c r="P2449" s="63">
        <v>1.58</v>
      </c>
      <c r="X2449" s="99" t="s">
        <v>2673</v>
      </c>
      <c r="Y2449" s="99" t="s">
        <v>2670</v>
      </c>
      <c r="Z2449" s="99" t="s">
        <v>443</v>
      </c>
      <c r="AB2449" s="103"/>
    </row>
    <row r="2450" spans="1:28" ht="15.75">
      <c r="A2450" s="66">
        <v>225</v>
      </c>
      <c r="B2450" s="66">
        <v>55</v>
      </c>
      <c r="C2450" s="66">
        <v>18</v>
      </c>
      <c r="D2450" s="66">
        <v>98</v>
      </c>
      <c r="E2450" s="67" t="s">
        <v>465</v>
      </c>
      <c r="F2450" s="69" t="s">
        <v>6409</v>
      </c>
      <c r="G2450" s="68" t="s">
        <v>5100</v>
      </c>
      <c r="H2450" s="65" t="s">
        <v>4826</v>
      </c>
      <c r="I2450" s="101">
        <f t="shared" si="222"/>
        <v>375.04185644506941</v>
      </c>
      <c r="J2450" s="63">
        <f t="shared" si="223"/>
        <v>569.65176074178237</v>
      </c>
      <c r="K2450" s="63">
        <v>231.04328956271999</v>
      </c>
      <c r="L2450" s="61">
        <f t="shared" si="224"/>
        <v>0.45</v>
      </c>
      <c r="M2450" s="63">
        <f t="shared" si="225"/>
        <v>127.073809259496</v>
      </c>
      <c r="N2450" s="63">
        <f t="shared" si="226"/>
        <v>24.064328956271993</v>
      </c>
      <c r="O2450" s="62">
        <f t="shared" si="227"/>
        <v>5.1115154983761991E-2</v>
      </c>
      <c r="P2450" s="63">
        <v>2.75</v>
      </c>
      <c r="X2450" s="99" t="s">
        <v>2673</v>
      </c>
      <c r="Y2450" s="99" t="s">
        <v>2672</v>
      </c>
      <c r="Z2450" s="99" t="s">
        <v>4832</v>
      </c>
      <c r="AB2450" s="103"/>
    </row>
    <row r="2451" spans="1:28" ht="15.75">
      <c r="A2451" s="66">
        <v>225</v>
      </c>
      <c r="B2451" s="66">
        <v>65</v>
      </c>
      <c r="C2451" s="66">
        <v>17</v>
      </c>
      <c r="D2451" s="66">
        <v>102</v>
      </c>
      <c r="E2451" s="67" t="s">
        <v>554</v>
      </c>
      <c r="F2451" s="69" t="s">
        <v>6409</v>
      </c>
      <c r="G2451" s="68" t="s">
        <v>5100</v>
      </c>
      <c r="H2451" s="65" t="s">
        <v>4827</v>
      </c>
      <c r="I2451" s="101">
        <f t="shared" si="222"/>
        <v>308.22820579039109</v>
      </c>
      <c r="J2451" s="63">
        <f t="shared" si="223"/>
        <v>458.29567631731845</v>
      </c>
      <c r="K2451" s="63">
        <v>185.02837864352003</v>
      </c>
      <c r="L2451" s="61">
        <f t="shared" si="224"/>
        <v>0.45</v>
      </c>
      <c r="M2451" s="63">
        <f t="shared" si="225"/>
        <v>101.76560825393602</v>
      </c>
      <c r="N2451" s="63">
        <f t="shared" si="226"/>
        <v>19.462837864351997</v>
      </c>
      <c r="O2451" s="62">
        <f t="shared" si="227"/>
        <v>5.1386113884173225E-2</v>
      </c>
      <c r="P2451" s="63">
        <v>2.75</v>
      </c>
      <c r="X2451" s="99" t="s">
        <v>2673</v>
      </c>
      <c r="Y2451" s="99" t="s">
        <v>2672</v>
      </c>
      <c r="Z2451" s="99" t="s">
        <v>4831</v>
      </c>
      <c r="AB2451" s="103"/>
    </row>
    <row r="2452" spans="1:28" ht="15.75">
      <c r="A2452" s="66">
        <v>225</v>
      </c>
      <c r="B2452" s="66">
        <v>45</v>
      </c>
      <c r="C2452" s="66">
        <v>18</v>
      </c>
      <c r="D2452" s="66">
        <v>95</v>
      </c>
      <c r="E2452" s="67" t="s">
        <v>362</v>
      </c>
      <c r="F2452" s="69" t="s">
        <v>6409</v>
      </c>
      <c r="G2452" s="68" t="s">
        <v>5099</v>
      </c>
      <c r="H2452" s="65" t="s">
        <v>4828</v>
      </c>
      <c r="I2452" s="101">
        <f t="shared" si="222"/>
        <v>377.83686913177917</v>
      </c>
      <c r="J2452" s="63">
        <f t="shared" si="223"/>
        <v>576.19771521963207</v>
      </c>
      <c r="K2452" s="63">
        <v>234.91822942960002</v>
      </c>
      <c r="L2452" s="61">
        <f t="shared" si="224"/>
        <v>0.45</v>
      </c>
      <c r="M2452" s="63">
        <f t="shared" si="225"/>
        <v>129.20502618628001</v>
      </c>
      <c r="N2452" s="63">
        <f t="shared" si="226"/>
        <v>24.45182294295995</v>
      </c>
      <c r="O2452" s="62">
        <f t="shared" si="227"/>
        <v>5.1348183061961351E-2</v>
      </c>
      <c r="P2452" s="63">
        <v>1.58</v>
      </c>
      <c r="X2452" s="99" t="s">
        <v>2670</v>
      </c>
      <c r="Y2452" s="99" t="s">
        <v>2695</v>
      </c>
      <c r="Z2452" s="99" t="s">
        <v>4833</v>
      </c>
      <c r="AB2452" s="103"/>
    </row>
    <row r="2453" spans="1:28" ht="15.75">
      <c r="A2453" s="66">
        <v>165</v>
      </c>
      <c r="B2453" s="66">
        <v>70</v>
      </c>
      <c r="C2453" s="66">
        <v>14</v>
      </c>
      <c r="D2453" s="66">
        <v>89</v>
      </c>
      <c r="E2453" s="67" t="s">
        <v>352</v>
      </c>
      <c r="F2453" s="69" t="s">
        <v>6409</v>
      </c>
      <c r="G2453" s="68" t="s">
        <v>5097</v>
      </c>
      <c r="H2453" s="65" t="s">
        <v>4829</v>
      </c>
      <c r="I2453" s="101">
        <f t="shared" si="222"/>
        <v>199.21645998538943</v>
      </c>
      <c r="J2453" s="63">
        <f t="shared" si="223"/>
        <v>276.60943330898237</v>
      </c>
      <c r="K2453" s="63">
        <v>109.95141872272001</v>
      </c>
      <c r="L2453" s="61">
        <f t="shared" si="224"/>
        <v>0.45</v>
      </c>
      <c r="M2453" s="63">
        <f t="shared" si="225"/>
        <v>60.473280297496011</v>
      </c>
      <c r="N2453" s="63">
        <f t="shared" si="226"/>
        <v>11.95514187227198</v>
      </c>
      <c r="O2453" s="62">
        <f t="shared" si="227"/>
        <v>5.2296559420988292E-2</v>
      </c>
      <c r="P2453" s="63">
        <v>2.75</v>
      </c>
      <c r="X2453" s="99" t="s">
        <v>2672</v>
      </c>
      <c r="Y2453" s="99" t="s">
        <v>2695</v>
      </c>
      <c r="Z2453" s="99" t="s">
        <v>4833</v>
      </c>
      <c r="AB2453" s="103"/>
    </row>
    <row r="2454" spans="1:28" ht="15.75">
      <c r="A2454" s="66">
        <v>215</v>
      </c>
      <c r="B2454" s="66">
        <v>70</v>
      </c>
      <c r="C2454" s="66">
        <v>15</v>
      </c>
      <c r="D2454" s="66">
        <v>109</v>
      </c>
      <c r="E2454" s="67" t="s">
        <v>356</v>
      </c>
      <c r="F2454" s="69" t="s">
        <v>6411</v>
      </c>
      <c r="G2454" s="68" t="s">
        <v>5101</v>
      </c>
      <c r="H2454" s="65">
        <v>1142158</v>
      </c>
      <c r="I2454" s="101">
        <f t="shared" si="222"/>
        <v>232.43289006913798</v>
      </c>
      <c r="J2454" s="63">
        <f t="shared" si="223"/>
        <v>254.66103806220002</v>
      </c>
      <c r="K2454" s="63">
        <v>100.88183391000001</v>
      </c>
      <c r="L2454" s="61">
        <f t="shared" si="224"/>
        <v>0.25</v>
      </c>
      <c r="M2454" s="63">
        <f t="shared" si="225"/>
        <v>75.661375432500009</v>
      </c>
      <c r="N2454" s="63">
        <f t="shared" si="226"/>
        <v>9.0305467127999748</v>
      </c>
      <c r="O2454" s="62">
        <f t="shared" si="227"/>
        <v>4.2907865316323339E-2</v>
      </c>
      <c r="P2454" s="63">
        <v>2.75</v>
      </c>
      <c r="X2454" s="99" t="s">
        <v>2673</v>
      </c>
      <c r="Y2454" s="99" t="s">
        <v>2670</v>
      </c>
      <c r="Z2454" s="99">
        <v>72</v>
      </c>
      <c r="AB2454" s="103"/>
    </row>
    <row r="2455" spans="1:28" ht="15.75">
      <c r="A2455" s="66">
        <v>155</v>
      </c>
      <c r="B2455" s="66">
        <v>70</v>
      </c>
      <c r="C2455" s="66">
        <v>13</v>
      </c>
      <c r="D2455" s="66">
        <v>75</v>
      </c>
      <c r="E2455" s="67" t="s">
        <v>360</v>
      </c>
      <c r="F2455" s="69" t="s">
        <v>6411</v>
      </c>
      <c r="G2455" s="68" t="s">
        <v>5102</v>
      </c>
      <c r="H2455" s="65">
        <v>1142164</v>
      </c>
      <c r="I2455" s="101">
        <f t="shared" si="222"/>
        <v>99.154015331466482</v>
      </c>
      <c r="J2455" s="63">
        <f t="shared" si="223"/>
        <v>86.706252318311996</v>
      </c>
      <c r="K2455" s="63">
        <v>32.649029883600001</v>
      </c>
      <c r="L2455" s="61">
        <f t="shared" si="224"/>
        <v>0.25</v>
      </c>
      <c r="M2455" s="63">
        <f t="shared" si="225"/>
        <v>24.486772412699999</v>
      </c>
      <c r="N2455" s="63">
        <f t="shared" si="226"/>
        <v>3.571922390688016</v>
      </c>
      <c r="O2455" s="62">
        <f t="shared" si="227"/>
        <v>4.9846763954987654E-2</v>
      </c>
      <c r="P2455" s="63">
        <v>1.58</v>
      </c>
      <c r="X2455" s="99" t="s">
        <v>2671</v>
      </c>
      <c r="Y2455" s="99" t="s">
        <v>2672</v>
      </c>
      <c r="Z2455" s="99">
        <v>68</v>
      </c>
      <c r="AB2455" s="103"/>
    </row>
    <row r="2456" spans="1:28" ht="15.75">
      <c r="A2456" s="66">
        <v>165</v>
      </c>
      <c r="B2456" s="66">
        <v>70</v>
      </c>
      <c r="C2456" s="66">
        <v>13</v>
      </c>
      <c r="D2456" s="66">
        <v>79</v>
      </c>
      <c r="E2456" s="67" t="s">
        <v>360</v>
      </c>
      <c r="F2456" s="69" t="s">
        <v>6411</v>
      </c>
      <c r="G2456" s="68" t="s">
        <v>5102</v>
      </c>
      <c r="H2456" s="65">
        <v>1142165</v>
      </c>
      <c r="I2456" s="101">
        <f t="shared" ref="I2456:I2519" si="228">(IF($I$7="",$I$5*$U$4*(1-$I$6),$I$7*$I$4)+($I$4*(K2456*(1-VLOOKUP(F2456,$K$4:$N$20,3,0))+P2456+$I$9)))*$U$9</f>
        <v>103.3619983875204</v>
      </c>
      <c r="J2456" s="63">
        <f t="shared" ref="J2456:J2519" si="229">($I$4*(K2456+P2456+$I$9)+$I$5*$U$4)*$U$9</f>
        <v>92.032813148760013</v>
      </c>
      <c r="K2456" s="63">
        <v>34.850088078000006</v>
      </c>
      <c r="L2456" s="61">
        <f t="shared" ref="L2456:L2519" si="230">VLOOKUP(F2456,$K$4:$N$20,4,0)</f>
        <v>0.25</v>
      </c>
      <c r="M2456" s="63">
        <f t="shared" ref="M2456:M2519" si="231">K2456*(1-L2456)</f>
        <v>26.137566058500006</v>
      </c>
      <c r="N2456" s="63">
        <f t="shared" ref="N2456:N2519" si="232">(I2456/$U$9)-(IF($I$7="",$I$5*$U$4*(1-$I$6)*(1-$I$8),$I$7*$I$4*(1-$I$8))+$I$4*(M2456+P2456+$I$9*(1-30%)))</f>
        <v>3.748007046240005</v>
      </c>
      <c r="O2456" s="62">
        <f t="shared" ref="O2456:O2519" si="233">N2456/(($I$4*(K2456+$I$9+P2456))+$I$5*$U$4)</f>
        <v>4.9276865183073115E-2</v>
      </c>
      <c r="P2456" s="63">
        <v>1.58</v>
      </c>
      <c r="X2456" s="99" t="s">
        <v>2671</v>
      </c>
      <c r="Y2456" s="99" t="s">
        <v>2672</v>
      </c>
      <c r="Z2456" s="99">
        <v>68</v>
      </c>
      <c r="AB2456" s="103"/>
    </row>
    <row r="2457" spans="1:28" ht="15.75">
      <c r="A2457" s="66">
        <v>175</v>
      </c>
      <c r="B2457" s="66">
        <v>70</v>
      </c>
      <c r="C2457" s="66">
        <v>13</v>
      </c>
      <c r="D2457" s="66">
        <v>82</v>
      </c>
      <c r="E2457" s="67" t="s">
        <v>360</v>
      </c>
      <c r="F2457" s="69" t="s">
        <v>6411</v>
      </c>
      <c r="G2457" s="68" t="s">
        <v>5102</v>
      </c>
      <c r="H2457" s="65">
        <v>1142166</v>
      </c>
      <c r="I2457" s="101">
        <f t="shared" si="228"/>
        <v>106.86865093423202</v>
      </c>
      <c r="J2457" s="63">
        <f t="shared" si="229"/>
        <v>96.471613840800003</v>
      </c>
      <c r="K2457" s="63">
        <v>36.684303240000006</v>
      </c>
      <c r="L2457" s="61">
        <f t="shared" si="230"/>
        <v>0.25</v>
      </c>
      <c r="M2457" s="63">
        <f t="shared" si="231"/>
        <v>27.513227430000004</v>
      </c>
      <c r="N2457" s="63">
        <f t="shared" si="232"/>
        <v>3.8947442592000101</v>
      </c>
      <c r="O2457" s="62">
        <f t="shared" si="233"/>
        <v>4.8850022986128699E-2</v>
      </c>
      <c r="P2457" s="63">
        <v>1.58</v>
      </c>
      <c r="X2457" s="99" t="s">
        <v>2671</v>
      </c>
      <c r="Y2457" s="99" t="s">
        <v>2672</v>
      </c>
      <c r="Z2457" s="99">
        <v>68</v>
      </c>
      <c r="AB2457" s="103"/>
    </row>
    <row r="2458" spans="1:28" ht="15.75">
      <c r="A2458" s="66">
        <v>165</v>
      </c>
      <c r="B2458" s="66">
        <v>65</v>
      </c>
      <c r="C2458" s="66">
        <v>13</v>
      </c>
      <c r="D2458" s="66">
        <v>77</v>
      </c>
      <c r="E2458" s="67" t="s">
        <v>360</v>
      </c>
      <c r="F2458" s="69" t="s">
        <v>6411</v>
      </c>
      <c r="G2458" s="68" t="s">
        <v>5102</v>
      </c>
      <c r="H2458" s="65">
        <v>1142212</v>
      </c>
      <c r="I2458" s="101">
        <f t="shared" si="228"/>
        <v>111.07663399028593</v>
      </c>
      <c r="J2458" s="63">
        <f t="shared" si="229"/>
        <v>101.79817467124801</v>
      </c>
      <c r="K2458" s="63">
        <v>38.885361434400004</v>
      </c>
      <c r="L2458" s="61">
        <f t="shared" si="230"/>
        <v>0.25</v>
      </c>
      <c r="M2458" s="63">
        <f t="shared" si="231"/>
        <v>29.164021075800001</v>
      </c>
      <c r="N2458" s="63">
        <f t="shared" si="232"/>
        <v>4.0708289147520134</v>
      </c>
      <c r="O2458" s="62">
        <f t="shared" si="233"/>
        <v>4.8386948024925221E-2</v>
      </c>
      <c r="P2458" s="63">
        <v>1.58</v>
      </c>
      <c r="X2458" s="99" t="s">
        <v>2671</v>
      </c>
      <c r="Y2458" s="99" t="s">
        <v>2672</v>
      </c>
      <c r="Z2458" s="99">
        <v>68</v>
      </c>
      <c r="AB2458" s="103"/>
    </row>
    <row r="2459" spans="1:28" ht="15.75">
      <c r="A2459" s="66">
        <v>135</v>
      </c>
      <c r="B2459" s="66">
        <v>80</v>
      </c>
      <c r="C2459" s="66">
        <v>13</v>
      </c>
      <c r="D2459" s="66">
        <v>70</v>
      </c>
      <c r="E2459" s="67" t="s">
        <v>360</v>
      </c>
      <c r="F2459" s="69" t="s">
        <v>6411</v>
      </c>
      <c r="G2459" s="68" t="s">
        <v>5102</v>
      </c>
      <c r="H2459" s="65">
        <v>1142215</v>
      </c>
      <c r="I2459" s="101">
        <f t="shared" si="228"/>
        <v>97.751354312781856</v>
      </c>
      <c r="J2459" s="63">
        <f t="shared" si="229"/>
        <v>84.930732041496</v>
      </c>
      <c r="K2459" s="63">
        <v>31.915343818800004</v>
      </c>
      <c r="L2459" s="61">
        <f t="shared" si="230"/>
        <v>0.25</v>
      </c>
      <c r="M2459" s="63">
        <f t="shared" si="231"/>
        <v>23.936507864100001</v>
      </c>
      <c r="N2459" s="63">
        <f t="shared" si="232"/>
        <v>3.5132275055040196</v>
      </c>
      <c r="O2459" s="62">
        <f t="shared" si="233"/>
        <v>5.0052615578338358E-2</v>
      </c>
      <c r="P2459" s="63">
        <v>1.58</v>
      </c>
      <c r="X2459" s="99" t="s">
        <v>2671</v>
      </c>
      <c r="Y2459" s="99" t="s">
        <v>2672</v>
      </c>
      <c r="Z2459" s="99">
        <v>68</v>
      </c>
      <c r="AB2459" s="103"/>
    </row>
    <row r="2460" spans="1:28" ht="15.75">
      <c r="A2460" s="66">
        <v>145</v>
      </c>
      <c r="B2460" s="66">
        <v>80</v>
      </c>
      <c r="C2460" s="66">
        <v>13</v>
      </c>
      <c r="D2460" s="66">
        <v>75</v>
      </c>
      <c r="E2460" s="67" t="s">
        <v>360</v>
      </c>
      <c r="F2460" s="69" t="s">
        <v>6411</v>
      </c>
      <c r="G2460" s="68" t="s">
        <v>5102</v>
      </c>
      <c r="H2460" s="65">
        <v>1142216</v>
      </c>
      <c r="I2460" s="101">
        <f t="shared" si="228"/>
        <v>101.25800685949345</v>
      </c>
      <c r="J2460" s="63">
        <f t="shared" si="229"/>
        <v>89.369532733536005</v>
      </c>
      <c r="K2460" s="63">
        <v>33.749558980800003</v>
      </c>
      <c r="L2460" s="61">
        <f t="shared" si="230"/>
        <v>0.25</v>
      </c>
      <c r="M2460" s="63">
        <f t="shared" si="231"/>
        <v>25.312169235600003</v>
      </c>
      <c r="N2460" s="63">
        <f t="shared" si="232"/>
        <v>3.6599647184640105</v>
      </c>
      <c r="O2460" s="62">
        <f t="shared" si="233"/>
        <v>4.9553322859431627E-2</v>
      </c>
      <c r="P2460" s="63">
        <v>1.58</v>
      </c>
      <c r="X2460" s="99" t="s">
        <v>2671</v>
      </c>
      <c r="Y2460" s="99" t="s">
        <v>2672</v>
      </c>
      <c r="Z2460" s="99">
        <v>68</v>
      </c>
      <c r="AB2460" s="103"/>
    </row>
    <row r="2461" spans="1:28" ht="15.75">
      <c r="A2461" s="66">
        <v>155</v>
      </c>
      <c r="B2461" s="66">
        <v>80</v>
      </c>
      <c r="C2461" s="66">
        <v>13</v>
      </c>
      <c r="D2461" s="66">
        <v>79</v>
      </c>
      <c r="E2461" s="67" t="s">
        <v>360</v>
      </c>
      <c r="F2461" s="69" t="s">
        <v>6411</v>
      </c>
      <c r="G2461" s="68" t="s">
        <v>5102</v>
      </c>
      <c r="H2461" s="65">
        <v>1142217</v>
      </c>
      <c r="I2461" s="101">
        <f t="shared" si="228"/>
        <v>101.25800685949345</v>
      </c>
      <c r="J2461" s="63">
        <f t="shared" si="229"/>
        <v>89.369532733536005</v>
      </c>
      <c r="K2461" s="63">
        <v>33.749558980800003</v>
      </c>
      <c r="L2461" s="61">
        <f t="shared" si="230"/>
        <v>0.25</v>
      </c>
      <c r="M2461" s="63">
        <f t="shared" si="231"/>
        <v>25.312169235600003</v>
      </c>
      <c r="N2461" s="63">
        <f t="shared" si="232"/>
        <v>3.6599647184640105</v>
      </c>
      <c r="O2461" s="62">
        <f t="shared" si="233"/>
        <v>4.9553322859431627E-2</v>
      </c>
      <c r="P2461" s="63">
        <v>1.58</v>
      </c>
      <c r="X2461" s="99" t="s">
        <v>2671</v>
      </c>
      <c r="Y2461" s="99" t="s">
        <v>2672</v>
      </c>
      <c r="Z2461" s="99">
        <v>68</v>
      </c>
      <c r="AB2461" s="103"/>
    </row>
    <row r="2462" spans="1:28" ht="15.75">
      <c r="A2462" s="66">
        <v>145</v>
      </c>
      <c r="B2462" s="66">
        <v>70</v>
      </c>
      <c r="C2462" s="66">
        <v>13</v>
      </c>
      <c r="D2462" s="66">
        <v>71</v>
      </c>
      <c r="E2462" s="67" t="s">
        <v>360</v>
      </c>
      <c r="F2462" s="69" t="s">
        <v>6411</v>
      </c>
      <c r="G2462" s="68" t="s">
        <v>5102</v>
      </c>
      <c r="H2462" s="65">
        <v>1142220</v>
      </c>
      <c r="I2462" s="101">
        <f t="shared" si="228"/>
        <v>100.55667635015114</v>
      </c>
      <c r="J2462" s="63">
        <f t="shared" si="229"/>
        <v>88.481772595128007</v>
      </c>
      <c r="K2462" s="63">
        <v>33.382715948400005</v>
      </c>
      <c r="L2462" s="61">
        <f t="shared" si="230"/>
        <v>0.25</v>
      </c>
      <c r="M2462" s="63">
        <f t="shared" si="231"/>
        <v>25.037036961300004</v>
      </c>
      <c r="N2462" s="63">
        <f t="shared" si="232"/>
        <v>3.6306172758719981</v>
      </c>
      <c r="O2462" s="62">
        <f t="shared" si="233"/>
        <v>4.9649173778498736E-2</v>
      </c>
      <c r="P2462" s="63">
        <v>1.58</v>
      </c>
      <c r="X2462" s="99" t="s">
        <v>2671</v>
      </c>
      <c r="Y2462" s="99" t="s">
        <v>2672</v>
      </c>
      <c r="Z2462" s="99">
        <v>68</v>
      </c>
      <c r="AB2462" s="103"/>
    </row>
    <row r="2463" spans="1:28" ht="15.75">
      <c r="A2463" s="66">
        <v>175</v>
      </c>
      <c r="B2463" s="66">
        <v>65</v>
      </c>
      <c r="C2463" s="66">
        <v>13</v>
      </c>
      <c r="D2463" s="66">
        <v>80</v>
      </c>
      <c r="E2463" s="67" t="s">
        <v>360</v>
      </c>
      <c r="F2463" s="69" t="s">
        <v>6411</v>
      </c>
      <c r="G2463" s="68" t="s">
        <v>5102</v>
      </c>
      <c r="H2463" s="65">
        <v>1142222</v>
      </c>
      <c r="I2463" s="101">
        <f t="shared" si="228"/>
        <v>124.40191366779001</v>
      </c>
      <c r="J2463" s="63">
        <f t="shared" si="229"/>
        <v>118.665617301</v>
      </c>
      <c r="K2463" s="63">
        <v>45.855379050000003</v>
      </c>
      <c r="L2463" s="61">
        <f t="shared" si="230"/>
        <v>0.25</v>
      </c>
      <c r="M2463" s="63">
        <f t="shared" si="231"/>
        <v>34.391534287500001</v>
      </c>
      <c r="N2463" s="63">
        <f t="shared" si="232"/>
        <v>4.6284303240000213</v>
      </c>
      <c r="O2463" s="62">
        <f t="shared" si="233"/>
        <v>4.7194805196473961E-2</v>
      </c>
      <c r="P2463" s="63">
        <v>1.58</v>
      </c>
      <c r="X2463" s="99" t="s">
        <v>2671</v>
      </c>
      <c r="Y2463" s="99" t="s">
        <v>2672</v>
      </c>
      <c r="Z2463" s="99">
        <v>68</v>
      </c>
      <c r="AB2463" s="103"/>
    </row>
    <row r="2464" spans="1:28" ht="15.75">
      <c r="A2464" s="66">
        <v>195</v>
      </c>
      <c r="B2464" s="66">
        <v>70</v>
      </c>
      <c r="C2464" s="66">
        <v>15</v>
      </c>
      <c r="D2464" s="66">
        <v>104</v>
      </c>
      <c r="E2464" s="67" t="s">
        <v>352</v>
      </c>
      <c r="F2464" s="69" t="s">
        <v>6411</v>
      </c>
      <c r="G2464" s="68" t="s">
        <v>5103</v>
      </c>
      <c r="H2464" s="65">
        <v>1150459</v>
      </c>
      <c r="I2464" s="101">
        <f t="shared" si="228"/>
        <v>181.93709339649098</v>
      </c>
      <c r="J2464" s="63">
        <f t="shared" si="229"/>
        <v>190.74230809682399</v>
      </c>
      <c r="K2464" s="63">
        <v>74.469135577200007</v>
      </c>
      <c r="L2464" s="61">
        <f t="shared" si="230"/>
        <v>0.25</v>
      </c>
      <c r="M2464" s="63">
        <f t="shared" si="231"/>
        <v>55.851851682900005</v>
      </c>
      <c r="N2464" s="63">
        <f t="shared" si="232"/>
        <v>6.917530846176021</v>
      </c>
      <c r="O2464" s="62">
        <f t="shared" si="233"/>
        <v>4.3882305962367432E-2</v>
      </c>
      <c r="P2464" s="63">
        <v>2.75</v>
      </c>
      <c r="X2464" s="99" t="s">
        <v>2673</v>
      </c>
      <c r="Y2464" s="99" t="s">
        <v>2670</v>
      </c>
      <c r="Z2464" s="99">
        <v>72</v>
      </c>
      <c r="AB2464" s="103"/>
    </row>
    <row r="2465" spans="1:28" ht="15.75">
      <c r="A2465" s="66">
        <v>175</v>
      </c>
      <c r="B2465" s="66">
        <v>65</v>
      </c>
      <c r="C2465" s="66">
        <v>14</v>
      </c>
      <c r="D2465" s="66">
        <v>90</v>
      </c>
      <c r="E2465" s="67" t="s">
        <v>360</v>
      </c>
      <c r="F2465" s="69" t="s">
        <v>6411</v>
      </c>
      <c r="G2465" s="68" t="s">
        <v>5103</v>
      </c>
      <c r="H2465" s="65">
        <v>1150460</v>
      </c>
      <c r="I2465" s="101">
        <f t="shared" si="228"/>
        <v>170.01447473767155</v>
      </c>
      <c r="J2465" s="63">
        <f t="shared" si="229"/>
        <v>175.65038574388802</v>
      </c>
      <c r="K2465" s="63">
        <v>68.232804026400018</v>
      </c>
      <c r="L2465" s="61">
        <f t="shared" si="230"/>
        <v>0.25</v>
      </c>
      <c r="M2465" s="63">
        <f t="shared" si="231"/>
        <v>51.174603019800017</v>
      </c>
      <c r="N2465" s="63">
        <f t="shared" si="232"/>
        <v>6.4186243221120094</v>
      </c>
      <c r="O2465" s="62">
        <f t="shared" si="233"/>
        <v>4.4215874601492455E-2</v>
      </c>
      <c r="P2465" s="63">
        <v>2.75</v>
      </c>
      <c r="X2465" s="99" t="s">
        <v>2672</v>
      </c>
      <c r="Y2465" s="99" t="s">
        <v>2670</v>
      </c>
      <c r="Z2465" s="99">
        <v>72</v>
      </c>
      <c r="AB2465" s="103"/>
    </row>
    <row r="2466" spans="1:28" ht="15.75">
      <c r="A2466" s="66">
        <v>225</v>
      </c>
      <c r="B2466" s="66">
        <v>65</v>
      </c>
      <c r="C2466" s="66">
        <v>16</v>
      </c>
      <c r="D2466" s="66">
        <v>112</v>
      </c>
      <c r="E2466" s="67" t="s">
        <v>352</v>
      </c>
      <c r="F2466" s="69" t="s">
        <v>6411</v>
      </c>
      <c r="G2466" s="68" t="s">
        <v>5103</v>
      </c>
      <c r="H2466" s="65">
        <v>1150461</v>
      </c>
      <c r="I2466" s="101">
        <f t="shared" si="228"/>
        <v>284.33134776046967</v>
      </c>
      <c r="J2466" s="63">
        <f t="shared" si="229"/>
        <v>320.35528830439199</v>
      </c>
      <c r="K2466" s="63">
        <v>128.02821830760001</v>
      </c>
      <c r="L2466" s="61">
        <f t="shared" si="230"/>
        <v>0.25</v>
      </c>
      <c r="M2466" s="63">
        <f t="shared" si="231"/>
        <v>96.02116373070001</v>
      </c>
      <c r="N2466" s="63">
        <f t="shared" si="232"/>
        <v>11.202257464607982</v>
      </c>
      <c r="O2466" s="62">
        <f t="shared" si="233"/>
        <v>4.2311558532151829E-2</v>
      </c>
      <c r="P2466" s="63">
        <v>2.75</v>
      </c>
      <c r="X2466" s="99" t="s">
        <v>2672</v>
      </c>
      <c r="Y2466" s="99" t="s">
        <v>2670</v>
      </c>
      <c r="Z2466" s="99">
        <v>72</v>
      </c>
      <c r="AB2466" s="103"/>
    </row>
    <row r="2467" spans="1:28" ht="15.75">
      <c r="A2467" s="66">
        <v>205</v>
      </c>
      <c r="B2467" s="66">
        <v>60</v>
      </c>
      <c r="C2467" s="66">
        <v>15</v>
      </c>
      <c r="D2467" s="66">
        <v>91</v>
      </c>
      <c r="E2467" s="67" t="s">
        <v>554</v>
      </c>
      <c r="F2467" s="69" t="s">
        <v>6411</v>
      </c>
      <c r="G2467" s="68" t="s">
        <v>5104</v>
      </c>
      <c r="H2467" s="65" t="s">
        <v>2037</v>
      </c>
      <c r="I2467" s="101">
        <f t="shared" si="228"/>
        <v>157.37017999999998</v>
      </c>
      <c r="J2467" s="63">
        <f t="shared" si="229"/>
        <v>160.39760000000001</v>
      </c>
      <c r="K2467" s="63">
        <v>63.1</v>
      </c>
      <c r="L2467" s="61">
        <f t="shared" si="230"/>
        <v>0.25</v>
      </c>
      <c r="M2467" s="63">
        <f t="shared" si="231"/>
        <v>47.325000000000003</v>
      </c>
      <c r="N2467" s="63">
        <f t="shared" si="232"/>
        <v>6.0079999999999956</v>
      </c>
      <c r="O2467" s="62">
        <f t="shared" si="233"/>
        <v>4.5322872661436295E-2</v>
      </c>
      <c r="P2467" s="63">
        <v>1.58</v>
      </c>
      <c r="X2467" s="99" t="s">
        <v>2673</v>
      </c>
      <c r="Y2467" s="99" t="s">
        <v>2672</v>
      </c>
      <c r="Z2467" s="99">
        <v>69</v>
      </c>
      <c r="AB2467" s="103"/>
    </row>
    <row r="2468" spans="1:28" ht="15.75">
      <c r="A2468" s="66">
        <v>195</v>
      </c>
      <c r="B2468" s="66">
        <v>50</v>
      </c>
      <c r="C2468" s="66">
        <v>15</v>
      </c>
      <c r="D2468" s="66">
        <v>82</v>
      </c>
      <c r="E2468" s="67" t="s">
        <v>465</v>
      </c>
      <c r="F2468" s="69" t="s">
        <v>6411</v>
      </c>
      <c r="G2468" s="68" t="s">
        <v>5104</v>
      </c>
      <c r="H2468" s="65" t="s">
        <v>2038</v>
      </c>
      <c r="I2468" s="101">
        <f t="shared" si="228"/>
        <v>130.71388825187088</v>
      </c>
      <c r="J2468" s="63">
        <f t="shared" si="229"/>
        <v>126.65545854667201</v>
      </c>
      <c r="K2468" s="63">
        <v>49.156966341600004</v>
      </c>
      <c r="L2468" s="61">
        <f t="shared" si="230"/>
        <v>0.25</v>
      </c>
      <c r="M2468" s="63">
        <f t="shared" si="231"/>
        <v>36.867724756200005</v>
      </c>
      <c r="N2468" s="63">
        <f t="shared" si="232"/>
        <v>4.8925573073280049</v>
      </c>
      <c r="O2468" s="62">
        <f t="shared" si="233"/>
        <v>4.6740933314653725E-2</v>
      </c>
      <c r="P2468" s="63">
        <v>1.58</v>
      </c>
      <c r="X2468" s="99" t="s">
        <v>2671</v>
      </c>
      <c r="Y2468" s="99" t="s">
        <v>2670</v>
      </c>
      <c r="Z2468" s="99">
        <v>69</v>
      </c>
      <c r="AB2468" s="103"/>
    </row>
    <row r="2469" spans="1:28" ht="15.75">
      <c r="A2469" s="66">
        <v>195</v>
      </c>
      <c r="B2469" s="66">
        <v>65</v>
      </c>
      <c r="C2469" s="66">
        <v>15</v>
      </c>
      <c r="D2469" s="66">
        <v>91</v>
      </c>
      <c r="E2469" s="67" t="s">
        <v>554</v>
      </c>
      <c r="F2469" s="69" t="s">
        <v>6411</v>
      </c>
      <c r="G2469" s="68" t="s">
        <v>5104</v>
      </c>
      <c r="H2469" s="65" t="s">
        <v>563</v>
      </c>
      <c r="I2469" s="101">
        <f t="shared" si="228"/>
        <v>125.80457468647467</v>
      </c>
      <c r="J2469" s="63">
        <f t="shared" si="229"/>
        <v>120.44113757781601</v>
      </c>
      <c r="K2469" s="63">
        <v>46.589065114800007</v>
      </c>
      <c r="L2469" s="61">
        <f t="shared" si="230"/>
        <v>0.25</v>
      </c>
      <c r="M2469" s="63">
        <f t="shared" si="231"/>
        <v>34.941798836100006</v>
      </c>
      <c r="N2469" s="63">
        <f t="shared" si="232"/>
        <v>4.6871252091840176</v>
      </c>
      <c r="O2469" s="62">
        <f t="shared" si="233"/>
        <v>4.7088740750629354E-2</v>
      </c>
      <c r="P2469" s="63">
        <v>1.58</v>
      </c>
      <c r="X2469" s="99" t="s">
        <v>2673</v>
      </c>
      <c r="Y2469" s="99" t="s">
        <v>2672</v>
      </c>
      <c r="Z2469" s="99">
        <v>69</v>
      </c>
      <c r="AB2469" s="103"/>
    </row>
    <row r="2470" spans="1:28" ht="15.75">
      <c r="A2470" s="66">
        <v>195</v>
      </c>
      <c r="B2470" s="66">
        <v>65</v>
      </c>
      <c r="C2470" s="66">
        <v>15</v>
      </c>
      <c r="D2470" s="66">
        <v>91</v>
      </c>
      <c r="E2470" s="67" t="s">
        <v>465</v>
      </c>
      <c r="F2470" s="69" t="s">
        <v>6411</v>
      </c>
      <c r="G2470" s="68" t="s">
        <v>5104</v>
      </c>
      <c r="H2470" s="65" t="s">
        <v>564</v>
      </c>
      <c r="I2470" s="101">
        <f t="shared" si="228"/>
        <v>137.02586283595178</v>
      </c>
      <c r="J2470" s="63">
        <f t="shared" si="229"/>
        <v>134.64529979234402</v>
      </c>
      <c r="K2470" s="63">
        <v>52.458553633200005</v>
      </c>
      <c r="L2470" s="61">
        <f t="shared" si="230"/>
        <v>0.25</v>
      </c>
      <c r="M2470" s="63">
        <f t="shared" si="231"/>
        <v>39.343915224900002</v>
      </c>
      <c r="N2470" s="63">
        <f t="shared" si="232"/>
        <v>5.1566842906560311</v>
      </c>
      <c r="O2470" s="62">
        <f t="shared" si="233"/>
        <v>4.6340926874660821E-2</v>
      </c>
      <c r="P2470" s="63">
        <v>1.58</v>
      </c>
      <c r="X2470" s="99" t="s">
        <v>2673</v>
      </c>
      <c r="Y2470" s="99" t="s">
        <v>2672</v>
      </c>
      <c r="Z2470" s="99">
        <v>69</v>
      </c>
      <c r="AB2470" s="103"/>
    </row>
    <row r="2471" spans="1:28" ht="15.75">
      <c r="A2471" s="66">
        <v>195</v>
      </c>
      <c r="B2471" s="66">
        <v>55</v>
      </c>
      <c r="C2471" s="66">
        <v>15</v>
      </c>
      <c r="D2471" s="66">
        <v>85</v>
      </c>
      <c r="E2471" s="67" t="s">
        <v>554</v>
      </c>
      <c r="F2471" s="69" t="s">
        <v>6411</v>
      </c>
      <c r="G2471" s="68" t="s">
        <v>5104</v>
      </c>
      <c r="H2471" s="65" t="s">
        <v>2702</v>
      </c>
      <c r="I2471" s="101">
        <f t="shared" si="228"/>
        <v>165.78041371898686</v>
      </c>
      <c r="J2471" s="63">
        <f t="shared" si="229"/>
        <v>171.043465467072</v>
      </c>
      <c r="K2471" s="63">
        <v>67.499117961600007</v>
      </c>
      <c r="L2471" s="61">
        <f t="shared" si="230"/>
        <v>0.25</v>
      </c>
      <c r="M2471" s="63">
        <f t="shared" si="231"/>
        <v>50.624338471200005</v>
      </c>
      <c r="N2471" s="63">
        <f t="shared" si="232"/>
        <v>6.3599294369279846</v>
      </c>
      <c r="O2471" s="62">
        <f t="shared" si="233"/>
        <v>4.4991573327098799E-2</v>
      </c>
      <c r="P2471" s="63">
        <v>1.58</v>
      </c>
      <c r="X2471" s="99" t="s">
        <v>2671</v>
      </c>
      <c r="Y2471" s="99" t="s">
        <v>2672</v>
      </c>
      <c r="Z2471" s="99">
        <v>69</v>
      </c>
      <c r="AB2471" s="103"/>
    </row>
    <row r="2472" spans="1:28" ht="15.75">
      <c r="A2472" s="66">
        <v>185</v>
      </c>
      <c r="B2472" s="66">
        <v>65</v>
      </c>
      <c r="C2472" s="66">
        <v>14</v>
      </c>
      <c r="D2472" s="66">
        <v>86</v>
      </c>
      <c r="E2472" s="67" t="s">
        <v>360</v>
      </c>
      <c r="F2472" s="69" t="s">
        <v>6411</v>
      </c>
      <c r="G2472" s="68" t="s">
        <v>5104</v>
      </c>
      <c r="H2472" s="65" t="s">
        <v>2744</v>
      </c>
      <c r="I2472" s="101">
        <f t="shared" si="228"/>
        <v>118.79126959305145</v>
      </c>
      <c r="J2472" s="63">
        <f t="shared" si="229"/>
        <v>111.56353619373601</v>
      </c>
      <c r="K2472" s="63">
        <v>42.920634790800008</v>
      </c>
      <c r="L2472" s="61">
        <f t="shared" si="230"/>
        <v>0.25</v>
      </c>
      <c r="M2472" s="63">
        <f t="shared" si="231"/>
        <v>32.190476093100003</v>
      </c>
      <c r="N2472" s="63">
        <f t="shared" si="232"/>
        <v>4.3936507832640217</v>
      </c>
      <c r="O2472" s="62">
        <f t="shared" si="233"/>
        <v>4.7652823038142125E-2</v>
      </c>
      <c r="P2472" s="63">
        <v>1.58</v>
      </c>
      <c r="X2472" s="99" t="s">
        <v>2673</v>
      </c>
      <c r="Y2472" s="99" t="s">
        <v>2672</v>
      </c>
      <c r="Z2472" s="99">
        <v>69</v>
      </c>
      <c r="AB2472" s="103"/>
    </row>
    <row r="2473" spans="1:28" ht="15.75">
      <c r="A2473" s="66">
        <v>185</v>
      </c>
      <c r="B2473" s="66">
        <v>55</v>
      </c>
      <c r="C2473" s="66">
        <v>15</v>
      </c>
      <c r="D2473" s="66">
        <v>82</v>
      </c>
      <c r="E2473" s="67" t="s">
        <v>554</v>
      </c>
      <c r="F2473" s="69" t="s">
        <v>6411</v>
      </c>
      <c r="G2473" s="68" t="s">
        <v>5104</v>
      </c>
      <c r="H2473" s="65" t="s">
        <v>2745</v>
      </c>
      <c r="I2473" s="101">
        <f t="shared" si="228"/>
        <v>155.26045607885209</v>
      </c>
      <c r="J2473" s="63">
        <f t="shared" si="229"/>
        <v>157.72706339095203</v>
      </c>
      <c r="K2473" s="63">
        <v>61.996472475600008</v>
      </c>
      <c r="L2473" s="61">
        <f t="shared" si="230"/>
        <v>0.25</v>
      </c>
      <c r="M2473" s="63">
        <f t="shared" si="231"/>
        <v>46.497354356700008</v>
      </c>
      <c r="N2473" s="63">
        <f t="shared" si="232"/>
        <v>5.9197177980479978</v>
      </c>
      <c r="O2473" s="62">
        <f t="shared" si="233"/>
        <v>4.5412996233143418E-2</v>
      </c>
      <c r="P2473" s="63">
        <v>1.58</v>
      </c>
      <c r="X2473" s="99" t="s">
        <v>2673</v>
      </c>
      <c r="Y2473" s="99" t="s">
        <v>2672</v>
      </c>
      <c r="Z2473" s="99">
        <v>69</v>
      </c>
      <c r="AB2473" s="103"/>
    </row>
    <row r="2474" spans="1:28" ht="15.75">
      <c r="A2474" s="66">
        <v>205</v>
      </c>
      <c r="B2474" s="66">
        <v>55</v>
      </c>
      <c r="C2474" s="66">
        <v>16</v>
      </c>
      <c r="D2474" s="66">
        <v>91</v>
      </c>
      <c r="E2474" s="67" t="s">
        <v>362</v>
      </c>
      <c r="F2474" s="69" t="s">
        <v>6411</v>
      </c>
      <c r="G2474" s="68" t="s">
        <v>5104</v>
      </c>
      <c r="H2474" s="65" t="s">
        <v>207</v>
      </c>
      <c r="I2474" s="101">
        <f t="shared" si="228"/>
        <v>166.48174422832926</v>
      </c>
      <c r="J2474" s="63">
        <f t="shared" si="229"/>
        <v>171.93122560548002</v>
      </c>
      <c r="K2474" s="63">
        <v>67.865960994000019</v>
      </c>
      <c r="L2474" s="61">
        <f t="shared" si="230"/>
        <v>0.25</v>
      </c>
      <c r="M2474" s="63">
        <f t="shared" si="231"/>
        <v>50.899470745500011</v>
      </c>
      <c r="N2474" s="63">
        <f t="shared" si="232"/>
        <v>6.3892768795200254</v>
      </c>
      <c r="O2474" s="62">
        <f t="shared" si="233"/>
        <v>4.4965799534048202E-2</v>
      </c>
      <c r="P2474" s="63">
        <v>1.58</v>
      </c>
      <c r="X2474" s="99" t="s">
        <v>2673</v>
      </c>
      <c r="Y2474" s="99" t="s">
        <v>2670</v>
      </c>
      <c r="Z2474" s="99">
        <v>69</v>
      </c>
      <c r="AB2474" s="103"/>
    </row>
    <row r="2475" spans="1:28" ht="15.75">
      <c r="A2475" s="66">
        <v>215</v>
      </c>
      <c r="B2475" s="66">
        <v>55</v>
      </c>
      <c r="C2475" s="66">
        <v>16</v>
      </c>
      <c r="D2475" s="66">
        <v>93</v>
      </c>
      <c r="E2475" s="67" t="s">
        <v>554</v>
      </c>
      <c r="F2475" s="69" t="s">
        <v>6411</v>
      </c>
      <c r="G2475" s="68" t="s">
        <v>5104</v>
      </c>
      <c r="H2475" s="65" t="s">
        <v>208</v>
      </c>
      <c r="I2475" s="101">
        <f t="shared" si="228"/>
        <v>225.3935070130841</v>
      </c>
      <c r="J2475" s="63">
        <f t="shared" si="229"/>
        <v>246.50307723175203</v>
      </c>
      <c r="K2475" s="63">
        <v>98.680775715600021</v>
      </c>
      <c r="L2475" s="61">
        <f t="shared" si="230"/>
        <v>0.25</v>
      </c>
      <c r="M2475" s="63">
        <f t="shared" si="231"/>
        <v>74.010581786700016</v>
      </c>
      <c r="N2475" s="63">
        <f t="shared" si="232"/>
        <v>8.8544620572479857</v>
      </c>
      <c r="O2475" s="62">
        <f t="shared" si="233"/>
        <v>4.3463551082558276E-2</v>
      </c>
      <c r="P2475" s="63">
        <v>1.58</v>
      </c>
      <c r="X2475" s="99" t="s">
        <v>2673</v>
      </c>
      <c r="Y2475" s="99" t="s">
        <v>2670</v>
      </c>
      <c r="Z2475" s="99">
        <v>69</v>
      </c>
      <c r="AB2475" s="103"/>
    </row>
    <row r="2476" spans="1:28" ht="15.75">
      <c r="A2476" s="66">
        <v>215</v>
      </c>
      <c r="B2476" s="66">
        <v>55</v>
      </c>
      <c r="C2476" s="66">
        <v>16</v>
      </c>
      <c r="D2476" s="66">
        <v>93</v>
      </c>
      <c r="E2476" s="67" t="s">
        <v>465</v>
      </c>
      <c r="F2476" s="69" t="s">
        <v>6411</v>
      </c>
      <c r="G2476" s="68" t="s">
        <v>5104</v>
      </c>
      <c r="H2476" s="65" t="s">
        <v>214</v>
      </c>
      <c r="I2476" s="101">
        <f t="shared" si="228"/>
        <v>226.09483752242639</v>
      </c>
      <c r="J2476" s="63">
        <f t="shared" si="229"/>
        <v>247.39083737016</v>
      </c>
      <c r="K2476" s="63">
        <v>99.047618748000005</v>
      </c>
      <c r="L2476" s="61">
        <f t="shared" si="230"/>
        <v>0.25</v>
      </c>
      <c r="M2476" s="63">
        <f t="shared" si="231"/>
        <v>74.285714061000007</v>
      </c>
      <c r="N2476" s="63">
        <f t="shared" si="232"/>
        <v>8.8838094998399697</v>
      </c>
      <c r="O2476" s="62">
        <f t="shared" si="233"/>
        <v>4.3451122155839975E-2</v>
      </c>
      <c r="P2476" s="63">
        <v>1.58</v>
      </c>
      <c r="X2476" s="99" t="s">
        <v>2673</v>
      </c>
      <c r="Y2476" s="99" t="s">
        <v>2670</v>
      </c>
      <c r="Z2476" s="99">
        <v>69</v>
      </c>
      <c r="AB2476" s="103"/>
    </row>
    <row r="2477" spans="1:28" ht="15.75">
      <c r="A2477" s="66">
        <v>175</v>
      </c>
      <c r="B2477" s="66">
        <v>65</v>
      </c>
      <c r="C2477" s="66">
        <v>14</v>
      </c>
      <c r="D2477" s="66">
        <v>82</v>
      </c>
      <c r="E2477" s="67" t="s">
        <v>554</v>
      </c>
      <c r="F2477" s="69" t="s">
        <v>6411</v>
      </c>
      <c r="G2477" s="68" t="s">
        <v>5104</v>
      </c>
      <c r="H2477" s="65" t="s">
        <v>2593</v>
      </c>
      <c r="I2477" s="101">
        <f t="shared" si="228"/>
        <v>146.14315945740194</v>
      </c>
      <c r="J2477" s="63">
        <f t="shared" si="229"/>
        <v>146.18618159164802</v>
      </c>
      <c r="K2477" s="63">
        <v>57.227513054400006</v>
      </c>
      <c r="L2477" s="61">
        <f t="shared" si="230"/>
        <v>0.25</v>
      </c>
      <c r="M2477" s="63">
        <f t="shared" si="231"/>
        <v>42.920634790800008</v>
      </c>
      <c r="N2477" s="63">
        <f t="shared" si="232"/>
        <v>5.5382010443520073</v>
      </c>
      <c r="O2477" s="62">
        <f t="shared" si="233"/>
        <v>4.5840333133434732E-2</v>
      </c>
      <c r="P2477" s="63">
        <v>1.58</v>
      </c>
      <c r="X2477" s="99" t="s">
        <v>2673</v>
      </c>
      <c r="Y2477" s="99" t="s">
        <v>2672</v>
      </c>
      <c r="Z2477" s="99">
        <v>69</v>
      </c>
      <c r="AB2477" s="103"/>
    </row>
    <row r="2478" spans="1:28" ht="15.75">
      <c r="A2478" s="66">
        <v>215</v>
      </c>
      <c r="B2478" s="66">
        <v>55</v>
      </c>
      <c r="C2478" s="66">
        <v>16</v>
      </c>
      <c r="D2478" s="66">
        <v>97</v>
      </c>
      <c r="E2478" s="67" t="s">
        <v>554</v>
      </c>
      <c r="F2478" s="69" t="s">
        <v>6411</v>
      </c>
      <c r="G2478" s="68" t="s">
        <v>5104</v>
      </c>
      <c r="H2478" s="65" t="s">
        <v>2594</v>
      </c>
      <c r="I2478" s="101">
        <f t="shared" si="228"/>
        <v>237.31612567190354</v>
      </c>
      <c r="J2478" s="63">
        <f t="shared" si="229"/>
        <v>261.59499958468797</v>
      </c>
      <c r="K2478" s="63">
        <v>104.91710726640001</v>
      </c>
      <c r="L2478" s="61">
        <f t="shared" si="230"/>
        <v>0.25</v>
      </c>
      <c r="M2478" s="63">
        <f t="shared" si="231"/>
        <v>78.687830449800003</v>
      </c>
      <c r="N2478" s="63">
        <f t="shared" si="232"/>
        <v>9.3533685813119973</v>
      </c>
      <c r="O2478" s="62">
        <f t="shared" si="233"/>
        <v>4.3263732110152962E-2</v>
      </c>
      <c r="P2478" s="63">
        <v>1.58</v>
      </c>
      <c r="X2478" s="99" t="s">
        <v>2673</v>
      </c>
      <c r="Y2478" s="99" t="s">
        <v>2670</v>
      </c>
      <c r="Z2478" s="99">
        <v>69</v>
      </c>
      <c r="AB2478" s="103"/>
    </row>
    <row r="2479" spans="1:28" ht="15.75">
      <c r="A2479" s="66">
        <v>215</v>
      </c>
      <c r="B2479" s="66">
        <v>55</v>
      </c>
      <c r="C2479" s="66">
        <v>16</v>
      </c>
      <c r="D2479" s="66">
        <v>97</v>
      </c>
      <c r="E2479" s="67" t="s">
        <v>362</v>
      </c>
      <c r="F2479" s="69" t="s">
        <v>6411</v>
      </c>
      <c r="G2479" s="68" t="s">
        <v>5104</v>
      </c>
      <c r="H2479" s="65" t="s">
        <v>2595</v>
      </c>
      <c r="I2479" s="101">
        <f t="shared" si="228"/>
        <v>242.92676974664212</v>
      </c>
      <c r="J2479" s="63">
        <f t="shared" si="229"/>
        <v>268.69708069195201</v>
      </c>
      <c r="K2479" s="63">
        <v>107.85185152560003</v>
      </c>
      <c r="L2479" s="61">
        <f t="shared" si="230"/>
        <v>0.25</v>
      </c>
      <c r="M2479" s="63">
        <f t="shared" si="231"/>
        <v>80.888888644200023</v>
      </c>
      <c r="N2479" s="63">
        <f t="shared" si="232"/>
        <v>9.5881481220479827</v>
      </c>
      <c r="O2479" s="62">
        <f t="shared" si="233"/>
        <v>4.3177466602172684E-2</v>
      </c>
      <c r="P2479" s="63">
        <v>1.58</v>
      </c>
      <c r="X2479" s="99" t="s">
        <v>2673</v>
      </c>
      <c r="Y2479" s="99" t="s">
        <v>2670</v>
      </c>
      <c r="Z2479" s="99">
        <v>69</v>
      </c>
      <c r="AB2479" s="103"/>
    </row>
    <row r="2480" spans="1:28" ht="15.75">
      <c r="A2480" s="66">
        <v>215</v>
      </c>
      <c r="B2480" s="66">
        <v>65</v>
      </c>
      <c r="C2480" s="66">
        <v>16</v>
      </c>
      <c r="D2480" s="66" t="s">
        <v>440</v>
      </c>
      <c r="E2480" s="67" t="s">
        <v>360</v>
      </c>
      <c r="F2480" s="69" t="s">
        <v>6411</v>
      </c>
      <c r="G2480" s="68" t="s">
        <v>5103</v>
      </c>
      <c r="H2480" s="65" t="s">
        <v>2596</v>
      </c>
      <c r="I2480" s="101">
        <f t="shared" si="228"/>
        <v>247.86216127466906</v>
      </c>
      <c r="J2480" s="63">
        <f t="shared" si="229"/>
        <v>274.19176110717603</v>
      </c>
      <c r="K2480" s="63">
        <v>108.95238062280002</v>
      </c>
      <c r="L2480" s="61">
        <f t="shared" si="230"/>
        <v>0.25</v>
      </c>
      <c r="M2480" s="63">
        <f t="shared" si="231"/>
        <v>81.714285467100012</v>
      </c>
      <c r="N2480" s="63">
        <f t="shared" si="232"/>
        <v>9.6761904498239915</v>
      </c>
      <c r="O2480" s="62">
        <f t="shared" si="233"/>
        <v>4.270073760425841E-2</v>
      </c>
      <c r="P2480" s="63">
        <v>2.75</v>
      </c>
      <c r="X2480" s="99" t="s">
        <v>2673</v>
      </c>
      <c r="Y2480" s="99" t="s">
        <v>2670</v>
      </c>
      <c r="Z2480" s="99">
        <v>72</v>
      </c>
      <c r="AB2480" s="103"/>
    </row>
    <row r="2481" spans="1:28" ht="15.75">
      <c r="A2481" s="66">
        <v>185</v>
      </c>
      <c r="B2481" s="66">
        <v>60</v>
      </c>
      <c r="C2481" s="66">
        <v>15</v>
      </c>
      <c r="D2481" s="66">
        <v>84</v>
      </c>
      <c r="E2481" s="67" t="s">
        <v>554</v>
      </c>
      <c r="F2481" s="69" t="s">
        <v>6411</v>
      </c>
      <c r="G2481" s="68" t="s">
        <v>5104</v>
      </c>
      <c r="H2481" s="65" t="s">
        <v>216</v>
      </c>
      <c r="I2481" s="101">
        <f t="shared" si="228"/>
        <v>146.84448996674428</v>
      </c>
      <c r="J2481" s="63">
        <f t="shared" si="229"/>
        <v>147.07394173005602</v>
      </c>
      <c r="K2481" s="63">
        <v>57.594356086800012</v>
      </c>
      <c r="L2481" s="61">
        <f t="shared" si="230"/>
        <v>0.25</v>
      </c>
      <c r="M2481" s="63">
        <f t="shared" si="231"/>
        <v>43.195767065100007</v>
      </c>
      <c r="N2481" s="63">
        <f t="shared" si="232"/>
        <v>5.5675484869440339</v>
      </c>
      <c r="O2481" s="62">
        <f t="shared" si="233"/>
        <v>4.5805080015922102E-2</v>
      </c>
      <c r="P2481" s="63">
        <v>1.58</v>
      </c>
      <c r="X2481" s="99" t="s">
        <v>2671</v>
      </c>
      <c r="Y2481" s="99" t="s">
        <v>2672</v>
      </c>
      <c r="Z2481" s="99">
        <v>69</v>
      </c>
      <c r="AB2481" s="103"/>
    </row>
    <row r="2482" spans="1:28" ht="15.75">
      <c r="A2482" s="66">
        <v>215</v>
      </c>
      <c r="B2482" s="66">
        <v>55</v>
      </c>
      <c r="C2482" s="66">
        <v>16</v>
      </c>
      <c r="D2482" s="66">
        <v>93</v>
      </c>
      <c r="E2482" s="67" t="s">
        <v>362</v>
      </c>
      <c r="F2482" s="69" t="s">
        <v>6411</v>
      </c>
      <c r="G2482" s="68" t="s">
        <v>5104</v>
      </c>
      <c r="H2482" s="65" t="s">
        <v>900</v>
      </c>
      <c r="I2482" s="101">
        <f t="shared" si="228"/>
        <v>238.01745618124585</v>
      </c>
      <c r="J2482" s="63">
        <f t="shared" si="229"/>
        <v>262.48275972309597</v>
      </c>
      <c r="K2482" s="63">
        <v>105.28395029880001</v>
      </c>
      <c r="L2482" s="61">
        <f t="shared" si="230"/>
        <v>0.25</v>
      </c>
      <c r="M2482" s="63">
        <f t="shared" si="231"/>
        <v>78.962962724100009</v>
      </c>
      <c r="N2482" s="63">
        <f t="shared" si="232"/>
        <v>9.3827160239039813</v>
      </c>
      <c r="O2482" s="62">
        <f t="shared" si="233"/>
        <v>4.3252693627957361E-2</v>
      </c>
      <c r="P2482" s="63">
        <v>1.58</v>
      </c>
      <c r="X2482" s="99" t="s">
        <v>2673</v>
      </c>
      <c r="Y2482" s="99" t="s">
        <v>2670</v>
      </c>
      <c r="Z2482" s="99">
        <v>69</v>
      </c>
      <c r="AB2482" s="103"/>
    </row>
    <row r="2483" spans="1:28" ht="15.75">
      <c r="A2483" s="66">
        <v>175</v>
      </c>
      <c r="B2483" s="66">
        <v>65</v>
      </c>
      <c r="C2483" s="66">
        <v>14</v>
      </c>
      <c r="D2483" s="66">
        <v>86</v>
      </c>
      <c r="E2483" s="67" t="s">
        <v>360</v>
      </c>
      <c r="F2483" s="69" t="s">
        <v>6411</v>
      </c>
      <c r="G2483" s="68" t="s">
        <v>5104</v>
      </c>
      <c r="H2483" s="65" t="s">
        <v>901</v>
      </c>
      <c r="I2483" s="101">
        <f t="shared" si="228"/>
        <v>128.60989672384395</v>
      </c>
      <c r="J2483" s="63">
        <f t="shared" si="229"/>
        <v>123.99217813144801</v>
      </c>
      <c r="K2483" s="63">
        <v>48.056437244400009</v>
      </c>
      <c r="L2483" s="61">
        <f t="shared" si="230"/>
        <v>0.25</v>
      </c>
      <c r="M2483" s="63">
        <f t="shared" si="231"/>
        <v>36.042327933300008</v>
      </c>
      <c r="N2483" s="63">
        <f t="shared" si="232"/>
        <v>4.8045149795520103</v>
      </c>
      <c r="O2483" s="62">
        <f t="shared" si="233"/>
        <v>4.6885724671236091E-2</v>
      </c>
      <c r="P2483" s="63">
        <v>1.58</v>
      </c>
      <c r="X2483" s="99" t="s">
        <v>2673</v>
      </c>
      <c r="Y2483" s="99" t="s">
        <v>2672</v>
      </c>
      <c r="Z2483" s="99">
        <v>69</v>
      </c>
      <c r="AB2483" s="103"/>
    </row>
    <row r="2484" spans="1:28" ht="15.75">
      <c r="A2484" s="66">
        <v>235</v>
      </c>
      <c r="B2484" s="66">
        <v>65</v>
      </c>
      <c r="C2484" s="66">
        <v>16</v>
      </c>
      <c r="D2484" s="66">
        <v>115</v>
      </c>
      <c r="E2484" s="67" t="s">
        <v>352</v>
      </c>
      <c r="F2484" s="69" t="s">
        <v>6411</v>
      </c>
      <c r="G2484" s="68" t="s">
        <v>5105</v>
      </c>
      <c r="H2484" s="65" t="s">
        <v>3875</v>
      </c>
      <c r="I2484" s="101">
        <f t="shared" si="228"/>
        <v>296.95529692863153</v>
      </c>
      <c r="J2484" s="63">
        <f t="shared" si="229"/>
        <v>336.33497079573607</v>
      </c>
      <c r="K2484" s="63">
        <v>134.63139289080004</v>
      </c>
      <c r="L2484" s="61">
        <f t="shared" si="230"/>
        <v>0.25</v>
      </c>
      <c r="M2484" s="63">
        <f t="shared" si="231"/>
        <v>100.97354466810003</v>
      </c>
      <c r="N2484" s="63">
        <f t="shared" si="232"/>
        <v>11.730511431264006</v>
      </c>
      <c r="O2484" s="62">
        <f t="shared" si="233"/>
        <v>4.220173358199418E-2</v>
      </c>
      <c r="P2484" s="63">
        <v>2.75</v>
      </c>
      <c r="X2484" s="99" t="s">
        <v>2672</v>
      </c>
      <c r="Y2484" s="99" t="s">
        <v>2670</v>
      </c>
      <c r="Z2484" s="99">
        <v>72</v>
      </c>
      <c r="AB2484" s="103"/>
    </row>
    <row r="2485" spans="1:28" ht="15.75">
      <c r="A2485" s="66">
        <v>225</v>
      </c>
      <c r="B2485" s="66">
        <v>45</v>
      </c>
      <c r="C2485" s="66">
        <v>17</v>
      </c>
      <c r="D2485" s="66">
        <v>91</v>
      </c>
      <c r="E2485" s="67" t="s">
        <v>554</v>
      </c>
      <c r="F2485" s="69" t="s">
        <v>6412</v>
      </c>
      <c r="G2485" s="68" t="s">
        <v>5306</v>
      </c>
      <c r="H2485" s="65" t="s">
        <v>3876</v>
      </c>
      <c r="I2485" s="101">
        <f t="shared" si="228"/>
        <v>268.17466808296564</v>
      </c>
      <c r="J2485" s="63">
        <f t="shared" si="229"/>
        <v>300.65644567464005</v>
      </c>
      <c r="K2485" s="63">
        <v>121.05820069200003</v>
      </c>
      <c r="L2485" s="61">
        <f t="shared" si="230"/>
        <v>0.25</v>
      </c>
      <c r="M2485" s="63">
        <f t="shared" si="231"/>
        <v>90.793650519000025</v>
      </c>
      <c r="N2485" s="63">
        <f t="shared" si="232"/>
        <v>10.644656055359974</v>
      </c>
      <c r="O2485" s="62">
        <f t="shared" si="233"/>
        <v>4.2839706290294849E-2</v>
      </c>
      <c r="P2485" s="63">
        <v>1.58</v>
      </c>
      <c r="X2485" s="99" t="s">
        <v>2672</v>
      </c>
      <c r="Y2485" s="99" t="s">
        <v>2673</v>
      </c>
      <c r="Z2485" s="99">
        <v>72</v>
      </c>
      <c r="AB2485" s="103"/>
    </row>
    <row r="2486" spans="1:28" ht="15.75">
      <c r="A2486" s="66">
        <v>225</v>
      </c>
      <c r="B2486" s="66">
        <v>50</v>
      </c>
      <c r="C2486" s="66">
        <v>17</v>
      </c>
      <c r="D2486" s="66">
        <v>94</v>
      </c>
      <c r="E2486" s="67" t="s">
        <v>362</v>
      </c>
      <c r="F2486" s="69" t="s">
        <v>6411</v>
      </c>
      <c r="G2486" s="68" t="s">
        <v>5106</v>
      </c>
      <c r="H2486" s="65" t="s">
        <v>3877</v>
      </c>
      <c r="I2486" s="101">
        <f t="shared" si="228"/>
        <v>267.47333757362327</v>
      </c>
      <c r="J2486" s="63">
        <f t="shared" si="229"/>
        <v>299.768685536232</v>
      </c>
      <c r="K2486" s="63">
        <v>120.69135765960002</v>
      </c>
      <c r="L2486" s="61">
        <f t="shared" si="230"/>
        <v>0.25</v>
      </c>
      <c r="M2486" s="63">
        <f t="shared" si="231"/>
        <v>90.518518244700005</v>
      </c>
      <c r="N2486" s="63">
        <f t="shared" si="232"/>
        <v>10.61530861276799</v>
      </c>
      <c r="O2486" s="62">
        <f t="shared" si="233"/>
        <v>4.2848116034777735E-2</v>
      </c>
      <c r="P2486" s="63">
        <v>1.58</v>
      </c>
      <c r="X2486" s="99" t="s">
        <v>2673</v>
      </c>
      <c r="Y2486" s="99" t="s">
        <v>2670</v>
      </c>
      <c r="Z2486" s="99">
        <v>69</v>
      </c>
      <c r="AB2486" s="103"/>
    </row>
    <row r="2487" spans="1:28" ht="15.75">
      <c r="A2487" s="66">
        <v>195</v>
      </c>
      <c r="B2487" s="66">
        <v>55</v>
      </c>
      <c r="C2487" s="66">
        <v>16</v>
      </c>
      <c r="D2487" s="66">
        <v>87</v>
      </c>
      <c r="E2487" s="67" t="s">
        <v>554</v>
      </c>
      <c r="F2487" s="69" t="s">
        <v>6412</v>
      </c>
      <c r="G2487" s="68" t="s">
        <v>5307</v>
      </c>
      <c r="H2487" s="65" t="s">
        <v>3878</v>
      </c>
      <c r="I2487" s="101">
        <f t="shared" si="228"/>
        <v>191.02831205531044</v>
      </c>
      <c r="J2487" s="63">
        <f t="shared" si="229"/>
        <v>203.00283044976004</v>
      </c>
      <c r="K2487" s="63">
        <v>80.705467128000024</v>
      </c>
      <c r="L2487" s="61">
        <f t="shared" si="230"/>
        <v>0.25</v>
      </c>
      <c r="M2487" s="63">
        <f t="shared" si="231"/>
        <v>60.529100346000021</v>
      </c>
      <c r="N2487" s="63">
        <f t="shared" si="232"/>
        <v>7.4164373702399757</v>
      </c>
      <c r="O2487" s="62">
        <f t="shared" si="233"/>
        <v>4.4205734462462412E-2</v>
      </c>
      <c r="P2487" s="63">
        <v>1.58</v>
      </c>
      <c r="X2487" s="99" t="s">
        <v>2673</v>
      </c>
      <c r="Y2487" s="99" t="s">
        <v>2673</v>
      </c>
      <c r="Z2487" s="99">
        <v>72</v>
      </c>
      <c r="AB2487" s="103"/>
    </row>
    <row r="2488" spans="1:28" ht="15.75">
      <c r="A2488" s="66">
        <v>215</v>
      </c>
      <c r="B2488" s="66">
        <v>60</v>
      </c>
      <c r="C2488" s="66">
        <v>16</v>
      </c>
      <c r="D2488" s="66">
        <v>99</v>
      </c>
      <c r="E2488" s="67" t="s">
        <v>554</v>
      </c>
      <c r="F2488" s="69" t="s">
        <v>6412</v>
      </c>
      <c r="G2488" s="68" t="s">
        <v>5307</v>
      </c>
      <c r="H2488" s="65" t="s">
        <v>3879</v>
      </c>
      <c r="I2488" s="101">
        <f t="shared" si="228"/>
        <v>219.78286293834552</v>
      </c>
      <c r="J2488" s="63">
        <f t="shared" si="229"/>
        <v>239.40099612448799</v>
      </c>
      <c r="K2488" s="63">
        <v>95.746031456400004</v>
      </c>
      <c r="L2488" s="61">
        <f t="shared" si="230"/>
        <v>0.25</v>
      </c>
      <c r="M2488" s="63">
        <f t="shared" si="231"/>
        <v>71.809523592299996</v>
      </c>
      <c r="N2488" s="63">
        <f t="shared" si="232"/>
        <v>8.6196825165120003</v>
      </c>
      <c r="O2488" s="62">
        <f t="shared" si="233"/>
        <v>4.3566300950377161E-2</v>
      </c>
      <c r="P2488" s="63">
        <v>1.58</v>
      </c>
      <c r="X2488" s="99" t="s">
        <v>2672</v>
      </c>
      <c r="Y2488" s="99" t="s">
        <v>2673</v>
      </c>
      <c r="Z2488" s="99">
        <v>72</v>
      </c>
      <c r="AB2488" s="103"/>
    </row>
    <row r="2489" spans="1:28" ht="15.75">
      <c r="A2489" s="66">
        <v>185</v>
      </c>
      <c r="B2489" s="66">
        <v>65</v>
      </c>
      <c r="C2489" s="66">
        <v>14</v>
      </c>
      <c r="D2489" s="66">
        <v>86</v>
      </c>
      <c r="E2489" s="67" t="s">
        <v>360</v>
      </c>
      <c r="F2489" s="69" t="s">
        <v>6412</v>
      </c>
      <c r="G2489" s="68" t="s">
        <v>5306</v>
      </c>
      <c r="H2489" s="65" t="s">
        <v>3880</v>
      </c>
      <c r="I2489" s="101">
        <f t="shared" si="228"/>
        <v>132.81787977989785</v>
      </c>
      <c r="J2489" s="63">
        <f t="shared" si="229"/>
        <v>129.318738961896</v>
      </c>
      <c r="K2489" s="63">
        <v>50.257495438800007</v>
      </c>
      <c r="L2489" s="61">
        <f t="shared" si="230"/>
        <v>0.25</v>
      </c>
      <c r="M2489" s="63">
        <f t="shared" si="231"/>
        <v>37.693121579100008</v>
      </c>
      <c r="N2489" s="63">
        <f t="shared" si="232"/>
        <v>4.9805996351039994</v>
      </c>
      <c r="O2489" s="62">
        <f t="shared" si="233"/>
        <v>4.6602105826685836E-2</v>
      </c>
      <c r="P2489" s="63">
        <v>1.58</v>
      </c>
      <c r="X2489" s="99" t="s">
        <v>2672</v>
      </c>
      <c r="Y2489" s="99" t="s">
        <v>2673</v>
      </c>
      <c r="Z2489" s="99">
        <v>72</v>
      </c>
      <c r="AB2489" s="103"/>
    </row>
    <row r="2490" spans="1:28" ht="15.75">
      <c r="A2490" s="66">
        <v>175</v>
      </c>
      <c r="B2490" s="66">
        <v>70</v>
      </c>
      <c r="C2490" s="66">
        <v>13</v>
      </c>
      <c r="D2490" s="66">
        <v>82</v>
      </c>
      <c r="E2490" s="67" t="s">
        <v>360</v>
      </c>
      <c r="F2490" s="69" t="s">
        <v>6412</v>
      </c>
      <c r="G2490" s="68" t="s">
        <v>5308</v>
      </c>
      <c r="H2490" s="65" t="s">
        <v>3881</v>
      </c>
      <c r="I2490" s="101">
        <f t="shared" si="228"/>
        <v>119.49260010239378</v>
      </c>
      <c r="J2490" s="63">
        <f t="shared" si="229"/>
        <v>112.45129633214401</v>
      </c>
      <c r="K2490" s="63">
        <v>43.287477823200007</v>
      </c>
      <c r="L2490" s="61">
        <f t="shared" si="230"/>
        <v>0.25</v>
      </c>
      <c r="M2490" s="63">
        <f t="shared" si="231"/>
        <v>32.465608367400009</v>
      </c>
      <c r="N2490" s="63">
        <f t="shared" si="232"/>
        <v>4.4229982258560057</v>
      </c>
      <c r="O2490" s="62">
        <f t="shared" si="233"/>
        <v>4.759240691613046E-2</v>
      </c>
      <c r="P2490" s="63">
        <v>1.58</v>
      </c>
      <c r="X2490" s="99" t="s">
        <v>2673</v>
      </c>
      <c r="Y2490" s="99" t="s">
        <v>2673</v>
      </c>
      <c r="Z2490" s="99">
        <v>74</v>
      </c>
      <c r="AB2490" s="103"/>
    </row>
    <row r="2491" spans="1:28" ht="15.75">
      <c r="A2491" s="66">
        <v>205</v>
      </c>
      <c r="B2491" s="66">
        <v>40</v>
      </c>
      <c r="C2491" s="66">
        <v>17</v>
      </c>
      <c r="D2491" s="66">
        <v>84</v>
      </c>
      <c r="E2491" s="67" t="s">
        <v>362</v>
      </c>
      <c r="F2491" s="69" t="s">
        <v>6411</v>
      </c>
      <c r="G2491" s="68" t="s">
        <v>5106</v>
      </c>
      <c r="H2491" s="65" t="s">
        <v>4023</v>
      </c>
      <c r="I2491" s="101">
        <f t="shared" si="228"/>
        <v>208.5615747888684</v>
      </c>
      <c r="J2491" s="63">
        <f t="shared" si="229"/>
        <v>225.19683390996002</v>
      </c>
      <c r="K2491" s="63">
        <v>89.876542938000014</v>
      </c>
      <c r="L2491" s="61">
        <f t="shared" si="230"/>
        <v>0.25</v>
      </c>
      <c r="M2491" s="63">
        <f t="shared" si="231"/>
        <v>67.407407203500014</v>
      </c>
      <c r="N2491" s="63">
        <f t="shared" si="232"/>
        <v>8.1501234350399727</v>
      </c>
      <c r="O2491" s="62">
        <f t="shared" si="233"/>
        <v>4.3791243354430687E-2</v>
      </c>
      <c r="P2491" s="63">
        <v>1.58</v>
      </c>
      <c r="X2491" s="99" t="s">
        <v>2673</v>
      </c>
      <c r="Y2491" s="99" t="s">
        <v>2670</v>
      </c>
      <c r="Z2491" s="99">
        <v>69</v>
      </c>
      <c r="AB2491" s="103"/>
    </row>
    <row r="2492" spans="1:28" ht="15.75">
      <c r="A2492" s="66">
        <v>195</v>
      </c>
      <c r="B2492" s="66">
        <v>50</v>
      </c>
      <c r="C2492" s="66">
        <v>15</v>
      </c>
      <c r="D2492" s="66">
        <v>82</v>
      </c>
      <c r="E2492" s="67" t="s">
        <v>554</v>
      </c>
      <c r="F2492" s="69" t="s">
        <v>6411</v>
      </c>
      <c r="G2492" s="68" t="s">
        <v>5107</v>
      </c>
      <c r="H2492" s="65" t="s">
        <v>3882</v>
      </c>
      <c r="I2492" s="101">
        <f t="shared" si="228"/>
        <v>130.71388825187088</v>
      </c>
      <c r="J2492" s="63">
        <f t="shared" si="229"/>
        <v>126.65545854667201</v>
      </c>
      <c r="K2492" s="63">
        <v>49.156966341600004</v>
      </c>
      <c r="L2492" s="61">
        <f t="shared" si="230"/>
        <v>0.25</v>
      </c>
      <c r="M2492" s="63">
        <f t="shared" si="231"/>
        <v>36.867724756200005</v>
      </c>
      <c r="N2492" s="63">
        <f t="shared" si="232"/>
        <v>4.8925573073280049</v>
      </c>
      <c r="O2492" s="62">
        <f t="shared" si="233"/>
        <v>4.6740933314653725E-2</v>
      </c>
      <c r="P2492" s="63">
        <v>1.58</v>
      </c>
      <c r="X2492" s="99" t="s">
        <v>2671</v>
      </c>
      <c r="Y2492" s="99" t="s">
        <v>2670</v>
      </c>
      <c r="Z2492" s="99">
        <v>69</v>
      </c>
      <c r="AB2492" s="103"/>
    </row>
    <row r="2493" spans="1:28" ht="15.75">
      <c r="A2493" s="66">
        <v>195</v>
      </c>
      <c r="B2493" s="66">
        <v>65</v>
      </c>
      <c r="C2493" s="66">
        <v>15</v>
      </c>
      <c r="D2493" s="66">
        <v>95</v>
      </c>
      <c r="E2493" s="67" t="s">
        <v>360</v>
      </c>
      <c r="F2493" s="69" t="s">
        <v>6412</v>
      </c>
      <c r="G2493" s="68" t="s">
        <v>5307</v>
      </c>
      <c r="H2493" s="65" t="s">
        <v>3883</v>
      </c>
      <c r="I2493" s="101">
        <f t="shared" si="228"/>
        <v>140.53251538266338</v>
      </c>
      <c r="J2493" s="63">
        <f t="shared" si="229"/>
        <v>139.08410048438401</v>
      </c>
      <c r="K2493" s="63">
        <v>54.292768795200011</v>
      </c>
      <c r="L2493" s="61">
        <f t="shared" si="230"/>
        <v>0.25</v>
      </c>
      <c r="M2493" s="63">
        <f t="shared" si="231"/>
        <v>40.71957659640001</v>
      </c>
      <c r="N2493" s="63">
        <f t="shared" si="232"/>
        <v>5.3034215036160077</v>
      </c>
      <c r="O2493" s="62">
        <f t="shared" si="233"/>
        <v>4.6138559310709044E-2</v>
      </c>
      <c r="P2493" s="63">
        <v>1.58</v>
      </c>
      <c r="X2493" s="99" t="s">
        <v>2672</v>
      </c>
      <c r="Y2493" s="99" t="s">
        <v>2673</v>
      </c>
      <c r="Z2493" s="99">
        <v>72</v>
      </c>
      <c r="AB2493" s="103"/>
    </row>
    <row r="2494" spans="1:28" ht="15.75">
      <c r="A2494" s="66">
        <v>185</v>
      </c>
      <c r="B2494" s="66">
        <v>60</v>
      </c>
      <c r="C2494" s="66">
        <v>15</v>
      </c>
      <c r="D2494" s="66">
        <v>88</v>
      </c>
      <c r="E2494" s="67" t="s">
        <v>360</v>
      </c>
      <c r="F2494" s="69" t="s">
        <v>6412</v>
      </c>
      <c r="G2494" s="68" t="s">
        <v>5306</v>
      </c>
      <c r="H2494" s="65" t="s">
        <v>3884</v>
      </c>
      <c r="I2494" s="101">
        <f t="shared" si="228"/>
        <v>134.2205407985825</v>
      </c>
      <c r="J2494" s="63">
        <f t="shared" si="229"/>
        <v>131.094259238712</v>
      </c>
      <c r="K2494" s="63">
        <v>50.991181503600004</v>
      </c>
      <c r="L2494" s="61">
        <f t="shared" si="230"/>
        <v>0.25</v>
      </c>
      <c r="M2494" s="63">
        <f t="shared" si="231"/>
        <v>38.243386127700006</v>
      </c>
      <c r="N2494" s="63">
        <f t="shared" si="232"/>
        <v>5.0392945202880242</v>
      </c>
      <c r="O2494" s="62">
        <f t="shared" si="233"/>
        <v>4.6512687931249318E-2</v>
      </c>
      <c r="P2494" s="63">
        <v>1.58</v>
      </c>
      <c r="X2494" s="99" t="s">
        <v>2672</v>
      </c>
      <c r="Y2494" s="99" t="s">
        <v>2673</v>
      </c>
      <c r="Z2494" s="99">
        <v>72</v>
      </c>
      <c r="AB2494" s="103"/>
    </row>
    <row r="2495" spans="1:28" ht="15.75">
      <c r="A2495" s="66">
        <v>165</v>
      </c>
      <c r="B2495" s="66">
        <v>70</v>
      </c>
      <c r="C2495" s="66">
        <v>13</v>
      </c>
      <c r="D2495" s="66">
        <v>83</v>
      </c>
      <c r="E2495" s="67" t="s">
        <v>360</v>
      </c>
      <c r="F2495" s="69" t="s">
        <v>6411</v>
      </c>
      <c r="G2495" s="68" t="s">
        <v>5108</v>
      </c>
      <c r="H2495" s="65" t="s">
        <v>3885</v>
      </c>
      <c r="I2495" s="101">
        <f t="shared" si="228"/>
        <v>121.59659163042073</v>
      </c>
      <c r="J2495" s="63">
        <f t="shared" si="229"/>
        <v>115.11457674736802</v>
      </c>
      <c r="K2495" s="63">
        <v>44.388006920400009</v>
      </c>
      <c r="L2495" s="61">
        <f t="shared" si="230"/>
        <v>0.25</v>
      </c>
      <c r="M2495" s="63">
        <f t="shared" si="231"/>
        <v>33.291005190300005</v>
      </c>
      <c r="N2495" s="63">
        <f t="shared" si="232"/>
        <v>4.5110405536320144</v>
      </c>
      <c r="O2495" s="62">
        <f t="shared" si="233"/>
        <v>4.7416749677790367E-2</v>
      </c>
      <c r="P2495" s="63">
        <v>1.58</v>
      </c>
      <c r="X2495" s="99" t="s">
        <v>2673</v>
      </c>
      <c r="Y2495" s="99" t="s">
        <v>2672</v>
      </c>
      <c r="Z2495" s="99">
        <v>68</v>
      </c>
      <c r="AB2495" s="103"/>
    </row>
    <row r="2496" spans="1:28" ht="15.75">
      <c r="A2496" s="66">
        <v>205</v>
      </c>
      <c r="B2496" s="66">
        <v>55</v>
      </c>
      <c r="C2496" s="66">
        <v>16</v>
      </c>
      <c r="D2496" s="66">
        <v>94</v>
      </c>
      <c r="E2496" s="67" t="s">
        <v>554</v>
      </c>
      <c r="F2496" s="69" t="s">
        <v>6412</v>
      </c>
      <c r="G2496" s="68" t="s">
        <v>5307</v>
      </c>
      <c r="H2496" s="65" t="s">
        <v>3886</v>
      </c>
      <c r="I2496" s="101">
        <f t="shared" si="228"/>
        <v>198.74294765807593</v>
      </c>
      <c r="J2496" s="63">
        <f t="shared" si="229"/>
        <v>212.76819197224799</v>
      </c>
      <c r="K2496" s="63">
        <v>84.740740484400007</v>
      </c>
      <c r="L2496" s="61">
        <f t="shared" si="230"/>
        <v>0.25</v>
      </c>
      <c r="M2496" s="63">
        <f t="shared" si="231"/>
        <v>63.555555363300002</v>
      </c>
      <c r="N2496" s="63">
        <f t="shared" si="232"/>
        <v>7.7392592387519983</v>
      </c>
      <c r="O2496" s="62">
        <f t="shared" si="233"/>
        <v>4.401270505748979E-2</v>
      </c>
      <c r="P2496" s="63">
        <v>1.58</v>
      </c>
      <c r="X2496" s="99" t="s">
        <v>2672</v>
      </c>
      <c r="Y2496" s="99" t="s">
        <v>2673</v>
      </c>
      <c r="Z2496" s="99">
        <v>72</v>
      </c>
      <c r="AB2496" s="103"/>
    </row>
    <row r="2497" spans="1:28" ht="15.75">
      <c r="A2497" s="66">
        <v>195</v>
      </c>
      <c r="B2497" s="66">
        <v>75</v>
      </c>
      <c r="C2497" s="66">
        <v>16</v>
      </c>
      <c r="D2497" s="66">
        <v>107</v>
      </c>
      <c r="E2497" s="67" t="s">
        <v>352</v>
      </c>
      <c r="F2497" s="69" t="s">
        <v>6411</v>
      </c>
      <c r="G2497" s="68" t="s">
        <v>5105</v>
      </c>
      <c r="H2497" s="65" t="s">
        <v>3887</v>
      </c>
      <c r="I2497" s="101">
        <f t="shared" si="228"/>
        <v>204.37966969544519</v>
      </c>
      <c r="J2497" s="63">
        <f t="shared" si="229"/>
        <v>219.15063252587998</v>
      </c>
      <c r="K2497" s="63">
        <v>86.208112614000001</v>
      </c>
      <c r="L2497" s="61">
        <f t="shared" si="230"/>
        <v>0.25</v>
      </c>
      <c r="M2497" s="63">
        <f t="shared" si="231"/>
        <v>64.656084460499997</v>
      </c>
      <c r="N2497" s="63">
        <f t="shared" si="232"/>
        <v>7.856649009119991</v>
      </c>
      <c r="O2497" s="62">
        <f t="shared" si="233"/>
        <v>4.3379045688643127E-2</v>
      </c>
      <c r="P2497" s="63">
        <v>2.75</v>
      </c>
      <c r="X2497" s="99" t="s">
        <v>2673</v>
      </c>
      <c r="Y2497" s="99" t="s">
        <v>2670</v>
      </c>
      <c r="Z2497" s="99">
        <v>72</v>
      </c>
      <c r="AB2497" s="103"/>
    </row>
    <row r="2498" spans="1:28" ht="15.75">
      <c r="A2498" s="66">
        <v>225</v>
      </c>
      <c r="B2498" s="66">
        <v>45</v>
      </c>
      <c r="C2498" s="66">
        <v>17</v>
      </c>
      <c r="D2498" s="66">
        <v>91</v>
      </c>
      <c r="E2498" s="67" t="s">
        <v>362</v>
      </c>
      <c r="F2498" s="69" t="s">
        <v>6411</v>
      </c>
      <c r="G2498" s="68" t="s">
        <v>5106</v>
      </c>
      <c r="H2498" s="65" t="s">
        <v>3888</v>
      </c>
      <c r="I2498" s="101">
        <f t="shared" si="228"/>
        <v>203.65226122347215</v>
      </c>
      <c r="J2498" s="63">
        <f t="shared" si="229"/>
        <v>218.98251294110401</v>
      </c>
      <c r="K2498" s="63">
        <v>87.308641711200011</v>
      </c>
      <c r="L2498" s="61">
        <f t="shared" si="230"/>
        <v>0.25</v>
      </c>
      <c r="M2498" s="63">
        <f t="shared" si="231"/>
        <v>65.481481283400001</v>
      </c>
      <c r="N2498" s="63">
        <f t="shared" si="232"/>
        <v>7.9446913368959997</v>
      </c>
      <c r="O2498" s="62">
        <f t="shared" si="233"/>
        <v>4.3898831868047952E-2</v>
      </c>
      <c r="P2498" s="63">
        <v>1.58</v>
      </c>
      <c r="X2498" s="99" t="s">
        <v>2673</v>
      </c>
      <c r="Y2498" s="99" t="s">
        <v>2670</v>
      </c>
      <c r="Z2498" s="99">
        <v>69</v>
      </c>
      <c r="AB2498" s="103"/>
    </row>
    <row r="2499" spans="1:28" ht="15.75">
      <c r="A2499" s="66">
        <v>185</v>
      </c>
      <c r="B2499" s="66">
        <v>55</v>
      </c>
      <c r="C2499" s="66">
        <v>14</v>
      </c>
      <c r="D2499" s="66">
        <v>80</v>
      </c>
      <c r="E2499" s="67" t="s">
        <v>554</v>
      </c>
      <c r="F2499" s="69" t="s">
        <v>6411</v>
      </c>
      <c r="G2499" s="68" t="s">
        <v>5106</v>
      </c>
      <c r="H2499" s="65" t="s">
        <v>3889</v>
      </c>
      <c r="I2499" s="101">
        <f t="shared" si="228"/>
        <v>152.45513404148281</v>
      </c>
      <c r="J2499" s="63">
        <f t="shared" si="229"/>
        <v>154.17602283732003</v>
      </c>
      <c r="K2499" s="63">
        <v>60.529100346000014</v>
      </c>
      <c r="L2499" s="61">
        <f t="shared" si="230"/>
        <v>0.25</v>
      </c>
      <c r="M2499" s="63">
        <f t="shared" si="231"/>
        <v>45.396825259500012</v>
      </c>
      <c r="N2499" s="63">
        <f t="shared" si="232"/>
        <v>5.8023280276799909</v>
      </c>
      <c r="O2499" s="62">
        <f t="shared" si="233"/>
        <v>4.5537670412609199E-2</v>
      </c>
      <c r="P2499" s="63">
        <v>1.58</v>
      </c>
      <c r="X2499" s="99" t="s">
        <v>2673</v>
      </c>
      <c r="Y2499" s="99" t="s">
        <v>2672</v>
      </c>
      <c r="Z2499" s="99">
        <v>69</v>
      </c>
      <c r="AB2499" s="103"/>
    </row>
    <row r="2500" spans="1:28" ht="15.75">
      <c r="A2500" s="66">
        <v>195</v>
      </c>
      <c r="B2500" s="66">
        <v>65</v>
      </c>
      <c r="C2500" s="66">
        <v>16</v>
      </c>
      <c r="D2500" s="66">
        <v>104</v>
      </c>
      <c r="E2500" s="67" t="s">
        <v>352</v>
      </c>
      <c r="F2500" s="69" t="s">
        <v>6412</v>
      </c>
      <c r="G2500" s="68" t="s">
        <v>5309</v>
      </c>
      <c r="H2500" s="65" t="s">
        <v>3890</v>
      </c>
      <c r="I2500" s="101">
        <f t="shared" si="228"/>
        <v>232.43289006913798</v>
      </c>
      <c r="J2500" s="63">
        <f t="shared" si="229"/>
        <v>254.66103806220002</v>
      </c>
      <c r="K2500" s="63">
        <v>100.88183391000001</v>
      </c>
      <c r="L2500" s="61">
        <f t="shared" si="230"/>
        <v>0.25</v>
      </c>
      <c r="M2500" s="63">
        <f t="shared" si="231"/>
        <v>75.661375432500009</v>
      </c>
      <c r="N2500" s="63">
        <f t="shared" si="232"/>
        <v>9.0305467127999748</v>
      </c>
      <c r="O2500" s="62">
        <f t="shared" si="233"/>
        <v>4.2907865316323339E-2</v>
      </c>
      <c r="P2500" s="63">
        <v>2.75</v>
      </c>
      <c r="X2500" s="99" t="s">
        <v>2673</v>
      </c>
      <c r="Y2500" s="99" t="s">
        <v>2670</v>
      </c>
      <c r="Z2500" s="99">
        <v>71</v>
      </c>
      <c r="AB2500" s="103"/>
    </row>
    <row r="2501" spans="1:28" ht="15.75">
      <c r="A2501" s="66">
        <v>225</v>
      </c>
      <c r="B2501" s="66">
        <v>45</v>
      </c>
      <c r="C2501" s="66">
        <v>17</v>
      </c>
      <c r="D2501" s="66">
        <v>94</v>
      </c>
      <c r="E2501" s="67" t="s">
        <v>362</v>
      </c>
      <c r="F2501" s="69" t="s">
        <v>6411</v>
      </c>
      <c r="G2501" s="68" t="s">
        <v>5106</v>
      </c>
      <c r="H2501" s="65" t="s">
        <v>3891</v>
      </c>
      <c r="I2501" s="101">
        <f t="shared" si="228"/>
        <v>207.86024427952609</v>
      </c>
      <c r="J2501" s="63">
        <f t="shared" si="229"/>
        <v>224.30907377155202</v>
      </c>
      <c r="K2501" s="63">
        <v>89.509699905600016</v>
      </c>
      <c r="L2501" s="61">
        <f t="shared" si="230"/>
        <v>0.25</v>
      </c>
      <c r="M2501" s="63">
        <f t="shared" si="231"/>
        <v>67.132274929200008</v>
      </c>
      <c r="N2501" s="63">
        <f t="shared" si="232"/>
        <v>8.1207759924479888</v>
      </c>
      <c r="O2501" s="62">
        <f t="shared" si="233"/>
        <v>4.3806248163056991E-2</v>
      </c>
      <c r="P2501" s="63">
        <v>1.58</v>
      </c>
      <c r="X2501" s="99" t="s">
        <v>2673</v>
      </c>
      <c r="Y2501" s="99" t="s">
        <v>2670</v>
      </c>
      <c r="Z2501" s="99">
        <v>69</v>
      </c>
      <c r="AB2501" s="103"/>
    </row>
    <row r="2502" spans="1:28" ht="15.75">
      <c r="A2502" s="66">
        <v>165</v>
      </c>
      <c r="B2502" s="66">
        <v>65</v>
      </c>
      <c r="C2502" s="66">
        <v>14</v>
      </c>
      <c r="D2502" s="66">
        <v>79</v>
      </c>
      <c r="E2502" s="67" t="s">
        <v>360</v>
      </c>
      <c r="F2502" s="69" t="s">
        <v>6411</v>
      </c>
      <c r="G2502" s="68" t="s">
        <v>5106</v>
      </c>
      <c r="H2502" s="65" t="s">
        <v>3892</v>
      </c>
      <c r="I2502" s="101">
        <f t="shared" si="228"/>
        <v>106.86865093423202</v>
      </c>
      <c r="J2502" s="63">
        <f t="shared" si="229"/>
        <v>96.471613840800003</v>
      </c>
      <c r="K2502" s="63">
        <v>36.684303240000006</v>
      </c>
      <c r="L2502" s="61">
        <f t="shared" si="230"/>
        <v>0.25</v>
      </c>
      <c r="M2502" s="63">
        <f t="shared" si="231"/>
        <v>27.513227430000004</v>
      </c>
      <c r="N2502" s="63">
        <f t="shared" si="232"/>
        <v>3.8947442592000101</v>
      </c>
      <c r="O2502" s="62">
        <f t="shared" si="233"/>
        <v>4.8850022986128699E-2</v>
      </c>
      <c r="P2502" s="63">
        <v>1.58</v>
      </c>
      <c r="X2502" s="99" t="s">
        <v>2673</v>
      </c>
      <c r="Y2502" s="99" t="s">
        <v>2672</v>
      </c>
      <c r="Z2502" s="99">
        <v>69</v>
      </c>
      <c r="AB2502" s="103"/>
    </row>
    <row r="2503" spans="1:28" ht="15.75">
      <c r="A2503" s="66">
        <v>165</v>
      </c>
      <c r="B2503" s="66">
        <v>60</v>
      </c>
      <c r="C2503" s="66">
        <v>14</v>
      </c>
      <c r="D2503" s="66">
        <v>75</v>
      </c>
      <c r="E2503" s="67" t="s">
        <v>360</v>
      </c>
      <c r="F2503" s="69" t="s">
        <v>6411</v>
      </c>
      <c r="G2503" s="68" t="s">
        <v>5108</v>
      </c>
      <c r="H2503" s="65" t="s">
        <v>3893</v>
      </c>
      <c r="I2503" s="101">
        <f t="shared" si="228"/>
        <v>131.4152187612132</v>
      </c>
      <c r="J2503" s="63">
        <f t="shared" si="229"/>
        <v>127.54321868508001</v>
      </c>
      <c r="K2503" s="63">
        <v>49.523809374000002</v>
      </c>
      <c r="L2503" s="61">
        <f t="shared" si="230"/>
        <v>0.25</v>
      </c>
      <c r="M2503" s="63">
        <f t="shared" si="231"/>
        <v>37.142857030500004</v>
      </c>
      <c r="N2503" s="63">
        <f t="shared" si="232"/>
        <v>4.921904749920003</v>
      </c>
      <c r="O2503" s="62">
        <f t="shared" si="233"/>
        <v>4.6694013282729534E-2</v>
      </c>
      <c r="P2503" s="63">
        <v>1.58</v>
      </c>
      <c r="X2503" s="99" t="s">
        <v>2671</v>
      </c>
      <c r="Y2503" s="99" t="s">
        <v>2672</v>
      </c>
      <c r="Z2503" s="99">
        <v>68</v>
      </c>
      <c r="AB2503" s="103"/>
    </row>
    <row r="2504" spans="1:28" ht="15.75">
      <c r="A2504" s="66">
        <v>205</v>
      </c>
      <c r="B2504" s="66">
        <v>60</v>
      </c>
      <c r="C2504" s="66">
        <v>16</v>
      </c>
      <c r="D2504" s="66">
        <v>96</v>
      </c>
      <c r="E2504" s="67" t="s">
        <v>362</v>
      </c>
      <c r="F2504" s="69" t="s">
        <v>6411</v>
      </c>
      <c r="G2504" s="68" t="s">
        <v>5109</v>
      </c>
      <c r="H2504" s="65" t="s">
        <v>3894</v>
      </c>
      <c r="I2504" s="101">
        <f t="shared" si="228"/>
        <v>228.19882905045336</v>
      </c>
      <c r="J2504" s="63">
        <f t="shared" si="229"/>
        <v>250.05411778538402</v>
      </c>
      <c r="K2504" s="63">
        <v>100.14814784520001</v>
      </c>
      <c r="L2504" s="61">
        <f t="shared" si="230"/>
        <v>0.25</v>
      </c>
      <c r="M2504" s="63">
        <f t="shared" si="231"/>
        <v>75.111110883900011</v>
      </c>
      <c r="N2504" s="63">
        <f t="shared" si="232"/>
        <v>8.9718518276159784</v>
      </c>
      <c r="O2504" s="62">
        <f t="shared" si="233"/>
        <v>4.3414364888534854E-2</v>
      </c>
      <c r="P2504" s="63">
        <v>1.58</v>
      </c>
      <c r="X2504" s="99" t="s">
        <v>2673</v>
      </c>
      <c r="Y2504" s="99" t="s">
        <v>2670</v>
      </c>
      <c r="Z2504" s="99">
        <v>69</v>
      </c>
      <c r="AB2504" s="103"/>
    </row>
    <row r="2505" spans="1:28" ht="15.75">
      <c r="A2505" s="66">
        <v>215</v>
      </c>
      <c r="B2505" s="66">
        <v>55</v>
      </c>
      <c r="C2505" s="66">
        <v>17</v>
      </c>
      <c r="D2505" s="66">
        <v>94</v>
      </c>
      <c r="E2505" s="67" t="s">
        <v>362</v>
      </c>
      <c r="F2505" s="69" t="s">
        <v>6411</v>
      </c>
      <c r="G2505" s="68" t="s">
        <v>5109</v>
      </c>
      <c r="H2505" s="65" t="s">
        <v>3895</v>
      </c>
      <c r="I2505" s="101">
        <f t="shared" si="228"/>
        <v>260.46003248020008</v>
      </c>
      <c r="J2505" s="63">
        <f t="shared" si="229"/>
        <v>290.89108415215202</v>
      </c>
      <c r="K2505" s="63">
        <v>117.02292733560002</v>
      </c>
      <c r="L2505" s="61">
        <f t="shared" si="230"/>
        <v>0.25</v>
      </c>
      <c r="M2505" s="63">
        <f t="shared" si="231"/>
        <v>87.767195501700016</v>
      </c>
      <c r="N2505" s="63">
        <f t="shared" si="232"/>
        <v>10.32183418684798</v>
      </c>
      <c r="O2505" s="62">
        <f t="shared" si="233"/>
        <v>4.2935036673566122E-2</v>
      </c>
      <c r="P2505" s="63">
        <v>1.58</v>
      </c>
      <c r="X2505" s="99" t="s">
        <v>2673</v>
      </c>
      <c r="Y2505" s="99" t="s">
        <v>2670</v>
      </c>
      <c r="Z2505" s="99">
        <v>69</v>
      </c>
      <c r="AB2505" s="103"/>
    </row>
    <row r="2506" spans="1:28" ht="15.75">
      <c r="A2506" s="66">
        <v>235</v>
      </c>
      <c r="B2506" s="66">
        <v>65</v>
      </c>
      <c r="C2506" s="66">
        <v>16</v>
      </c>
      <c r="D2506" s="66">
        <v>115</v>
      </c>
      <c r="E2506" s="67" t="s">
        <v>352</v>
      </c>
      <c r="F2506" s="69" t="s">
        <v>6412</v>
      </c>
      <c r="G2506" s="68" t="s">
        <v>5310</v>
      </c>
      <c r="H2506" s="65" t="s">
        <v>3896</v>
      </c>
      <c r="I2506" s="101">
        <f t="shared" si="228"/>
        <v>317.29388169955871</v>
      </c>
      <c r="J2506" s="63">
        <f t="shared" si="229"/>
        <v>362.08001480956807</v>
      </c>
      <c r="K2506" s="63">
        <v>145.26984083040003</v>
      </c>
      <c r="L2506" s="61">
        <f t="shared" si="230"/>
        <v>0.25</v>
      </c>
      <c r="M2506" s="63">
        <f t="shared" si="231"/>
        <v>108.95238062280002</v>
      </c>
      <c r="N2506" s="63">
        <f t="shared" si="232"/>
        <v>12.581587266431967</v>
      </c>
      <c r="O2506" s="62">
        <f t="shared" si="233"/>
        <v>4.2045183301236404E-2</v>
      </c>
      <c r="P2506" s="63">
        <v>2.75</v>
      </c>
      <c r="X2506" s="99" t="s">
        <v>2672</v>
      </c>
      <c r="Y2506" s="99" t="s">
        <v>2670</v>
      </c>
      <c r="Z2506" s="99">
        <v>71</v>
      </c>
      <c r="AB2506" s="103"/>
    </row>
    <row r="2507" spans="1:28" ht="15.75">
      <c r="A2507" s="66">
        <v>185</v>
      </c>
      <c r="B2507" s="66">
        <v>70</v>
      </c>
      <c r="C2507" s="66">
        <v>14</v>
      </c>
      <c r="D2507" s="66">
        <v>88</v>
      </c>
      <c r="E2507" s="67" t="s">
        <v>360</v>
      </c>
      <c r="F2507" s="69" t="s">
        <v>6412</v>
      </c>
      <c r="G2507" s="68" t="s">
        <v>5306</v>
      </c>
      <c r="H2507" s="65" t="s">
        <v>3897</v>
      </c>
      <c r="I2507" s="101">
        <f t="shared" si="228"/>
        <v>141.23384589200569</v>
      </c>
      <c r="J2507" s="63">
        <f t="shared" si="229"/>
        <v>139.97186062279201</v>
      </c>
      <c r="K2507" s="63">
        <v>54.659611827600003</v>
      </c>
      <c r="L2507" s="61">
        <f t="shared" si="230"/>
        <v>0.25</v>
      </c>
      <c r="M2507" s="63">
        <f t="shared" si="231"/>
        <v>40.994708870700002</v>
      </c>
      <c r="N2507" s="63">
        <f t="shared" si="232"/>
        <v>5.3327689462080201</v>
      </c>
      <c r="O2507" s="62">
        <f t="shared" si="233"/>
        <v>4.6099625997691435E-2</v>
      </c>
      <c r="P2507" s="63">
        <v>1.58</v>
      </c>
      <c r="X2507" s="99" t="s">
        <v>2672</v>
      </c>
      <c r="Y2507" s="99" t="s">
        <v>2673</v>
      </c>
      <c r="Z2507" s="99">
        <v>72</v>
      </c>
      <c r="AB2507" s="103"/>
    </row>
    <row r="2508" spans="1:28" ht="15.75">
      <c r="A2508" s="66">
        <v>165</v>
      </c>
      <c r="B2508" s="66">
        <v>70</v>
      </c>
      <c r="C2508" s="66">
        <v>14</v>
      </c>
      <c r="D2508" s="66">
        <v>89</v>
      </c>
      <c r="E2508" s="67" t="s">
        <v>352</v>
      </c>
      <c r="F2508" s="69" t="s">
        <v>6411</v>
      </c>
      <c r="G2508" s="68" t="s">
        <v>5110</v>
      </c>
      <c r="H2508" s="65" t="s">
        <v>3898</v>
      </c>
      <c r="I2508" s="101">
        <f t="shared" si="228"/>
        <v>172.8197967750408</v>
      </c>
      <c r="J2508" s="63">
        <f t="shared" si="229"/>
        <v>179.20142629752002</v>
      </c>
      <c r="K2508" s="63">
        <v>69.700176156000012</v>
      </c>
      <c r="L2508" s="61">
        <f t="shared" si="230"/>
        <v>0.25</v>
      </c>
      <c r="M2508" s="63">
        <f t="shared" si="231"/>
        <v>52.275132117000012</v>
      </c>
      <c r="N2508" s="63">
        <f t="shared" si="232"/>
        <v>6.5360140924800021</v>
      </c>
      <c r="O2508" s="62">
        <f t="shared" si="233"/>
        <v>4.4132333181157557E-2</v>
      </c>
      <c r="P2508" s="63">
        <v>2.75</v>
      </c>
      <c r="X2508" s="99" t="s">
        <v>2671</v>
      </c>
      <c r="Y2508" s="99" t="s">
        <v>2670</v>
      </c>
      <c r="Z2508" s="99">
        <v>72</v>
      </c>
      <c r="AB2508" s="103"/>
    </row>
    <row r="2509" spans="1:28" ht="15.75">
      <c r="A2509" s="66">
        <v>165</v>
      </c>
      <c r="B2509" s="66">
        <v>70</v>
      </c>
      <c r="C2509" s="66">
        <v>13</v>
      </c>
      <c r="D2509" s="66">
        <v>79</v>
      </c>
      <c r="E2509" s="67" t="s">
        <v>360</v>
      </c>
      <c r="F2509" s="69" t="s">
        <v>6412</v>
      </c>
      <c r="G2509" s="68" t="s">
        <v>5311</v>
      </c>
      <c r="H2509" s="65" t="s">
        <v>3899</v>
      </c>
      <c r="I2509" s="101">
        <f t="shared" si="228"/>
        <v>111.77796449962824</v>
      </c>
      <c r="J2509" s="63">
        <f t="shared" si="229"/>
        <v>102.685934809656</v>
      </c>
      <c r="K2509" s="63">
        <v>39.252204466800002</v>
      </c>
      <c r="L2509" s="61">
        <f t="shared" si="230"/>
        <v>0.25</v>
      </c>
      <c r="M2509" s="63">
        <f t="shared" si="231"/>
        <v>29.4391533501</v>
      </c>
      <c r="N2509" s="63">
        <f t="shared" si="232"/>
        <v>4.1001763573440115</v>
      </c>
      <c r="O2509" s="62">
        <f t="shared" si="233"/>
        <v>4.8314439573273762E-2</v>
      </c>
      <c r="P2509" s="63">
        <v>1.58</v>
      </c>
      <c r="X2509" s="99" t="s">
        <v>2673</v>
      </c>
      <c r="Y2509" s="99" t="s">
        <v>2673</v>
      </c>
      <c r="Z2509" s="99">
        <v>74</v>
      </c>
      <c r="AB2509" s="103"/>
    </row>
    <row r="2510" spans="1:28" ht="15.75">
      <c r="A2510" s="66">
        <v>215</v>
      </c>
      <c r="B2510" s="66">
        <v>75</v>
      </c>
      <c r="C2510" s="66">
        <v>16</v>
      </c>
      <c r="D2510" s="66">
        <v>113</v>
      </c>
      <c r="E2510" s="67" t="s">
        <v>352</v>
      </c>
      <c r="F2510" s="69" t="s">
        <v>6411</v>
      </c>
      <c r="G2510" s="68" t="s">
        <v>5110</v>
      </c>
      <c r="H2510" s="65" t="s">
        <v>3900</v>
      </c>
      <c r="I2510" s="101">
        <f t="shared" si="228"/>
        <v>266.79808502691168</v>
      </c>
      <c r="J2510" s="63">
        <f t="shared" si="229"/>
        <v>298.16128484419204</v>
      </c>
      <c r="K2510" s="63">
        <v>118.85714249760002</v>
      </c>
      <c r="L2510" s="61">
        <f t="shared" si="230"/>
        <v>0.25</v>
      </c>
      <c r="M2510" s="63">
        <f t="shared" si="231"/>
        <v>89.142856873200017</v>
      </c>
      <c r="N2510" s="63">
        <f t="shared" si="232"/>
        <v>10.468571399807956</v>
      </c>
      <c r="O2510" s="62">
        <f t="shared" si="233"/>
        <v>4.2483622246217892E-2</v>
      </c>
      <c r="P2510" s="63">
        <v>2.75</v>
      </c>
      <c r="X2510" s="99" t="s">
        <v>2672</v>
      </c>
      <c r="Y2510" s="99" t="s">
        <v>2670</v>
      </c>
      <c r="Z2510" s="99">
        <v>72</v>
      </c>
      <c r="AB2510" s="103"/>
    </row>
    <row r="2511" spans="1:28" ht="15.75">
      <c r="A2511" s="66">
        <v>225</v>
      </c>
      <c r="B2511" s="66">
        <v>40</v>
      </c>
      <c r="C2511" s="66">
        <v>18</v>
      </c>
      <c r="D2511" s="66">
        <v>92</v>
      </c>
      <c r="E2511" s="67" t="s">
        <v>559</v>
      </c>
      <c r="F2511" s="69" t="s">
        <v>6411</v>
      </c>
      <c r="G2511" s="68" t="s">
        <v>5106</v>
      </c>
      <c r="H2511" s="65" t="s">
        <v>3901</v>
      </c>
      <c r="I2511" s="101">
        <f t="shared" si="228"/>
        <v>222.5881849757148</v>
      </c>
      <c r="J2511" s="63">
        <f t="shared" si="229"/>
        <v>242.95203667812001</v>
      </c>
      <c r="K2511" s="63">
        <v>97.213403586000013</v>
      </c>
      <c r="L2511" s="61">
        <f t="shared" si="230"/>
        <v>0.25</v>
      </c>
      <c r="M2511" s="63">
        <f t="shared" si="231"/>
        <v>72.910052689500006</v>
      </c>
      <c r="N2511" s="63">
        <f t="shared" si="232"/>
        <v>8.737072286879993</v>
      </c>
      <c r="O2511" s="62">
        <f t="shared" si="233"/>
        <v>4.3514175109102438E-2</v>
      </c>
      <c r="P2511" s="63">
        <v>1.58</v>
      </c>
      <c r="X2511" s="99" t="s">
        <v>2672</v>
      </c>
      <c r="Y2511" s="99" t="s">
        <v>2670</v>
      </c>
      <c r="Z2511" s="99">
        <v>69</v>
      </c>
      <c r="AB2511" s="103"/>
    </row>
    <row r="2512" spans="1:28" ht="15.75">
      <c r="A2512" s="66">
        <v>215</v>
      </c>
      <c r="B2512" s="66">
        <v>45</v>
      </c>
      <c r="C2512" s="66">
        <v>17</v>
      </c>
      <c r="D2512" s="66">
        <v>91</v>
      </c>
      <c r="E2512" s="67" t="s">
        <v>554</v>
      </c>
      <c r="F2512" s="69" t="s">
        <v>6412</v>
      </c>
      <c r="G2512" s="68" t="s">
        <v>5306</v>
      </c>
      <c r="H2512" s="65" t="s">
        <v>3902</v>
      </c>
      <c r="I2512" s="101">
        <f t="shared" si="228"/>
        <v>312.35849017153174</v>
      </c>
      <c r="J2512" s="63">
        <f t="shared" si="229"/>
        <v>356.58533439434399</v>
      </c>
      <c r="K2512" s="63">
        <v>144.1693117332</v>
      </c>
      <c r="L2512" s="61">
        <f t="shared" si="230"/>
        <v>0.25</v>
      </c>
      <c r="M2512" s="63">
        <f t="shared" si="231"/>
        <v>108.1269837999</v>
      </c>
      <c r="N2512" s="63">
        <f t="shared" si="232"/>
        <v>12.493544938655987</v>
      </c>
      <c r="O2512" s="62">
        <f t="shared" si="233"/>
        <v>4.2394310471153031E-2</v>
      </c>
      <c r="P2512" s="63">
        <v>1.58</v>
      </c>
      <c r="X2512" s="99" t="s">
        <v>2673</v>
      </c>
      <c r="Y2512" s="99" t="s">
        <v>2673</v>
      </c>
      <c r="Z2512" s="99">
        <v>72</v>
      </c>
      <c r="AB2512" s="103"/>
    </row>
    <row r="2513" spans="1:28" ht="15.75">
      <c r="A2513" s="66">
        <v>195</v>
      </c>
      <c r="B2513" s="66">
        <v>65</v>
      </c>
      <c r="C2513" s="66">
        <v>15</v>
      </c>
      <c r="D2513" s="66">
        <v>91</v>
      </c>
      <c r="E2513" s="67" t="s">
        <v>360</v>
      </c>
      <c r="F2513" s="69" t="s">
        <v>6412</v>
      </c>
      <c r="G2513" s="68" t="s">
        <v>5307</v>
      </c>
      <c r="H2513" s="65" t="s">
        <v>3903</v>
      </c>
      <c r="I2513" s="101">
        <f t="shared" si="228"/>
        <v>132.11654927055554</v>
      </c>
      <c r="J2513" s="63">
        <f t="shared" si="229"/>
        <v>128.43097882348803</v>
      </c>
      <c r="K2513" s="63">
        <v>49.890652406400015</v>
      </c>
      <c r="L2513" s="61">
        <f t="shared" si="230"/>
        <v>0.25</v>
      </c>
      <c r="M2513" s="63">
        <f t="shared" si="231"/>
        <v>37.41798930480001</v>
      </c>
      <c r="N2513" s="63">
        <f t="shared" si="232"/>
        <v>4.9512521925120012</v>
      </c>
      <c r="O2513" s="62">
        <f t="shared" si="233"/>
        <v>4.6647741906362061E-2</v>
      </c>
      <c r="P2513" s="63">
        <v>1.58</v>
      </c>
      <c r="X2513" s="99" t="s">
        <v>2673</v>
      </c>
      <c r="Y2513" s="99" t="s">
        <v>2673</v>
      </c>
      <c r="Z2513" s="99">
        <v>72</v>
      </c>
      <c r="AB2513" s="103"/>
    </row>
    <row r="2514" spans="1:28" ht="15.75">
      <c r="A2514" s="66">
        <v>205</v>
      </c>
      <c r="B2514" s="66">
        <v>60</v>
      </c>
      <c r="C2514" s="66">
        <v>15</v>
      </c>
      <c r="D2514" s="66">
        <v>91</v>
      </c>
      <c r="E2514" s="67" t="s">
        <v>465</v>
      </c>
      <c r="F2514" s="69" t="s">
        <v>6411</v>
      </c>
      <c r="G2514" s="68" t="s">
        <v>5106</v>
      </c>
      <c r="H2514" s="65" t="s">
        <v>3904</v>
      </c>
      <c r="I2514" s="101">
        <f t="shared" si="228"/>
        <v>159.46843913490605</v>
      </c>
      <c r="J2514" s="63">
        <f t="shared" si="229"/>
        <v>163.05362422140001</v>
      </c>
      <c r="K2514" s="63">
        <v>64.19753067000002</v>
      </c>
      <c r="L2514" s="61">
        <f t="shared" si="230"/>
        <v>0.25</v>
      </c>
      <c r="M2514" s="63">
        <f t="shared" si="231"/>
        <v>48.148148002500015</v>
      </c>
      <c r="N2514" s="63">
        <f t="shared" si="232"/>
        <v>6.0958024536000153</v>
      </c>
      <c r="O2514" s="62">
        <f t="shared" si="233"/>
        <v>4.5236166960881098E-2</v>
      </c>
      <c r="P2514" s="63">
        <v>1.58</v>
      </c>
      <c r="X2514" s="99" t="s">
        <v>2673</v>
      </c>
      <c r="Y2514" s="99" t="s">
        <v>2672</v>
      </c>
      <c r="Z2514" s="99">
        <v>69</v>
      </c>
      <c r="AB2514" s="103"/>
    </row>
    <row r="2515" spans="1:28" ht="15.75">
      <c r="A2515" s="66">
        <v>205</v>
      </c>
      <c r="B2515" s="66">
        <v>65</v>
      </c>
      <c r="C2515" s="66">
        <v>16</v>
      </c>
      <c r="D2515" s="66">
        <v>107</v>
      </c>
      <c r="E2515" s="67" t="s">
        <v>360</v>
      </c>
      <c r="F2515" s="69" t="s">
        <v>6411</v>
      </c>
      <c r="G2515" s="68" t="s">
        <v>5110</v>
      </c>
      <c r="H2515" s="65" t="s">
        <v>3905</v>
      </c>
      <c r="I2515" s="101">
        <f t="shared" si="228"/>
        <v>247.16083076532675</v>
      </c>
      <c r="J2515" s="63">
        <f t="shared" si="229"/>
        <v>273.30400096876804</v>
      </c>
      <c r="K2515" s="63">
        <v>108.58553759040002</v>
      </c>
      <c r="L2515" s="61">
        <f t="shared" si="230"/>
        <v>0.25</v>
      </c>
      <c r="M2515" s="63">
        <f t="shared" si="231"/>
        <v>81.439153192800021</v>
      </c>
      <c r="N2515" s="63">
        <f t="shared" si="232"/>
        <v>9.6468430072319791</v>
      </c>
      <c r="O2515" s="62">
        <f t="shared" si="233"/>
        <v>4.2709510279304683E-2</v>
      </c>
      <c r="P2515" s="63">
        <v>2.75</v>
      </c>
      <c r="X2515" s="99" t="s">
        <v>2673</v>
      </c>
      <c r="Y2515" s="99" t="s">
        <v>2670</v>
      </c>
      <c r="Z2515" s="99">
        <v>72</v>
      </c>
      <c r="AB2515" s="103"/>
    </row>
    <row r="2516" spans="1:28" ht="15.75">
      <c r="A2516" s="66">
        <v>225</v>
      </c>
      <c r="B2516" s="66">
        <v>55</v>
      </c>
      <c r="C2516" s="66">
        <v>17</v>
      </c>
      <c r="D2516" s="66">
        <v>101</v>
      </c>
      <c r="E2516" s="67" t="s">
        <v>465</v>
      </c>
      <c r="F2516" s="69" t="s">
        <v>6412</v>
      </c>
      <c r="G2516" s="68" t="s">
        <v>5306</v>
      </c>
      <c r="H2516" s="65" t="s">
        <v>3906</v>
      </c>
      <c r="I2516" s="101">
        <f t="shared" si="228"/>
        <v>304.64385456876624</v>
      </c>
      <c r="J2516" s="63">
        <f t="shared" si="229"/>
        <v>346.81997287185607</v>
      </c>
      <c r="K2516" s="63">
        <v>140.13403837680002</v>
      </c>
      <c r="L2516" s="61">
        <f t="shared" si="230"/>
        <v>0.25</v>
      </c>
      <c r="M2516" s="63">
        <f t="shared" si="231"/>
        <v>105.10052878260001</v>
      </c>
      <c r="N2516" s="63">
        <f t="shared" si="232"/>
        <v>12.170723070143993</v>
      </c>
      <c r="O2516" s="62">
        <f t="shared" si="233"/>
        <v>4.2461726736584007E-2</v>
      </c>
      <c r="P2516" s="63">
        <v>1.58</v>
      </c>
      <c r="X2516" s="99" t="s">
        <v>2672</v>
      </c>
      <c r="Y2516" s="99" t="s">
        <v>2673</v>
      </c>
      <c r="Z2516" s="99">
        <v>72</v>
      </c>
      <c r="AB2516" s="103"/>
    </row>
    <row r="2517" spans="1:28" ht="15.75">
      <c r="A2517" s="66">
        <v>205</v>
      </c>
      <c r="B2517" s="66">
        <v>50</v>
      </c>
      <c r="C2517" s="66">
        <v>17</v>
      </c>
      <c r="D2517" s="66">
        <v>89</v>
      </c>
      <c r="E2517" s="67" t="s">
        <v>465</v>
      </c>
      <c r="F2517" s="69" t="s">
        <v>6411</v>
      </c>
      <c r="G2517" s="68" t="s">
        <v>5106</v>
      </c>
      <c r="H2517" s="65" t="s">
        <v>3907</v>
      </c>
      <c r="I2517" s="101">
        <f t="shared" si="228"/>
        <v>235.21213414387654</v>
      </c>
      <c r="J2517" s="63">
        <f t="shared" si="229"/>
        <v>258.93171916946397</v>
      </c>
      <c r="K2517" s="63">
        <v>103.8165781692</v>
      </c>
      <c r="L2517" s="61">
        <f t="shared" si="230"/>
        <v>0.25</v>
      </c>
      <c r="M2517" s="63">
        <f t="shared" si="231"/>
        <v>77.8624336269</v>
      </c>
      <c r="N2517" s="63">
        <f t="shared" si="232"/>
        <v>9.2653262535359886</v>
      </c>
      <c r="O2517" s="62">
        <f t="shared" si="233"/>
        <v>4.3297301708491005E-2</v>
      </c>
      <c r="P2517" s="63">
        <v>1.58</v>
      </c>
      <c r="X2517" s="99" t="s">
        <v>2671</v>
      </c>
      <c r="Y2517" s="99" t="s">
        <v>2670</v>
      </c>
      <c r="Z2517" s="99">
        <v>69</v>
      </c>
      <c r="AB2517" s="103"/>
    </row>
    <row r="2518" spans="1:28" ht="15.75">
      <c r="A2518" s="66">
        <v>185</v>
      </c>
      <c r="B2518" s="66">
        <v>70</v>
      </c>
      <c r="C2518" s="66">
        <v>14</v>
      </c>
      <c r="D2518" s="66">
        <v>88</v>
      </c>
      <c r="E2518" s="67" t="s">
        <v>360</v>
      </c>
      <c r="F2518" s="69" t="s">
        <v>6411</v>
      </c>
      <c r="G2518" s="68" t="s">
        <v>5106</v>
      </c>
      <c r="H2518" s="65" t="s">
        <v>3908</v>
      </c>
      <c r="I2518" s="101">
        <f t="shared" si="228"/>
        <v>136.32453232660944</v>
      </c>
      <c r="J2518" s="63">
        <f t="shared" si="229"/>
        <v>133.75753965393602</v>
      </c>
      <c r="K2518" s="63">
        <v>52.091710600800006</v>
      </c>
      <c r="L2518" s="61">
        <f t="shared" si="230"/>
        <v>0.25</v>
      </c>
      <c r="M2518" s="63">
        <f t="shared" si="231"/>
        <v>39.068782950600003</v>
      </c>
      <c r="N2518" s="63">
        <f t="shared" si="232"/>
        <v>5.1273368480640045</v>
      </c>
      <c r="O2518" s="62">
        <f t="shared" si="233"/>
        <v>4.6383012144279381E-2</v>
      </c>
      <c r="P2518" s="63">
        <v>1.58</v>
      </c>
      <c r="X2518" s="99" t="s">
        <v>2673</v>
      </c>
      <c r="Y2518" s="99" t="s">
        <v>2672</v>
      </c>
      <c r="Z2518" s="99">
        <v>69</v>
      </c>
      <c r="AB2518" s="103"/>
    </row>
    <row r="2519" spans="1:28" ht="15.75">
      <c r="A2519" s="66">
        <v>225</v>
      </c>
      <c r="B2519" s="66">
        <v>50</v>
      </c>
      <c r="C2519" s="66">
        <v>17</v>
      </c>
      <c r="D2519" s="66">
        <v>98</v>
      </c>
      <c r="E2519" s="67" t="s">
        <v>554</v>
      </c>
      <c r="F2519" s="69" t="s">
        <v>6412</v>
      </c>
      <c r="G2519" s="68" t="s">
        <v>5307</v>
      </c>
      <c r="H2519" s="65" t="s">
        <v>3909</v>
      </c>
      <c r="I2519" s="101">
        <f t="shared" si="228"/>
        <v>285.00660030718132</v>
      </c>
      <c r="J2519" s="63">
        <f t="shared" si="229"/>
        <v>321.96268899643201</v>
      </c>
      <c r="K2519" s="63">
        <v>129.86243346960001</v>
      </c>
      <c r="L2519" s="61">
        <f t="shared" si="230"/>
        <v>0.25</v>
      </c>
      <c r="M2519" s="63">
        <f t="shared" si="231"/>
        <v>97.396825102200012</v>
      </c>
      <c r="N2519" s="63">
        <f t="shared" si="232"/>
        <v>11.348994677568015</v>
      </c>
      <c r="O2519" s="62">
        <f t="shared" si="233"/>
        <v>4.2651785530370814E-2</v>
      </c>
      <c r="P2519" s="63">
        <v>1.58</v>
      </c>
      <c r="X2519" s="99" t="s">
        <v>2672</v>
      </c>
      <c r="Y2519" s="99" t="s">
        <v>2673</v>
      </c>
      <c r="Z2519" s="99">
        <v>72</v>
      </c>
      <c r="AB2519" s="103"/>
    </row>
    <row r="2520" spans="1:28" ht="15.75">
      <c r="A2520" s="66">
        <v>155</v>
      </c>
      <c r="B2520" s="66">
        <v>65</v>
      </c>
      <c r="C2520" s="66">
        <v>14</v>
      </c>
      <c r="D2520" s="66">
        <v>75</v>
      </c>
      <c r="E2520" s="67" t="s">
        <v>360</v>
      </c>
      <c r="F2520" s="69" t="s">
        <v>6411</v>
      </c>
      <c r="G2520" s="68" t="s">
        <v>5108</v>
      </c>
      <c r="H2520" s="65" t="s">
        <v>3910</v>
      </c>
      <c r="I2520" s="101">
        <f t="shared" ref="I2520:I2583" si="234">(IF($I$7="",$I$5*$U$4*(1-$I$6),$I$7*$I$4)+($I$4*(K2520*(1-VLOOKUP(F2520,$K$4:$N$20,3,0))+P2520+$I$9)))*$U$9</f>
        <v>112.47929500897057</v>
      </c>
      <c r="J2520" s="63">
        <f t="shared" ref="J2520:J2583" si="235">($I$4*(K2520+P2520+$I$9)+$I$5*$U$4)*$U$9</f>
        <v>103.57369494806402</v>
      </c>
      <c r="K2520" s="63">
        <v>39.619047499200008</v>
      </c>
      <c r="L2520" s="61">
        <f t="shared" ref="L2520:L2583" si="236">VLOOKUP(F2520,$K$4:$N$20,4,0)</f>
        <v>0.25</v>
      </c>
      <c r="M2520" s="63">
        <f t="shared" ref="M2520:M2583" si="237">K2520*(1-L2520)</f>
        <v>29.714285624400006</v>
      </c>
      <c r="N2520" s="63">
        <f t="shared" ref="N2520:N2583" si="238">(I2520/$U$9)-(IF($I$7="",$I$5*$U$4*(1-$I$6)*(1-$I$8),$I$7*$I$4*(1-$I$8))+$I$4*(M2520+P2520+$I$9*(1-30%)))</f>
        <v>4.1295237999360097</v>
      </c>
      <c r="O2520" s="62">
        <f t="shared" ref="O2520:O2583" si="239">N2520/(($I$4*(K2520+$I$9+P2520))+$I$5*$U$4)</f>
        <v>4.8243174103503102E-2</v>
      </c>
      <c r="P2520" s="63">
        <v>1.58</v>
      </c>
      <c r="X2520" s="99" t="s">
        <v>2671</v>
      </c>
      <c r="Y2520" s="99" t="s">
        <v>2672</v>
      </c>
      <c r="Z2520" s="99">
        <v>68</v>
      </c>
      <c r="AB2520" s="103"/>
    </row>
    <row r="2521" spans="1:28" ht="15.75">
      <c r="A2521" s="66">
        <v>215</v>
      </c>
      <c r="B2521" s="66">
        <v>55</v>
      </c>
      <c r="C2521" s="66">
        <v>16</v>
      </c>
      <c r="D2521" s="66">
        <v>97</v>
      </c>
      <c r="E2521" s="67" t="s">
        <v>554</v>
      </c>
      <c r="F2521" s="69" t="s">
        <v>6412</v>
      </c>
      <c r="G2521" s="68" t="s">
        <v>5306</v>
      </c>
      <c r="H2521" s="65" t="s">
        <v>3911</v>
      </c>
      <c r="I2521" s="101">
        <f t="shared" si="234"/>
        <v>244.32943076532675</v>
      </c>
      <c r="J2521" s="63">
        <f t="shared" si="235"/>
        <v>270.47260096876801</v>
      </c>
      <c r="K2521" s="63">
        <v>108.58553759040002</v>
      </c>
      <c r="L2521" s="61">
        <f t="shared" si="236"/>
        <v>0.25</v>
      </c>
      <c r="M2521" s="63">
        <f t="shared" si="237"/>
        <v>81.439153192800021</v>
      </c>
      <c r="N2521" s="63">
        <f t="shared" si="238"/>
        <v>9.6468430072319791</v>
      </c>
      <c r="O2521" s="62">
        <f t="shared" si="239"/>
        <v>4.3156608088737836E-2</v>
      </c>
      <c r="P2521" s="63">
        <v>1.58</v>
      </c>
      <c r="X2521" s="99" t="s">
        <v>2672</v>
      </c>
      <c r="Y2521" s="99" t="s">
        <v>2673</v>
      </c>
      <c r="Z2521" s="99">
        <v>72</v>
      </c>
      <c r="AB2521" s="103"/>
    </row>
    <row r="2522" spans="1:28" ht="15.75">
      <c r="A2522" s="66">
        <v>215</v>
      </c>
      <c r="B2522" s="66">
        <v>50</v>
      </c>
      <c r="C2522" s="66">
        <v>17</v>
      </c>
      <c r="D2522" s="66">
        <v>95</v>
      </c>
      <c r="E2522" s="67" t="s">
        <v>362</v>
      </c>
      <c r="F2522" s="69" t="s">
        <v>6411</v>
      </c>
      <c r="G2522" s="68" t="s">
        <v>5106</v>
      </c>
      <c r="H2522" s="65" t="s">
        <v>3912</v>
      </c>
      <c r="I2522" s="101">
        <f t="shared" si="234"/>
        <v>266.07067655493864</v>
      </c>
      <c r="J2522" s="63">
        <f t="shared" si="235"/>
        <v>297.993165259416</v>
      </c>
      <c r="K2522" s="63">
        <v>119.95767159480002</v>
      </c>
      <c r="L2522" s="61">
        <f t="shared" si="236"/>
        <v>0.25</v>
      </c>
      <c r="M2522" s="63">
        <f t="shared" si="237"/>
        <v>89.968253696100021</v>
      </c>
      <c r="N2522" s="63">
        <f t="shared" si="238"/>
        <v>10.556613727583965</v>
      </c>
      <c r="O2522" s="62">
        <f t="shared" si="239"/>
        <v>4.2865085846035121E-2</v>
      </c>
      <c r="P2522" s="63">
        <v>1.58</v>
      </c>
      <c r="X2522" s="99" t="s">
        <v>2672</v>
      </c>
      <c r="Y2522" s="99" t="s">
        <v>2670</v>
      </c>
      <c r="Z2522" s="99">
        <v>69</v>
      </c>
      <c r="AB2522" s="103"/>
    </row>
    <row r="2523" spans="1:28" ht="15.75">
      <c r="A2523" s="66">
        <v>215</v>
      </c>
      <c r="B2523" s="66">
        <v>65</v>
      </c>
      <c r="C2523" s="66">
        <v>16</v>
      </c>
      <c r="D2523" s="66">
        <v>109</v>
      </c>
      <c r="E2523" s="67" t="s">
        <v>352</v>
      </c>
      <c r="F2523" s="69" t="s">
        <v>6412</v>
      </c>
      <c r="G2523" s="68" t="s">
        <v>5309</v>
      </c>
      <c r="H2523" s="65" t="s">
        <v>3913</v>
      </c>
      <c r="I2523" s="101">
        <f t="shared" si="234"/>
        <v>260.48611044283081</v>
      </c>
      <c r="J2523" s="63">
        <f t="shared" si="235"/>
        <v>290.17144359852</v>
      </c>
      <c r="K2523" s="63">
        <v>115.55555520600001</v>
      </c>
      <c r="L2523" s="61">
        <f t="shared" si="236"/>
        <v>0.25</v>
      </c>
      <c r="M2523" s="63">
        <f t="shared" si="237"/>
        <v>86.666666404500006</v>
      </c>
      <c r="N2523" s="63">
        <f t="shared" si="238"/>
        <v>10.204444416479987</v>
      </c>
      <c r="O2523" s="62">
        <f t="shared" si="239"/>
        <v>4.2552008532667898E-2</v>
      </c>
      <c r="P2523" s="63">
        <v>2.75</v>
      </c>
      <c r="X2523" s="99" t="s">
        <v>2672</v>
      </c>
      <c r="Y2523" s="99" t="s">
        <v>2670</v>
      </c>
      <c r="Z2523" s="99">
        <v>71</v>
      </c>
      <c r="AB2523" s="103"/>
    </row>
    <row r="2524" spans="1:28" ht="15.75">
      <c r="A2524" s="66">
        <v>195</v>
      </c>
      <c r="B2524" s="66">
        <v>60</v>
      </c>
      <c r="C2524" s="66">
        <v>15</v>
      </c>
      <c r="D2524" s="66">
        <v>88</v>
      </c>
      <c r="E2524" s="67" t="s">
        <v>360</v>
      </c>
      <c r="F2524" s="69" t="s">
        <v>6412</v>
      </c>
      <c r="G2524" s="68" t="s">
        <v>5307</v>
      </c>
      <c r="H2524" s="65" t="s">
        <v>3914</v>
      </c>
      <c r="I2524" s="101">
        <f t="shared" si="234"/>
        <v>144.03916792937497</v>
      </c>
      <c r="J2524" s="63">
        <f t="shared" si="235"/>
        <v>143.522901176424</v>
      </c>
      <c r="K2524" s="63">
        <v>56.126983957200004</v>
      </c>
      <c r="L2524" s="61">
        <f t="shared" si="236"/>
        <v>0.25</v>
      </c>
      <c r="M2524" s="63">
        <f t="shared" si="237"/>
        <v>42.095237967900005</v>
      </c>
      <c r="N2524" s="63">
        <f t="shared" si="238"/>
        <v>5.4501587165760128</v>
      </c>
      <c r="O2524" s="62">
        <f t="shared" si="239"/>
        <v>4.5948709181613603E-2</v>
      </c>
      <c r="P2524" s="63">
        <v>1.58</v>
      </c>
      <c r="X2524" s="99" t="s">
        <v>2673</v>
      </c>
      <c r="Y2524" s="99" t="s">
        <v>2673</v>
      </c>
      <c r="Z2524" s="99">
        <v>72</v>
      </c>
      <c r="AB2524" s="103"/>
    </row>
    <row r="2525" spans="1:28" ht="15.75">
      <c r="A2525" s="66">
        <v>205</v>
      </c>
      <c r="B2525" s="66">
        <v>65</v>
      </c>
      <c r="C2525" s="66">
        <v>15</v>
      </c>
      <c r="D2525" s="66">
        <v>94</v>
      </c>
      <c r="E2525" s="67" t="s">
        <v>554</v>
      </c>
      <c r="F2525" s="69" t="s">
        <v>6411</v>
      </c>
      <c r="G2525" s="68" t="s">
        <v>5106</v>
      </c>
      <c r="H2525" s="65" t="s">
        <v>3915</v>
      </c>
      <c r="I2525" s="101">
        <f t="shared" si="234"/>
        <v>172.09238830306779</v>
      </c>
      <c r="J2525" s="63">
        <f t="shared" si="235"/>
        <v>179.03330671274401</v>
      </c>
      <c r="K2525" s="63">
        <v>70.800705253200007</v>
      </c>
      <c r="L2525" s="61">
        <f t="shared" si="236"/>
        <v>0.25</v>
      </c>
      <c r="M2525" s="63">
        <f t="shared" si="237"/>
        <v>53.100528939900002</v>
      </c>
      <c r="N2525" s="63">
        <f t="shared" si="238"/>
        <v>6.6240564202560108</v>
      </c>
      <c r="O2525" s="62">
        <f t="shared" si="239"/>
        <v>4.4768810986493608E-2</v>
      </c>
      <c r="P2525" s="63">
        <v>1.58</v>
      </c>
      <c r="X2525" s="99" t="s">
        <v>2673</v>
      </c>
      <c r="Y2525" s="99" t="s">
        <v>2672</v>
      </c>
      <c r="Z2525" s="99">
        <v>69</v>
      </c>
      <c r="AB2525" s="103"/>
    </row>
    <row r="2526" spans="1:28" ht="15.75">
      <c r="A2526" s="66">
        <v>185</v>
      </c>
      <c r="B2526" s="66">
        <v>75</v>
      </c>
      <c r="C2526" s="66">
        <v>16</v>
      </c>
      <c r="D2526" s="66">
        <v>104</v>
      </c>
      <c r="E2526" s="67" t="s">
        <v>352</v>
      </c>
      <c r="F2526" s="69" t="s">
        <v>6411</v>
      </c>
      <c r="G2526" s="68" t="s">
        <v>5105</v>
      </c>
      <c r="H2526" s="65" t="s">
        <v>3916</v>
      </c>
      <c r="I2526" s="101">
        <f t="shared" si="234"/>
        <v>216.30228835426465</v>
      </c>
      <c r="J2526" s="63">
        <f t="shared" si="235"/>
        <v>234.24255487881601</v>
      </c>
      <c r="K2526" s="63">
        <v>92.444444164800018</v>
      </c>
      <c r="L2526" s="61">
        <f t="shared" si="236"/>
        <v>0.25</v>
      </c>
      <c r="M2526" s="63">
        <f t="shared" si="237"/>
        <v>69.333333123600013</v>
      </c>
      <c r="N2526" s="63">
        <f t="shared" si="238"/>
        <v>8.3555555331839741</v>
      </c>
      <c r="O2526" s="62">
        <f t="shared" si="239"/>
        <v>4.3161338469788597E-2</v>
      </c>
      <c r="P2526" s="63">
        <v>2.75</v>
      </c>
      <c r="X2526" s="99" t="s">
        <v>2673</v>
      </c>
      <c r="Y2526" s="99" t="s">
        <v>2670</v>
      </c>
      <c r="Z2526" s="99">
        <v>72</v>
      </c>
      <c r="AB2526" s="103"/>
    </row>
    <row r="2527" spans="1:28" ht="15.75">
      <c r="A2527" s="66">
        <v>205</v>
      </c>
      <c r="B2527" s="66">
        <v>50</v>
      </c>
      <c r="C2527" s="66">
        <v>16</v>
      </c>
      <c r="D2527" s="66">
        <v>87</v>
      </c>
      <c r="E2527" s="67" t="s">
        <v>554</v>
      </c>
      <c r="F2527" s="69" t="s">
        <v>6412</v>
      </c>
      <c r="G2527" s="68" t="s">
        <v>5306</v>
      </c>
      <c r="H2527" s="65" t="s">
        <v>3917</v>
      </c>
      <c r="I2527" s="101">
        <f t="shared" si="234"/>
        <v>230.30282057848035</v>
      </c>
      <c r="J2527" s="63">
        <f t="shared" si="235"/>
        <v>252.71739820060799</v>
      </c>
      <c r="K2527" s="63">
        <v>101.24867694240001</v>
      </c>
      <c r="L2527" s="61">
        <f t="shared" si="236"/>
        <v>0.25</v>
      </c>
      <c r="M2527" s="63">
        <f t="shared" si="237"/>
        <v>75.936507706800001</v>
      </c>
      <c r="N2527" s="63">
        <f t="shared" si="238"/>
        <v>9.0598941553920156</v>
      </c>
      <c r="O2527" s="62">
        <f t="shared" si="239"/>
        <v>4.3378382359422235E-2</v>
      </c>
      <c r="P2527" s="63">
        <v>1.58</v>
      </c>
      <c r="X2527" s="99" t="s">
        <v>2673</v>
      </c>
      <c r="Y2527" s="99" t="s">
        <v>2673</v>
      </c>
      <c r="Z2527" s="99">
        <v>72</v>
      </c>
      <c r="AB2527" s="103"/>
    </row>
    <row r="2528" spans="1:28" ht="15.75">
      <c r="A2528" s="66">
        <v>165</v>
      </c>
      <c r="B2528" s="66">
        <v>65</v>
      </c>
      <c r="C2528" s="66">
        <v>14</v>
      </c>
      <c r="D2528" s="66">
        <v>79</v>
      </c>
      <c r="E2528" s="67" t="s">
        <v>360</v>
      </c>
      <c r="F2528" s="69" t="s">
        <v>6412</v>
      </c>
      <c r="G2528" s="68" t="s">
        <v>5308</v>
      </c>
      <c r="H2528" s="65" t="s">
        <v>3918</v>
      </c>
      <c r="I2528" s="101">
        <f t="shared" si="234"/>
        <v>126.50590519581698</v>
      </c>
      <c r="J2528" s="63">
        <f t="shared" si="235"/>
        <v>121.32889771622401</v>
      </c>
      <c r="K2528" s="63">
        <v>46.955908147200006</v>
      </c>
      <c r="L2528" s="61">
        <f t="shared" si="236"/>
        <v>0.25</v>
      </c>
      <c r="M2528" s="63">
        <f t="shared" si="237"/>
        <v>35.216931110400004</v>
      </c>
      <c r="N2528" s="63">
        <f t="shared" si="238"/>
        <v>4.7164726517760158</v>
      </c>
      <c r="O2528" s="62">
        <f t="shared" si="239"/>
        <v>4.7036872633565943E-2</v>
      </c>
      <c r="P2528" s="63">
        <v>1.58</v>
      </c>
      <c r="X2528" s="99" t="s">
        <v>2673</v>
      </c>
      <c r="Y2528" s="99" t="s">
        <v>2673</v>
      </c>
      <c r="Z2528" s="99">
        <v>74</v>
      </c>
      <c r="AB2528" s="103"/>
    </row>
    <row r="2529" spans="1:28" ht="15.75">
      <c r="A2529" s="66">
        <v>175</v>
      </c>
      <c r="B2529" s="66">
        <v>65</v>
      </c>
      <c r="C2529" s="66">
        <v>14</v>
      </c>
      <c r="D2529" s="66">
        <v>82</v>
      </c>
      <c r="E2529" s="67" t="s">
        <v>360</v>
      </c>
      <c r="F2529" s="69" t="s">
        <v>6412</v>
      </c>
      <c r="G2529" s="68" t="s">
        <v>5306</v>
      </c>
      <c r="H2529" s="65" t="s">
        <v>3919</v>
      </c>
      <c r="I2529" s="101">
        <f t="shared" si="234"/>
        <v>121.59659163042073</v>
      </c>
      <c r="J2529" s="63">
        <f t="shared" si="235"/>
        <v>115.11457674736802</v>
      </c>
      <c r="K2529" s="63">
        <v>44.388006920400009</v>
      </c>
      <c r="L2529" s="61">
        <f t="shared" si="236"/>
        <v>0.25</v>
      </c>
      <c r="M2529" s="63">
        <f t="shared" si="237"/>
        <v>33.291005190300005</v>
      </c>
      <c r="N2529" s="63">
        <f t="shared" si="238"/>
        <v>4.5110405536320144</v>
      </c>
      <c r="O2529" s="62">
        <f t="shared" si="239"/>
        <v>4.7416749677790367E-2</v>
      </c>
      <c r="P2529" s="63">
        <v>1.58</v>
      </c>
      <c r="X2529" s="99" t="s">
        <v>2673</v>
      </c>
      <c r="Y2529" s="99" t="s">
        <v>2673</v>
      </c>
      <c r="Z2529" s="99">
        <v>72</v>
      </c>
      <c r="AB2529" s="103"/>
    </row>
    <row r="2530" spans="1:28" ht="15.75">
      <c r="A2530" s="66">
        <v>215</v>
      </c>
      <c r="B2530" s="66">
        <v>70</v>
      </c>
      <c r="C2530" s="66">
        <v>15</v>
      </c>
      <c r="D2530" s="66">
        <v>109</v>
      </c>
      <c r="E2530" s="67" t="s">
        <v>352</v>
      </c>
      <c r="F2530" s="69" t="s">
        <v>6412</v>
      </c>
      <c r="G2530" s="68" t="s">
        <v>5309</v>
      </c>
      <c r="H2530" s="65" t="s">
        <v>3920</v>
      </c>
      <c r="I2530" s="101">
        <f t="shared" si="234"/>
        <v>237.34220363453426</v>
      </c>
      <c r="J2530" s="63">
        <f t="shared" si="235"/>
        <v>260.87535903105601</v>
      </c>
      <c r="K2530" s="63">
        <v>103.44973513680002</v>
      </c>
      <c r="L2530" s="61">
        <f t="shared" si="236"/>
        <v>0.25</v>
      </c>
      <c r="M2530" s="63">
        <f t="shared" si="237"/>
        <v>77.587301352600008</v>
      </c>
      <c r="N2530" s="63">
        <f t="shared" si="238"/>
        <v>9.2359788109440046</v>
      </c>
      <c r="O2530" s="62">
        <f t="shared" si="239"/>
        <v>4.2838596955842995E-2</v>
      </c>
      <c r="P2530" s="63">
        <v>2.75</v>
      </c>
      <c r="X2530" s="99" t="s">
        <v>2672</v>
      </c>
      <c r="Y2530" s="99" t="s">
        <v>2670</v>
      </c>
      <c r="Z2530" s="99">
        <v>71</v>
      </c>
      <c r="AB2530" s="103"/>
    </row>
    <row r="2531" spans="1:28" ht="15.75">
      <c r="A2531" s="66">
        <v>185</v>
      </c>
      <c r="B2531" s="66">
        <v>55</v>
      </c>
      <c r="C2531" s="66">
        <v>14</v>
      </c>
      <c r="D2531" s="66">
        <v>80</v>
      </c>
      <c r="E2531" s="67" t="s">
        <v>360</v>
      </c>
      <c r="F2531" s="69" t="s">
        <v>6412</v>
      </c>
      <c r="G2531" s="68" t="s">
        <v>5307</v>
      </c>
      <c r="H2531" s="65" t="s">
        <v>3921</v>
      </c>
      <c r="I2531" s="101">
        <f t="shared" si="234"/>
        <v>154.55912556950977</v>
      </c>
      <c r="J2531" s="63">
        <f t="shared" si="235"/>
        <v>156.83930325254397</v>
      </c>
      <c r="K2531" s="63">
        <v>61.629629443200002</v>
      </c>
      <c r="L2531" s="61">
        <f t="shared" si="236"/>
        <v>0.25</v>
      </c>
      <c r="M2531" s="63">
        <f t="shared" si="237"/>
        <v>46.222222082400002</v>
      </c>
      <c r="N2531" s="63">
        <f t="shared" si="238"/>
        <v>5.8903703554560138</v>
      </c>
      <c r="O2531" s="62">
        <f t="shared" si="239"/>
        <v>4.5443635506498381E-2</v>
      </c>
      <c r="P2531" s="63">
        <v>1.58</v>
      </c>
      <c r="X2531" s="99" t="s">
        <v>2673</v>
      </c>
      <c r="Y2531" s="99" t="s">
        <v>2673</v>
      </c>
      <c r="Z2531" s="99">
        <v>72</v>
      </c>
      <c r="AB2531" s="103"/>
    </row>
    <row r="2532" spans="1:28" ht="15.75">
      <c r="A2532" s="66">
        <v>195</v>
      </c>
      <c r="B2532" s="66">
        <v>55</v>
      </c>
      <c r="C2532" s="66">
        <v>16</v>
      </c>
      <c r="D2532" s="66">
        <v>87</v>
      </c>
      <c r="E2532" s="67" t="s">
        <v>465</v>
      </c>
      <c r="F2532" s="69" t="s">
        <v>6411</v>
      </c>
      <c r="G2532" s="68" t="s">
        <v>5109</v>
      </c>
      <c r="H2532" s="65" t="s">
        <v>3922</v>
      </c>
      <c r="I2532" s="101">
        <f t="shared" si="234"/>
        <v>195.93762562070665</v>
      </c>
      <c r="J2532" s="63">
        <f t="shared" si="235"/>
        <v>209.217151418616</v>
      </c>
      <c r="K2532" s="63">
        <v>83.273368354800013</v>
      </c>
      <c r="L2532" s="61">
        <f t="shared" si="236"/>
        <v>0.25</v>
      </c>
      <c r="M2532" s="63">
        <f t="shared" si="237"/>
        <v>62.455026266100006</v>
      </c>
      <c r="N2532" s="63">
        <f t="shared" si="238"/>
        <v>7.6218694683840056</v>
      </c>
      <c r="O2532" s="62">
        <f t="shared" si="239"/>
        <v>4.4080812659052566E-2</v>
      </c>
      <c r="P2532" s="63">
        <v>1.58</v>
      </c>
      <c r="X2532" s="99" t="s">
        <v>2673</v>
      </c>
      <c r="Y2532" s="99" t="s">
        <v>2672</v>
      </c>
      <c r="Z2532" s="99">
        <v>69</v>
      </c>
      <c r="AB2532" s="103"/>
    </row>
    <row r="2533" spans="1:28" ht="15.75">
      <c r="A2533" s="66">
        <v>215</v>
      </c>
      <c r="B2533" s="66">
        <v>50</v>
      </c>
      <c r="C2533" s="66">
        <v>17</v>
      </c>
      <c r="D2533" s="66">
        <v>95</v>
      </c>
      <c r="E2533" s="67" t="s">
        <v>465</v>
      </c>
      <c r="F2533" s="69" t="s">
        <v>6412</v>
      </c>
      <c r="G2533" s="68" t="s">
        <v>5307</v>
      </c>
      <c r="H2533" s="65" t="s">
        <v>3923</v>
      </c>
      <c r="I2533" s="101">
        <f t="shared" si="234"/>
        <v>281.49994776046969</v>
      </c>
      <c r="J2533" s="63">
        <f t="shared" si="235"/>
        <v>317.52388830439202</v>
      </c>
      <c r="K2533" s="63">
        <v>128.02821830760001</v>
      </c>
      <c r="L2533" s="61">
        <f t="shared" si="236"/>
        <v>0.25</v>
      </c>
      <c r="M2533" s="63">
        <f t="shared" si="237"/>
        <v>96.02116373070001</v>
      </c>
      <c r="N2533" s="63">
        <f t="shared" si="238"/>
        <v>11.202257464607982</v>
      </c>
      <c r="O2533" s="62">
        <f t="shared" si="239"/>
        <v>4.2688855961544252E-2</v>
      </c>
      <c r="P2533" s="63">
        <v>1.58</v>
      </c>
      <c r="X2533" s="99" t="s">
        <v>2672</v>
      </c>
      <c r="Y2533" s="99" t="s">
        <v>2673</v>
      </c>
      <c r="Z2533" s="99">
        <v>72</v>
      </c>
      <c r="AB2533" s="103"/>
    </row>
    <row r="2534" spans="1:28" ht="15.75">
      <c r="A2534" s="66">
        <v>205</v>
      </c>
      <c r="B2534" s="66">
        <v>55</v>
      </c>
      <c r="C2534" s="66">
        <v>16</v>
      </c>
      <c r="D2534" s="66">
        <v>91</v>
      </c>
      <c r="E2534" s="67" t="s">
        <v>554</v>
      </c>
      <c r="F2534" s="69" t="s">
        <v>6412</v>
      </c>
      <c r="G2534" s="68" t="s">
        <v>5307</v>
      </c>
      <c r="H2534" s="65" t="s">
        <v>3924</v>
      </c>
      <c r="I2534" s="101">
        <f t="shared" si="234"/>
        <v>181.20968492451794</v>
      </c>
      <c r="J2534" s="63">
        <f t="shared" si="235"/>
        <v>190.57418851204798</v>
      </c>
      <c r="K2534" s="63">
        <v>75.569664674400002</v>
      </c>
      <c r="L2534" s="61">
        <f t="shared" si="236"/>
        <v>0.25</v>
      </c>
      <c r="M2534" s="63">
        <f t="shared" si="237"/>
        <v>56.677248505800002</v>
      </c>
      <c r="N2534" s="63">
        <f t="shared" si="238"/>
        <v>7.0055731739520297</v>
      </c>
      <c r="O2534" s="62">
        <f t="shared" si="239"/>
        <v>4.4480019076382223E-2</v>
      </c>
      <c r="P2534" s="63">
        <v>1.58</v>
      </c>
      <c r="X2534" s="99" t="s">
        <v>2673</v>
      </c>
      <c r="Y2534" s="99" t="s">
        <v>2673</v>
      </c>
      <c r="Z2534" s="99">
        <v>72</v>
      </c>
      <c r="AB2534" s="103"/>
    </row>
    <row r="2535" spans="1:28" ht="15.75">
      <c r="A2535" s="66">
        <v>205</v>
      </c>
      <c r="B2535" s="66">
        <v>60</v>
      </c>
      <c r="C2535" s="66">
        <v>16</v>
      </c>
      <c r="D2535" s="66">
        <v>92</v>
      </c>
      <c r="E2535" s="67" t="s">
        <v>554</v>
      </c>
      <c r="F2535" s="69" t="s">
        <v>6412</v>
      </c>
      <c r="G2535" s="68" t="s">
        <v>5306</v>
      </c>
      <c r="H2535" s="65" t="s">
        <v>3925</v>
      </c>
      <c r="I2535" s="101">
        <f t="shared" si="234"/>
        <v>184.71633747122951</v>
      </c>
      <c r="J2535" s="63">
        <f t="shared" si="235"/>
        <v>195.012989204088</v>
      </c>
      <c r="K2535" s="63">
        <v>77.403879836400009</v>
      </c>
      <c r="L2535" s="61">
        <f t="shared" si="236"/>
        <v>0.25</v>
      </c>
      <c r="M2535" s="63">
        <f t="shared" si="237"/>
        <v>58.05290987730001</v>
      </c>
      <c r="N2535" s="63">
        <f t="shared" si="238"/>
        <v>7.1523103869120064</v>
      </c>
      <c r="O2535" s="62">
        <f t="shared" si="239"/>
        <v>4.4378046834134217E-2</v>
      </c>
      <c r="P2535" s="63">
        <v>1.58</v>
      </c>
      <c r="X2535" s="99" t="s">
        <v>2672</v>
      </c>
      <c r="Y2535" s="99" t="s">
        <v>2673</v>
      </c>
      <c r="Z2535" s="99">
        <v>72</v>
      </c>
      <c r="AB2535" s="103"/>
    </row>
    <row r="2536" spans="1:28" ht="15.75">
      <c r="A2536" s="66">
        <v>175</v>
      </c>
      <c r="B2536" s="66">
        <v>70</v>
      </c>
      <c r="C2536" s="66">
        <v>14</v>
      </c>
      <c r="D2536" s="66">
        <v>84</v>
      </c>
      <c r="E2536" s="67" t="s">
        <v>360</v>
      </c>
      <c r="F2536" s="69" t="s">
        <v>6412</v>
      </c>
      <c r="G2536" s="68" t="s">
        <v>5306</v>
      </c>
      <c r="H2536" s="65" t="s">
        <v>3926</v>
      </c>
      <c r="I2536" s="101">
        <f t="shared" si="234"/>
        <v>129.31122723318626</v>
      </c>
      <c r="J2536" s="63">
        <f t="shared" si="235"/>
        <v>124.87993826985603</v>
      </c>
      <c r="K2536" s="63">
        <v>48.423280276800014</v>
      </c>
      <c r="L2536" s="61">
        <f t="shared" si="236"/>
        <v>0.25</v>
      </c>
      <c r="M2536" s="63">
        <f t="shared" si="237"/>
        <v>36.317460207600007</v>
      </c>
      <c r="N2536" s="63">
        <f t="shared" si="238"/>
        <v>4.8338624221440085</v>
      </c>
      <c r="O2536" s="62">
        <f t="shared" si="239"/>
        <v>4.6836774679973527E-2</v>
      </c>
      <c r="P2536" s="63">
        <v>1.58</v>
      </c>
      <c r="X2536" s="99" t="s">
        <v>2672</v>
      </c>
      <c r="Y2536" s="99" t="s">
        <v>2673</v>
      </c>
      <c r="Z2536" s="99">
        <v>72</v>
      </c>
      <c r="AB2536" s="103"/>
    </row>
    <row r="2537" spans="1:28" ht="15.75">
      <c r="A2537" s="66">
        <v>225</v>
      </c>
      <c r="B2537" s="66">
        <v>70</v>
      </c>
      <c r="C2537" s="66">
        <v>15</v>
      </c>
      <c r="D2537" s="66">
        <v>112</v>
      </c>
      <c r="E2537" s="67" t="s">
        <v>352</v>
      </c>
      <c r="F2537" s="69" t="s">
        <v>6412</v>
      </c>
      <c r="G2537" s="68" t="s">
        <v>5310</v>
      </c>
      <c r="H2537" s="65" t="s">
        <v>3927</v>
      </c>
      <c r="I2537" s="101">
        <f t="shared" si="234"/>
        <v>242.95284770927282</v>
      </c>
      <c r="J2537" s="63">
        <f t="shared" si="235"/>
        <v>267.97744013832005</v>
      </c>
      <c r="K2537" s="63">
        <v>106.38447939600002</v>
      </c>
      <c r="L2537" s="61">
        <f t="shared" si="236"/>
        <v>0.25</v>
      </c>
      <c r="M2537" s="63">
        <f t="shared" si="237"/>
        <v>79.788359547000013</v>
      </c>
      <c r="N2537" s="63">
        <f t="shared" si="238"/>
        <v>9.47075835167999</v>
      </c>
      <c r="O2537" s="62">
        <f t="shared" si="239"/>
        <v>4.276336694468668E-2</v>
      </c>
      <c r="P2537" s="63">
        <v>2.75</v>
      </c>
      <c r="X2537" s="99" t="s">
        <v>2672</v>
      </c>
      <c r="Y2537" s="99" t="s">
        <v>2670</v>
      </c>
      <c r="Z2537" s="99">
        <v>71</v>
      </c>
      <c r="AB2537" s="103"/>
    </row>
    <row r="2538" spans="1:28" ht="15.75">
      <c r="A2538" s="66">
        <v>155</v>
      </c>
      <c r="B2538" s="66">
        <v>70</v>
      </c>
      <c r="C2538" s="66">
        <v>13</v>
      </c>
      <c r="D2538" s="66">
        <v>75</v>
      </c>
      <c r="E2538" s="67" t="s">
        <v>360</v>
      </c>
      <c r="F2538" s="69" t="s">
        <v>6412</v>
      </c>
      <c r="G2538" s="68" t="s">
        <v>5308</v>
      </c>
      <c r="H2538" s="65" t="s">
        <v>3928</v>
      </c>
      <c r="I2538" s="101">
        <f t="shared" si="234"/>
        <v>110.37530348094361</v>
      </c>
      <c r="J2538" s="63">
        <f t="shared" si="235"/>
        <v>100.91041453284001</v>
      </c>
      <c r="K2538" s="63">
        <v>38.518518402000005</v>
      </c>
      <c r="L2538" s="61">
        <f t="shared" si="236"/>
        <v>0.25</v>
      </c>
      <c r="M2538" s="63">
        <f t="shared" si="237"/>
        <v>28.888888801500002</v>
      </c>
      <c r="N2538" s="63">
        <f t="shared" si="238"/>
        <v>4.041481472160001</v>
      </c>
      <c r="O2538" s="62">
        <f t="shared" si="239"/>
        <v>4.8460732263884913E-2</v>
      </c>
      <c r="P2538" s="63">
        <v>1.58</v>
      </c>
      <c r="X2538" s="99" t="s">
        <v>2673</v>
      </c>
      <c r="Y2538" s="99" t="s">
        <v>2673</v>
      </c>
      <c r="Z2538" s="99">
        <v>72</v>
      </c>
      <c r="AB2538" s="103"/>
    </row>
    <row r="2539" spans="1:28" ht="15.75">
      <c r="A2539" s="66">
        <v>225</v>
      </c>
      <c r="B2539" s="66">
        <v>50</v>
      </c>
      <c r="C2539" s="66">
        <v>16</v>
      </c>
      <c r="D2539" s="66">
        <v>92</v>
      </c>
      <c r="E2539" s="67" t="s">
        <v>465</v>
      </c>
      <c r="F2539" s="69" t="s">
        <v>6411</v>
      </c>
      <c r="G2539" s="68" t="s">
        <v>5106</v>
      </c>
      <c r="H2539" s="65" t="s">
        <v>3929</v>
      </c>
      <c r="I2539" s="101">
        <f t="shared" si="234"/>
        <v>233.80947312519191</v>
      </c>
      <c r="J2539" s="63">
        <f t="shared" si="235"/>
        <v>257.15619889264798</v>
      </c>
      <c r="K2539" s="63">
        <v>103.0828921044</v>
      </c>
      <c r="L2539" s="61">
        <f t="shared" si="236"/>
        <v>0.25</v>
      </c>
      <c r="M2539" s="63">
        <f t="shared" si="237"/>
        <v>77.312169078300002</v>
      </c>
      <c r="N2539" s="63">
        <f t="shared" si="238"/>
        <v>9.2066313683519923</v>
      </c>
      <c r="O2539" s="62">
        <f t="shared" si="239"/>
        <v>4.3320067739671356E-2</v>
      </c>
      <c r="P2539" s="63">
        <v>1.58</v>
      </c>
      <c r="X2539" s="99" t="s">
        <v>2673</v>
      </c>
      <c r="Y2539" s="99" t="s">
        <v>2670</v>
      </c>
      <c r="Z2539" s="99">
        <v>69</v>
      </c>
      <c r="AB2539" s="103"/>
    </row>
    <row r="2540" spans="1:28" ht="15.75">
      <c r="A2540" s="66">
        <v>215</v>
      </c>
      <c r="B2540" s="66">
        <v>60</v>
      </c>
      <c r="C2540" s="66">
        <v>16</v>
      </c>
      <c r="D2540" s="66">
        <v>95</v>
      </c>
      <c r="E2540" s="67" t="s">
        <v>554</v>
      </c>
      <c r="F2540" s="69" t="s">
        <v>6411</v>
      </c>
      <c r="G2540" s="68" t="s">
        <v>5106</v>
      </c>
      <c r="H2540" s="65" t="s">
        <v>3930</v>
      </c>
      <c r="I2540" s="101">
        <f t="shared" si="234"/>
        <v>216.97754090097627</v>
      </c>
      <c r="J2540" s="63">
        <f t="shared" si="235"/>
        <v>235.849955570856</v>
      </c>
      <c r="K2540" s="63">
        <v>94.27865932680001</v>
      </c>
      <c r="L2540" s="61">
        <f t="shared" si="236"/>
        <v>0.25</v>
      </c>
      <c r="M2540" s="63">
        <f t="shared" si="237"/>
        <v>70.708994495100001</v>
      </c>
      <c r="N2540" s="63">
        <f t="shared" si="238"/>
        <v>8.5022927461440077</v>
      </c>
      <c r="O2540" s="62">
        <f t="shared" si="239"/>
        <v>4.3619996441947646E-2</v>
      </c>
      <c r="P2540" s="63">
        <v>1.58</v>
      </c>
      <c r="X2540" s="99" t="s">
        <v>2671</v>
      </c>
      <c r="Y2540" s="99" t="s">
        <v>2672</v>
      </c>
      <c r="Z2540" s="99">
        <v>69</v>
      </c>
      <c r="AB2540" s="103"/>
    </row>
    <row r="2541" spans="1:28" ht="15.75">
      <c r="A2541" s="66">
        <v>205</v>
      </c>
      <c r="B2541" s="66">
        <v>65</v>
      </c>
      <c r="C2541" s="66">
        <v>15</v>
      </c>
      <c r="D2541" s="66">
        <v>102</v>
      </c>
      <c r="E2541" s="67" t="s">
        <v>360</v>
      </c>
      <c r="F2541" s="69" t="s">
        <v>6411</v>
      </c>
      <c r="G2541" s="68" t="s">
        <v>5105</v>
      </c>
      <c r="H2541" s="65" t="s">
        <v>3931</v>
      </c>
      <c r="I2541" s="101">
        <f t="shared" si="234"/>
        <v>204.37966969544519</v>
      </c>
      <c r="J2541" s="63">
        <f t="shared" si="235"/>
        <v>219.15063252587998</v>
      </c>
      <c r="K2541" s="63">
        <v>86.208112614000001</v>
      </c>
      <c r="L2541" s="61">
        <f t="shared" si="236"/>
        <v>0.25</v>
      </c>
      <c r="M2541" s="63">
        <f t="shared" si="237"/>
        <v>64.656084460499997</v>
      </c>
      <c r="N2541" s="63">
        <f t="shared" si="238"/>
        <v>7.856649009119991</v>
      </c>
      <c r="O2541" s="62">
        <f t="shared" si="239"/>
        <v>4.3379045688643127E-2</v>
      </c>
      <c r="P2541" s="63">
        <v>2.75</v>
      </c>
      <c r="X2541" s="99" t="s">
        <v>2672</v>
      </c>
      <c r="Y2541" s="99" t="s">
        <v>2670</v>
      </c>
      <c r="Z2541" s="99">
        <v>72</v>
      </c>
      <c r="AB2541" s="103"/>
    </row>
    <row r="2542" spans="1:28" ht="15.75">
      <c r="A2542" s="66">
        <v>195</v>
      </c>
      <c r="B2542" s="66">
        <v>65</v>
      </c>
      <c r="C2542" s="66">
        <v>16</v>
      </c>
      <c r="D2542" s="66">
        <v>104</v>
      </c>
      <c r="E2542" s="67" t="s">
        <v>352</v>
      </c>
      <c r="F2542" s="69" t="s">
        <v>6411</v>
      </c>
      <c r="G2542" s="68" t="s">
        <v>5105</v>
      </c>
      <c r="H2542" s="65" t="s">
        <v>3932</v>
      </c>
      <c r="I2542" s="101">
        <f t="shared" si="234"/>
        <v>215.60095784492233</v>
      </c>
      <c r="J2542" s="63">
        <f t="shared" si="235"/>
        <v>233.35479474040798</v>
      </c>
      <c r="K2542" s="63">
        <v>92.077601132400005</v>
      </c>
      <c r="L2542" s="61">
        <f t="shared" si="236"/>
        <v>0.25</v>
      </c>
      <c r="M2542" s="63">
        <f t="shared" si="237"/>
        <v>69.058200849300007</v>
      </c>
      <c r="N2542" s="63">
        <f t="shared" si="238"/>
        <v>8.3262080905919902</v>
      </c>
      <c r="O2542" s="62">
        <f t="shared" si="239"/>
        <v>4.3173365264783901E-2</v>
      </c>
      <c r="P2542" s="63">
        <v>2.75</v>
      </c>
      <c r="X2542" s="99" t="s">
        <v>2673</v>
      </c>
      <c r="Y2542" s="99" t="s">
        <v>2670</v>
      </c>
      <c r="Z2542" s="99">
        <v>72</v>
      </c>
      <c r="AB2542" s="103"/>
    </row>
    <row r="2543" spans="1:28" ht="15.75">
      <c r="A2543" s="66">
        <v>225</v>
      </c>
      <c r="B2543" s="66">
        <v>45</v>
      </c>
      <c r="C2543" s="66">
        <v>17</v>
      </c>
      <c r="D2543" s="66">
        <v>91</v>
      </c>
      <c r="E2543" s="67" t="s">
        <v>559</v>
      </c>
      <c r="F2543" s="69" t="s">
        <v>6411</v>
      </c>
      <c r="G2543" s="68" t="s">
        <v>5106</v>
      </c>
      <c r="H2543" s="65" t="s">
        <v>3933</v>
      </c>
      <c r="I2543" s="101">
        <f t="shared" si="234"/>
        <v>203.65226122347215</v>
      </c>
      <c r="J2543" s="63">
        <f t="shared" si="235"/>
        <v>218.98251294110401</v>
      </c>
      <c r="K2543" s="63">
        <v>87.308641711200011</v>
      </c>
      <c r="L2543" s="61">
        <f t="shared" si="236"/>
        <v>0.25</v>
      </c>
      <c r="M2543" s="63">
        <f t="shared" si="237"/>
        <v>65.481481283400001</v>
      </c>
      <c r="N2543" s="63">
        <f t="shared" si="238"/>
        <v>7.9446913368959997</v>
      </c>
      <c r="O2543" s="62">
        <f t="shared" si="239"/>
        <v>4.3898831868047952E-2</v>
      </c>
      <c r="P2543" s="63">
        <v>1.58</v>
      </c>
      <c r="X2543" s="99" t="s">
        <v>2673</v>
      </c>
      <c r="Y2543" s="99" t="s">
        <v>2670</v>
      </c>
      <c r="Z2543" s="99">
        <v>69</v>
      </c>
      <c r="AB2543" s="103"/>
    </row>
    <row r="2544" spans="1:28" ht="15.75">
      <c r="A2544" s="66">
        <v>215</v>
      </c>
      <c r="B2544" s="66">
        <v>60</v>
      </c>
      <c r="C2544" s="66">
        <v>16</v>
      </c>
      <c r="D2544" s="66">
        <v>95</v>
      </c>
      <c r="E2544" s="67" t="s">
        <v>465</v>
      </c>
      <c r="F2544" s="69" t="s">
        <v>6411</v>
      </c>
      <c r="G2544" s="68" t="s">
        <v>5109</v>
      </c>
      <c r="H2544" s="65" t="s">
        <v>3934</v>
      </c>
      <c r="I2544" s="101">
        <f t="shared" si="234"/>
        <v>234.51080363453426</v>
      </c>
      <c r="J2544" s="63">
        <f t="shared" si="235"/>
        <v>258.04395903105603</v>
      </c>
      <c r="K2544" s="63">
        <v>103.44973513680002</v>
      </c>
      <c r="L2544" s="61">
        <f t="shared" si="236"/>
        <v>0.25</v>
      </c>
      <c r="M2544" s="63">
        <f t="shared" si="237"/>
        <v>77.587301352600008</v>
      </c>
      <c r="N2544" s="63">
        <f t="shared" si="238"/>
        <v>9.2359788109440046</v>
      </c>
      <c r="O2544" s="62">
        <f t="shared" si="239"/>
        <v>4.3308645562585138E-2</v>
      </c>
      <c r="P2544" s="63">
        <v>1.58</v>
      </c>
      <c r="X2544" s="99" t="s">
        <v>2671</v>
      </c>
      <c r="Y2544" s="99" t="s">
        <v>2672</v>
      </c>
      <c r="Z2544" s="99">
        <v>69</v>
      </c>
      <c r="AB2544" s="103"/>
    </row>
    <row r="2545" spans="1:28" ht="15.75">
      <c r="A2545" s="66">
        <v>205</v>
      </c>
      <c r="B2545" s="66">
        <v>55</v>
      </c>
      <c r="C2545" s="66">
        <v>16</v>
      </c>
      <c r="D2545" s="66">
        <v>94</v>
      </c>
      <c r="E2545" s="67" t="s">
        <v>465</v>
      </c>
      <c r="F2545" s="69" t="s">
        <v>6411</v>
      </c>
      <c r="G2545" s="68" t="s">
        <v>5106</v>
      </c>
      <c r="H2545" s="65" t="s">
        <v>3935</v>
      </c>
      <c r="I2545" s="101">
        <f t="shared" si="234"/>
        <v>172.09238830306779</v>
      </c>
      <c r="J2545" s="63">
        <f t="shared" si="235"/>
        <v>179.03330671274401</v>
      </c>
      <c r="K2545" s="63">
        <v>70.800705253200007</v>
      </c>
      <c r="L2545" s="61">
        <f t="shared" si="236"/>
        <v>0.25</v>
      </c>
      <c r="M2545" s="63">
        <f t="shared" si="237"/>
        <v>53.100528939900002</v>
      </c>
      <c r="N2545" s="63">
        <f t="shared" si="238"/>
        <v>6.6240564202560108</v>
      </c>
      <c r="O2545" s="62">
        <f t="shared" si="239"/>
        <v>4.4768810986493608E-2</v>
      </c>
      <c r="P2545" s="63">
        <v>1.58</v>
      </c>
      <c r="X2545" s="99" t="s">
        <v>2673</v>
      </c>
      <c r="Y2545" s="99" t="s">
        <v>2672</v>
      </c>
      <c r="Z2545" s="99">
        <v>69</v>
      </c>
      <c r="AB2545" s="103"/>
    </row>
    <row r="2546" spans="1:28" ht="15.75">
      <c r="A2546" s="66">
        <v>205</v>
      </c>
      <c r="B2546" s="66">
        <v>60</v>
      </c>
      <c r="C2546" s="66">
        <v>15</v>
      </c>
      <c r="D2546" s="66">
        <v>91</v>
      </c>
      <c r="E2546" s="67" t="s">
        <v>554</v>
      </c>
      <c r="F2546" s="69" t="s">
        <v>6411</v>
      </c>
      <c r="G2546" s="68" t="s">
        <v>5106</v>
      </c>
      <c r="H2546" s="65" t="s">
        <v>3936</v>
      </c>
      <c r="I2546" s="101">
        <f t="shared" si="234"/>
        <v>157.36444760687905</v>
      </c>
      <c r="J2546" s="63">
        <f t="shared" si="235"/>
        <v>160.39034380617599</v>
      </c>
      <c r="K2546" s="63">
        <v>63.097001572800011</v>
      </c>
      <c r="L2546" s="61">
        <f t="shared" si="236"/>
        <v>0.25</v>
      </c>
      <c r="M2546" s="63">
        <f t="shared" si="237"/>
        <v>47.322751179600004</v>
      </c>
      <c r="N2546" s="63">
        <f t="shared" si="238"/>
        <v>6.0077601258240207</v>
      </c>
      <c r="O2546" s="62">
        <f t="shared" si="239"/>
        <v>4.5323113472664989E-2</v>
      </c>
      <c r="P2546" s="63">
        <v>1.58</v>
      </c>
      <c r="X2546" s="99" t="s">
        <v>2673</v>
      </c>
      <c r="Y2546" s="99" t="s">
        <v>2672</v>
      </c>
      <c r="Z2546" s="99">
        <v>69</v>
      </c>
      <c r="AB2546" s="103"/>
    </row>
    <row r="2547" spans="1:28" ht="15.75">
      <c r="A2547" s="66">
        <v>225</v>
      </c>
      <c r="B2547" s="66">
        <v>55</v>
      </c>
      <c r="C2547" s="66">
        <v>17</v>
      </c>
      <c r="D2547" s="66">
        <v>101</v>
      </c>
      <c r="E2547" s="67" t="s">
        <v>362</v>
      </c>
      <c r="F2547" s="69" t="s">
        <v>6411</v>
      </c>
      <c r="G2547" s="68" t="s">
        <v>5109</v>
      </c>
      <c r="H2547" s="65" t="s">
        <v>3937</v>
      </c>
      <c r="I2547" s="101">
        <f t="shared" si="234"/>
        <v>271.68132062967726</v>
      </c>
      <c r="J2547" s="63">
        <f t="shared" si="235"/>
        <v>305.09524636668004</v>
      </c>
      <c r="K2547" s="63">
        <v>122.89241585400002</v>
      </c>
      <c r="L2547" s="61">
        <f t="shared" si="236"/>
        <v>0.25</v>
      </c>
      <c r="M2547" s="63">
        <f t="shared" si="237"/>
        <v>92.169311890500012</v>
      </c>
      <c r="N2547" s="63">
        <f t="shared" si="238"/>
        <v>10.791393268320036</v>
      </c>
      <c r="O2547" s="62">
        <f t="shared" si="239"/>
        <v>4.2798391683146475E-2</v>
      </c>
      <c r="P2547" s="63">
        <v>1.58</v>
      </c>
      <c r="X2547" s="99" t="s">
        <v>2672</v>
      </c>
      <c r="Y2547" s="99" t="s">
        <v>2670</v>
      </c>
      <c r="Z2547" s="99">
        <v>69</v>
      </c>
      <c r="AB2547" s="103"/>
    </row>
    <row r="2548" spans="1:28" ht="15.75">
      <c r="A2548" s="66">
        <v>205</v>
      </c>
      <c r="B2548" s="66">
        <v>60</v>
      </c>
      <c r="C2548" s="66">
        <v>16</v>
      </c>
      <c r="D2548" s="66">
        <v>92</v>
      </c>
      <c r="E2548" s="67" t="s">
        <v>554</v>
      </c>
      <c r="F2548" s="69" t="s">
        <v>6411</v>
      </c>
      <c r="G2548" s="68" t="s">
        <v>5109</v>
      </c>
      <c r="H2548" s="65" t="s">
        <v>3938</v>
      </c>
      <c r="I2548" s="101">
        <f t="shared" si="234"/>
        <v>185.41766798057182</v>
      </c>
      <c r="J2548" s="63">
        <f t="shared" si="235"/>
        <v>195.900749342496</v>
      </c>
      <c r="K2548" s="63">
        <v>77.770722868800007</v>
      </c>
      <c r="L2548" s="61">
        <f t="shared" si="236"/>
        <v>0.25</v>
      </c>
      <c r="M2548" s="63">
        <f t="shared" si="237"/>
        <v>58.328042151600002</v>
      </c>
      <c r="N2548" s="63">
        <f t="shared" si="238"/>
        <v>7.1816578295039903</v>
      </c>
      <c r="O2548" s="62">
        <f t="shared" si="239"/>
        <v>4.4358206912763362E-2</v>
      </c>
      <c r="P2548" s="63">
        <v>1.58</v>
      </c>
      <c r="X2548" s="99" t="s">
        <v>2673</v>
      </c>
      <c r="Y2548" s="99" t="s">
        <v>2670</v>
      </c>
      <c r="Z2548" s="99">
        <v>69</v>
      </c>
      <c r="AB2548" s="103"/>
    </row>
    <row r="2549" spans="1:28" ht="15.75">
      <c r="A2549" s="66">
        <v>205</v>
      </c>
      <c r="B2549" s="66">
        <v>50</v>
      </c>
      <c r="C2549" s="66">
        <v>17</v>
      </c>
      <c r="D2549" s="66">
        <v>93</v>
      </c>
      <c r="E2549" s="67" t="s">
        <v>559</v>
      </c>
      <c r="F2549" s="69" t="s">
        <v>6411</v>
      </c>
      <c r="G2549" s="68" t="s">
        <v>5106</v>
      </c>
      <c r="H2549" s="65" t="s">
        <v>3939</v>
      </c>
      <c r="I2549" s="101">
        <f t="shared" si="234"/>
        <v>240.82277821861513</v>
      </c>
      <c r="J2549" s="63">
        <f t="shared" si="235"/>
        <v>266.03380027672802</v>
      </c>
      <c r="K2549" s="63">
        <v>106.75132242840002</v>
      </c>
      <c r="L2549" s="61">
        <f t="shared" si="236"/>
        <v>0.25</v>
      </c>
      <c r="M2549" s="63">
        <f t="shared" si="237"/>
        <v>80.063491821300005</v>
      </c>
      <c r="N2549" s="63">
        <f t="shared" si="238"/>
        <v>9.5001057942720024</v>
      </c>
      <c r="O2549" s="62">
        <f t="shared" si="239"/>
        <v>4.3209276411914223E-2</v>
      </c>
      <c r="P2549" s="63">
        <v>1.58</v>
      </c>
      <c r="X2549" s="99" t="s">
        <v>2673</v>
      </c>
      <c r="Y2549" s="99" t="s">
        <v>2670</v>
      </c>
      <c r="Z2549" s="99">
        <v>69</v>
      </c>
      <c r="AB2549" s="103"/>
    </row>
    <row r="2550" spans="1:28" ht="15.75">
      <c r="A2550" s="66">
        <v>205</v>
      </c>
      <c r="B2550" s="66">
        <v>75</v>
      </c>
      <c r="C2550" s="66">
        <v>16</v>
      </c>
      <c r="D2550" s="66">
        <v>110</v>
      </c>
      <c r="E2550" s="67" t="s">
        <v>352</v>
      </c>
      <c r="F2550" s="69" t="s">
        <v>6411</v>
      </c>
      <c r="G2550" s="68" t="s">
        <v>5105</v>
      </c>
      <c r="H2550" s="65" t="s">
        <v>3940</v>
      </c>
      <c r="I2550" s="101">
        <f t="shared" si="234"/>
        <v>233.83555108782267</v>
      </c>
      <c r="J2550" s="63">
        <f t="shared" si="235"/>
        <v>256.43655833901602</v>
      </c>
      <c r="K2550" s="63">
        <v>101.61551997480002</v>
      </c>
      <c r="L2550" s="61">
        <f t="shared" si="236"/>
        <v>0.25</v>
      </c>
      <c r="M2550" s="63">
        <f t="shared" si="237"/>
        <v>76.211639981100021</v>
      </c>
      <c r="N2550" s="63">
        <f t="shared" si="238"/>
        <v>9.0892415979839711</v>
      </c>
      <c r="O2550" s="62">
        <f t="shared" si="239"/>
        <v>4.288773178362882E-2</v>
      </c>
      <c r="P2550" s="63">
        <v>2.75</v>
      </c>
      <c r="X2550" s="99" t="s">
        <v>2673</v>
      </c>
      <c r="Y2550" s="99" t="s">
        <v>2670</v>
      </c>
      <c r="Z2550" s="99">
        <v>72</v>
      </c>
      <c r="AB2550" s="103"/>
    </row>
    <row r="2551" spans="1:28" ht="15.75">
      <c r="A2551" s="66">
        <v>205</v>
      </c>
      <c r="B2551" s="66">
        <v>60</v>
      </c>
      <c r="C2551" s="66">
        <v>16</v>
      </c>
      <c r="D2551" s="66">
        <v>92</v>
      </c>
      <c r="E2551" s="67" t="s">
        <v>465</v>
      </c>
      <c r="F2551" s="69" t="s">
        <v>6411</v>
      </c>
      <c r="G2551" s="68" t="s">
        <v>5109</v>
      </c>
      <c r="H2551" s="65" t="s">
        <v>3941</v>
      </c>
      <c r="I2551" s="101">
        <f t="shared" si="234"/>
        <v>207.86024427952609</v>
      </c>
      <c r="J2551" s="63">
        <f t="shared" si="235"/>
        <v>224.30907377155202</v>
      </c>
      <c r="K2551" s="63">
        <v>89.509699905600016</v>
      </c>
      <c r="L2551" s="61">
        <f t="shared" si="236"/>
        <v>0.25</v>
      </c>
      <c r="M2551" s="63">
        <f t="shared" si="237"/>
        <v>67.132274929200008</v>
      </c>
      <c r="N2551" s="63">
        <f t="shared" si="238"/>
        <v>8.1207759924479888</v>
      </c>
      <c r="O2551" s="62">
        <f t="shared" si="239"/>
        <v>4.3806248163056991E-2</v>
      </c>
      <c r="P2551" s="63">
        <v>1.58</v>
      </c>
      <c r="X2551" s="99" t="s">
        <v>2673</v>
      </c>
      <c r="Y2551" s="99" t="s">
        <v>2670</v>
      </c>
      <c r="Z2551" s="99">
        <v>69</v>
      </c>
      <c r="AB2551" s="103"/>
    </row>
    <row r="2552" spans="1:28" ht="15.75">
      <c r="A2552" s="66">
        <v>205</v>
      </c>
      <c r="B2552" s="66">
        <v>50</v>
      </c>
      <c r="C2552" s="66">
        <v>17</v>
      </c>
      <c r="D2552" s="66">
        <v>93</v>
      </c>
      <c r="E2552" s="67" t="s">
        <v>465</v>
      </c>
      <c r="F2552" s="69" t="s">
        <v>6412</v>
      </c>
      <c r="G2552" s="68" t="s">
        <v>5307</v>
      </c>
      <c r="H2552" s="65" t="s">
        <v>3942</v>
      </c>
      <c r="I2552" s="101">
        <f t="shared" si="234"/>
        <v>278.69462572310044</v>
      </c>
      <c r="J2552" s="63">
        <f t="shared" si="235"/>
        <v>313.97284775076008</v>
      </c>
      <c r="K2552" s="63">
        <v>126.56084617800003</v>
      </c>
      <c r="L2552" s="61">
        <f t="shared" si="236"/>
        <v>0.25</v>
      </c>
      <c r="M2552" s="63">
        <f t="shared" si="237"/>
        <v>94.920634633500029</v>
      </c>
      <c r="N2552" s="63">
        <f t="shared" si="238"/>
        <v>11.084867694239989</v>
      </c>
      <c r="O2552" s="62">
        <f t="shared" si="239"/>
        <v>4.2719266987945821E-2</v>
      </c>
      <c r="P2552" s="63">
        <v>1.58</v>
      </c>
      <c r="X2552" s="99" t="s">
        <v>2673</v>
      </c>
      <c r="Y2552" s="99" t="s">
        <v>2673</v>
      </c>
      <c r="Z2552" s="99">
        <v>72</v>
      </c>
      <c r="AB2552" s="103"/>
    </row>
    <row r="2553" spans="1:28" ht="15.75">
      <c r="A2553" s="66">
        <v>215</v>
      </c>
      <c r="B2553" s="66">
        <v>60</v>
      </c>
      <c r="C2553" s="66">
        <v>16</v>
      </c>
      <c r="D2553" s="66">
        <v>103</v>
      </c>
      <c r="E2553" s="67" t="s">
        <v>360</v>
      </c>
      <c r="F2553" s="69" t="s">
        <v>6411</v>
      </c>
      <c r="G2553" s="68" t="s">
        <v>5105</v>
      </c>
      <c r="H2553" s="65" t="s">
        <v>3943</v>
      </c>
      <c r="I2553" s="101">
        <f t="shared" si="234"/>
        <v>277.31804266704654</v>
      </c>
      <c r="J2553" s="63">
        <f t="shared" si="235"/>
        <v>311.47768692031207</v>
      </c>
      <c r="K2553" s="63">
        <v>124.35978798360003</v>
      </c>
      <c r="L2553" s="61">
        <f t="shared" si="236"/>
        <v>0.25</v>
      </c>
      <c r="M2553" s="63">
        <f t="shared" si="237"/>
        <v>93.269840987700022</v>
      </c>
      <c r="N2553" s="63">
        <f t="shared" si="238"/>
        <v>10.908783038688</v>
      </c>
      <c r="O2553" s="62">
        <f t="shared" si="239"/>
        <v>4.237744156675162E-2</v>
      </c>
      <c r="P2553" s="63">
        <v>2.75</v>
      </c>
      <c r="X2553" s="99" t="s">
        <v>2672</v>
      </c>
      <c r="Y2553" s="99" t="s">
        <v>2670</v>
      </c>
      <c r="Z2553" s="99">
        <v>72</v>
      </c>
      <c r="AB2553" s="103"/>
    </row>
    <row r="2554" spans="1:28" ht="15.75">
      <c r="A2554" s="66">
        <v>165</v>
      </c>
      <c r="B2554" s="66">
        <v>70</v>
      </c>
      <c r="C2554" s="66">
        <v>14</v>
      </c>
      <c r="D2554" s="66">
        <v>81</v>
      </c>
      <c r="E2554" s="67" t="s">
        <v>360</v>
      </c>
      <c r="F2554" s="69" t="s">
        <v>6412</v>
      </c>
      <c r="G2554" s="68" t="s">
        <v>5308</v>
      </c>
      <c r="H2554" s="65" t="s">
        <v>3944</v>
      </c>
      <c r="I2554" s="101">
        <f t="shared" si="234"/>
        <v>122.29792213976305</v>
      </c>
      <c r="J2554" s="63">
        <f t="shared" si="235"/>
        <v>116.00233688577602</v>
      </c>
      <c r="K2554" s="63">
        <v>44.754849952800008</v>
      </c>
      <c r="L2554" s="61">
        <f t="shared" si="236"/>
        <v>0.25</v>
      </c>
      <c r="M2554" s="63">
        <f t="shared" si="237"/>
        <v>33.566137464600004</v>
      </c>
      <c r="N2554" s="63">
        <f t="shared" si="238"/>
        <v>4.5403879962240126</v>
      </c>
      <c r="O2554" s="62">
        <f t="shared" si="239"/>
        <v>4.7359989659869539E-2</v>
      </c>
      <c r="P2554" s="63">
        <v>1.58</v>
      </c>
      <c r="X2554" s="99" t="s">
        <v>2673</v>
      </c>
      <c r="Y2554" s="99" t="s">
        <v>2673</v>
      </c>
      <c r="Z2554" s="99">
        <v>74</v>
      </c>
      <c r="AB2554" s="103"/>
    </row>
    <row r="2555" spans="1:28" ht="15.75">
      <c r="A2555" s="66">
        <v>225</v>
      </c>
      <c r="B2555" s="66">
        <v>70</v>
      </c>
      <c r="C2555" s="66">
        <v>15</v>
      </c>
      <c r="D2555" s="66">
        <v>112</v>
      </c>
      <c r="E2555" s="67" t="s">
        <v>485</v>
      </c>
      <c r="F2555" s="69" t="s">
        <v>6411</v>
      </c>
      <c r="G2555" s="68" t="s">
        <v>5105</v>
      </c>
      <c r="H2555" s="65" t="s">
        <v>3945</v>
      </c>
      <c r="I2555" s="101">
        <f t="shared" si="234"/>
        <v>226.82224599439948</v>
      </c>
      <c r="J2555" s="63">
        <f t="shared" si="235"/>
        <v>247.55895695493604</v>
      </c>
      <c r="K2555" s="63">
        <v>97.947089650800024</v>
      </c>
      <c r="L2555" s="61">
        <f t="shared" si="236"/>
        <v>0.25</v>
      </c>
      <c r="M2555" s="63">
        <f t="shared" si="237"/>
        <v>73.460317238100018</v>
      </c>
      <c r="N2555" s="63">
        <f t="shared" si="238"/>
        <v>8.7957671720639894</v>
      </c>
      <c r="O2555" s="62">
        <f t="shared" si="239"/>
        <v>4.2991287445660005E-2</v>
      </c>
      <c r="P2555" s="63">
        <v>2.75</v>
      </c>
      <c r="X2555" s="99" t="s">
        <v>2672</v>
      </c>
      <c r="Y2555" s="99" t="s">
        <v>2670</v>
      </c>
      <c r="Z2555" s="99">
        <v>72</v>
      </c>
      <c r="AB2555" s="103"/>
    </row>
    <row r="2556" spans="1:28" ht="15.75">
      <c r="A2556" s="66">
        <v>215</v>
      </c>
      <c r="B2556" s="66">
        <v>65</v>
      </c>
      <c r="C2556" s="66">
        <v>16</v>
      </c>
      <c r="D2556" s="66">
        <v>102</v>
      </c>
      <c r="E2556" s="67" t="s">
        <v>554</v>
      </c>
      <c r="F2556" s="69" t="s">
        <v>6412</v>
      </c>
      <c r="G2556" s="68" t="s">
        <v>5306</v>
      </c>
      <c r="H2556" s="65" t="s">
        <v>3946</v>
      </c>
      <c r="I2556" s="101">
        <f t="shared" si="234"/>
        <v>203.65226122347215</v>
      </c>
      <c r="J2556" s="63">
        <f t="shared" si="235"/>
        <v>218.98251294110401</v>
      </c>
      <c r="K2556" s="63">
        <v>87.308641711200011</v>
      </c>
      <c r="L2556" s="61">
        <f t="shared" si="236"/>
        <v>0.25</v>
      </c>
      <c r="M2556" s="63">
        <f t="shared" si="237"/>
        <v>65.481481283400001</v>
      </c>
      <c r="N2556" s="63">
        <f t="shared" si="238"/>
        <v>7.9446913368959997</v>
      </c>
      <c r="O2556" s="62">
        <f t="shared" si="239"/>
        <v>4.3898831868047952E-2</v>
      </c>
      <c r="P2556" s="63">
        <v>1.58</v>
      </c>
      <c r="X2556" s="99" t="s">
        <v>2672</v>
      </c>
      <c r="Y2556" s="99" t="s">
        <v>2673</v>
      </c>
      <c r="Z2556" s="99">
        <v>72</v>
      </c>
      <c r="AB2556" s="103"/>
    </row>
    <row r="2557" spans="1:28" ht="15.75">
      <c r="A2557" s="66">
        <v>225</v>
      </c>
      <c r="B2557" s="66">
        <v>45</v>
      </c>
      <c r="C2557" s="66">
        <v>17</v>
      </c>
      <c r="D2557" s="66">
        <v>94</v>
      </c>
      <c r="E2557" s="67" t="s">
        <v>465</v>
      </c>
      <c r="F2557" s="69" t="s">
        <v>6411</v>
      </c>
      <c r="G2557" s="68" t="s">
        <v>5109</v>
      </c>
      <c r="H2557" s="65" t="s">
        <v>3947</v>
      </c>
      <c r="I2557" s="101">
        <f t="shared" si="234"/>
        <v>207.86024427952609</v>
      </c>
      <c r="J2557" s="63">
        <f t="shared" si="235"/>
        <v>224.30907377155202</v>
      </c>
      <c r="K2557" s="63">
        <v>89.509699905600016</v>
      </c>
      <c r="L2557" s="61">
        <f t="shared" si="236"/>
        <v>0.25</v>
      </c>
      <c r="M2557" s="63">
        <f t="shared" si="237"/>
        <v>67.132274929200008</v>
      </c>
      <c r="N2557" s="63">
        <f t="shared" si="238"/>
        <v>8.1207759924479888</v>
      </c>
      <c r="O2557" s="62">
        <f t="shared" si="239"/>
        <v>4.3806248163056991E-2</v>
      </c>
      <c r="P2557" s="63">
        <v>1.58</v>
      </c>
      <c r="X2557" s="99" t="s">
        <v>2673</v>
      </c>
      <c r="Y2557" s="99" t="s">
        <v>2670</v>
      </c>
      <c r="Z2557" s="99">
        <v>69</v>
      </c>
      <c r="AB2557" s="103"/>
    </row>
    <row r="2558" spans="1:28" ht="15.75">
      <c r="A2558" s="66">
        <v>205</v>
      </c>
      <c r="B2558" s="66">
        <v>65</v>
      </c>
      <c r="C2558" s="66">
        <v>16</v>
      </c>
      <c r="D2558" s="66">
        <v>107</v>
      </c>
      <c r="E2558" s="67" t="s">
        <v>360</v>
      </c>
      <c r="F2558" s="69" t="s">
        <v>6412</v>
      </c>
      <c r="G2558" s="68" t="s">
        <v>5312</v>
      </c>
      <c r="H2558" s="65" t="s">
        <v>3948</v>
      </c>
      <c r="I2558" s="101">
        <f t="shared" si="234"/>
        <v>245.75816974664212</v>
      </c>
      <c r="J2558" s="63">
        <f t="shared" si="235"/>
        <v>271.52848069195204</v>
      </c>
      <c r="K2558" s="63">
        <v>107.85185152560003</v>
      </c>
      <c r="L2558" s="61">
        <f t="shared" si="236"/>
        <v>0.25</v>
      </c>
      <c r="M2558" s="63">
        <f t="shared" si="237"/>
        <v>80.888888644200023</v>
      </c>
      <c r="N2558" s="63">
        <f t="shared" si="238"/>
        <v>9.5881481220479827</v>
      </c>
      <c r="O2558" s="62">
        <f t="shared" si="239"/>
        <v>4.2727227722531597E-2</v>
      </c>
      <c r="P2558" s="63">
        <v>2.75</v>
      </c>
      <c r="X2558" s="99" t="s">
        <v>2672</v>
      </c>
      <c r="Y2558" s="99" t="s">
        <v>2670</v>
      </c>
      <c r="Z2558" s="99">
        <v>71</v>
      </c>
      <c r="AB2558" s="103"/>
    </row>
    <row r="2559" spans="1:28" ht="15.75">
      <c r="A2559" s="66">
        <v>225</v>
      </c>
      <c r="B2559" s="66">
        <v>55</v>
      </c>
      <c r="C2559" s="66">
        <v>16</v>
      </c>
      <c r="D2559" s="66">
        <v>99</v>
      </c>
      <c r="E2559" s="67" t="s">
        <v>554</v>
      </c>
      <c r="F2559" s="69" t="s">
        <v>6412</v>
      </c>
      <c r="G2559" s="68" t="s">
        <v>5306</v>
      </c>
      <c r="H2559" s="65" t="s">
        <v>3949</v>
      </c>
      <c r="I2559" s="101">
        <f t="shared" si="234"/>
        <v>227.49749854111107</v>
      </c>
      <c r="J2559" s="63">
        <f t="shared" si="235"/>
        <v>249.16635764697605</v>
      </c>
      <c r="K2559" s="63">
        <v>99.78130481280003</v>
      </c>
      <c r="L2559" s="61">
        <f t="shared" si="236"/>
        <v>0.25</v>
      </c>
      <c r="M2559" s="63">
        <f t="shared" si="237"/>
        <v>74.835978609600019</v>
      </c>
      <c r="N2559" s="63">
        <f t="shared" si="238"/>
        <v>8.9425043850239945</v>
      </c>
      <c r="O2559" s="62">
        <f t="shared" si="239"/>
        <v>4.3426530002134714E-2</v>
      </c>
      <c r="P2559" s="63">
        <v>1.58</v>
      </c>
      <c r="X2559" s="99" t="s">
        <v>2672</v>
      </c>
      <c r="Y2559" s="99" t="s">
        <v>2673</v>
      </c>
      <c r="Z2559" s="99">
        <v>72</v>
      </c>
      <c r="AB2559" s="103"/>
    </row>
    <row r="2560" spans="1:28" ht="15.75">
      <c r="A2560" s="66">
        <v>205</v>
      </c>
      <c r="B2560" s="66">
        <v>75</v>
      </c>
      <c r="C2560" s="66">
        <v>16</v>
      </c>
      <c r="D2560" s="66">
        <v>110</v>
      </c>
      <c r="E2560" s="67" t="s">
        <v>352</v>
      </c>
      <c r="F2560" s="69" t="s">
        <v>6412</v>
      </c>
      <c r="G2560" s="68" t="s">
        <v>5310</v>
      </c>
      <c r="H2560" s="65" t="s">
        <v>3950</v>
      </c>
      <c r="I2560" s="101">
        <f t="shared" si="234"/>
        <v>238.74486465321891</v>
      </c>
      <c r="J2560" s="63">
        <f t="shared" si="235"/>
        <v>262.650879307872</v>
      </c>
      <c r="K2560" s="63">
        <v>104.18342120160001</v>
      </c>
      <c r="L2560" s="61">
        <f t="shared" si="236"/>
        <v>0.25</v>
      </c>
      <c r="M2560" s="63">
        <f t="shared" si="237"/>
        <v>78.137565901200006</v>
      </c>
      <c r="N2560" s="63">
        <f t="shared" si="238"/>
        <v>9.294673696128001</v>
      </c>
      <c r="O2560" s="62">
        <f t="shared" si="239"/>
        <v>4.2819408036825886E-2</v>
      </c>
      <c r="P2560" s="63">
        <v>2.75</v>
      </c>
      <c r="X2560" s="99" t="s">
        <v>2672</v>
      </c>
      <c r="Y2560" s="99" t="s">
        <v>2670</v>
      </c>
      <c r="Z2560" s="99">
        <v>71</v>
      </c>
      <c r="AB2560" s="103"/>
    </row>
    <row r="2561" spans="1:28" ht="15.75">
      <c r="A2561" s="66">
        <v>205</v>
      </c>
      <c r="B2561" s="66">
        <v>55</v>
      </c>
      <c r="C2561" s="66">
        <v>16</v>
      </c>
      <c r="D2561" s="66">
        <v>94</v>
      </c>
      <c r="E2561" s="67" t="s">
        <v>465</v>
      </c>
      <c r="F2561" s="69" t="s">
        <v>6412</v>
      </c>
      <c r="G2561" s="68" t="s">
        <v>5306</v>
      </c>
      <c r="H2561" s="65" t="s">
        <v>3951</v>
      </c>
      <c r="I2561" s="101">
        <f t="shared" si="234"/>
        <v>227.49749854111107</v>
      </c>
      <c r="J2561" s="63">
        <f t="shared" si="235"/>
        <v>249.16635764697605</v>
      </c>
      <c r="K2561" s="63">
        <v>99.78130481280003</v>
      </c>
      <c r="L2561" s="61">
        <f t="shared" si="236"/>
        <v>0.25</v>
      </c>
      <c r="M2561" s="63">
        <f t="shared" si="237"/>
        <v>74.835978609600019</v>
      </c>
      <c r="N2561" s="63">
        <f t="shared" si="238"/>
        <v>8.9425043850239945</v>
      </c>
      <c r="O2561" s="62">
        <f t="shared" si="239"/>
        <v>4.3426530002134714E-2</v>
      </c>
      <c r="P2561" s="63">
        <v>1.58</v>
      </c>
      <c r="X2561" s="99" t="s">
        <v>2672</v>
      </c>
      <c r="Y2561" s="99" t="s">
        <v>2673</v>
      </c>
      <c r="Z2561" s="99">
        <v>72</v>
      </c>
      <c r="AB2561" s="103"/>
    </row>
    <row r="2562" spans="1:28" ht="15.75">
      <c r="A2562" s="66">
        <v>215</v>
      </c>
      <c r="B2562" s="66">
        <v>50</v>
      </c>
      <c r="C2562" s="66">
        <v>17</v>
      </c>
      <c r="D2562" s="66">
        <v>95</v>
      </c>
      <c r="E2562" s="67" t="s">
        <v>554</v>
      </c>
      <c r="F2562" s="69" t="s">
        <v>6412</v>
      </c>
      <c r="G2562" s="68" t="s">
        <v>5306</v>
      </c>
      <c r="H2562" s="65" t="s">
        <v>3952</v>
      </c>
      <c r="I2562" s="101">
        <f t="shared" si="234"/>
        <v>281.49994776046969</v>
      </c>
      <c r="J2562" s="63">
        <f t="shared" si="235"/>
        <v>317.52388830439202</v>
      </c>
      <c r="K2562" s="63">
        <v>128.02821830760001</v>
      </c>
      <c r="L2562" s="61">
        <f t="shared" si="236"/>
        <v>0.25</v>
      </c>
      <c r="M2562" s="63">
        <f t="shared" si="237"/>
        <v>96.02116373070001</v>
      </c>
      <c r="N2562" s="63">
        <f t="shared" si="238"/>
        <v>11.202257464607982</v>
      </c>
      <c r="O2562" s="62">
        <f t="shared" si="239"/>
        <v>4.2688855961544252E-2</v>
      </c>
      <c r="P2562" s="63">
        <v>1.58</v>
      </c>
      <c r="X2562" s="99" t="s">
        <v>2672</v>
      </c>
      <c r="Y2562" s="99" t="s">
        <v>2673</v>
      </c>
      <c r="Z2562" s="99">
        <v>72</v>
      </c>
      <c r="AB2562" s="103"/>
    </row>
    <row r="2563" spans="1:28" ht="15.75">
      <c r="A2563" s="66">
        <v>195</v>
      </c>
      <c r="B2563" s="66">
        <v>65</v>
      </c>
      <c r="C2563" s="66">
        <v>14</v>
      </c>
      <c r="D2563" s="66">
        <v>89</v>
      </c>
      <c r="E2563" s="67" t="s">
        <v>360</v>
      </c>
      <c r="F2563" s="69" t="s">
        <v>6412</v>
      </c>
      <c r="G2563" s="68" t="s">
        <v>5306</v>
      </c>
      <c r="H2563" s="65" t="s">
        <v>3953</v>
      </c>
      <c r="I2563" s="101">
        <f t="shared" si="234"/>
        <v>167.88440524701389</v>
      </c>
      <c r="J2563" s="63">
        <f t="shared" si="235"/>
        <v>173.70674588229602</v>
      </c>
      <c r="K2563" s="63">
        <v>68.599647058800016</v>
      </c>
      <c r="L2563" s="61">
        <f t="shared" si="236"/>
        <v>0.25</v>
      </c>
      <c r="M2563" s="63">
        <f t="shared" si="237"/>
        <v>51.449735294100009</v>
      </c>
      <c r="N2563" s="63">
        <f t="shared" si="238"/>
        <v>6.4479717647040502</v>
      </c>
      <c r="O2563" s="62">
        <f t="shared" si="239"/>
        <v>4.4915042278085043E-2</v>
      </c>
      <c r="P2563" s="63">
        <v>1.58</v>
      </c>
      <c r="X2563" s="99" t="s">
        <v>2672</v>
      </c>
      <c r="Y2563" s="99" t="s">
        <v>2673</v>
      </c>
      <c r="Z2563" s="99">
        <v>72</v>
      </c>
      <c r="AB2563" s="103"/>
    </row>
    <row r="2564" spans="1:28" ht="15.75">
      <c r="A2564" s="66">
        <v>185</v>
      </c>
      <c r="B2564" s="66">
        <v>70</v>
      </c>
      <c r="C2564" s="66">
        <v>14</v>
      </c>
      <c r="D2564" s="66">
        <v>88</v>
      </c>
      <c r="E2564" s="67" t="s">
        <v>554</v>
      </c>
      <c r="F2564" s="69" t="s">
        <v>6411</v>
      </c>
      <c r="G2564" s="68" t="s">
        <v>5109</v>
      </c>
      <c r="H2564" s="65" t="s">
        <v>3954</v>
      </c>
      <c r="I2564" s="101">
        <f t="shared" si="234"/>
        <v>151.05247302279818</v>
      </c>
      <c r="J2564" s="63">
        <f t="shared" si="235"/>
        <v>152.40050256050401</v>
      </c>
      <c r="K2564" s="63">
        <v>59.79541428120001</v>
      </c>
      <c r="L2564" s="61">
        <f t="shared" si="236"/>
        <v>0.25</v>
      </c>
      <c r="M2564" s="63">
        <f t="shared" si="237"/>
        <v>44.846560710900008</v>
      </c>
      <c r="N2564" s="63">
        <f t="shared" si="238"/>
        <v>5.7436331424960088</v>
      </c>
      <c r="O2564" s="62">
        <f t="shared" si="239"/>
        <v>4.5602186250409869E-2</v>
      </c>
      <c r="P2564" s="63">
        <v>1.58</v>
      </c>
      <c r="X2564" s="99" t="s">
        <v>2673</v>
      </c>
      <c r="Y2564" s="99" t="s">
        <v>2672</v>
      </c>
      <c r="Z2564" s="99">
        <v>69</v>
      </c>
      <c r="AB2564" s="103"/>
    </row>
    <row r="2565" spans="1:28" ht="15.75">
      <c r="A2565" s="66">
        <v>225</v>
      </c>
      <c r="B2565" s="66">
        <v>45</v>
      </c>
      <c r="C2565" s="66">
        <v>17</v>
      </c>
      <c r="D2565" s="66">
        <v>94</v>
      </c>
      <c r="E2565" s="67" t="s">
        <v>465</v>
      </c>
      <c r="F2565" s="69" t="s">
        <v>6412</v>
      </c>
      <c r="G2565" s="68" t="s">
        <v>5307</v>
      </c>
      <c r="H2565" s="65" t="s">
        <v>3955</v>
      </c>
      <c r="I2565" s="101">
        <f t="shared" si="234"/>
        <v>286.40926132586594</v>
      </c>
      <c r="J2565" s="63">
        <f t="shared" si="235"/>
        <v>323.738209273248</v>
      </c>
      <c r="K2565" s="63">
        <v>130.5961195344</v>
      </c>
      <c r="L2565" s="61">
        <f t="shared" si="236"/>
        <v>0.25</v>
      </c>
      <c r="M2565" s="63">
        <f t="shared" si="237"/>
        <v>97.947089650799995</v>
      </c>
      <c r="N2565" s="63">
        <f t="shared" si="238"/>
        <v>11.40768956275204</v>
      </c>
      <c r="O2565" s="62">
        <f t="shared" si="239"/>
        <v>4.2637241992277246E-2</v>
      </c>
      <c r="P2565" s="63">
        <v>1.58</v>
      </c>
      <c r="X2565" s="99" t="s">
        <v>2672</v>
      </c>
      <c r="Y2565" s="99" t="s">
        <v>2673</v>
      </c>
      <c r="Z2565" s="99">
        <v>72</v>
      </c>
      <c r="AB2565" s="103"/>
    </row>
    <row r="2566" spans="1:28" ht="15.75">
      <c r="A2566" s="66">
        <v>195</v>
      </c>
      <c r="B2566" s="66">
        <v>70</v>
      </c>
      <c r="C2566" s="66">
        <v>15</v>
      </c>
      <c r="D2566" s="66">
        <v>104</v>
      </c>
      <c r="E2566" s="67" t="s">
        <v>352</v>
      </c>
      <c r="F2566" s="69" t="s">
        <v>6412</v>
      </c>
      <c r="G2566" s="68" t="s">
        <v>5310</v>
      </c>
      <c r="H2566" s="65" t="s">
        <v>3956</v>
      </c>
      <c r="I2566" s="101">
        <f t="shared" si="234"/>
        <v>193.85971205531044</v>
      </c>
      <c r="J2566" s="63">
        <f t="shared" si="235"/>
        <v>205.83423044976004</v>
      </c>
      <c r="K2566" s="63">
        <v>80.705467128000024</v>
      </c>
      <c r="L2566" s="61">
        <f t="shared" si="236"/>
        <v>0.25</v>
      </c>
      <c r="M2566" s="63">
        <f t="shared" si="237"/>
        <v>60.529100346000021</v>
      </c>
      <c r="N2566" s="63">
        <f t="shared" si="238"/>
        <v>7.4164373702399757</v>
      </c>
      <c r="O2566" s="62">
        <f t="shared" si="239"/>
        <v>4.3597652335969038E-2</v>
      </c>
      <c r="P2566" s="63">
        <v>2.75</v>
      </c>
      <c r="X2566" s="99" t="s">
        <v>2673</v>
      </c>
      <c r="Y2566" s="99" t="s">
        <v>2670</v>
      </c>
      <c r="Z2566" s="99">
        <v>71</v>
      </c>
      <c r="AB2566" s="103"/>
    </row>
    <row r="2567" spans="1:28" ht="15.75">
      <c r="A2567" s="66">
        <v>185</v>
      </c>
      <c r="B2567" s="66">
        <v>80</v>
      </c>
      <c r="C2567" s="66">
        <v>14</v>
      </c>
      <c r="D2567" s="66">
        <v>102</v>
      </c>
      <c r="E2567" s="67" t="s">
        <v>352</v>
      </c>
      <c r="F2567" s="69" t="s">
        <v>6412</v>
      </c>
      <c r="G2567" s="68" t="s">
        <v>5310</v>
      </c>
      <c r="H2567" s="65" t="s">
        <v>3957</v>
      </c>
      <c r="I2567" s="101">
        <f t="shared" si="234"/>
        <v>187.54773747122951</v>
      </c>
      <c r="J2567" s="63">
        <f t="shared" si="235"/>
        <v>197.844389204088</v>
      </c>
      <c r="K2567" s="63">
        <v>77.403879836400009</v>
      </c>
      <c r="L2567" s="61">
        <f t="shared" si="236"/>
        <v>0.25</v>
      </c>
      <c r="M2567" s="63">
        <f t="shared" si="237"/>
        <v>58.05290987730001</v>
      </c>
      <c r="N2567" s="63">
        <f t="shared" si="238"/>
        <v>7.152310386911978</v>
      </c>
      <c r="O2567" s="62">
        <f t="shared" si="239"/>
        <v>4.3742941626896903E-2</v>
      </c>
      <c r="P2567" s="63">
        <v>2.75</v>
      </c>
      <c r="X2567" s="99" t="s">
        <v>2672</v>
      </c>
      <c r="Y2567" s="99" t="s">
        <v>2670</v>
      </c>
      <c r="Z2567" s="99">
        <v>71</v>
      </c>
      <c r="AB2567" s="103"/>
    </row>
    <row r="2568" spans="1:28" ht="15.75">
      <c r="A2568" s="66">
        <v>155</v>
      </c>
      <c r="B2568" s="66">
        <v>80</v>
      </c>
      <c r="C2568" s="66">
        <v>13</v>
      </c>
      <c r="D2568" s="66">
        <v>79</v>
      </c>
      <c r="E2568" s="67" t="s">
        <v>360</v>
      </c>
      <c r="F2568" s="69" t="s">
        <v>6412</v>
      </c>
      <c r="G2568" s="68" t="s">
        <v>5307</v>
      </c>
      <c r="H2568" s="65" t="s">
        <v>3958</v>
      </c>
      <c r="I2568" s="101">
        <f t="shared" si="234"/>
        <v>115.28461704633985</v>
      </c>
      <c r="J2568" s="63">
        <f t="shared" si="235"/>
        <v>107.12473550169602</v>
      </c>
      <c r="K2568" s="63">
        <v>41.086419628800009</v>
      </c>
      <c r="L2568" s="61">
        <f t="shared" si="236"/>
        <v>0.25</v>
      </c>
      <c r="M2568" s="63">
        <f t="shared" si="237"/>
        <v>30.814814721600008</v>
      </c>
      <c r="N2568" s="63">
        <f t="shared" si="238"/>
        <v>4.2469135703040024</v>
      </c>
      <c r="O2568" s="62">
        <f t="shared" si="239"/>
        <v>4.7969923995625503E-2</v>
      </c>
      <c r="P2568" s="63">
        <v>1.58</v>
      </c>
      <c r="X2568" s="99" t="s">
        <v>2673</v>
      </c>
      <c r="Y2568" s="99" t="s">
        <v>2673</v>
      </c>
      <c r="Z2568" s="99">
        <v>72</v>
      </c>
      <c r="AB2568" s="103"/>
    </row>
    <row r="2569" spans="1:28" ht="15.75">
      <c r="A2569" s="66">
        <v>155</v>
      </c>
      <c r="B2569" s="66">
        <v>65</v>
      </c>
      <c r="C2569" s="66">
        <v>14</v>
      </c>
      <c r="D2569" s="66">
        <v>75</v>
      </c>
      <c r="E2569" s="67" t="s">
        <v>360</v>
      </c>
      <c r="F2569" s="69" t="s">
        <v>6412</v>
      </c>
      <c r="G2569" s="68" t="s">
        <v>5306</v>
      </c>
      <c r="H2569" s="65" t="s">
        <v>3959</v>
      </c>
      <c r="I2569" s="101">
        <f t="shared" si="234"/>
        <v>112.47929500897057</v>
      </c>
      <c r="J2569" s="63">
        <f t="shared" si="235"/>
        <v>103.57369494806402</v>
      </c>
      <c r="K2569" s="63">
        <v>39.619047499200008</v>
      </c>
      <c r="L2569" s="61">
        <f t="shared" si="236"/>
        <v>0.25</v>
      </c>
      <c r="M2569" s="63">
        <f t="shared" si="237"/>
        <v>29.714285624400006</v>
      </c>
      <c r="N2569" s="63">
        <f t="shared" si="238"/>
        <v>4.1295237999360097</v>
      </c>
      <c r="O2569" s="62">
        <f t="shared" si="239"/>
        <v>4.8243174103503102E-2</v>
      </c>
      <c r="P2569" s="63">
        <v>1.58</v>
      </c>
      <c r="X2569" s="99" t="s">
        <v>2671</v>
      </c>
      <c r="Y2569" s="99" t="s">
        <v>2673</v>
      </c>
      <c r="Z2569" s="99">
        <v>72</v>
      </c>
      <c r="AB2569" s="103"/>
    </row>
    <row r="2570" spans="1:28" ht="15.75">
      <c r="A2570" s="66">
        <v>205</v>
      </c>
      <c r="B2570" s="66">
        <v>50</v>
      </c>
      <c r="C2570" s="66">
        <v>17</v>
      </c>
      <c r="D2570" s="66">
        <v>93</v>
      </c>
      <c r="E2570" s="67" t="s">
        <v>554</v>
      </c>
      <c r="F2570" s="69" t="s">
        <v>6412</v>
      </c>
      <c r="G2570" s="68" t="s">
        <v>5306</v>
      </c>
      <c r="H2570" s="65" t="s">
        <v>3960</v>
      </c>
      <c r="I2570" s="101">
        <f t="shared" si="234"/>
        <v>268.87599859230795</v>
      </c>
      <c r="J2570" s="63">
        <f t="shared" si="235"/>
        <v>301.54420581304799</v>
      </c>
      <c r="K2570" s="63">
        <v>121.42504372440001</v>
      </c>
      <c r="L2570" s="61">
        <f t="shared" si="236"/>
        <v>0.25</v>
      </c>
      <c r="M2570" s="63">
        <f t="shared" si="237"/>
        <v>91.068782793300016</v>
      </c>
      <c r="N2570" s="63">
        <f t="shared" si="238"/>
        <v>10.674003497951986</v>
      </c>
      <c r="O2570" s="62">
        <f t="shared" si="239"/>
        <v>4.2831346063168289E-2</v>
      </c>
      <c r="P2570" s="63">
        <v>1.58</v>
      </c>
      <c r="X2570" s="99" t="s">
        <v>2673</v>
      </c>
      <c r="Y2570" s="99" t="s">
        <v>2673</v>
      </c>
      <c r="Z2570" s="99">
        <v>72</v>
      </c>
      <c r="AB2570" s="103"/>
    </row>
    <row r="2571" spans="1:28" ht="15.75">
      <c r="A2571" s="66">
        <v>205</v>
      </c>
      <c r="B2571" s="66">
        <v>55</v>
      </c>
      <c r="C2571" s="66">
        <v>16</v>
      </c>
      <c r="D2571" s="66">
        <v>91</v>
      </c>
      <c r="E2571" s="67" t="s">
        <v>360</v>
      </c>
      <c r="F2571" s="69" t="s">
        <v>6412</v>
      </c>
      <c r="G2571" s="68" t="s">
        <v>5307</v>
      </c>
      <c r="H2571" s="65" t="s">
        <v>3961</v>
      </c>
      <c r="I2571" s="101">
        <f t="shared" si="234"/>
        <v>181.20968492451794</v>
      </c>
      <c r="J2571" s="63">
        <f t="shared" si="235"/>
        <v>190.57418851204798</v>
      </c>
      <c r="K2571" s="63">
        <v>75.569664674400002</v>
      </c>
      <c r="L2571" s="61">
        <f t="shared" si="236"/>
        <v>0.25</v>
      </c>
      <c r="M2571" s="63">
        <f t="shared" si="237"/>
        <v>56.677248505800002</v>
      </c>
      <c r="N2571" s="63">
        <f t="shared" si="238"/>
        <v>7.0055731739520297</v>
      </c>
      <c r="O2571" s="62">
        <f t="shared" si="239"/>
        <v>4.4480019076382223E-2</v>
      </c>
      <c r="P2571" s="63">
        <v>1.58</v>
      </c>
      <c r="X2571" s="99" t="s">
        <v>2673</v>
      </c>
      <c r="Y2571" s="99" t="s">
        <v>2673</v>
      </c>
      <c r="Z2571" s="99">
        <v>72</v>
      </c>
      <c r="AB2571" s="103"/>
    </row>
    <row r="2572" spans="1:28" ht="15.75">
      <c r="A2572" s="66">
        <v>195</v>
      </c>
      <c r="B2572" s="66">
        <v>75</v>
      </c>
      <c r="C2572" s="66">
        <v>16</v>
      </c>
      <c r="D2572" s="66">
        <v>107</v>
      </c>
      <c r="E2572" s="67" t="s">
        <v>352</v>
      </c>
      <c r="F2572" s="69" t="s">
        <v>6412</v>
      </c>
      <c r="G2572" s="68" t="s">
        <v>5310</v>
      </c>
      <c r="H2572" s="65" t="s">
        <v>3962</v>
      </c>
      <c r="I2572" s="101">
        <f t="shared" si="234"/>
        <v>219.10761039163393</v>
      </c>
      <c r="J2572" s="63">
        <f t="shared" si="235"/>
        <v>237.793595432448</v>
      </c>
      <c r="K2572" s="63">
        <v>93.911816294400012</v>
      </c>
      <c r="L2572" s="61">
        <f t="shared" si="236"/>
        <v>0.25</v>
      </c>
      <c r="M2572" s="63">
        <f t="shared" si="237"/>
        <v>70.433862220800009</v>
      </c>
      <c r="N2572" s="63">
        <f t="shared" si="238"/>
        <v>8.4729453035519953</v>
      </c>
      <c r="O2572" s="62">
        <f t="shared" si="239"/>
        <v>4.311412928785275E-2</v>
      </c>
      <c r="P2572" s="63">
        <v>2.75</v>
      </c>
      <c r="X2572" s="99" t="s">
        <v>2673</v>
      </c>
      <c r="Y2572" s="99" t="s">
        <v>2670</v>
      </c>
      <c r="Z2572" s="99">
        <v>71</v>
      </c>
      <c r="AB2572" s="103"/>
    </row>
    <row r="2573" spans="1:28" ht="15.75">
      <c r="A2573" s="66">
        <v>175</v>
      </c>
      <c r="B2573" s="66">
        <v>65</v>
      </c>
      <c r="C2573" s="66">
        <v>15</v>
      </c>
      <c r="D2573" s="66">
        <v>84</v>
      </c>
      <c r="E2573" s="67" t="s">
        <v>360</v>
      </c>
      <c r="F2573" s="69" t="s">
        <v>6411</v>
      </c>
      <c r="G2573" s="68" t="s">
        <v>5106</v>
      </c>
      <c r="H2573" s="65" t="s">
        <v>3963</v>
      </c>
      <c r="I2573" s="101">
        <f t="shared" si="234"/>
        <v>128.60989672384395</v>
      </c>
      <c r="J2573" s="63">
        <f t="shared" si="235"/>
        <v>123.99217813144801</v>
      </c>
      <c r="K2573" s="63">
        <v>48.056437244400009</v>
      </c>
      <c r="L2573" s="61">
        <f t="shared" si="236"/>
        <v>0.25</v>
      </c>
      <c r="M2573" s="63">
        <f t="shared" si="237"/>
        <v>36.042327933300008</v>
      </c>
      <c r="N2573" s="63">
        <f t="shared" si="238"/>
        <v>4.8045149795520103</v>
      </c>
      <c r="O2573" s="62">
        <f t="shared" si="239"/>
        <v>4.6885724671236091E-2</v>
      </c>
      <c r="P2573" s="63">
        <v>1.58</v>
      </c>
      <c r="X2573" s="99" t="s">
        <v>2673</v>
      </c>
      <c r="Y2573" s="99" t="s">
        <v>2672</v>
      </c>
      <c r="Z2573" s="99">
        <v>69</v>
      </c>
      <c r="AB2573" s="103"/>
    </row>
    <row r="2574" spans="1:28" ht="15.75">
      <c r="A2574" s="66">
        <v>225</v>
      </c>
      <c r="B2574" s="66">
        <v>50</v>
      </c>
      <c r="C2574" s="66">
        <v>17</v>
      </c>
      <c r="D2574" s="66">
        <v>98</v>
      </c>
      <c r="E2574" s="67" t="s">
        <v>465</v>
      </c>
      <c r="F2574" s="69" t="s">
        <v>6412</v>
      </c>
      <c r="G2574" s="68" t="s">
        <v>5306</v>
      </c>
      <c r="H2574" s="65" t="s">
        <v>3964</v>
      </c>
      <c r="I2574" s="101">
        <f t="shared" si="234"/>
        <v>289.21458336323525</v>
      </c>
      <c r="J2574" s="63">
        <f t="shared" si="235"/>
        <v>327.28924982688005</v>
      </c>
      <c r="K2574" s="63">
        <v>132.06349166400003</v>
      </c>
      <c r="L2574" s="61">
        <f t="shared" si="236"/>
        <v>0.25</v>
      </c>
      <c r="M2574" s="63">
        <f t="shared" si="237"/>
        <v>99.047618748000019</v>
      </c>
      <c r="N2574" s="63">
        <f t="shared" si="238"/>
        <v>11.525079333120004</v>
      </c>
      <c r="O2574" s="62">
        <f t="shared" si="239"/>
        <v>4.2608628301881613E-2</v>
      </c>
      <c r="P2574" s="63">
        <v>1.58</v>
      </c>
      <c r="X2574" s="99" t="s">
        <v>2672</v>
      </c>
      <c r="Y2574" s="99" t="s">
        <v>2673</v>
      </c>
      <c r="Z2574" s="99">
        <v>72</v>
      </c>
      <c r="AB2574" s="103"/>
    </row>
    <row r="2575" spans="1:28" ht="15.75">
      <c r="A2575" s="66">
        <v>175</v>
      </c>
      <c r="B2575" s="66">
        <v>65</v>
      </c>
      <c r="C2575" s="66">
        <v>15</v>
      </c>
      <c r="D2575" s="66">
        <v>84</v>
      </c>
      <c r="E2575" s="67" t="s">
        <v>360</v>
      </c>
      <c r="F2575" s="69" t="s">
        <v>6412</v>
      </c>
      <c r="G2575" s="68" t="s">
        <v>5306</v>
      </c>
      <c r="H2575" s="65" t="s">
        <v>3965</v>
      </c>
      <c r="I2575" s="101">
        <f t="shared" si="234"/>
        <v>127.90856621450159</v>
      </c>
      <c r="J2575" s="63">
        <f t="shared" si="235"/>
        <v>123.10441799303999</v>
      </c>
      <c r="K2575" s="63">
        <v>47.689594211999996</v>
      </c>
      <c r="L2575" s="61">
        <f t="shared" si="236"/>
        <v>0.25</v>
      </c>
      <c r="M2575" s="63">
        <f t="shared" si="237"/>
        <v>35.767195658999995</v>
      </c>
      <c r="N2575" s="63">
        <f t="shared" si="238"/>
        <v>4.7751675369600122</v>
      </c>
      <c r="O2575" s="62">
        <f t="shared" si="239"/>
        <v>4.6935380662360027E-2</v>
      </c>
      <c r="P2575" s="63">
        <v>1.58</v>
      </c>
      <c r="X2575" s="99" t="s">
        <v>2673</v>
      </c>
      <c r="Y2575" s="99" t="s">
        <v>2673</v>
      </c>
      <c r="Z2575" s="99">
        <v>72</v>
      </c>
      <c r="AB2575" s="103"/>
    </row>
    <row r="2576" spans="1:28" ht="15.75">
      <c r="A2576" s="66">
        <v>225</v>
      </c>
      <c r="B2576" s="66">
        <v>65</v>
      </c>
      <c r="C2576" s="66">
        <v>16</v>
      </c>
      <c r="D2576" s="66">
        <v>112</v>
      </c>
      <c r="E2576" s="67" t="s">
        <v>352</v>
      </c>
      <c r="F2576" s="69" t="s">
        <v>6412</v>
      </c>
      <c r="G2576" s="68" t="s">
        <v>5310</v>
      </c>
      <c r="H2576" s="65" t="s">
        <v>3966</v>
      </c>
      <c r="I2576" s="101">
        <f t="shared" si="234"/>
        <v>282.9286867417851</v>
      </c>
      <c r="J2576" s="63">
        <f t="shared" si="235"/>
        <v>318.57976802757599</v>
      </c>
      <c r="K2576" s="63">
        <v>127.29453224280003</v>
      </c>
      <c r="L2576" s="61">
        <f t="shared" si="236"/>
        <v>0.25</v>
      </c>
      <c r="M2576" s="63">
        <f t="shared" si="237"/>
        <v>95.470899182100027</v>
      </c>
      <c r="N2576" s="63">
        <f t="shared" si="238"/>
        <v>11.143562579423985</v>
      </c>
      <c r="O2576" s="62">
        <f t="shared" si="239"/>
        <v>4.2324441393704199E-2</v>
      </c>
      <c r="P2576" s="63">
        <v>2.75</v>
      </c>
      <c r="X2576" s="99" t="s">
        <v>2672</v>
      </c>
      <c r="Y2576" s="99" t="s">
        <v>2670</v>
      </c>
      <c r="Z2576" s="99">
        <v>71</v>
      </c>
      <c r="AB2576" s="103"/>
    </row>
    <row r="2577" spans="1:28" ht="15.75">
      <c r="A2577" s="66">
        <v>165</v>
      </c>
      <c r="B2577" s="66">
        <v>70</v>
      </c>
      <c r="C2577" s="66">
        <v>14</v>
      </c>
      <c r="D2577" s="66">
        <v>85</v>
      </c>
      <c r="E2577" s="67" t="s">
        <v>360</v>
      </c>
      <c r="F2577" s="69" t="s">
        <v>6411</v>
      </c>
      <c r="G2577" s="68" t="s">
        <v>5109</v>
      </c>
      <c r="H2577" s="65" t="s">
        <v>3967</v>
      </c>
      <c r="I2577" s="101">
        <f t="shared" si="234"/>
        <v>124.40191366779001</v>
      </c>
      <c r="J2577" s="63">
        <f t="shared" si="235"/>
        <v>118.665617301</v>
      </c>
      <c r="K2577" s="63">
        <v>45.855379050000003</v>
      </c>
      <c r="L2577" s="61">
        <f t="shared" si="236"/>
        <v>0.25</v>
      </c>
      <c r="M2577" s="63">
        <f t="shared" si="237"/>
        <v>34.391534287500001</v>
      </c>
      <c r="N2577" s="63">
        <f t="shared" si="238"/>
        <v>4.6284303240000213</v>
      </c>
      <c r="O2577" s="62">
        <f t="shared" si="239"/>
        <v>4.7194805196473961E-2</v>
      </c>
      <c r="P2577" s="63">
        <v>1.58</v>
      </c>
      <c r="X2577" s="99" t="s">
        <v>2673</v>
      </c>
      <c r="Y2577" s="99" t="s">
        <v>2672</v>
      </c>
      <c r="Z2577" s="99">
        <v>69</v>
      </c>
      <c r="AB2577" s="103"/>
    </row>
    <row r="2578" spans="1:28" ht="15.75">
      <c r="A2578" s="66">
        <v>225</v>
      </c>
      <c r="B2578" s="66">
        <v>60</v>
      </c>
      <c r="C2578" s="66">
        <v>16</v>
      </c>
      <c r="D2578" s="66">
        <v>102</v>
      </c>
      <c r="E2578" s="67" t="s">
        <v>554</v>
      </c>
      <c r="F2578" s="69" t="s">
        <v>6412</v>
      </c>
      <c r="G2578" s="68" t="s">
        <v>5307</v>
      </c>
      <c r="H2578" s="65" t="s">
        <v>3968</v>
      </c>
      <c r="I2578" s="101">
        <f t="shared" si="234"/>
        <v>255.55071891480387</v>
      </c>
      <c r="J2578" s="63">
        <f t="shared" si="235"/>
        <v>284.67676318329603</v>
      </c>
      <c r="K2578" s="63">
        <v>114.45502610880001</v>
      </c>
      <c r="L2578" s="61">
        <f t="shared" si="236"/>
        <v>0.25</v>
      </c>
      <c r="M2578" s="63">
        <f t="shared" si="237"/>
        <v>85.841269581600017</v>
      </c>
      <c r="N2578" s="63">
        <f t="shared" si="238"/>
        <v>10.116402088703978</v>
      </c>
      <c r="O2578" s="62">
        <f t="shared" si="239"/>
        <v>4.2999106742864883E-2</v>
      </c>
      <c r="P2578" s="63">
        <v>1.58</v>
      </c>
      <c r="X2578" s="99" t="s">
        <v>2672</v>
      </c>
      <c r="Y2578" s="99" t="s">
        <v>2673</v>
      </c>
      <c r="Z2578" s="99">
        <v>72</v>
      </c>
      <c r="AB2578" s="103"/>
    </row>
    <row r="2579" spans="1:28" ht="15.75">
      <c r="A2579" s="66">
        <v>235</v>
      </c>
      <c r="B2579" s="66">
        <v>45</v>
      </c>
      <c r="C2579" s="66">
        <v>17</v>
      </c>
      <c r="D2579" s="66">
        <v>97</v>
      </c>
      <c r="E2579" s="67" t="s">
        <v>559</v>
      </c>
      <c r="F2579" s="69" t="s">
        <v>6411</v>
      </c>
      <c r="G2579" s="68" t="s">
        <v>5109</v>
      </c>
      <c r="H2579" s="65" t="s">
        <v>3969</v>
      </c>
      <c r="I2579" s="101">
        <f t="shared" si="234"/>
        <v>228.90015955979567</v>
      </c>
      <c r="J2579" s="63">
        <f t="shared" si="235"/>
        <v>250.94187792379202</v>
      </c>
      <c r="K2579" s="63">
        <v>100.51499087760001</v>
      </c>
      <c r="L2579" s="61">
        <f t="shared" si="236"/>
        <v>0.25</v>
      </c>
      <c r="M2579" s="63">
        <f t="shared" si="237"/>
        <v>75.386243158200017</v>
      </c>
      <c r="N2579" s="63">
        <f t="shared" si="238"/>
        <v>9.0011992702079624</v>
      </c>
      <c r="O2579" s="62">
        <f t="shared" si="239"/>
        <v>4.3402285848276129E-2</v>
      </c>
      <c r="P2579" s="63">
        <v>1.58</v>
      </c>
      <c r="X2579" s="99" t="s">
        <v>2673</v>
      </c>
      <c r="Y2579" s="99" t="s">
        <v>2670</v>
      </c>
      <c r="Z2579" s="99">
        <v>72</v>
      </c>
      <c r="AB2579" s="103"/>
    </row>
    <row r="2580" spans="1:28" ht="15.75">
      <c r="A2580" s="66">
        <v>205</v>
      </c>
      <c r="B2580" s="66">
        <v>60</v>
      </c>
      <c r="C2580" s="66">
        <v>16</v>
      </c>
      <c r="D2580" s="66">
        <v>96</v>
      </c>
      <c r="E2580" s="67" t="s">
        <v>554</v>
      </c>
      <c r="F2580" s="69" t="s">
        <v>6412</v>
      </c>
      <c r="G2580" s="68" t="s">
        <v>5307</v>
      </c>
      <c r="H2580" s="65" t="s">
        <v>3970</v>
      </c>
      <c r="I2580" s="101">
        <f t="shared" si="234"/>
        <v>191.72964256465275</v>
      </c>
      <c r="J2580" s="63">
        <f t="shared" si="235"/>
        <v>203.89059058816804</v>
      </c>
      <c r="K2580" s="63">
        <v>81.072310160400022</v>
      </c>
      <c r="L2580" s="61">
        <f t="shared" si="236"/>
        <v>0.25</v>
      </c>
      <c r="M2580" s="63">
        <f t="shared" si="237"/>
        <v>60.804232620300013</v>
      </c>
      <c r="N2580" s="63">
        <f t="shared" si="238"/>
        <v>7.4457848128320165</v>
      </c>
      <c r="O2580" s="62">
        <f t="shared" si="239"/>
        <v>4.4187422271607095E-2</v>
      </c>
      <c r="P2580" s="63">
        <v>1.58</v>
      </c>
      <c r="X2580" s="99" t="s">
        <v>2672</v>
      </c>
      <c r="Y2580" s="99" t="s">
        <v>2673</v>
      </c>
      <c r="Z2580" s="99">
        <v>72</v>
      </c>
      <c r="AB2580" s="103"/>
    </row>
    <row r="2581" spans="1:28" ht="15.75">
      <c r="A2581" s="66">
        <v>185</v>
      </c>
      <c r="B2581" s="66">
        <v>60</v>
      </c>
      <c r="C2581" s="66">
        <v>14</v>
      </c>
      <c r="D2581" s="66">
        <v>82</v>
      </c>
      <c r="E2581" s="67" t="s">
        <v>360</v>
      </c>
      <c r="F2581" s="69" t="s">
        <v>6412</v>
      </c>
      <c r="G2581" s="68" t="s">
        <v>5306</v>
      </c>
      <c r="H2581" s="65" t="s">
        <v>3971</v>
      </c>
      <c r="I2581" s="101">
        <f t="shared" si="234"/>
        <v>128.60989672384395</v>
      </c>
      <c r="J2581" s="63">
        <f t="shared" si="235"/>
        <v>123.99217813144801</v>
      </c>
      <c r="K2581" s="63">
        <v>48.056437244400009</v>
      </c>
      <c r="L2581" s="61">
        <f t="shared" si="236"/>
        <v>0.25</v>
      </c>
      <c r="M2581" s="63">
        <f t="shared" si="237"/>
        <v>36.042327933300008</v>
      </c>
      <c r="N2581" s="63">
        <f t="shared" si="238"/>
        <v>4.8045149795520103</v>
      </c>
      <c r="O2581" s="62">
        <f t="shared" si="239"/>
        <v>4.6885724671236091E-2</v>
      </c>
      <c r="P2581" s="63">
        <v>1.58</v>
      </c>
      <c r="X2581" s="99" t="s">
        <v>2673</v>
      </c>
      <c r="Y2581" s="99" t="s">
        <v>2673</v>
      </c>
      <c r="Z2581" s="99">
        <v>72</v>
      </c>
      <c r="AB2581" s="103"/>
    </row>
    <row r="2582" spans="1:28" ht="15.75">
      <c r="A2582" s="66">
        <v>205</v>
      </c>
      <c r="B2582" s="66">
        <v>50</v>
      </c>
      <c r="C2582" s="66">
        <v>17</v>
      </c>
      <c r="D2582" s="66">
        <v>89</v>
      </c>
      <c r="E2582" s="67" t="s">
        <v>559</v>
      </c>
      <c r="F2582" s="69" t="s">
        <v>6411</v>
      </c>
      <c r="G2582" s="68" t="s">
        <v>5106</v>
      </c>
      <c r="H2582" s="65" t="s">
        <v>3972</v>
      </c>
      <c r="I2582" s="101">
        <f t="shared" si="234"/>
        <v>248.53741382138062</v>
      </c>
      <c r="J2582" s="63">
        <f t="shared" si="235"/>
        <v>275.79916179921599</v>
      </c>
      <c r="K2582" s="63">
        <v>110.78659578480001</v>
      </c>
      <c r="L2582" s="61">
        <f t="shared" si="236"/>
        <v>0.25</v>
      </c>
      <c r="M2582" s="63">
        <f t="shared" si="237"/>
        <v>83.089946838600014</v>
      </c>
      <c r="N2582" s="63">
        <f t="shared" si="238"/>
        <v>9.8229276627839681</v>
      </c>
      <c r="O2582" s="62">
        <f t="shared" si="239"/>
        <v>4.309564392592867E-2</v>
      </c>
      <c r="P2582" s="63">
        <v>1.58</v>
      </c>
      <c r="X2582" s="99" t="s">
        <v>2671</v>
      </c>
      <c r="Y2582" s="99" t="s">
        <v>2670</v>
      </c>
      <c r="Z2582" s="99">
        <v>69</v>
      </c>
      <c r="AB2582" s="103"/>
    </row>
    <row r="2583" spans="1:28" ht="15.75">
      <c r="A2583" s="66">
        <v>185</v>
      </c>
      <c r="B2583" s="66">
        <v>60</v>
      </c>
      <c r="C2583" s="66">
        <v>15</v>
      </c>
      <c r="D2583" s="66">
        <v>84</v>
      </c>
      <c r="E2583" s="67" t="s">
        <v>360</v>
      </c>
      <c r="F2583" s="69" t="s">
        <v>6412</v>
      </c>
      <c r="G2583" s="68" t="s">
        <v>5306</v>
      </c>
      <c r="H2583" s="65" t="s">
        <v>3973</v>
      </c>
      <c r="I2583" s="101">
        <f t="shared" si="234"/>
        <v>132.11654927055554</v>
      </c>
      <c r="J2583" s="63">
        <f t="shared" si="235"/>
        <v>128.43097882348803</v>
      </c>
      <c r="K2583" s="63">
        <v>49.890652406400015</v>
      </c>
      <c r="L2583" s="61">
        <f t="shared" si="236"/>
        <v>0.25</v>
      </c>
      <c r="M2583" s="63">
        <f t="shared" si="237"/>
        <v>37.41798930480001</v>
      </c>
      <c r="N2583" s="63">
        <f t="shared" si="238"/>
        <v>4.9512521925120012</v>
      </c>
      <c r="O2583" s="62">
        <f t="shared" si="239"/>
        <v>4.6647741906362061E-2</v>
      </c>
      <c r="P2583" s="63">
        <v>1.58</v>
      </c>
      <c r="X2583" s="99" t="s">
        <v>2673</v>
      </c>
      <c r="Y2583" s="99" t="s">
        <v>2673</v>
      </c>
      <c r="Z2583" s="99">
        <v>72</v>
      </c>
      <c r="AB2583" s="103"/>
    </row>
    <row r="2584" spans="1:28" ht="15.75">
      <c r="A2584" s="66">
        <v>205</v>
      </c>
      <c r="B2584" s="66">
        <v>65</v>
      </c>
      <c r="C2584" s="66">
        <v>15</v>
      </c>
      <c r="D2584" s="66">
        <v>94</v>
      </c>
      <c r="E2584" s="67" t="s">
        <v>465</v>
      </c>
      <c r="F2584" s="69" t="s">
        <v>6411</v>
      </c>
      <c r="G2584" s="68" t="s">
        <v>5106</v>
      </c>
      <c r="H2584" s="65" t="s">
        <v>3974</v>
      </c>
      <c r="I2584" s="101">
        <f t="shared" ref="I2584:I2647" si="240">(IF($I$7="",$I$5*$U$4*(1-$I$6),$I$7*$I$4)+($I$4*(K2584*(1-VLOOKUP(F2584,$K$4:$N$20,3,0))+P2584+$I$9)))*$U$9</f>
        <v>176.3003713591217</v>
      </c>
      <c r="J2584" s="63">
        <f t="shared" ref="J2584:J2647" si="241">($I$4*(K2584+P2584+$I$9)+$I$5*$U$4)*$U$9</f>
        <v>184.359867543192</v>
      </c>
      <c r="K2584" s="63">
        <v>73.001763447600013</v>
      </c>
      <c r="L2584" s="61">
        <f t="shared" ref="L2584:L2647" si="242">VLOOKUP(F2584,$K$4:$N$20,4,0)</f>
        <v>0.25</v>
      </c>
      <c r="M2584" s="63">
        <f t="shared" ref="M2584:M2647" si="243">K2584*(1-L2584)</f>
        <v>54.751322585700009</v>
      </c>
      <c r="N2584" s="63">
        <f t="shared" ref="N2584:N2647" si="244">(I2584/$U$9)-(IF($I$7="",$I$5*$U$4*(1-$I$6)*(1-$I$8),$I$7*$I$4*(1-$I$8))+$I$4*(M2584+P2584+$I$9*(1-30%)))</f>
        <v>6.8001410758079999</v>
      </c>
      <c r="O2584" s="62">
        <f t="shared" ref="O2584:O2647" si="245">N2584/(($I$4*(K2584+$I$9+P2584))+$I$5*$U$4)</f>
        <v>4.4631029580231046E-2</v>
      </c>
      <c r="P2584" s="63">
        <v>1.58</v>
      </c>
      <c r="X2584" s="99" t="s">
        <v>2673</v>
      </c>
      <c r="Y2584" s="99" t="s">
        <v>2672</v>
      </c>
      <c r="Z2584" s="99">
        <v>69</v>
      </c>
      <c r="AB2584" s="103"/>
    </row>
    <row r="2585" spans="1:28" ht="15.75">
      <c r="A2585" s="66">
        <v>225</v>
      </c>
      <c r="B2585" s="66">
        <v>55</v>
      </c>
      <c r="C2585" s="66">
        <v>17</v>
      </c>
      <c r="D2585" s="66">
        <v>101</v>
      </c>
      <c r="E2585" s="67" t="s">
        <v>554</v>
      </c>
      <c r="F2585" s="69" t="s">
        <v>6412</v>
      </c>
      <c r="G2585" s="68" t="s">
        <v>5307</v>
      </c>
      <c r="H2585" s="65" t="s">
        <v>3975</v>
      </c>
      <c r="I2585" s="101">
        <f t="shared" si="240"/>
        <v>304.64385456876624</v>
      </c>
      <c r="J2585" s="63">
        <f t="shared" si="241"/>
        <v>346.81997287185607</v>
      </c>
      <c r="K2585" s="63">
        <v>140.13403837680002</v>
      </c>
      <c r="L2585" s="61">
        <f t="shared" si="242"/>
        <v>0.25</v>
      </c>
      <c r="M2585" s="63">
        <f t="shared" si="243"/>
        <v>105.10052878260001</v>
      </c>
      <c r="N2585" s="63">
        <f t="shared" si="244"/>
        <v>12.170723070143993</v>
      </c>
      <c r="O2585" s="62">
        <f t="shared" si="245"/>
        <v>4.2461726736584007E-2</v>
      </c>
      <c r="P2585" s="63">
        <v>1.58</v>
      </c>
      <c r="X2585" s="99" t="s">
        <v>2672</v>
      </c>
      <c r="Y2585" s="99" t="s">
        <v>2673</v>
      </c>
      <c r="Z2585" s="99">
        <v>72</v>
      </c>
      <c r="AB2585" s="103"/>
    </row>
    <row r="2586" spans="1:28" ht="15.75">
      <c r="A2586" s="66">
        <v>195</v>
      </c>
      <c r="B2586" s="66">
        <v>55</v>
      </c>
      <c r="C2586" s="66">
        <v>16</v>
      </c>
      <c r="D2586" s="66">
        <v>87</v>
      </c>
      <c r="E2586" s="67" t="s">
        <v>554</v>
      </c>
      <c r="F2586" s="69" t="s">
        <v>6411</v>
      </c>
      <c r="G2586" s="68" t="s">
        <v>5106</v>
      </c>
      <c r="H2586" s="65" t="s">
        <v>3976</v>
      </c>
      <c r="I2586" s="101">
        <f t="shared" si="240"/>
        <v>177.00170186846401</v>
      </c>
      <c r="J2586" s="63">
        <f t="shared" si="241"/>
        <v>185.24762768159999</v>
      </c>
      <c r="K2586" s="63">
        <v>73.368606480000011</v>
      </c>
      <c r="L2586" s="61">
        <f t="shared" si="242"/>
        <v>0.25</v>
      </c>
      <c r="M2586" s="63">
        <f t="shared" si="243"/>
        <v>55.026454860000008</v>
      </c>
      <c r="N2586" s="63">
        <f t="shared" si="244"/>
        <v>6.8294885184000123</v>
      </c>
      <c r="O2586" s="62">
        <f t="shared" si="245"/>
        <v>4.4608836348865248E-2</v>
      </c>
      <c r="P2586" s="63">
        <v>1.58</v>
      </c>
      <c r="X2586" s="99" t="s">
        <v>2673</v>
      </c>
      <c r="Y2586" s="99" t="s">
        <v>2672</v>
      </c>
      <c r="Z2586" s="99">
        <v>69</v>
      </c>
      <c r="AB2586" s="103"/>
    </row>
    <row r="2587" spans="1:28" ht="15.75">
      <c r="A2587" s="66">
        <v>225</v>
      </c>
      <c r="B2587" s="66">
        <v>55</v>
      </c>
      <c r="C2587" s="66">
        <v>17</v>
      </c>
      <c r="D2587" s="66">
        <v>97</v>
      </c>
      <c r="E2587" s="67" t="s">
        <v>362</v>
      </c>
      <c r="F2587" s="69" t="s">
        <v>6411</v>
      </c>
      <c r="G2587" s="68" t="s">
        <v>5109</v>
      </c>
      <c r="H2587" s="65" t="s">
        <v>3977</v>
      </c>
      <c r="I2587" s="101">
        <f t="shared" si="240"/>
        <v>266.07067655493864</v>
      </c>
      <c r="J2587" s="63">
        <f t="shared" si="241"/>
        <v>297.993165259416</v>
      </c>
      <c r="K2587" s="63">
        <v>119.95767159480002</v>
      </c>
      <c r="L2587" s="61">
        <f t="shared" si="242"/>
        <v>0.25</v>
      </c>
      <c r="M2587" s="63">
        <f t="shared" si="243"/>
        <v>89.968253696100021</v>
      </c>
      <c r="N2587" s="63">
        <f t="shared" si="244"/>
        <v>10.556613727583965</v>
      </c>
      <c r="O2587" s="62">
        <f t="shared" si="245"/>
        <v>4.2865085846035121E-2</v>
      </c>
      <c r="P2587" s="63">
        <v>1.58</v>
      </c>
      <c r="X2587" s="99" t="s">
        <v>2672</v>
      </c>
      <c r="Y2587" s="99" t="s">
        <v>2670</v>
      </c>
      <c r="Z2587" s="99">
        <v>69</v>
      </c>
      <c r="AB2587" s="103"/>
    </row>
    <row r="2588" spans="1:28" ht="15.75">
      <c r="A2588" s="66">
        <v>235</v>
      </c>
      <c r="B2588" s="66">
        <v>45</v>
      </c>
      <c r="C2588" s="66">
        <v>17</v>
      </c>
      <c r="D2588" s="66">
        <v>94</v>
      </c>
      <c r="E2588" s="67" t="s">
        <v>559</v>
      </c>
      <c r="F2588" s="69" t="s">
        <v>6411</v>
      </c>
      <c r="G2588" s="68" t="s">
        <v>5109</v>
      </c>
      <c r="H2588" s="65" t="s">
        <v>3978</v>
      </c>
      <c r="I2588" s="101">
        <f t="shared" si="240"/>
        <v>223.28951548505717</v>
      </c>
      <c r="J2588" s="63">
        <f t="shared" si="241"/>
        <v>243.83979681652804</v>
      </c>
      <c r="K2588" s="63">
        <v>97.580246618400025</v>
      </c>
      <c r="L2588" s="61">
        <f t="shared" si="242"/>
        <v>0.25</v>
      </c>
      <c r="M2588" s="63">
        <f t="shared" si="243"/>
        <v>73.185184963800026</v>
      </c>
      <c r="N2588" s="63">
        <f t="shared" si="244"/>
        <v>8.766419729471977</v>
      </c>
      <c r="O2588" s="62">
        <f t="shared" si="245"/>
        <v>4.3501380870335844E-2</v>
      </c>
      <c r="P2588" s="63">
        <v>1.58</v>
      </c>
      <c r="X2588" s="99" t="s">
        <v>2673</v>
      </c>
      <c r="Y2588" s="99" t="s">
        <v>2670</v>
      </c>
      <c r="Z2588" s="99">
        <v>72</v>
      </c>
      <c r="AB2588" s="103"/>
    </row>
    <row r="2589" spans="1:28" ht="15.75">
      <c r="A2589" s="66">
        <v>175</v>
      </c>
      <c r="B2589" s="66">
        <v>70</v>
      </c>
      <c r="C2589" s="66">
        <v>14</v>
      </c>
      <c r="D2589" s="66">
        <v>84</v>
      </c>
      <c r="E2589" s="67" t="s">
        <v>360</v>
      </c>
      <c r="F2589" s="69" t="s">
        <v>6411</v>
      </c>
      <c r="G2589" s="68" t="s">
        <v>5104</v>
      </c>
      <c r="H2589" s="65" t="s">
        <v>2712</v>
      </c>
      <c r="I2589" s="101">
        <f t="shared" si="240"/>
        <v>127.20723570515929</v>
      </c>
      <c r="J2589" s="63">
        <f t="shared" si="241"/>
        <v>122.216657854632</v>
      </c>
      <c r="K2589" s="63">
        <v>47.322751179600004</v>
      </c>
      <c r="L2589" s="61">
        <f t="shared" si="242"/>
        <v>0.25</v>
      </c>
      <c r="M2589" s="63">
        <f t="shared" si="243"/>
        <v>35.492063384700003</v>
      </c>
      <c r="N2589" s="63">
        <f t="shared" si="244"/>
        <v>4.745820094368014</v>
      </c>
      <c r="O2589" s="62">
        <f t="shared" si="245"/>
        <v>4.6985758038118851E-2</v>
      </c>
      <c r="P2589" s="63">
        <v>1.58</v>
      </c>
      <c r="X2589" s="99" t="s">
        <v>2671</v>
      </c>
      <c r="Y2589" s="99" t="s">
        <v>2672</v>
      </c>
      <c r="Z2589" s="99">
        <v>69</v>
      </c>
      <c r="AB2589" s="103"/>
    </row>
    <row r="2590" spans="1:28" ht="15.75">
      <c r="A2590" s="66">
        <v>175</v>
      </c>
      <c r="B2590" s="66">
        <v>65</v>
      </c>
      <c r="C2590" s="66">
        <v>14</v>
      </c>
      <c r="D2590" s="66">
        <v>82</v>
      </c>
      <c r="E2590" s="67" t="s">
        <v>360</v>
      </c>
      <c r="F2590" s="69" t="s">
        <v>6411</v>
      </c>
      <c r="G2590" s="68" t="s">
        <v>5104</v>
      </c>
      <c r="H2590" s="65" t="s">
        <v>2698</v>
      </c>
      <c r="I2590" s="101">
        <f t="shared" si="240"/>
        <v>108.27131195291665</v>
      </c>
      <c r="J2590" s="63">
        <f t="shared" si="241"/>
        <v>98.247134117616</v>
      </c>
      <c r="K2590" s="63">
        <v>37.417989304800003</v>
      </c>
      <c r="L2590" s="61">
        <f t="shared" si="242"/>
        <v>0.25</v>
      </c>
      <c r="M2590" s="63">
        <f t="shared" si="243"/>
        <v>28.063491978600002</v>
      </c>
      <c r="N2590" s="63">
        <f t="shared" si="244"/>
        <v>3.9534391443840065</v>
      </c>
      <c r="O2590" s="62">
        <f t="shared" si="245"/>
        <v>4.8690085544662448E-2</v>
      </c>
      <c r="P2590" s="63">
        <v>1.58</v>
      </c>
      <c r="X2590" s="99" t="s">
        <v>2673</v>
      </c>
      <c r="Y2590" s="99" t="s">
        <v>2672</v>
      </c>
      <c r="Z2590" s="99">
        <v>69</v>
      </c>
      <c r="AB2590" s="103"/>
    </row>
    <row r="2591" spans="1:28" ht="15.75">
      <c r="A2591" s="66">
        <v>185</v>
      </c>
      <c r="B2591" s="66">
        <v>60</v>
      </c>
      <c r="C2591" s="66">
        <v>14</v>
      </c>
      <c r="D2591" s="66">
        <v>82</v>
      </c>
      <c r="E2591" s="67" t="s">
        <v>360</v>
      </c>
      <c r="F2591" s="69" t="s">
        <v>6411</v>
      </c>
      <c r="G2591" s="68" t="s">
        <v>5104</v>
      </c>
      <c r="H2591" s="65" t="s">
        <v>2710</v>
      </c>
      <c r="I2591" s="101">
        <f t="shared" si="240"/>
        <v>118.79126959305145</v>
      </c>
      <c r="J2591" s="63">
        <f t="shared" si="241"/>
        <v>111.56353619373601</v>
      </c>
      <c r="K2591" s="63">
        <v>42.920634790800008</v>
      </c>
      <c r="L2591" s="61">
        <f t="shared" si="242"/>
        <v>0.25</v>
      </c>
      <c r="M2591" s="63">
        <f t="shared" si="243"/>
        <v>32.190476093100003</v>
      </c>
      <c r="N2591" s="63">
        <f t="shared" si="244"/>
        <v>4.3936507832640217</v>
      </c>
      <c r="O2591" s="62">
        <f t="shared" si="245"/>
        <v>4.7652823038142125E-2</v>
      </c>
      <c r="P2591" s="63">
        <v>1.58</v>
      </c>
      <c r="X2591" s="99" t="s">
        <v>2673</v>
      </c>
      <c r="Y2591" s="99" t="s">
        <v>2672</v>
      </c>
      <c r="Z2591" s="99">
        <v>69</v>
      </c>
      <c r="AB2591" s="103"/>
    </row>
    <row r="2592" spans="1:28" ht="15.75">
      <c r="A2592" s="66">
        <v>185</v>
      </c>
      <c r="B2592" s="66">
        <v>60</v>
      </c>
      <c r="C2592" s="66">
        <v>14</v>
      </c>
      <c r="D2592" s="66">
        <v>82</v>
      </c>
      <c r="E2592" s="67" t="s">
        <v>554</v>
      </c>
      <c r="F2592" s="69" t="s">
        <v>6411</v>
      </c>
      <c r="G2592" s="68" t="s">
        <v>5104</v>
      </c>
      <c r="H2592" s="65" t="s">
        <v>2700</v>
      </c>
      <c r="I2592" s="101">
        <f t="shared" si="240"/>
        <v>115.98594755568219</v>
      </c>
      <c r="J2592" s="63">
        <f t="shared" si="241"/>
        <v>108.01249564010401</v>
      </c>
      <c r="K2592" s="63">
        <v>41.453262661200007</v>
      </c>
      <c r="L2592" s="61">
        <f t="shared" si="242"/>
        <v>0.25</v>
      </c>
      <c r="M2592" s="63">
        <f t="shared" si="243"/>
        <v>31.089946995900007</v>
      </c>
      <c r="N2592" s="63">
        <f t="shared" si="244"/>
        <v>4.2762610128960148</v>
      </c>
      <c r="O2592" s="62">
        <f t="shared" si="245"/>
        <v>4.7904418789144414E-2</v>
      </c>
      <c r="P2592" s="63">
        <v>1.58</v>
      </c>
      <c r="X2592" s="99" t="s">
        <v>2673</v>
      </c>
      <c r="Y2592" s="99" t="s">
        <v>2672</v>
      </c>
      <c r="Z2592" s="99">
        <v>69</v>
      </c>
      <c r="AB2592" s="103"/>
    </row>
    <row r="2593" spans="1:28" ht="15.75">
      <c r="A2593" s="66">
        <v>165</v>
      </c>
      <c r="B2593" s="66">
        <v>70</v>
      </c>
      <c r="C2593" s="66">
        <v>14</v>
      </c>
      <c r="D2593" s="66">
        <v>81</v>
      </c>
      <c r="E2593" s="67" t="s">
        <v>360</v>
      </c>
      <c r="F2593" s="69" t="s">
        <v>6411</v>
      </c>
      <c r="G2593" s="68" t="s">
        <v>5104</v>
      </c>
      <c r="H2593" s="65" t="s">
        <v>335</v>
      </c>
      <c r="I2593" s="101">
        <f t="shared" si="240"/>
        <v>114.58328653699752</v>
      </c>
      <c r="J2593" s="63">
        <f t="shared" si="241"/>
        <v>106.23697536328801</v>
      </c>
      <c r="K2593" s="63">
        <v>40.719576596400003</v>
      </c>
      <c r="L2593" s="61">
        <f t="shared" si="242"/>
        <v>0.25</v>
      </c>
      <c r="M2593" s="63">
        <f t="shared" si="243"/>
        <v>30.539682447300002</v>
      </c>
      <c r="N2593" s="63">
        <f t="shared" si="244"/>
        <v>4.2175661277120042</v>
      </c>
      <c r="O2593" s="62">
        <f t="shared" si="245"/>
        <v>4.8036523979343652E-2</v>
      </c>
      <c r="P2593" s="63">
        <v>1.58</v>
      </c>
      <c r="X2593" s="99" t="s">
        <v>2671</v>
      </c>
      <c r="Y2593" s="99" t="s">
        <v>2672</v>
      </c>
      <c r="Z2593" s="99">
        <v>69</v>
      </c>
      <c r="AB2593" s="103"/>
    </row>
    <row r="2594" spans="1:28" ht="15.75">
      <c r="A2594" s="66">
        <v>185</v>
      </c>
      <c r="B2594" s="66">
        <v>65</v>
      </c>
      <c r="C2594" s="66">
        <v>15</v>
      </c>
      <c r="D2594" s="66">
        <v>88</v>
      </c>
      <c r="E2594" s="67" t="s">
        <v>360</v>
      </c>
      <c r="F2594" s="69" t="s">
        <v>6411</v>
      </c>
      <c r="G2594" s="68" t="s">
        <v>5104</v>
      </c>
      <c r="H2594" s="65" t="s">
        <v>336</v>
      </c>
      <c r="I2594" s="101">
        <f t="shared" si="240"/>
        <v>125.10324417713232</v>
      </c>
      <c r="J2594" s="63">
        <f t="shared" si="241"/>
        <v>119.55337743940802</v>
      </c>
      <c r="K2594" s="63">
        <v>46.222222082400009</v>
      </c>
      <c r="L2594" s="61">
        <f t="shared" si="242"/>
        <v>0.25</v>
      </c>
      <c r="M2594" s="63">
        <f t="shared" si="243"/>
        <v>34.666666561800007</v>
      </c>
      <c r="N2594" s="63">
        <f t="shared" si="244"/>
        <v>4.6577777665920053</v>
      </c>
      <c r="O2594" s="62">
        <f t="shared" si="245"/>
        <v>4.7141379175445842E-2</v>
      </c>
      <c r="P2594" s="63">
        <v>1.58</v>
      </c>
      <c r="X2594" s="99" t="s">
        <v>2673</v>
      </c>
      <c r="Y2594" s="99" t="s">
        <v>2672</v>
      </c>
      <c r="Z2594" s="99">
        <v>69</v>
      </c>
      <c r="AB2594" s="103"/>
    </row>
    <row r="2595" spans="1:28" ht="15.75">
      <c r="A2595" s="66">
        <v>185</v>
      </c>
      <c r="B2595" s="66">
        <v>65</v>
      </c>
      <c r="C2595" s="66">
        <v>14</v>
      </c>
      <c r="D2595" s="66">
        <v>86</v>
      </c>
      <c r="E2595" s="67" t="s">
        <v>554</v>
      </c>
      <c r="F2595" s="69" t="s">
        <v>6411</v>
      </c>
      <c r="G2595" s="68" t="s">
        <v>5104</v>
      </c>
      <c r="H2595" s="65" t="s">
        <v>2748</v>
      </c>
      <c r="I2595" s="101">
        <f t="shared" si="240"/>
        <v>142.63650691069031</v>
      </c>
      <c r="J2595" s="63">
        <f t="shared" si="241"/>
        <v>141.747380899608</v>
      </c>
      <c r="K2595" s="63">
        <v>55.393297892400007</v>
      </c>
      <c r="L2595" s="61">
        <f t="shared" si="242"/>
        <v>0.25</v>
      </c>
      <c r="M2595" s="63">
        <f t="shared" si="243"/>
        <v>41.544973419300007</v>
      </c>
      <c r="N2595" s="63">
        <f t="shared" si="244"/>
        <v>5.391463831391988</v>
      </c>
      <c r="O2595" s="62">
        <f t="shared" si="245"/>
        <v>4.6023222401581222E-2</v>
      </c>
      <c r="P2595" s="63">
        <v>1.58</v>
      </c>
      <c r="X2595" s="99" t="s">
        <v>2673</v>
      </c>
      <c r="Y2595" s="99" t="s">
        <v>2672</v>
      </c>
      <c r="Z2595" s="99">
        <v>69</v>
      </c>
      <c r="AB2595" s="103"/>
    </row>
    <row r="2596" spans="1:28" ht="15.75">
      <c r="A2596" s="66">
        <v>185</v>
      </c>
      <c r="B2596" s="66">
        <v>65</v>
      </c>
      <c r="C2596" s="66">
        <v>15</v>
      </c>
      <c r="D2596" s="66">
        <v>88</v>
      </c>
      <c r="E2596" s="67" t="s">
        <v>554</v>
      </c>
      <c r="F2596" s="69" t="s">
        <v>6411</v>
      </c>
      <c r="G2596" s="68" t="s">
        <v>5104</v>
      </c>
      <c r="H2596" s="65" t="s">
        <v>337</v>
      </c>
      <c r="I2596" s="101">
        <f t="shared" si="240"/>
        <v>141.935176401348</v>
      </c>
      <c r="J2596" s="63">
        <f t="shared" si="241"/>
        <v>140.85962076120001</v>
      </c>
      <c r="K2596" s="63">
        <v>55.026454860000001</v>
      </c>
      <c r="L2596" s="61">
        <f t="shared" si="242"/>
        <v>0.25</v>
      </c>
      <c r="M2596" s="63">
        <f t="shared" si="243"/>
        <v>41.269841145000001</v>
      </c>
      <c r="N2596" s="63">
        <f t="shared" si="244"/>
        <v>5.3621163888000183</v>
      </c>
      <c r="O2596" s="62">
        <f t="shared" si="245"/>
        <v>4.6061183434871179E-2</v>
      </c>
      <c r="P2596" s="63">
        <v>1.58</v>
      </c>
      <c r="X2596" s="99" t="s">
        <v>2673</v>
      </c>
      <c r="Y2596" s="99" t="s">
        <v>2672</v>
      </c>
      <c r="Z2596" s="99">
        <v>69</v>
      </c>
      <c r="AB2596" s="103"/>
    </row>
    <row r="2597" spans="1:28" ht="15.75">
      <c r="A2597" s="66">
        <v>185</v>
      </c>
      <c r="B2597" s="66">
        <v>60</v>
      </c>
      <c r="C2597" s="66">
        <v>15</v>
      </c>
      <c r="D2597" s="66">
        <v>88</v>
      </c>
      <c r="E2597" s="67" t="s">
        <v>554</v>
      </c>
      <c r="F2597" s="69" t="s">
        <v>6411</v>
      </c>
      <c r="G2597" s="68" t="s">
        <v>5104</v>
      </c>
      <c r="H2597" s="65" t="s">
        <v>338</v>
      </c>
      <c r="I2597" s="101">
        <f t="shared" si="240"/>
        <v>148.2471509854289</v>
      </c>
      <c r="J2597" s="63">
        <f t="shared" si="241"/>
        <v>148.84946200687202</v>
      </c>
      <c r="K2597" s="63">
        <v>58.328042151600009</v>
      </c>
      <c r="L2597" s="61">
        <f t="shared" si="242"/>
        <v>0.25</v>
      </c>
      <c r="M2597" s="63">
        <f t="shared" si="243"/>
        <v>43.746031613700005</v>
      </c>
      <c r="N2597" s="63">
        <f t="shared" si="244"/>
        <v>5.6262433721280161</v>
      </c>
      <c r="O2597" s="62">
        <f t="shared" si="245"/>
        <v>4.5735835309640566E-2</v>
      </c>
      <c r="P2597" s="63">
        <v>1.58</v>
      </c>
      <c r="X2597" s="99" t="s">
        <v>2671</v>
      </c>
      <c r="Y2597" s="99" t="s">
        <v>2672</v>
      </c>
      <c r="Z2597" s="99">
        <v>69</v>
      </c>
      <c r="AB2597" s="103"/>
    </row>
    <row r="2598" spans="1:28" ht="15.75">
      <c r="A2598" s="66">
        <v>195</v>
      </c>
      <c r="B2598" s="66">
        <v>60</v>
      </c>
      <c r="C2598" s="66">
        <v>15</v>
      </c>
      <c r="D2598" s="66">
        <v>88</v>
      </c>
      <c r="E2598" s="67" t="s">
        <v>554</v>
      </c>
      <c r="F2598" s="69" t="s">
        <v>6411</v>
      </c>
      <c r="G2598" s="68" t="s">
        <v>5104</v>
      </c>
      <c r="H2598" s="65" t="s">
        <v>339</v>
      </c>
      <c r="I2598" s="101">
        <f t="shared" si="240"/>
        <v>144.74049843871728</v>
      </c>
      <c r="J2598" s="63">
        <f t="shared" si="241"/>
        <v>144.410661314832</v>
      </c>
      <c r="K2598" s="63">
        <v>56.493826989600002</v>
      </c>
      <c r="L2598" s="61">
        <f t="shared" si="242"/>
        <v>0.25</v>
      </c>
      <c r="M2598" s="63">
        <f t="shared" si="243"/>
        <v>42.370370242200003</v>
      </c>
      <c r="N2598" s="63">
        <f t="shared" si="244"/>
        <v>5.479506159168011</v>
      </c>
      <c r="O2598" s="62">
        <f t="shared" si="245"/>
        <v>4.5912139673252257E-2</v>
      </c>
      <c r="P2598" s="63">
        <v>1.58</v>
      </c>
      <c r="X2598" s="99" t="s">
        <v>2673</v>
      </c>
      <c r="Y2598" s="99" t="s">
        <v>2672</v>
      </c>
      <c r="Z2598" s="99">
        <v>69</v>
      </c>
      <c r="AB2598" s="103"/>
    </row>
    <row r="2599" spans="1:28" ht="15.75">
      <c r="A2599" s="66">
        <v>185</v>
      </c>
      <c r="B2599" s="66">
        <v>65</v>
      </c>
      <c r="C2599" s="66">
        <v>15</v>
      </c>
      <c r="D2599" s="66">
        <v>88</v>
      </c>
      <c r="E2599" s="67" t="s">
        <v>465</v>
      </c>
      <c r="F2599" s="69" t="s">
        <v>6411</v>
      </c>
      <c r="G2599" s="68" t="s">
        <v>5104</v>
      </c>
      <c r="H2599" s="65" t="s">
        <v>340</v>
      </c>
      <c r="I2599" s="101">
        <f t="shared" si="240"/>
        <v>186.11899848991416</v>
      </c>
      <c r="J2599" s="63">
        <f t="shared" si="241"/>
        <v>196.788509480904</v>
      </c>
      <c r="K2599" s="63">
        <v>78.137565901200006</v>
      </c>
      <c r="L2599" s="61">
        <f t="shared" si="242"/>
        <v>0.25</v>
      </c>
      <c r="M2599" s="63">
        <f t="shared" si="243"/>
        <v>58.603174425900008</v>
      </c>
      <c r="N2599" s="63">
        <f t="shared" si="244"/>
        <v>7.2110052720959743</v>
      </c>
      <c r="O2599" s="62">
        <f t="shared" si="245"/>
        <v>4.4338545996674757E-2</v>
      </c>
      <c r="P2599" s="63">
        <v>1.58</v>
      </c>
      <c r="X2599" s="99" t="s">
        <v>2673</v>
      </c>
      <c r="Y2599" s="99" t="s">
        <v>2672</v>
      </c>
      <c r="Z2599" s="99">
        <v>69</v>
      </c>
      <c r="AB2599" s="103"/>
    </row>
    <row r="2600" spans="1:28" ht="15.75">
      <c r="A2600" s="66">
        <v>195</v>
      </c>
      <c r="B2600" s="66">
        <v>60</v>
      </c>
      <c r="C2600" s="66">
        <v>15</v>
      </c>
      <c r="D2600" s="66">
        <v>88</v>
      </c>
      <c r="E2600" s="67" t="s">
        <v>465</v>
      </c>
      <c r="F2600" s="69" t="s">
        <v>6411</v>
      </c>
      <c r="G2600" s="68" t="s">
        <v>5104</v>
      </c>
      <c r="H2600" s="65" t="s">
        <v>341</v>
      </c>
      <c r="I2600" s="101">
        <f t="shared" si="240"/>
        <v>153.15646455082515</v>
      </c>
      <c r="J2600" s="63">
        <f t="shared" si="241"/>
        <v>155.063782975728</v>
      </c>
      <c r="K2600" s="63">
        <v>60.895943378400005</v>
      </c>
      <c r="L2600" s="61">
        <f t="shared" si="242"/>
        <v>0.25</v>
      </c>
      <c r="M2600" s="63">
        <f t="shared" si="243"/>
        <v>45.671957533800004</v>
      </c>
      <c r="N2600" s="63">
        <f t="shared" si="244"/>
        <v>5.8316754702720317</v>
      </c>
      <c r="O2600" s="62">
        <f t="shared" si="245"/>
        <v>4.5505966535936235E-2</v>
      </c>
      <c r="P2600" s="63">
        <v>1.58</v>
      </c>
      <c r="X2600" s="99" t="s">
        <v>2673</v>
      </c>
      <c r="Y2600" s="99" t="s">
        <v>2672</v>
      </c>
      <c r="Z2600" s="99">
        <v>69</v>
      </c>
      <c r="AB2600" s="103"/>
    </row>
    <row r="2601" spans="1:28" ht="15.75">
      <c r="A2601" s="66">
        <v>185</v>
      </c>
      <c r="B2601" s="66">
        <v>55</v>
      </c>
      <c r="C2601" s="66">
        <v>15</v>
      </c>
      <c r="D2601" s="66">
        <v>82</v>
      </c>
      <c r="E2601" s="67" t="s">
        <v>465</v>
      </c>
      <c r="F2601" s="69" t="s">
        <v>6411</v>
      </c>
      <c r="G2601" s="68" t="s">
        <v>5104</v>
      </c>
      <c r="H2601" s="65" t="s">
        <v>342</v>
      </c>
      <c r="I2601" s="101">
        <f t="shared" si="240"/>
        <v>158.76710862556368</v>
      </c>
      <c r="J2601" s="63">
        <f t="shared" si="241"/>
        <v>162.16586408299199</v>
      </c>
      <c r="K2601" s="63">
        <v>63.830687637600008</v>
      </c>
      <c r="L2601" s="61">
        <f t="shared" si="242"/>
        <v>0.25</v>
      </c>
      <c r="M2601" s="63">
        <f t="shared" si="243"/>
        <v>47.873015728200002</v>
      </c>
      <c r="N2601" s="63">
        <f t="shared" si="244"/>
        <v>6.0664550110080171</v>
      </c>
      <c r="O2601" s="62">
        <f t="shared" si="245"/>
        <v>4.5264831811725074E-2</v>
      </c>
      <c r="P2601" s="63">
        <v>1.58</v>
      </c>
      <c r="X2601" s="99" t="s">
        <v>2673</v>
      </c>
      <c r="Y2601" s="99" t="s">
        <v>2672</v>
      </c>
      <c r="Z2601" s="99">
        <v>69</v>
      </c>
      <c r="AB2601" s="103"/>
    </row>
    <row r="2602" spans="1:28" ht="15.75">
      <c r="A2602" s="66">
        <v>195</v>
      </c>
      <c r="B2602" s="66">
        <v>65</v>
      </c>
      <c r="C2602" s="66">
        <v>15</v>
      </c>
      <c r="D2602" s="66">
        <v>95</v>
      </c>
      <c r="E2602" s="67" t="s">
        <v>360</v>
      </c>
      <c r="F2602" s="69" t="s">
        <v>6411</v>
      </c>
      <c r="G2602" s="68" t="s">
        <v>5104</v>
      </c>
      <c r="H2602" s="65" t="s">
        <v>2703</v>
      </c>
      <c r="I2602" s="101">
        <f t="shared" si="240"/>
        <v>127.20723570515929</v>
      </c>
      <c r="J2602" s="63">
        <f t="shared" si="241"/>
        <v>122.216657854632</v>
      </c>
      <c r="K2602" s="63">
        <v>47.322751179600004</v>
      </c>
      <c r="L2602" s="61">
        <f t="shared" si="242"/>
        <v>0.25</v>
      </c>
      <c r="M2602" s="63">
        <f t="shared" si="243"/>
        <v>35.492063384700003</v>
      </c>
      <c r="N2602" s="63">
        <f t="shared" si="244"/>
        <v>4.745820094368014</v>
      </c>
      <c r="O2602" s="62">
        <f t="shared" si="245"/>
        <v>4.6985758038118851E-2</v>
      </c>
      <c r="P2602" s="63">
        <v>1.58</v>
      </c>
      <c r="X2602" s="99" t="s">
        <v>2672</v>
      </c>
      <c r="Y2602" s="99" t="s">
        <v>2672</v>
      </c>
      <c r="Z2602" s="99">
        <v>69</v>
      </c>
      <c r="AB2602" s="103"/>
    </row>
    <row r="2603" spans="1:28" ht="15.75">
      <c r="A2603" s="66">
        <v>155</v>
      </c>
      <c r="B2603" s="66">
        <v>65</v>
      </c>
      <c r="C2603" s="66">
        <v>13</v>
      </c>
      <c r="D2603" s="66">
        <v>73</v>
      </c>
      <c r="E2603" s="67" t="s">
        <v>360</v>
      </c>
      <c r="F2603" s="69" t="s">
        <v>6411</v>
      </c>
      <c r="G2603" s="68" t="s">
        <v>5102</v>
      </c>
      <c r="H2603" s="65" t="s">
        <v>537</v>
      </c>
      <c r="I2603" s="101">
        <f t="shared" si="240"/>
        <v>108.27131195291665</v>
      </c>
      <c r="J2603" s="63">
        <f t="shared" si="241"/>
        <v>98.247134117616</v>
      </c>
      <c r="K2603" s="63">
        <v>37.417989304800003</v>
      </c>
      <c r="L2603" s="61">
        <f t="shared" si="242"/>
        <v>0.25</v>
      </c>
      <c r="M2603" s="63">
        <f t="shared" si="243"/>
        <v>28.063491978600002</v>
      </c>
      <c r="N2603" s="63">
        <f t="shared" si="244"/>
        <v>3.9534391443840065</v>
      </c>
      <c r="O2603" s="62">
        <f t="shared" si="245"/>
        <v>4.8690085544662448E-2</v>
      </c>
      <c r="P2603" s="63">
        <v>1.58</v>
      </c>
      <c r="X2603" s="99" t="s">
        <v>2671</v>
      </c>
      <c r="Y2603" s="99" t="s">
        <v>2672</v>
      </c>
      <c r="Z2603" s="99">
        <v>68</v>
      </c>
      <c r="AB2603" s="103"/>
    </row>
    <row r="2604" spans="1:28" ht="15.75">
      <c r="A2604" s="66">
        <v>185</v>
      </c>
      <c r="B2604" s="66">
        <v>65</v>
      </c>
      <c r="C2604" s="66">
        <v>15</v>
      </c>
      <c r="D2604" s="66">
        <v>88</v>
      </c>
      <c r="E2604" s="67" t="s">
        <v>360</v>
      </c>
      <c r="F2604" s="69" t="s">
        <v>6412</v>
      </c>
      <c r="G2604" s="68" t="s">
        <v>5111</v>
      </c>
      <c r="H2604" s="65" t="s">
        <v>2699</v>
      </c>
      <c r="I2604" s="101">
        <f t="shared" si="240"/>
        <v>132.81787977989785</v>
      </c>
      <c r="J2604" s="63">
        <f t="shared" si="241"/>
        <v>129.318738961896</v>
      </c>
      <c r="K2604" s="63">
        <v>50.257495438800007</v>
      </c>
      <c r="L2604" s="61">
        <f t="shared" si="242"/>
        <v>0.25</v>
      </c>
      <c r="M2604" s="63">
        <f t="shared" si="243"/>
        <v>37.693121579100008</v>
      </c>
      <c r="N2604" s="63">
        <f t="shared" si="244"/>
        <v>4.9805996351039994</v>
      </c>
      <c r="O2604" s="62">
        <f t="shared" si="245"/>
        <v>4.6602105826685836E-2</v>
      </c>
      <c r="P2604" s="63">
        <v>1.58</v>
      </c>
      <c r="X2604" s="99" t="s">
        <v>2672</v>
      </c>
      <c r="Y2604" s="99" t="s">
        <v>2673</v>
      </c>
      <c r="Z2604" s="99">
        <v>72</v>
      </c>
      <c r="AB2604" s="103"/>
    </row>
    <row r="2605" spans="1:28" ht="15.75">
      <c r="A2605" s="66">
        <v>195</v>
      </c>
      <c r="B2605" s="66">
        <v>65</v>
      </c>
      <c r="C2605" s="66">
        <v>15</v>
      </c>
      <c r="D2605" s="66">
        <v>91</v>
      </c>
      <c r="E2605" s="67" t="s">
        <v>554</v>
      </c>
      <c r="F2605" s="69" t="s">
        <v>6412</v>
      </c>
      <c r="G2605" s="68" t="s">
        <v>5111</v>
      </c>
      <c r="H2605" s="65" t="s">
        <v>899</v>
      </c>
      <c r="I2605" s="101">
        <f t="shared" si="240"/>
        <v>150.35114251345587</v>
      </c>
      <c r="J2605" s="63">
        <f t="shared" si="241"/>
        <v>151.51274242209601</v>
      </c>
      <c r="K2605" s="63">
        <v>59.428571248800012</v>
      </c>
      <c r="L2605" s="61">
        <f t="shared" si="242"/>
        <v>0.25</v>
      </c>
      <c r="M2605" s="63">
        <f t="shared" si="243"/>
        <v>44.571428436600009</v>
      </c>
      <c r="N2605" s="63">
        <f t="shared" si="244"/>
        <v>5.7142856999040248</v>
      </c>
      <c r="O2605" s="62">
        <f t="shared" si="245"/>
        <v>4.5635011196758044E-2</v>
      </c>
      <c r="P2605" s="63">
        <v>1.58</v>
      </c>
      <c r="X2605" s="99" t="s">
        <v>2672</v>
      </c>
      <c r="Y2605" s="99" t="s">
        <v>2673</v>
      </c>
      <c r="Z2605" s="99">
        <v>72</v>
      </c>
      <c r="AB2605" s="103"/>
    </row>
    <row r="2606" spans="1:28" ht="15.75">
      <c r="A2606" s="66">
        <v>205</v>
      </c>
      <c r="B2606" s="66">
        <v>65</v>
      </c>
      <c r="C2606" s="66">
        <v>15</v>
      </c>
      <c r="D2606" s="66">
        <v>94</v>
      </c>
      <c r="E2606" s="67" t="s">
        <v>360</v>
      </c>
      <c r="F2606" s="69" t="s">
        <v>6412</v>
      </c>
      <c r="G2606" s="68" t="s">
        <v>5112</v>
      </c>
      <c r="H2606" s="65" t="s">
        <v>2708</v>
      </c>
      <c r="I2606" s="101">
        <f t="shared" si="240"/>
        <v>176.3003713591217</v>
      </c>
      <c r="J2606" s="63">
        <f t="shared" si="241"/>
        <v>184.359867543192</v>
      </c>
      <c r="K2606" s="63">
        <v>73.001763447600013</v>
      </c>
      <c r="L2606" s="61">
        <f t="shared" si="242"/>
        <v>0.25</v>
      </c>
      <c r="M2606" s="63">
        <f t="shared" si="243"/>
        <v>54.751322585700009</v>
      </c>
      <c r="N2606" s="63">
        <f t="shared" si="244"/>
        <v>6.8001410758079999</v>
      </c>
      <c r="O2606" s="62">
        <f t="shared" si="245"/>
        <v>4.4631029580231046E-2</v>
      </c>
      <c r="P2606" s="63">
        <v>1.58</v>
      </c>
      <c r="X2606" s="99" t="s">
        <v>2672</v>
      </c>
      <c r="Y2606" s="99" t="s">
        <v>2673</v>
      </c>
      <c r="Z2606" s="99">
        <v>72</v>
      </c>
      <c r="AB2606" s="103"/>
    </row>
    <row r="2607" spans="1:28" ht="15.75">
      <c r="A2607" s="66">
        <v>205</v>
      </c>
      <c r="B2607" s="66">
        <v>65</v>
      </c>
      <c r="C2607" s="66">
        <v>15</v>
      </c>
      <c r="D2607" s="66">
        <v>94</v>
      </c>
      <c r="E2607" s="67" t="s">
        <v>554</v>
      </c>
      <c r="F2607" s="69" t="s">
        <v>6412</v>
      </c>
      <c r="G2607" s="68" t="s">
        <v>5112</v>
      </c>
      <c r="H2607" s="65" t="s">
        <v>2709</v>
      </c>
      <c r="I2607" s="101">
        <f t="shared" si="240"/>
        <v>185.41766798057182</v>
      </c>
      <c r="J2607" s="63">
        <f t="shared" si="241"/>
        <v>195.900749342496</v>
      </c>
      <c r="K2607" s="63">
        <v>77.770722868800007</v>
      </c>
      <c r="L2607" s="61">
        <f t="shared" si="242"/>
        <v>0.25</v>
      </c>
      <c r="M2607" s="63">
        <f t="shared" si="243"/>
        <v>58.328042151600002</v>
      </c>
      <c r="N2607" s="63">
        <f t="shared" si="244"/>
        <v>7.1816578295039903</v>
      </c>
      <c r="O2607" s="62">
        <f t="shared" si="245"/>
        <v>4.4358206912763362E-2</v>
      </c>
      <c r="P2607" s="63">
        <v>1.58</v>
      </c>
      <c r="X2607" s="99" t="s">
        <v>2672</v>
      </c>
      <c r="Y2607" s="99" t="s">
        <v>2673</v>
      </c>
      <c r="Z2607" s="99">
        <v>72</v>
      </c>
      <c r="AB2607" s="103"/>
    </row>
    <row r="2608" spans="1:28" ht="15.75">
      <c r="A2608" s="66">
        <v>195</v>
      </c>
      <c r="B2608" s="66">
        <v>55</v>
      </c>
      <c r="C2608" s="66">
        <v>15</v>
      </c>
      <c r="D2608" s="66">
        <v>85</v>
      </c>
      <c r="E2608" s="67" t="s">
        <v>554</v>
      </c>
      <c r="F2608" s="69" t="s">
        <v>6412</v>
      </c>
      <c r="G2608" s="68" t="s">
        <v>5112</v>
      </c>
      <c r="H2608" s="65" t="s">
        <v>2705</v>
      </c>
      <c r="I2608" s="101">
        <f t="shared" si="240"/>
        <v>169.98839677504083</v>
      </c>
      <c r="J2608" s="63">
        <f t="shared" si="241"/>
        <v>176.37002629752001</v>
      </c>
      <c r="K2608" s="63">
        <v>69.700176156000012</v>
      </c>
      <c r="L2608" s="61">
        <f t="shared" si="242"/>
        <v>0.25</v>
      </c>
      <c r="M2608" s="63">
        <f t="shared" si="243"/>
        <v>52.275132117000012</v>
      </c>
      <c r="N2608" s="63">
        <f t="shared" si="244"/>
        <v>6.5360140924800021</v>
      </c>
      <c r="O2608" s="62">
        <f t="shared" si="245"/>
        <v>4.4840822547476185E-2</v>
      </c>
      <c r="P2608" s="63">
        <v>1.58</v>
      </c>
      <c r="X2608" s="99" t="s">
        <v>2673</v>
      </c>
      <c r="Y2608" s="99" t="s">
        <v>2673</v>
      </c>
      <c r="Z2608" s="99">
        <v>72</v>
      </c>
      <c r="AB2608" s="103"/>
    </row>
    <row r="2609" spans="1:28" ht="15.75">
      <c r="A2609" s="66">
        <v>195</v>
      </c>
      <c r="B2609" s="66">
        <v>50</v>
      </c>
      <c r="C2609" s="66">
        <v>15</v>
      </c>
      <c r="D2609" s="66">
        <v>82</v>
      </c>
      <c r="E2609" s="67" t="s">
        <v>554</v>
      </c>
      <c r="F2609" s="69" t="s">
        <v>6412</v>
      </c>
      <c r="G2609" s="68" t="s">
        <v>5111</v>
      </c>
      <c r="H2609" s="65" t="s">
        <v>2704</v>
      </c>
      <c r="I2609" s="101">
        <f t="shared" si="240"/>
        <v>146.84448996674428</v>
      </c>
      <c r="J2609" s="63">
        <f t="shared" si="241"/>
        <v>147.07394173005602</v>
      </c>
      <c r="K2609" s="63">
        <v>57.594356086800012</v>
      </c>
      <c r="L2609" s="61">
        <f t="shared" si="242"/>
        <v>0.25</v>
      </c>
      <c r="M2609" s="63">
        <f t="shared" si="243"/>
        <v>43.195767065100007</v>
      </c>
      <c r="N2609" s="63">
        <f t="shared" si="244"/>
        <v>5.5675484869440339</v>
      </c>
      <c r="O2609" s="62">
        <f t="shared" si="245"/>
        <v>4.5805080015922102E-2</v>
      </c>
      <c r="P2609" s="63">
        <v>1.58</v>
      </c>
      <c r="X2609" s="99" t="s">
        <v>2673</v>
      </c>
      <c r="Y2609" s="99" t="s">
        <v>2673</v>
      </c>
      <c r="Z2609" s="99">
        <v>72</v>
      </c>
      <c r="AB2609" s="103"/>
    </row>
    <row r="2610" spans="1:28" ht="15.75">
      <c r="A2610" s="66">
        <v>205</v>
      </c>
      <c r="B2610" s="66">
        <v>55</v>
      </c>
      <c r="C2610" s="66">
        <v>16</v>
      </c>
      <c r="D2610" s="66">
        <v>91</v>
      </c>
      <c r="E2610" s="67" t="s">
        <v>554</v>
      </c>
      <c r="F2610" s="69" t="s">
        <v>6411</v>
      </c>
      <c r="G2610" s="68" t="s">
        <v>5104</v>
      </c>
      <c r="H2610" s="65" t="s">
        <v>2707</v>
      </c>
      <c r="I2610" s="101">
        <f t="shared" si="240"/>
        <v>153.85779506016746</v>
      </c>
      <c r="J2610" s="63">
        <f t="shared" si="241"/>
        <v>155.951543114136</v>
      </c>
      <c r="K2610" s="63">
        <v>61.262786410800004</v>
      </c>
      <c r="L2610" s="61">
        <f t="shared" si="242"/>
        <v>0.25</v>
      </c>
      <c r="M2610" s="63">
        <f t="shared" si="243"/>
        <v>45.947089808100003</v>
      </c>
      <c r="N2610" s="63">
        <f t="shared" si="244"/>
        <v>5.8610229128640299</v>
      </c>
      <c r="O2610" s="62">
        <f t="shared" si="245"/>
        <v>4.5474623610329931E-2</v>
      </c>
      <c r="P2610" s="63">
        <v>1.58</v>
      </c>
      <c r="X2610" s="99" t="s">
        <v>2673</v>
      </c>
      <c r="Y2610" s="99" t="s">
        <v>2672</v>
      </c>
      <c r="Z2610" s="99">
        <v>69</v>
      </c>
      <c r="AB2610" s="103"/>
    </row>
    <row r="2611" spans="1:28" ht="15.75">
      <c r="A2611" s="66">
        <v>195</v>
      </c>
      <c r="B2611" s="66">
        <v>55</v>
      </c>
      <c r="C2611" s="66">
        <v>15</v>
      </c>
      <c r="D2611" s="66">
        <v>85</v>
      </c>
      <c r="E2611" s="67" t="s">
        <v>465</v>
      </c>
      <c r="F2611" s="69" t="s">
        <v>6411</v>
      </c>
      <c r="G2611" s="68" t="s">
        <v>5104</v>
      </c>
      <c r="H2611" s="65" t="s">
        <v>2701</v>
      </c>
      <c r="I2611" s="101">
        <f t="shared" si="240"/>
        <v>167.18307473767157</v>
      </c>
      <c r="J2611" s="63">
        <f t="shared" si="241"/>
        <v>172.81898574388802</v>
      </c>
      <c r="K2611" s="63">
        <v>68.232804026400018</v>
      </c>
      <c r="L2611" s="61">
        <f t="shared" si="242"/>
        <v>0.25</v>
      </c>
      <c r="M2611" s="63">
        <f t="shared" si="243"/>
        <v>51.174603019800017</v>
      </c>
      <c r="N2611" s="63">
        <f t="shared" si="244"/>
        <v>6.4186243221120094</v>
      </c>
      <c r="O2611" s="62">
        <f t="shared" si="245"/>
        <v>4.4940290537668577E-2</v>
      </c>
      <c r="P2611" s="63">
        <v>1.58</v>
      </c>
      <c r="X2611" s="99" t="s">
        <v>2671</v>
      </c>
      <c r="Y2611" s="99" t="s">
        <v>2672</v>
      </c>
      <c r="Z2611" s="99">
        <v>69</v>
      </c>
      <c r="AB2611" s="103"/>
    </row>
    <row r="2612" spans="1:28" ht="15.75">
      <c r="A2612" s="66">
        <v>205</v>
      </c>
      <c r="B2612" s="66">
        <v>55</v>
      </c>
      <c r="C2612" s="66">
        <v>16</v>
      </c>
      <c r="D2612" s="66">
        <v>91</v>
      </c>
      <c r="E2612" s="67" t="s">
        <v>465</v>
      </c>
      <c r="F2612" s="69" t="s">
        <v>6411</v>
      </c>
      <c r="G2612" s="68" t="s">
        <v>5104</v>
      </c>
      <c r="H2612" s="65" t="s">
        <v>2706</v>
      </c>
      <c r="I2612" s="101">
        <f t="shared" si="240"/>
        <v>157.36444760687905</v>
      </c>
      <c r="J2612" s="63">
        <f t="shared" si="241"/>
        <v>160.39034380617599</v>
      </c>
      <c r="K2612" s="63">
        <v>63.097001572800011</v>
      </c>
      <c r="L2612" s="61">
        <f t="shared" si="242"/>
        <v>0.25</v>
      </c>
      <c r="M2612" s="63">
        <f t="shared" si="243"/>
        <v>47.322751179600004</v>
      </c>
      <c r="N2612" s="63">
        <f t="shared" si="244"/>
        <v>6.0077601258240207</v>
      </c>
      <c r="O2612" s="62">
        <f t="shared" si="245"/>
        <v>4.5323113472664989E-2</v>
      </c>
      <c r="P2612" s="63">
        <v>1.58</v>
      </c>
      <c r="X2612" s="99" t="s">
        <v>2673</v>
      </c>
      <c r="Y2612" s="99" t="s">
        <v>2672</v>
      </c>
      <c r="Z2612" s="99">
        <v>69</v>
      </c>
      <c r="AB2612" s="103"/>
    </row>
    <row r="2613" spans="1:28" ht="15.75">
      <c r="A2613" s="66">
        <v>225</v>
      </c>
      <c r="B2613" s="66">
        <v>50</v>
      </c>
      <c r="C2613" s="66">
        <v>17</v>
      </c>
      <c r="D2613" s="66">
        <v>98</v>
      </c>
      <c r="E2613" s="67" t="s">
        <v>362</v>
      </c>
      <c r="F2613" s="69" t="s">
        <v>6411</v>
      </c>
      <c r="G2613" s="68" t="s">
        <v>6282</v>
      </c>
      <c r="H2613" s="65" t="s">
        <v>5360</v>
      </c>
      <c r="I2613" s="101">
        <f t="shared" si="240"/>
        <v>270.28108799999995</v>
      </c>
      <c r="J2613" s="63">
        <f t="shared" si="241"/>
        <v>303.32279999999997</v>
      </c>
      <c r="K2613" s="63">
        <v>122.16</v>
      </c>
      <c r="L2613" s="61">
        <f t="shared" si="242"/>
        <v>0.25</v>
      </c>
      <c r="M2613" s="63">
        <f t="shared" si="243"/>
        <v>91.62</v>
      </c>
      <c r="N2613" s="63">
        <f t="shared" si="244"/>
        <v>10.732799999999941</v>
      </c>
      <c r="O2613" s="62">
        <f t="shared" si="245"/>
        <v>4.2814743896601011E-2</v>
      </c>
      <c r="P2613" s="63">
        <v>1.58</v>
      </c>
      <c r="X2613" s="99" t="s">
        <v>2673</v>
      </c>
      <c r="Y2613" s="99" t="s">
        <v>2670</v>
      </c>
      <c r="Z2613" s="99">
        <v>69</v>
      </c>
      <c r="AB2613" s="103"/>
    </row>
    <row r="2614" spans="1:28" ht="15.75">
      <c r="A2614" s="66">
        <v>185</v>
      </c>
      <c r="B2614" s="66">
        <v>65</v>
      </c>
      <c r="C2614" s="66">
        <v>15</v>
      </c>
      <c r="D2614" s="66">
        <v>88</v>
      </c>
      <c r="E2614" s="67" t="s">
        <v>360</v>
      </c>
      <c r="F2614" s="69" t="s">
        <v>6413</v>
      </c>
      <c r="G2614" s="68" t="s">
        <v>5113</v>
      </c>
      <c r="H2614" s="65">
        <v>1143106</v>
      </c>
      <c r="I2614" s="101">
        <f t="shared" si="240"/>
        <v>116.17476730819742</v>
      </c>
      <c r="J2614" s="63">
        <f t="shared" si="241"/>
        <v>108.25150798506</v>
      </c>
      <c r="K2614" s="63">
        <v>41.552028093000004</v>
      </c>
      <c r="L2614" s="61">
        <f t="shared" si="242"/>
        <v>0.25</v>
      </c>
      <c r="M2614" s="63">
        <f t="shared" si="243"/>
        <v>31.164021069750003</v>
      </c>
      <c r="N2614" s="63">
        <f t="shared" si="244"/>
        <v>4.2841622474400083</v>
      </c>
      <c r="O2614" s="62">
        <f t="shared" si="245"/>
        <v>4.7886966342472019E-2</v>
      </c>
      <c r="P2614" s="63">
        <v>1.58</v>
      </c>
      <c r="X2614" s="99" t="s">
        <v>2671</v>
      </c>
      <c r="Y2614" s="99" t="s">
        <v>2672</v>
      </c>
      <c r="Z2614" s="99">
        <v>72</v>
      </c>
      <c r="AB2614" s="103"/>
    </row>
    <row r="2615" spans="1:28" ht="15.75">
      <c r="A2615" s="66">
        <v>145</v>
      </c>
      <c r="B2615" s="66">
        <v>80</v>
      </c>
      <c r="C2615" s="66">
        <v>13</v>
      </c>
      <c r="D2615" s="66">
        <v>75</v>
      </c>
      <c r="E2615" s="67" t="s">
        <v>360</v>
      </c>
      <c r="F2615" s="69" t="s">
        <v>6413</v>
      </c>
      <c r="G2615" s="68" t="s">
        <v>5114</v>
      </c>
      <c r="H2615" s="65" t="s">
        <v>2507</v>
      </c>
      <c r="I2615" s="101">
        <f t="shared" si="240"/>
        <v>91.924916235168723</v>
      </c>
      <c r="J2615" s="63">
        <f t="shared" si="241"/>
        <v>77.555493968568001</v>
      </c>
      <c r="K2615" s="63">
        <v>28.867724780400003</v>
      </c>
      <c r="L2615" s="61">
        <f t="shared" si="242"/>
        <v>0.25</v>
      </c>
      <c r="M2615" s="63">
        <f t="shared" si="243"/>
        <v>21.650793585300001</v>
      </c>
      <c r="N2615" s="63">
        <f t="shared" si="244"/>
        <v>3.2694179824320173</v>
      </c>
      <c r="O2615" s="62">
        <f t="shared" si="245"/>
        <v>5.1008581807834817E-2</v>
      </c>
      <c r="P2615" s="63">
        <v>1.58</v>
      </c>
      <c r="X2615" s="99" t="s">
        <v>2671</v>
      </c>
      <c r="Y2615" s="99" t="s">
        <v>2672</v>
      </c>
      <c r="Z2615" s="99">
        <v>68</v>
      </c>
      <c r="AB2615" s="103"/>
    </row>
    <row r="2616" spans="1:28" ht="15.75">
      <c r="A2616" s="66">
        <v>175</v>
      </c>
      <c r="B2616" s="66">
        <v>65</v>
      </c>
      <c r="C2616" s="66">
        <v>14</v>
      </c>
      <c r="D2616" s="66">
        <v>82</v>
      </c>
      <c r="E2616" s="67" t="s">
        <v>360</v>
      </c>
      <c r="F2616" s="69" t="s">
        <v>6413</v>
      </c>
      <c r="G2616" s="68" t="s">
        <v>5114</v>
      </c>
      <c r="H2616" s="65" t="s">
        <v>2743</v>
      </c>
      <c r="I2616" s="101">
        <f t="shared" si="240"/>
        <v>104.46794265225252</v>
      </c>
      <c r="J2616" s="63">
        <f t="shared" si="241"/>
        <v>93.432742597787993</v>
      </c>
      <c r="K2616" s="63">
        <v>35.4285713214</v>
      </c>
      <c r="L2616" s="61">
        <f t="shared" si="242"/>
        <v>0.25</v>
      </c>
      <c r="M2616" s="63">
        <f t="shared" si="243"/>
        <v>26.57142849105</v>
      </c>
      <c r="N2616" s="63">
        <f t="shared" si="244"/>
        <v>3.7942857057119994</v>
      </c>
      <c r="O2616" s="62">
        <f t="shared" si="245"/>
        <v>4.913786726432038E-2</v>
      </c>
      <c r="P2616" s="63">
        <v>1.58</v>
      </c>
      <c r="X2616" s="99" t="s">
        <v>2671</v>
      </c>
      <c r="Y2616" s="99" t="s">
        <v>2672</v>
      </c>
      <c r="Z2616" s="99">
        <v>68</v>
      </c>
      <c r="AB2616" s="103"/>
    </row>
    <row r="2617" spans="1:28" ht="15.75">
      <c r="A2617" s="66">
        <v>205</v>
      </c>
      <c r="B2617" s="66">
        <v>55</v>
      </c>
      <c r="C2617" s="66">
        <v>15</v>
      </c>
      <c r="D2617" s="66">
        <v>88</v>
      </c>
      <c r="E2617" s="67" t="s">
        <v>465</v>
      </c>
      <c r="F2617" s="69" t="s">
        <v>6413</v>
      </c>
      <c r="G2617" s="68" t="s">
        <v>5115</v>
      </c>
      <c r="H2617" s="65" t="s">
        <v>2522</v>
      </c>
      <c r="I2617" s="101">
        <f t="shared" si="240"/>
        <v>126.20918844186444</v>
      </c>
      <c r="J2617" s="63">
        <f t="shared" si="241"/>
        <v>120.953306888436</v>
      </c>
      <c r="K2617" s="63">
        <v>46.800705325800003</v>
      </c>
      <c r="L2617" s="61">
        <f t="shared" si="242"/>
        <v>0.25</v>
      </c>
      <c r="M2617" s="63">
        <f t="shared" si="243"/>
        <v>35.10052899435</v>
      </c>
      <c r="N2617" s="63">
        <f t="shared" si="244"/>
        <v>4.7040564260640139</v>
      </c>
      <c r="O2617" s="62">
        <f t="shared" si="245"/>
        <v>4.705872391556451E-2</v>
      </c>
      <c r="P2617" s="63">
        <v>1.58</v>
      </c>
      <c r="X2617" s="99" t="s">
        <v>2671</v>
      </c>
      <c r="Y2617" s="99" t="s">
        <v>2672</v>
      </c>
      <c r="Z2617" s="99">
        <v>71</v>
      </c>
      <c r="AB2617" s="103"/>
    </row>
    <row r="2618" spans="1:28" ht="15.75">
      <c r="A2618" s="66">
        <v>205</v>
      </c>
      <c r="B2618" s="66">
        <v>50</v>
      </c>
      <c r="C2618" s="66">
        <v>15</v>
      </c>
      <c r="D2618" s="66">
        <v>86</v>
      </c>
      <c r="E2618" s="67" t="s">
        <v>465</v>
      </c>
      <c r="F2618" s="69" t="s">
        <v>6413</v>
      </c>
      <c r="G2618" s="68" t="s">
        <v>5115</v>
      </c>
      <c r="H2618" s="65" t="s">
        <v>2523</v>
      </c>
      <c r="I2618" s="101">
        <f t="shared" si="240"/>
        <v>122.02817963616985</v>
      </c>
      <c r="J2618" s="63">
        <f t="shared" si="241"/>
        <v>115.66089067869601</v>
      </c>
      <c r="K2618" s="63">
        <v>44.613756478800006</v>
      </c>
      <c r="L2618" s="61">
        <f t="shared" si="242"/>
        <v>0.25</v>
      </c>
      <c r="M2618" s="63">
        <f t="shared" si="243"/>
        <v>33.460317359100003</v>
      </c>
      <c r="N2618" s="63">
        <f t="shared" si="244"/>
        <v>4.5291005183040198</v>
      </c>
      <c r="O2618" s="62">
        <f t="shared" si="245"/>
        <v>4.738171732026341E-2</v>
      </c>
      <c r="P2618" s="63">
        <v>1.58</v>
      </c>
      <c r="X2618" s="99" t="s">
        <v>2671</v>
      </c>
      <c r="Y2618" s="99" t="s">
        <v>2672</v>
      </c>
      <c r="Z2618" s="99">
        <v>71</v>
      </c>
      <c r="AB2618" s="103"/>
    </row>
    <row r="2619" spans="1:28" ht="15.75">
      <c r="A2619" s="66">
        <v>195</v>
      </c>
      <c r="B2619" s="66">
        <v>65</v>
      </c>
      <c r="C2619" s="66">
        <v>15</v>
      </c>
      <c r="D2619" s="66">
        <v>95</v>
      </c>
      <c r="E2619" s="67" t="s">
        <v>360</v>
      </c>
      <c r="F2619" s="69" t="s">
        <v>6414</v>
      </c>
      <c r="G2619" s="68" t="s">
        <v>5313</v>
      </c>
      <c r="H2619" s="65" t="s">
        <v>3979</v>
      </c>
      <c r="I2619" s="101">
        <f t="shared" si="240"/>
        <v>136.24360957553148</v>
      </c>
      <c r="J2619" s="63">
        <f t="shared" si="241"/>
        <v>133.65510579181199</v>
      </c>
      <c r="K2619" s="63">
        <v>52.049382558600001</v>
      </c>
      <c r="L2619" s="61">
        <f t="shared" si="242"/>
        <v>0.25</v>
      </c>
      <c r="M2619" s="63">
        <f t="shared" si="243"/>
        <v>39.037036918950001</v>
      </c>
      <c r="N2619" s="63">
        <f t="shared" si="244"/>
        <v>5.1239506046880052</v>
      </c>
      <c r="O2619" s="62">
        <f t="shared" si="245"/>
        <v>4.6387904112918002E-2</v>
      </c>
      <c r="P2619" s="63">
        <v>1.58</v>
      </c>
      <c r="X2619" s="99" t="s">
        <v>2673</v>
      </c>
      <c r="Y2619" s="99" t="s">
        <v>2673</v>
      </c>
      <c r="Z2619" s="99">
        <v>69</v>
      </c>
      <c r="AB2619" s="103"/>
    </row>
    <row r="2620" spans="1:28" ht="15.75">
      <c r="A2620" s="66">
        <v>245</v>
      </c>
      <c r="B2620" s="66">
        <v>45</v>
      </c>
      <c r="C2620" s="66">
        <v>17</v>
      </c>
      <c r="D2620" s="66">
        <v>99</v>
      </c>
      <c r="E2620" s="67" t="s">
        <v>362</v>
      </c>
      <c r="F2620" s="69" t="s">
        <v>6413</v>
      </c>
      <c r="G2620" s="68" t="s">
        <v>5116</v>
      </c>
      <c r="H2620" s="65" t="s">
        <v>3980</v>
      </c>
      <c r="I2620" s="101">
        <f t="shared" si="240"/>
        <v>172.20028530450506</v>
      </c>
      <c r="J2620" s="63">
        <f t="shared" si="241"/>
        <v>179.16988519557597</v>
      </c>
      <c r="K2620" s="63">
        <v>70.8571426428</v>
      </c>
      <c r="L2620" s="61">
        <f t="shared" si="242"/>
        <v>0.25</v>
      </c>
      <c r="M2620" s="63">
        <f t="shared" si="243"/>
        <v>53.1428569821</v>
      </c>
      <c r="N2620" s="63">
        <f t="shared" si="244"/>
        <v>6.6285714114240477</v>
      </c>
      <c r="O2620" s="62">
        <f t="shared" si="245"/>
        <v>4.4765175794292129E-2</v>
      </c>
      <c r="P2620" s="63">
        <v>1.58</v>
      </c>
      <c r="X2620" s="99" t="s">
        <v>2673</v>
      </c>
      <c r="Y2620" s="99" t="s">
        <v>2672</v>
      </c>
      <c r="Z2620" s="99">
        <v>72</v>
      </c>
      <c r="AB2620" s="103"/>
    </row>
    <row r="2621" spans="1:28" ht="15.75">
      <c r="A2621" s="66">
        <v>165</v>
      </c>
      <c r="B2621" s="66">
        <v>70</v>
      </c>
      <c r="C2621" s="66">
        <v>13</v>
      </c>
      <c r="D2621" s="66">
        <v>79</v>
      </c>
      <c r="E2621" s="67" t="s">
        <v>360</v>
      </c>
      <c r="F2621" s="69" t="s">
        <v>6414</v>
      </c>
      <c r="G2621" s="68" t="s">
        <v>5314</v>
      </c>
      <c r="H2621" s="65" t="s">
        <v>3981</v>
      </c>
      <c r="I2621" s="101">
        <f t="shared" si="240"/>
        <v>109.48515321908604</v>
      </c>
      <c r="J2621" s="63">
        <f t="shared" si="241"/>
        <v>99.783642049476001</v>
      </c>
      <c r="K2621" s="63">
        <v>38.052909937800003</v>
      </c>
      <c r="L2621" s="61">
        <f t="shared" si="242"/>
        <v>0.25</v>
      </c>
      <c r="M2621" s="63">
        <f t="shared" si="243"/>
        <v>28.539682453350004</v>
      </c>
      <c r="N2621" s="63">
        <f t="shared" si="244"/>
        <v>4.0042327950240093</v>
      </c>
      <c r="O2621" s="62">
        <f t="shared" si="245"/>
        <v>4.8556272175119451E-2</v>
      </c>
      <c r="P2621" s="63">
        <v>1.58</v>
      </c>
      <c r="X2621" s="99" t="s">
        <v>2671</v>
      </c>
      <c r="Y2621" s="99" t="s">
        <v>2673</v>
      </c>
      <c r="Z2621" s="99">
        <v>69</v>
      </c>
      <c r="AB2621" s="103"/>
    </row>
    <row r="2622" spans="1:28" ht="15.75">
      <c r="A2622" s="66">
        <v>185</v>
      </c>
      <c r="B2622" s="66">
        <v>65</v>
      </c>
      <c r="C2622" s="66">
        <v>14</v>
      </c>
      <c r="D2622" s="66">
        <v>86</v>
      </c>
      <c r="E2622" s="67" t="s">
        <v>360</v>
      </c>
      <c r="F2622" s="69" t="s">
        <v>6414</v>
      </c>
      <c r="G2622" s="68" t="s">
        <v>5314</v>
      </c>
      <c r="H2622" s="65" t="s">
        <v>3982</v>
      </c>
      <c r="I2622" s="101">
        <f t="shared" si="240"/>
        <v>121.19197787503091</v>
      </c>
      <c r="J2622" s="63">
        <f t="shared" si="241"/>
        <v>114.602407436748</v>
      </c>
      <c r="K2622" s="63">
        <v>44.1763667094</v>
      </c>
      <c r="L2622" s="61">
        <f t="shared" si="242"/>
        <v>0.25</v>
      </c>
      <c r="M2622" s="63">
        <f t="shared" si="243"/>
        <v>33.132275032050003</v>
      </c>
      <c r="N2622" s="63">
        <f t="shared" si="244"/>
        <v>4.494109336752004</v>
      </c>
      <c r="O2622" s="62">
        <f t="shared" si="245"/>
        <v>4.7449895853812894E-2</v>
      </c>
      <c r="P2622" s="63">
        <v>1.58</v>
      </c>
      <c r="X2622" s="99" t="s">
        <v>2671</v>
      </c>
      <c r="Y2622" s="99" t="s">
        <v>2673</v>
      </c>
      <c r="Z2622" s="99">
        <v>69</v>
      </c>
      <c r="AB2622" s="103"/>
    </row>
    <row r="2623" spans="1:28" ht="15.75">
      <c r="A2623" s="66">
        <v>205</v>
      </c>
      <c r="B2623" s="66">
        <v>55</v>
      </c>
      <c r="C2623" s="66">
        <v>16</v>
      </c>
      <c r="D2623" s="66">
        <v>94</v>
      </c>
      <c r="E2623" s="67" t="s">
        <v>554</v>
      </c>
      <c r="F2623" s="69" t="s">
        <v>6414</v>
      </c>
      <c r="G2623" s="68" t="s">
        <v>5314</v>
      </c>
      <c r="H2623" s="65" t="s">
        <v>3983</v>
      </c>
      <c r="I2623" s="101">
        <f t="shared" si="240"/>
        <v>140.42461838122608</v>
      </c>
      <c r="J2623" s="63">
        <f t="shared" si="241"/>
        <v>138.94752200155199</v>
      </c>
      <c r="K2623" s="63">
        <v>54.236331405599998</v>
      </c>
      <c r="L2623" s="61">
        <f t="shared" si="242"/>
        <v>0.25</v>
      </c>
      <c r="M2623" s="63">
        <f t="shared" si="243"/>
        <v>40.677248554199998</v>
      </c>
      <c r="N2623" s="63">
        <f t="shared" si="244"/>
        <v>5.2989065124480135</v>
      </c>
      <c r="O2623" s="62">
        <f t="shared" si="245"/>
        <v>4.6144593208293991E-2</v>
      </c>
      <c r="P2623" s="63">
        <v>1.58</v>
      </c>
      <c r="X2623" s="99" t="s">
        <v>2673</v>
      </c>
      <c r="Y2623" s="99" t="s">
        <v>2673</v>
      </c>
      <c r="Z2623" s="99">
        <v>68</v>
      </c>
      <c r="AB2623" s="103"/>
    </row>
    <row r="2624" spans="1:28" ht="15.75">
      <c r="A2624" s="66">
        <v>155</v>
      </c>
      <c r="B2624" s="66">
        <v>80</v>
      </c>
      <c r="C2624" s="66">
        <v>13</v>
      </c>
      <c r="D2624" s="66">
        <v>79</v>
      </c>
      <c r="E2624" s="67" t="s">
        <v>360</v>
      </c>
      <c r="F2624" s="69" t="s">
        <v>6413</v>
      </c>
      <c r="G2624" s="68" t="s">
        <v>5117</v>
      </c>
      <c r="H2624" s="65" t="s">
        <v>3984</v>
      </c>
      <c r="I2624" s="101">
        <f t="shared" si="240"/>
        <v>97.778328563141173</v>
      </c>
      <c r="J2624" s="63">
        <f t="shared" si="241"/>
        <v>84.964876662204006</v>
      </c>
      <c r="K2624" s="63">
        <v>31.929453166200002</v>
      </c>
      <c r="L2624" s="61">
        <f t="shared" si="242"/>
        <v>0.25</v>
      </c>
      <c r="M2624" s="63">
        <f t="shared" si="243"/>
        <v>23.94708987465</v>
      </c>
      <c r="N2624" s="63">
        <f t="shared" si="244"/>
        <v>3.5143562532960004</v>
      </c>
      <c r="O2624" s="62">
        <f t="shared" si="245"/>
        <v>5.0048575759067709E-2</v>
      </c>
      <c r="P2624" s="63">
        <v>1.58</v>
      </c>
      <c r="X2624" s="99" t="s">
        <v>2671</v>
      </c>
      <c r="Y2624" s="99" t="s">
        <v>2672</v>
      </c>
      <c r="Z2624" s="99">
        <v>68</v>
      </c>
      <c r="AB2624" s="103"/>
    </row>
    <row r="2625" spans="1:28" ht="15.75">
      <c r="A2625" s="66">
        <v>145</v>
      </c>
      <c r="B2625" s="66">
        <v>80</v>
      </c>
      <c r="C2625" s="66">
        <v>13</v>
      </c>
      <c r="D2625" s="66">
        <v>75</v>
      </c>
      <c r="E2625" s="67" t="s">
        <v>356</v>
      </c>
      <c r="F2625" s="69" t="s">
        <v>6414</v>
      </c>
      <c r="G2625" s="68" t="s">
        <v>5315</v>
      </c>
      <c r="H2625" s="65" t="s">
        <v>3985</v>
      </c>
      <c r="I2625" s="101">
        <f t="shared" si="240"/>
        <v>101.95933736883576</v>
      </c>
      <c r="J2625" s="63">
        <f t="shared" si="241"/>
        <v>90.257292871944003</v>
      </c>
      <c r="K2625" s="63">
        <v>34.116402013200002</v>
      </c>
      <c r="L2625" s="61">
        <f t="shared" si="242"/>
        <v>0.25</v>
      </c>
      <c r="M2625" s="63">
        <f t="shared" si="243"/>
        <v>25.587301509900001</v>
      </c>
      <c r="N2625" s="63">
        <f t="shared" si="244"/>
        <v>3.6893121610559945</v>
      </c>
      <c r="O2625" s="62">
        <f t="shared" si="245"/>
        <v>4.9459357497142316E-2</v>
      </c>
      <c r="P2625" s="63">
        <v>1.58</v>
      </c>
      <c r="X2625" s="99" t="s">
        <v>2671</v>
      </c>
      <c r="Y2625" s="99" t="s">
        <v>2673</v>
      </c>
      <c r="Z2625" s="99">
        <v>69</v>
      </c>
      <c r="AB2625" s="103"/>
    </row>
    <row r="2626" spans="1:28" ht="15.75">
      <c r="A2626" s="66">
        <v>155</v>
      </c>
      <c r="B2626" s="66">
        <v>80</v>
      </c>
      <c r="C2626" s="66">
        <v>13</v>
      </c>
      <c r="D2626" s="66">
        <v>79</v>
      </c>
      <c r="E2626" s="67" t="s">
        <v>356</v>
      </c>
      <c r="F2626" s="69" t="s">
        <v>6414</v>
      </c>
      <c r="G2626" s="68" t="s">
        <v>5315</v>
      </c>
      <c r="H2626" s="65" t="s">
        <v>3986</v>
      </c>
      <c r="I2626" s="101">
        <f t="shared" si="240"/>
        <v>106.97654793566929</v>
      </c>
      <c r="J2626" s="63">
        <f t="shared" si="241"/>
        <v>96.608192323631997</v>
      </c>
      <c r="K2626" s="63">
        <v>36.740740629599998</v>
      </c>
      <c r="L2626" s="61">
        <f t="shared" si="242"/>
        <v>0.25</v>
      </c>
      <c r="M2626" s="63">
        <f t="shared" si="243"/>
        <v>27.555555472199998</v>
      </c>
      <c r="N2626" s="63">
        <f t="shared" si="244"/>
        <v>3.8992592503680044</v>
      </c>
      <c r="O2626" s="62">
        <f t="shared" si="245"/>
        <v>4.883751138971635E-2</v>
      </c>
      <c r="P2626" s="63">
        <v>1.58</v>
      </c>
      <c r="X2626" s="99" t="s">
        <v>2671</v>
      </c>
      <c r="Y2626" s="99" t="s">
        <v>2673</v>
      </c>
      <c r="Z2626" s="99">
        <v>69</v>
      </c>
      <c r="AB2626" s="103"/>
    </row>
    <row r="2627" spans="1:28" ht="15.75">
      <c r="A2627" s="66">
        <v>155</v>
      </c>
      <c r="B2627" s="66">
        <v>65</v>
      </c>
      <c r="C2627" s="66">
        <v>13</v>
      </c>
      <c r="D2627" s="66">
        <v>73</v>
      </c>
      <c r="E2627" s="67" t="s">
        <v>356</v>
      </c>
      <c r="F2627" s="69" t="s">
        <v>6414</v>
      </c>
      <c r="G2627" s="68" t="s">
        <v>5316</v>
      </c>
      <c r="H2627" s="65" t="s">
        <v>3987</v>
      </c>
      <c r="I2627" s="101">
        <f t="shared" si="240"/>
        <v>101.12313560769684</v>
      </c>
      <c r="J2627" s="63">
        <f t="shared" si="241"/>
        <v>89.198809629996006</v>
      </c>
      <c r="K2627" s="63">
        <v>33.679012243800003</v>
      </c>
      <c r="L2627" s="61">
        <f t="shared" si="242"/>
        <v>0.25</v>
      </c>
      <c r="M2627" s="63">
        <f t="shared" si="243"/>
        <v>25.259259182850002</v>
      </c>
      <c r="N2627" s="63">
        <f t="shared" si="244"/>
        <v>3.6543209795039928</v>
      </c>
      <c r="O2627" s="62">
        <f t="shared" si="245"/>
        <v>4.9571607553301707E-2</v>
      </c>
      <c r="P2627" s="63">
        <v>1.58</v>
      </c>
      <c r="X2627" s="99" t="s">
        <v>2671</v>
      </c>
      <c r="Y2627" s="99" t="s">
        <v>2673</v>
      </c>
      <c r="Z2627" s="99">
        <v>69</v>
      </c>
      <c r="AB2627" s="103"/>
    </row>
    <row r="2628" spans="1:28" ht="15.75">
      <c r="A2628" s="66">
        <v>175</v>
      </c>
      <c r="B2628" s="66">
        <v>80</v>
      </c>
      <c r="C2628" s="66">
        <v>14</v>
      </c>
      <c r="D2628" s="66">
        <v>88</v>
      </c>
      <c r="E2628" s="67" t="s">
        <v>360</v>
      </c>
      <c r="F2628" s="69" t="s">
        <v>6414</v>
      </c>
      <c r="G2628" s="68" t="s">
        <v>5317</v>
      </c>
      <c r="H2628" s="65" t="s">
        <v>3988</v>
      </c>
      <c r="I2628" s="101">
        <f t="shared" si="240"/>
        <v>127.04539020300335</v>
      </c>
      <c r="J2628" s="63">
        <f t="shared" si="241"/>
        <v>122.01179013038399</v>
      </c>
      <c r="K2628" s="63">
        <v>47.238095095199995</v>
      </c>
      <c r="L2628" s="61">
        <f t="shared" si="242"/>
        <v>0.25</v>
      </c>
      <c r="M2628" s="63">
        <f t="shared" si="243"/>
        <v>35.4285713214</v>
      </c>
      <c r="N2628" s="63">
        <f t="shared" si="244"/>
        <v>4.7390476076160013</v>
      </c>
      <c r="O2628" s="62">
        <f t="shared" si="245"/>
        <v>4.6997487694325622E-2</v>
      </c>
      <c r="P2628" s="63">
        <v>1.58</v>
      </c>
      <c r="X2628" s="99" t="s">
        <v>2671</v>
      </c>
      <c r="Y2628" s="99" t="s">
        <v>2673</v>
      </c>
      <c r="Z2628" s="99">
        <v>69</v>
      </c>
      <c r="AB2628" s="103"/>
    </row>
    <row r="2629" spans="1:28" ht="15.75">
      <c r="A2629" s="66">
        <v>175</v>
      </c>
      <c r="B2629" s="66">
        <v>70</v>
      </c>
      <c r="C2629" s="66">
        <v>14</v>
      </c>
      <c r="D2629" s="66">
        <v>84</v>
      </c>
      <c r="E2629" s="67" t="s">
        <v>360</v>
      </c>
      <c r="F2629" s="69" t="s">
        <v>6414</v>
      </c>
      <c r="G2629" s="68" t="s">
        <v>5317</v>
      </c>
      <c r="H2629" s="65" t="s">
        <v>3989</v>
      </c>
      <c r="I2629" s="101">
        <f t="shared" si="240"/>
        <v>120.35577611389201</v>
      </c>
      <c r="J2629" s="63">
        <f t="shared" si="241"/>
        <v>113.5439241948</v>
      </c>
      <c r="K2629" s="63">
        <v>43.738976940000001</v>
      </c>
      <c r="L2629" s="61">
        <f t="shared" si="242"/>
        <v>0.25</v>
      </c>
      <c r="M2629" s="63">
        <f t="shared" si="243"/>
        <v>32.804232705000004</v>
      </c>
      <c r="N2629" s="63">
        <f t="shared" si="244"/>
        <v>4.4591181552000023</v>
      </c>
      <c r="O2629" s="62">
        <f t="shared" si="245"/>
        <v>4.7519345540103355E-2</v>
      </c>
      <c r="P2629" s="63">
        <v>1.58</v>
      </c>
      <c r="X2629" s="99" t="s">
        <v>2671</v>
      </c>
      <c r="Y2629" s="99" t="s">
        <v>2673</v>
      </c>
      <c r="Z2629" s="99">
        <v>69</v>
      </c>
      <c r="AB2629" s="103"/>
    </row>
    <row r="2630" spans="1:28" ht="15.75">
      <c r="A2630" s="66">
        <v>165</v>
      </c>
      <c r="B2630" s="66">
        <v>65</v>
      </c>
      <c r="C2630" s="66">
        <v>14</v>
      </c>
      <c r="D2630" s="66">
        <v>79</v>
      </c>
      <c r="E2630" s="67" t="s">
        <v>360</v>
      </c>
      <c r="F2630" s="69" t="s">
        <v>6414</v>
      </c>
      <c r="G2630" s="68" t="s">
        <v>5317</v>
      </c>
      <c r="H2630" s="65" t="s">
        <v>3990</v>
      </c>
      <c r="I2630" s="101">
        <f t="shared" si="240"/>
        <v>122.02817963616985</v>
      </c>
      <c r="J2630" s="63">
        <f t="shared" si="241"/>
        <v>115.66089067869601</v>
      </c>
      <c r="K2630" s="63">
        <v>44.613756478800006</v>
      </c>
      <c r="L2630" s="61">
        <f t="shared" si="242"/>
        <v>0.25</v>
      </c>
      <c r="M2630" s="63">
        <f t="shared" si="243"/>
        <v>33.460317359100003</v>
      </c>
      <c r="N2630" s="63">
        <f t="shared" si="244"/>
        <v>4.5291005183040198</v>
      </c>
      <c r="O2630" s="62">
        <f t="shared" si="245"/>
        <v>4.738171732026341E-2</v>
      </c>
      <c r="P2630" s="63">
        <v>1.58</v>
      </c>
      <c r="X2630" s="99" t="s">
        <v>2671</v>
      </c>
      <c r="Y2630" s="99" t="s">
        <v>2673</v>
      </c>
      <c r="Z2630" s="99">
        <v>69</v>
      </c>
      <c r="AB2630" s="103"/>
    </row>
    <row r="2631" spans="1:28" ht="15.75">
      <c r="A2631" s="66">
        <v>185</v>
      </c>
      <c r="B2631" s="66">
        <v>60</v>
      </c>
      <c r="C2631" s="66">
        <v>14</v>
      </c>
      <c r="D2631" s="66">
        <v>82</v>
      </c>
      <c r="E2631" s="67" t="s">
        <v>360</v>
      </c>
      <c r="F2631" s="69" t="s">
        <v>6414</v>
      </c>
      <c r="G2631" s="68" t="s">
        <v>5317</v>
      </c>
      <c r="H2631" s="65" t="s">
        <v>3991</v>
      </c>
      <c r="I2631" s="101">
        <f t="shared" si="240"/>
        <v>118.68337259161416</v>
      </c>
      <c r="J2631" s="63">
        <f t="shared" si="241"/>
        <v>111.42695771090401</v>
      </c>
      <c r="K2631" s="63">
        <v>42.864197401200002</v>
      </c>
      <c r="L2631" s="61">
        <f t="shared" si="242"/>
        <v>0.25</v>
      </c>
      <c r="M2631" s="63">
        <f t="shared" si="243"/>
        <v>32.148148050900005</v>
      </c>
      <c r="N2631" s="63">
        <f t="shared" si="244"/>
        <v>4.389135792095999</v>
      </c>
      <c r="O2631" s="62">
        <f t="shared" si="245"/>
        <v>4.7662203272345556E-2</v>
      </c>
      <c r="P2631" s="63">
        <v>1.58</v>
      </c>
      <c r="X2631" s="99" t="s">
        <v>2671</v>
      </c>
      <c r="Y2631" s="99" t="s">
        <v>2673</v>
      </c>
      <c r="Z2631" s="99">
        <v>69</v>
      </c>
      <c r="AB2631" s="103"/>
    </row>
    <row r="2632" spans="1:28" ht="15.75">
      <c r="A2632" s="66">
        <v>185</v>
      </c>
      <c r="B2632" s="66">
        <v>65</v>
      </c>
      <c r="C2632" s="66">
        <v>15</v>
      </c>
      <c r="D2632" s="66">
        <v>88</v>
      </c>
      <c r="E2632" s="67" t="s">
        <v>360</v>
      </c>
      <c r="F2632" s="69" t="s">
        <v>6414</v>
      </c>
      <c r="G2632" s="68" t="s">
        <v>5317</v>
      </c>
      <c r="H2632" s="65" t="s">
        <v>3992</v>
      </c>
      <c r="I2632" s="101">
        <f t="shared" si="240"/>
        <v>126.20918844186444</v>
      </c>
      <c r="J2632" s="63">
        <f t="shared" si="241"/>
        <v>120.953306888436</v>
      </c>
      <c r="K2632" s="63">
        <v>46.800705325800003</v>
      </c>
      <c r="L2632" s="61">
        <f t="shared" si="242"/>
        <v>0.25</v>
      </c>
      <c r="M2632" s="63">
        <f t="shared" si="243"/>
        <v>35.10052899435</v>
      </c>
      <c r="N2632" s="63">
        <f t="shared" si="244"/>
        <v>4.7040564260640139</v>
      </c>
      <c r="O2632" s="62">
        <f t="shared" si="245"/>
        <v>4.705872391556451E-2</v>
      </c>
      <c r="P2632" s="63">
        <v>1.58</v>
      </c>
      <c r="X2632" s="99" t="s">
        <v>2671</v>
      </c>
      <c r="Y2632" s="99" t="s">
        <v>2673</v>
      </c>
      <c r="Z2632" s="99">
        <v>69</v>
      </c>
      <c r="AB2632" s="103"/>
    </row>
    <row r="2633" spans="1:28" ht="15.75">
      <c r="A2633" s="66">
        <v>195</v>
      </c>
      <c r="B2633" s="66">
        <v>60</v>
      </c>
      <c r="C2633" s="66">
        <v>15</v>
      </c>
      <c r="D2633" s="66">
        <v>88</v>
      </c>
      <c r="E2633" s="67" t="s">
        <v>360</v>
      </c>
      <c r="F2633" s="69" t="s">
        <v>6414</v>
      </c>
      <c r="G2633" s="68" t="s">
        <v>5317</v>
      </c>
      <c r="H2633" s="65" t="s">
        <v>3993</v>
      </c>
      <c r="I2633" s="101">
        <f t="shared" si="240"/>
        <v>128.71779372528121</v>
      </c>
      <c r="J2633" s="63">
        <f t="shared" si="241"/>
        <v>124.12875661428001</v>
      </c>
      <c r="K2633" s="63">
        <v>48.112874634000008</v>
      </c>
      <c r="L2633" s="61">
        <f t="shared" si="242"/>
        <v>0.25</v>
      </c>
      <c r="M2633" s="63">
        <f t="shared" si="243"/>
        <v>36.084655975500006</v>
      </c>
      <c r="N2633" s="63">
        <f t="shared" si="244"/>
        <v>4.8090299707200046</v>
      </c>
      <c r="O2633" s="62">
        <f t="shared" si="245"/>
        <v>4.6878148329907499E-2</v>
      </c>
      <c r="P2633" s="63">
        <v>1.58</v>
      </c>
      <c r="X2633" s="99" t="s">
        <v>2671</v>
      </c>
      <c r="Y2633" s="99" t="s">
        <v>2673</v>
      </c>
      <c r="Z2633" s="99">
        <v>69</v>
      </c>
      <c r="AB2633" s="103"/>
    </row>
    <row r="2634" spans="1:28" ht="15.75">
      <c r="A2634" s="66">
        <v>185</v>
      </c>
      <c r="B2634" s="66">
        <v>60</v>
      </c>
      <c r="C2634" s="66">
        <v>15</v>
      </c>
      <c r="D2634" s="66">
        <v>88</v>
      </c>
      <c r="E2634" s="67" t="s">
        <v>360</v>
      </c>
      <c r="F2634" s="69" t="s">
        <v>6414</v>
      </c>
      <c r="G2634" s="68" t="s">
        <v>5318</v>
      </c>
      <c r="H2634" s="65" t="s">
        <v>3994</v>
      </c>
      <c r="I2634" s="101">
        <f t="shared" si="240"/>
        <v>125.37298668072552</v>
      </c>
      <c r="J2634" s="63">
        <f t="shared" si="241"/>
        <v>119.89482364648801</v>
      </c>
      <c r="K2634" s="63">
        <v>46.363315556400003</v>
      </c>
      <c r="L2634" s="61">
        <f t="shared" si="242"/>
        <v>0.25</v>
      </c>
      <c r="M2634" s="63">
        <f t="shared" si="243"/>
        <v>34.772486667300001</v>
      </c>
      <c r="N2634" s="63">
        <f t="shared" si="244"/>
        <v>4.6690652445120122</v>
      </c>
      <c r="O2634" s="62">
        <f t="shared" si="245"/>
        <v>4.7121041376376578E-2</v>
      </c>
      <c r="P2634" s="63">
        <v>1.58</v>
      </c>
      <c r="X2634" s="99" t="s">
        <v>2671</v>
      </c>
      <c r="Y2634" s="99" t="s">
        <v>2673</v>
      </c>
      <c r="Z2634" s="99">
        <v>69</v>
      </c>
      <c r="AB2634" s="103"/>
    </row>
    <row r="2635" spans="1:28" ht="15.75">
      <c r="A2635" s="66">
        <v>215</v>
      </c>
      <c r="B2635" s="66">
        <v>55</v>
      </c>
      <c r="C2635" s="66">
        <v>17</v>
      </c>
      <c r="D2635" s="66">
        <v>98</v>
      </c>
      <c r="E2635" s="67" t="s">
        <v>362</v>
      </c>
      <c r="F2635" s="69" t="s">
        <v>6413</v>
      </c>
      <c r="G2635" s="68" t="s">
        <v>5118</v>
      </c>
      <c r="H2635" s="65" t="s">
        <v>3995</v>
      </c>
      <c r="I2635" s="101">
        <f t="shared" si="240"/>
        <v>172.20028530450506</v>
      </c>
      <c r="J2635" s="63">
        <f t="shared" si="241"/>
        <v>179.16988519557597</v>
      </c>
      <c r="K2635" s="63">
        <v>70.8571426428</v>
      </c>
      <c r="L2635" s="61">
        <f t="shared" si="242"/>
        <v>0.25</v>
      </c>
      <c r="M2635" s="63">
        <f t="shared" si="243"/>
        <v>53.1428569821</v>
      </c>
      <c r="N2635" s="63">
        <f t="shared" si="244"/>
        <v>6.6285714114240477</v>
      </c>
      <c r="O2635" s="62">
        <f t="shared" si="245"/>
        <v>4.4765175794292129E-2</v>
      </c>
      <c r="P2635" s="63">
        <v>1.58</v>
      </c>
      <c r="X2635" s="99" t="s">
        <v>2673</v>
      </c>
      <c r="Y2635" s="99" t="s">
        <v>2672</v>
      </c>
      <c r="Z2635" s="99">
        <v>72</v>
      </c>
      <c r="AB2635" s="103"/>
    </row>
    <row r="2636" spans="1:28" ht="15.75">
      <c r="A2636" s="66">
        <v>205</v>
      </c>
      <c r="B2636" s="66">
        <v>50</v>
      </c>
      <c r="C2636" s="66">
        <v>17</v>
      </c>
      <c r="D2636" s="66">
        <v>93</v>
      </c>
      <c r="E2636" s="67" t="s">
        <v>465</v>
      </c>
      <c r="F2636" s="69" t="s">
        <v>6413</v>
      </c>
      <c r="G2636" s="68" t="s">
        <v>5118</v>
      </c>
      <c r="H2636" s="65" t="s">
        <v>3996</v>
      </c>
      <c r="I2636" s="101">
        <f t="shared" si="240"/>
        <v>177.21749587133854</v>
      </c>
      <c r="J2636" s="63">
        <f t="shared" si="241"/>
        <v>185.52078464726395</v>
      </c>
      <c r="K2636" s="63">
        <v>73.481481259199995</v>
      </c>
      <c r="L2636" s="61">
        <f t="shared" si="242"/>
        <v>0.25</v>
      </c>
      <c r="M2636" s="63">
        <f t="shared" si="243"/>
        <v>55.111110944399996</v>
      </c>
      <c r="N2636" s="63">
        <f t="shared" si="244"/>
        <v>6.8385185007360292</v>
      </c>
      <c r="O2636" s="62">
        <f t="shared" si="245"/>
        <v>4.4602050393562888E-2</v>
      </c>
      <c r="P2636" s="63">
        <v>1.58</v>
      </c>
      <c r="X2636" s="99" t="s">
        <v>2673</v>
      </c>
      <c r="Y2636" s="99" t="s">
        <v>2672</v>
      </c>
      <c r="Z2636" s="99">
        <v>72</v>
      </c>
      <c r="AB2636" s="103"/>
    </row>
    <row r="2637" spans="1:28" ht="15.75">
      <c r="A2637" s="66">
        <v>245</v>
      </c>
      <c r="B2637" s="66">
        <v>40</v>
      </c>
      <c r="C2637" s="66">
        <v>18</v>
      </c>
      <c r="D2637" s="66">
        <v>97</v>
      </c>
      <c r="E2637" s="67" t="s">
        <v>559</v>
      </c>
      <c r="F2637" s="69" t="s">
        <v>6413</v>
      </c>
      <c r="G2637" s="68" t="s">
        <v>5118</v>
      </c>
      <c r="H2637" s="65" t="s">
        <v>3997</v>
      </c>
      <c r="I2637" s="101">
        <f t="shared" si="240"/>
        <v>178.88989939361642</v>
      </c>
      <c r="J2637" s="63">
        <f t="shared" si="241"/>
        <v>187.63775113116</v>
      </c>
      <c r="K2637" s="63">
        <v>74.356260798000008</v>
      </c>
      <c r="L2637" s="61">
        <f t="shared" si="242"/>
        <v>0.25</v>
      </c>
      <c r="M2637" s="63">
        <f t="shared" si="243"/>
        <v>55.76719559850001</v>
      </c>
      <c r="N2637" s="63">
        <f t="shared" si="244"/>
        <v>6.9085008638400041</v>
      </c>
      <c r="O2637" s="62">
        <f t="shared" si="245"/>
        <v>4.4550129144338389E-2</v>
      </c>
      <c r="P2637" s="63">
        <v>1.58</v>
      </c>
      <c r="X2637" s="99" t="s">
        <v>2673</v>
      </c>
      <c r="Y2637" s="99" t="s">
        <v>2672</v>
      </c>
      <c r="Z2637" s="99">
        <v>72</v>
      </c>
      <c r="AB2637" s="103"/>
    </row>
    <row r="2638" spans="1:28" ht="15.75">
      <c r="A2638" s="66">
        <v>145</v>
      </c>
      <c r="B2638" s="66">
        <v>70</v>
      </c>
      <c r="C2638" s="66">
        <v>13</v>
      </c>
      <c r="D2638" s="66">
        <v>71</v>
      </c>
      <c r="E2638" s="67" t="s">
        <v>356</v>
      </c>
      <c r="F2638" s="69" t="s">
        <v>6414</v>
      </c>
      <c r="G2638" s="68" t="s">
        <v>5313</v>
      </c>
      <c r="H2638" s="65" t="s">
        <v>3998</v>
      </c>
      <c r="I2638" s="101">
        <f t="shared" si="240"/>
        <v>96.105925040863326</v>
      </c>
      <c r="J2638" s="63">
        <f t="shared" si="241"/>
        <v>82.847910178308013</v>
      </c>
      <c r="K2638" s="63">
        <v>31.054673627400003</v>
      </c>
      <c r="L2638" s="61">
        <f t="shared" si="242"/>
        <v>0.25</v>
      </c>
      <c r="M2638" s="63">
        <f t="shared" si="243"/>
        <v>23.291005220550002</v>
      </c>
      <c r="N2638" s="63">
        <f t="shared" si="244"/>
        <v>3.4443738901919971</v>
      </c>
      <c r="O2638" s="62">
        <f t="shared" si="245"/>
        <v>5.0305341416125908E-2</v>
      </c>
      <c r="P2638" s="63">
        <v>1.58</v>
      </c>
      <c r="X2638" s="99" t="s">
        <v>2671</v>
      </c>
      <c r="Y2638" s="99" t="s">
        <v>2673</v>
      </c>
      <c r="Z2638" s="99">
        <v>69</v>
      </c>
      <c r="AB2638" s="103"/>
    </row>
    <row r="2639" spans="1:28" ht="15.75">
      <c r="A2639" s="66">
        <v>155</v>
      </c>
      <c r="B2639" s="66">
        <v>70</v>
      </c>
      <c r="C2639" s="66">
        <v>13</v>
      </c>
      <c r="D2639" s="66">
        <v>75</v>
      </c>
      <c r="E2639" s="67" t="s">
        <v>356</v>
      </c>
      <c r="F2639" s="69" t="s">
        <v>6414</v>
      </c>
      <c r="G2639" s="68" t="s">
        <v>5313</v>
      </c>
      <c r="H2639" s="65" t="s">
        <v>3999</v>
      </c>
      <c r="I2639" s="101">
        <f t="shared" si="240"/>
        <v>103.63174089111361</v>
      </c>
      <c r="J2639" s="63">
        <f t="shared" si="241"/>
        <v>92.374259355839996</v>
      </c>
      <c r="K2639" s="63">
        <v>34.991181552</v>
      </c>
      <c r="L2639" s="61">
        <f t="shared" si="242"/>
        <v>0.25</v>
      </c>
      <c r="M2639" s="63">
        <f t="shared" si="243"/>
        <v>26.243386164</v>
      </c>
      <c r="N2639" s="63">
        <f t="shared" si="244"/>
        <v>3.7592945241599978</v>
      </c>
      <c r="O2639" s="62">
        <f t="shared" si="245"/>
        <v>4.9242574781694533E-2</v>
      </c>
      <c r="P2639" s="63">
        <v>1.58</v>
      </c>
      <c r="X2639" s="99" t="s">
        <v>2671</v>
      </c>
      <c r="Y2639" s="99" t="s">
        <v>2673</v>
      </c>
      <c r="Z2639" s="99">
        <v>69</v>
      </c>
      <c r="AB2639" s="103"/>
    </row>
    <row r="2640" spans="1:28" ht="15.75">
      <c r="A2640" s="66">
        <v>205</v>
      </c>
      <c r="B2640" s="66">
        <v>50</v>
      </c>
      <c r="C2640" s="66">
        <v>17</v>
      </c>
      <c r="D2640" s="66">
        <v>93</v>
      </c>
      <c r="E2640" s="67" t="s">
        <v>362</v>
      </c>
      <c r="F2640" s="69" t="s">
        <v>6413</v>
      </c>
      <c r="G2640" s="68" t="s">
        <v>5118</v>
      </c>
      <c r="H2640" s="65" t="s">
        <v>4000</v>
      </c>
      <c r="I2640" s="101">
        <f t="shared" si="240"/>
        <v>182.23470643817211</v>
      </c>
      <c r="J2640" s="63">
        <f t="shared" si="241"/>
        <v>191.87168409895199</v>
      </c>
      <c r="K2640" s="63">
        <v>76.105819875600005</v>
      </c>
      <c r="L2640" s="61">
        <f t="shared" si="242"/>
        <v>0.25</v>
      </c>
      <c r="M2640" s="63">
        <f t="shared" si="243"/>
        <v>57.079364906700008</v>
      </c>
      <c r="N2640" s="63">
        <f t="shared" si="244"/>
        <v>7.0484655900480107</v>
      </c>
      <c r="O2640" s="62">
        <f t="shared" si="245"/>
        <v>4.4449723803746385E-2</v>
      </c>
      <c r="P2640" s="63">
        <v>1.58</v>
      </c>
      <c r="X2640" s="99" t="s">
        <v>2673</v>
      </c>
      <c r="Y2640" s="99" t="s">
        <v>2672</v>
      </c>
      <c r="Z2640" s="99">
        <v>72</v>
      </c>
      <c r="AB2640" s="103"/>
    </row>
    <row r="2641" spans="1:28" ht="15.75">
      <c r="A2641" s="66">
        <v>205</v>
      </c>
      <c r="B2641" s="66">
        <v>55</v>
      </c>
      <c r="C2641" s="66">
        <v>16</v>
      </c>
      <c r="D2641" s="66">
        <v>94</v>
      </c>
      <c r="E2641" s="67" t="s">
        <v>465</v>
      </c>
      <c r="F2641" s="69" t="s">
        <v>6413</v>
      </c>
      <c r="G2641" s="68" t="s">
        <v>5118</v>
      </c>
      <c r="H2641" s="65" t="s">
        <v>4001</v>
      </c>
      <c r="I2641" s="101">
        <f t="shared" si="240"/>
        <v>132.89880253097581</v>
      </c>
      <c r="J2641" s="63">
        <f t="shared" si="241"/>
        <v>129.42117282402</v>
      </c>
      <c r="K2641" s="63">
        <v>50.299823481000004</v>
      </c>
      <c r="L2641" s="61">
        <f t="shared" si="242"/>
        <v>0.25</v>
      </c>
      <c r="M2641" s="63">
        <f t="shared" si="243"/>
        <v>37.724867610750003</v>
      </c>
      <c r="N2641" s="63">
        <f t="shared" si="244"/>
        <v>4.9839858784800128</v>
      </c>
      <c r="O2641" s="62">
        <f t="shared" si="245"/>
        <v>4.6596880412766266E-2</v>
      </c>
      <c r="P2641" s="63">
        <v>1.58</v>
      </c>
      <c r="X2641" s="99" t="s">
        <v>2673</v>
      </c>
      <c r="Y2641" s="99" t="s">
        <v>2672</v>
      </c>
      <c r="Z2641" s="99">
        <v>72</v>
      </c>
      <c r="AB2641" s="103"/>
    </row>
    <row r="2642" spans="1:28" ht="15.75">
      <c r="A2642" s="66">
        <v>205</v>
      </c>
      <c r="B2642" s="66">
        <v>60</v>
      </c>
      <c r="C2642" s="66">
        <v>16</v>
      </c>
      <c r="D2642" s="66">
        <v>96</v>
      </c>
      <c r="E2642" s="67" t="s">
        <v>465</v>
      </c>
      <c r="F2642" s="69" t="s">
        <v>6413</v>
      </c>
      <c r="G2642" s="68" t="s">
        <v>5118</v>
      </c>
      <c r="H2642" s="65" t="s">
        <v>4002</v>
      </c>
      <c r="I2642" s="101">
        <f t="shared" si="240"/>
        <v>140.42461838122608</v>
      </c>
      <c r="J2642" s="63">
        <f t="shared" si="241"/>
        <v>138.94752200155199</v>
      </c>
      <c r="K2642" s="63">
        <v>54.236331405599998</v>
      </c>
      <c r="L2642" s="61">
        <f t="shared" si="242"/>
        <v>0.25</v>
      </c>
      <c r="M2642" s="63">
        <f t="shared" si="243"/>
        <v>40.677248554199998</v>
      </c>
      <c r="N2642" s="63">
        <f t="shared" si="244"/>
        <v>5.2989065124480135</v>
      </c>
      <c r="O2642" s="62">
        <f t="shared" si="245"/>
        <v>4.6144593208293991E-2</v>
      </c>
      <c r="P2642" s="63">
        <v>1.58</v>
      </c>
      <c r="X2642" s="99" t="s">
        <v>2673</v>
      </c>
      <c r="Y2642" s="99" t="s">
        <v>2672</v>
      </c>
      <c r="Z2642" s="99">
        <v>72</v>
      </c>
      <c r="AB2642" s="103"/>
    </row>
    <row r="2643" spans="1:28" ht="15.75">
      <c r="A2643" s="66">
        <v>205</v>
      </c>
      <c r="B2643" s="66">
        <v>45</v>
      </c>
      <c r="C2643" s="66">
        <v>16</v>
      </c>
      <c r="D2643" s="66">
        <v>87</v>
      </c>
      <c r="E2643" s="67" t="s">
        <v>362</v>
      </c>
      <c r="F2643" s="69" t="s">
        <v>6413</v>
      </c>
      <c r="G2643" s="68" t="s">
        <v>5118</v>
      </c>
      <c r="H2643" s="65" t="s">
        <v>4003</v>
      </c>
      <c r="I2643" s="101">
        <f t="shared" si="240"/>
        <v>132.89880253097581</v>
      </c>
      <c r="J2643" s="63">
        <f t="shared" si="241"/>
        <v>129.42117282402</v>
      </c>
      <c r="K2643" s="63">
        <v>50.299823481000004</v>
      </c>
      <c r="L2643" s="61">
        <f t="shared" si="242"/>
        <v>0.25</v>
      </c>
      <c r="M2643" s="63">
        <f t="shared" si="243"/>
        <v>37.724867610750003</v>
      </c>
      <c r="N2643" s="63">
        <f t="shared" si="244"/>
        <v>4.9839858784800128</v>
      </c>
      <c r="O2643" s="62">
        <f t="shared" si="245"/>
        <v>4.6596880412766266E-2</v>
      </c>
      <c r="P2643" s="63">
        <v>1.58</v>
      </c>
      <c r="X2643" s="99" t="s">
        <v>2671</v>
      </c>
      <c r="Y2643" s="99" t="s">
        <v>2672</v>
      </c>
      <c r="Z2643" s="99">
        <v>72</v>
      </c>
      <c r="AB2643" s="103"/>
    </row>
    <row r="2644" spans="1:28" ht="15.75">
      <c r="A2644" s="66">
        <v>165</v>
      </c>
      <c r="B2644" s="66">
        <v>70</v>
      </c>
      <c r="C2644" s="66">
        <v>13</v>
      </c>
      <c r="D2644" s="66">
        <v>79</v>
      </c>
      <c r="E2644" s="67" t="s">
        <v>360</v>
      </c>
      <c r="F2644" s="69" t="s">
        <v>6413</v>
      </c>
      <c r="G2644" s="68" t="s">
        <v>5117</v>
      </c>
      <c r="H2644" s="65" t="s">
        <v>4004</v>
      </c>
      <c r="I2644" s="101">
        <f t="shared" si="240"/>
        <v>99.45073208541902</v>
      </c>
      <c r="J2644" s="63">
        <f t="shared" si="241"/>
        <v>87.081843146100013</v>
      </c>
      <c r="K2644" s="63">
        <v>32.804232705000004</v>
      </c>
      <c r="L2644" s="61">
        <f t="shared" si="242"/>
        <v>0.25</v>
      </c>
      <c r="M2644" s="63">
        <f t="shared" si="243"/>
        <v>24.603174528750003</v>
      </c>
      <c r="N2644" s="63">
        <f t="shared" si="244"/>
        <v>3.5843386164000037</v>
      </c>
      <c r="O2644" s="62">
        <f t="shared" si="245"/>
        <v>4.9804294088810187E-2</v>
      </c>
      <c r="P2644" s="63">
        <v>1.58</v>
      </c>
      <c r="X2644" s="99" t="s">
        <v>2671</v>
      </c>
      <c r="Y2644" s="99" t="s">
        <v>2672</v>
      </c>
      <c r="Z2644" s="99">
        <v>68</v>
      </c>
      <c r="AB2644" s="103"/>
    </row>
    <row r="2645" spans="1:28" ht="15.75">
      <c r="A2645" s="66">
        <v>255</v>
      </c>
      <c r="B2645" s="66">
        <v>35</v>
      </c>
      <c r="C2645" s="66">
        <v>18</v>
      </c>
      <c r="D2645" s="66">
        <v>94</v>
      </c>
      <c r="E2645" s="67" t="s">
        <v>362</v>
      </c>
      <c r="F2645" s="69" t="s">
        <v>6413</v>
      </c>
      <c r="G2645" s="68" t="s">
        <v>5118</v>
      </c>
      <c r="H2645" s="65" t="s">
        <v>4005</v>
      </c>
      <c r="I2645" s="101">
        <f t="shared" si="240"/>
        <v>214.01037336145103</v>
      </c>
      <c r="J2645" s="63">
        <f t="shared" si="241"/>
        <v>232.094047292976</v>
      </c>
      <c r="K2645" s="63">
        <v>92.726631112800007</v>
      </c>
      <c r="L2645" s="61">
        <f t="shared" si="242"/>
        <v>0.25</v>
      </c>
      <c r="M2645" s="63">
        <f t="shared" si="243"/>
        <v>69.544973334600002</v>
      </c>
      <c r="N2645" s="63">
        <f t="shared" si="244"/>
        <v>8.378130489023988</v>
      </c>
      <c r="O2645" s="62">
        <f t="shared" si="245"/>
        <v>4.3678577757413357E-2</v>
      </c>
      <c r="P2645" s="63">
        <v>1.58</v>
      </c>
      <c r="X2645" s="99" t="s">
        <v>2671</v>
      </c>
      <c r="Y2645" s="99" t="s">
        <v>2672</v>
      </c>
      <c r="Z2645" s="99">
        <v>72</v>
      </c>
      <c r="AB2645" s="103"/>
    </row>
    <row r="2646" spans="1:28" ht="15.75">
      <c r="A2646" s="66">
        <v>215</v>
      </c>
      <c r="B2646" s="66">
        <v>50</v>
      </c>
      <c r="C2646" s="66">
        <v>17</v>
      </c>
      <c r="D2646" s="66">
        <v>95</v>
      </c>
      <c r="E2646" s="67" t="s">
        <v>362</v>
      </c>
      <c r="F2646" s="69" t="s">
        <v>6413</v>
      </c>
      <c r="G2646" s="68" t="s">
        <v>5118</v>
      </c>
      <c r="H2646" s="65" t="s">
        <v>4006</v>
      </c>
      <c r="I2646" s="101">
        <f t="shared" si="240"/>
        <v>169.69168002108827</v>
      </c>
      <c r="J2646" s="63">
        <f t="shared" si="241"/>
        <v>175.99443546973197</v>
      </c>
      <c r="K2646" s="63">
        <v>69.544973334600002</v>
      </c>
      <c r="L2646" s="61">
        <f t="shared" si="242"/>
        <v>0.25</v>
      </c>
      <c r="M2646" s="63">
        <f t="shared" si="243"/>
        <v>52.158730000950001</v>
      </c>
      <c r="N2646" s="63">
        <f t="shared" si="244"/>
        <v>6.5235978667680001</v>
      </c>
      <c r="O2646" s="62">
        <f t="shared" si="245"/>
        <v>4.4851153377214792E-2</v>
      </c>
      <c r="P2646" s="63">
        <v>1.58</v>
      </c>
      <c r="X2646" s="99" t="s">
        <v>2673</v>
      </c>
      <c r="Y2646" s="99" t="s">
        <v>2672</v>
      </c>
      <c r="Z2646" s="99">
        <v>72</v>
      </c>
      <c r="AB2646" s="103"/>
    </row>
    <row r="2647" spans="1:28" ht="15.75">
      <c r="A2647" s="66">
        <v>205</v>
      </c>
      <c r="B2647" s="66">
        <v>45</v>
      </c>
      <c r="C2647" s="66">
        <v>17</v>
      </c>
      <c r="D2647" s="66">
        <v>88</v>
      </c>
      <c r="E2647" s="67" t="s">
        <v>362</v>
      </c>
      <c r="F2647" s="69" t="s">
        <v>6413</v>
      </c>
      <c r="G2647" s="68" t="s">
        <v>5118</v>
      </c>
      <c r="H2647" s="65" t="s">
        <v>4007</v>
      </c>
      <c r="I2647" s="101">
        <f t="shared" si="240"/>
        <v>172.20028530450506</v>
      </c>
      <c r="J2647" s="63">
        <f t="shared" si="241"/>
        <v>179.16988519557597</v>
      </c>
      <c r="K2647" s="63">
        <v>70.8571426428</v>
      </c>
      <c r="L2647" s="61">
        <f t="shared" si="242"/>
        <v>0.25</v>
      </c>
      <c r="M2647" s="63">
        <f t="shared" si="243"/>
        <v>53.1428569821</v>
      </c>
      <c r="N2647" s="63">
        <f t="shared" si="244"/>
        <v>6.6285714114240477</v>
      </c>
      <c r="O2647" s="62">
        <f t="shared" si="245"/>
        <v>4.4765175794292129E-2</v>
      </c>
      <c r="P2647" s="63">
        <v>1.58</v>
      </c>
      <c r="X2647" s="99" t="s">
        <v>2671</v>
      </c>
      <c r="Y2647" s="99" t="s">
        <v>2672</v>
      </c>
      <c r="Z2647" s="99">
        <v>72</v>
      </c>
      <c r="AB2647" s="103"/>
    </row>
    <row r="2648" spans="1:28" ht="15.75">
      <c r="A2648" s="66">
        <v>225</v>
      </c>
      <c r="B2648" s="66">
        <v>50</v>
      </c>
      <c r="C2648" s="66">
        <v>17</v>
      </c>
      <c r="D2648" s="66">
        <v>98</v>
      </c>
      <c r="E2648" s="67" t="s">
        <v>362</v>
      </c>
      <c r="F2648" s="69" t="s">
        <v>6413</v>
      </c>
      <c r="G2648" s="68" t="s">
        <v>5118</v>
      </c>
      <c r="H2648" s="65" t="s">
        <v>4008</v>
      </c>
      <c r="I2648" s="101">
        <f t="shared" ref="I2648:I2711" si="246">(IF($I$7="",$I$5*$U$4*(1-$I$6),$I$7*$I$4)+($I$4*(K2648*(1-VLOOKUP(F2648,$K$4:$N$20,3,0))+P2648+$I$9)))*$U$9</f>
        <v>168.01927649881046</v>
      </c>
      <c r="J2648" s="63">
        <f t="shared" ref="J2648:J2711" si="247">($I$4*(K2648+P2648+$I$9)+$I$5*$U$4)*$U$9</f>
        <v>173.87746898583597</v>
      </c>
      <c r="K2648" s="63">
        <v>68.670193795800003</v>
      </c>
      <c r="L2648" s="61">
        <f t="shared" ref="L2648:L2711" si="248">VLOOKUP(F2648,$K$4:$N$20,4,0)</f>
        <v>0.25</v>
      </c>
      <c r="M2648" s="63">
        <f t="shared" ref="M2648:M2711" si="249">K2648*(1-L2648)</f>
        <v>51.502645346850002</v>
      </c>
      <c r="N2648" s="63">
        <f t="shared" ref="N2648:N2711" si="250">(I2648/$U$9)-(IF($I$7="",$I$5*$U$4*(1-$I$6)*(1-$I$8),$I$7*$I$4*(1-$I$8))+$I$4*(M2648+P2648+$I$9*(1-30%)))</f>
        <v>6.4536155036639968</v>
      </c>
      <c r="O2648" s="62">
        <f t="shared" ref="O2648:O2711" si="251">N2648/(($I$4*(K2648+$I$9+P2648))+$I$5*$U$4)</f>
        <v>4.4910216401122936E-2</v>
      </c>
      <c r="P2648" s="63">
        <v>1.58</v>
      </c>
      <c r="X2648" s="99" t="s">
        <v>2673</v>
      </c>
      <c r="Y2648" s="99" t="s">
        <v>2672</v>
      </c>
      <c r="Z2648" s="99">
        <v>72</v>
      </c>
      <c r="AB2648" s="103"/>
    </row>
    <row r="2649" spans="1:28" ht="15.75">
      <c r="A2649" s="66">
        <v>225</v>
      </c>
      <c r="B2649" s="66">
        <v>55</v>
      </c>
      <c r="C2649" s="66">
        <v>16</v>
      </c>
      <c r="D2649" s="66">
        <v>99</v>
      </c>
      <c r="E2649" s="67" t="s">
        <v>362</v>
      </c>
      <c r="F2649" s="69" t="s">
        <v>6413</v>
      </c>
      <c r="G2649" s="68" t="s">
        <v>5118</v>
      </c>
      <c r="H2649" s="65" t="s">
        <v>4009</v>
      </c>
      <c r="I2649" s="101">
        <f t="shared" si="246"/>
        <v>152.13144303717098</v>
      </c>
      <c r="J2649" s="63">
        <f t="shared" si="247"/>
        <v>153.766287388824</v>
      </c>
      <c r="K2649" s="63">
        <v>60.359788177200002</v>
      </c>
      <c r="L2649" s="61">
        <f t="shared" si="248"/>
        <v>0.25</v>
      </c>
      <c r="M2649" s="63">
        <f t="shared" si="249"/>
        <v>45.269841132899998</v>
      </c>
      <c r="N2649" s="63">
        <f t="shared" si="250"/>
        <v>5.7887830541760366</v>
      </c>
      <c r="O2649" s="62">
        <f t="shared" si="251"/>
        <v>4.5552426442092127E-2</v>
      </c>
      <c r="P2649" s="63">
        <v>1.58</v>
      </c>
      <c r="X2649" s="99" t="s">
        <v>2673</v>
      </c>
      <c r="Y2649" s="99" t="s">
        <v>2672</v>
      </c>
      <c r="Z2649" s="99">
        <v>72</v>
      </c>
      <c r="AB2649" s="103"/>
    </row>
    <row r="2650" spans="1:28" ht="15.75">
      <c r="A2650" s="66">
        <v>235</v>
      </c>
      <c r="B2650" s="66">
        <v>45</v>
      </c>
      <c r="C2650" s="66">
        <v>18</v>
      </c>
      <c r="D2650" s="66">
        <v>98</v>
      </c>
      <c r="E2650" s="67" t="s">
        <v>362</v>
      </c>
      <c r="F2650" s="69" t="s">
        <v>6413</v>
      </c>
      <c r="G2650" s="68" t="s">
        <v>5118</v>
      </c>
      <c r="H2650" s="65" t="s">
        <v>4010</v>
      </c>
      <c r="I2650" s="101">
        <f t="shared" si="246"/>
        <v>175.54509234906075</v>
      </c>
      <c r="J2650" s="63">
        <f t="shared" si="247"/>
        <v>183.40381816336802</v>
      </c>
      <c r="K2650" s="63">
        <v>72.606701720400011</v>
      </c>
      <c r="L2650" s="61">
        <f t="shared" si="248"/>
        <v>0.25</v>
      </c>
      <c r="M2650" s="63">
        <f t="shared" si="249"/>
        <v>54.455026290300012</v>
      </c>
      <c r="N2650" s="63">
        <f t="shared" si="250"/>
        <v>6.7685361376319975</v>
      </c>
      <c r="O2650" s="62">
        <f t="shared" si="251"/>
        <v>4.4655170260629422E-2</v>
      </c>
      <c r="P2650" s="63">
        <v>1.58</v>
      </c>
      <c r="X2650" s="99" t="s">
        <v>2673</v>
      </c>
      <c r="Y2650" s="99" t="s">
        <v>2672</v>
      </c>
      <c r="Z2650" s="99">
        <v>72</v>
      </c>
      <c r="AB2650" s="103"/>
    </row>
    <row r="2651" spans="1:28" ht="15.75">
      <c r="A2651" s="66">
        <v>245</v>
      </c>
      <c r="B2651" s="66">
        <v>40</v>
      </c>
      <c r="C2651" s="66">
        <v>17</v>
      </c>
      <c r="D2651" s="66">
        <v>95</v>
      </c>
      <c r="E2651" s="67" t="s">
        <v>362</v>
      </c>
      <c r="F2651" s="69" t="s">
        <v>6413</v>
      </c>
      <c r="G2651" s="68" t="s">
        <v>5116</v>
      </c>
      <c r="H2651" s="65" t="s">
        <v>4011</v>
      </c>
      <c r="I2651" s="101">
        <f t="shared" si="246"/>
        <v>166.34687297653261</v>
      </c>
      <c r="J2651" s="63">
        <f t="shared" si="247"/>
        <v>171.76050250193998</v>
      </c>
      <c r="K2651" s="63">
        <v>67.795414257000004</v>
      </c>
      <c r="L2651" s="61">
        <f t="shared" si="248"/>
        <v>0.25</v>
      </c>
      <c r="M2651" s="63">
        <f t="shared" si="249"/>
        <v>50.846560692750003</v>
      </c>
      <c r="N2651" s="63">
        <f t="shared" si="250"/>
        <v>6.3836331405599935</v>
      </c>
      <c r="O2651" s="62">
        <f t="shared" si="251"/>
        <v>4.4970735341149516E-2</v>
      </c>
      <c r="P2651" s="63">
        <v>1.58</v>
      </c>
      <c r="X2651" s="99" t="s">
        <v>2673</v>
      </c>
      <c r="Y2651" s="99" t="s">
        <v>2672</v>
      </c>
      <c r="Z2651" s="99">
        <v>72</v>
      </c>
      <c r="AB2651" s="103"/>
    </row>
    <row r="2652" spans="1:28" ht="15.75">
      <c r="A2652" s="66">
        <v>155</v>
      </c>
      <c r="B2652" s="66">
        <v>70</v>
      </c>
      <c r="C2652" s="66">
        <v>13</v>
      </c>
      <c r="D2652" s="66">
        <v>75</v>
      </c>
      <c r="E2652" s="67" t="s">
        <v>360</v>
      </c>
      <c r="F2652" s="69" t="s">
        <v>6413</v>
      </c>
      <c r="G2652" s="68" t="s">
        <v>5117</v>
      </c>
      <c r="H2652" s="65" t="s">
        <v>4012</v>
      </c>
      <c r="I2652" s="101">
        <f t="shared" si="246"/>
        <v>94.433521518585493</v>
      </c>
      <c r="J2652" s="63">
        <f t="shared" si="247"/>
        <v>80.730943694412005</v>
      </c>
      <c r="K2652" s="63">
        <v>30.179894088600001</v>
      </c>
      <c r="L2652" s="61">
        <f t="shared" si="248"/>
        <v>0.25</v>
      </c>
      <c r="M2652" s="63">
        <f t="shared" si="249"/>
        <v>22.634920566449999</v>
      </c>
      <c r="N2652" s="63">
        <f t="shared" si="250"/>
        <v>3.3743915270880223</v>
      </c>
      <c r="O2652" s="62">
        <f t="shared" si="251"/>
        <v>5.0575573143698101E-2</v>
      </c>
      <c r="P2652" s="63">
        <v>1.58</v>
      </c>
      <c r="X2652" s="99" t="s">
        <v>2671</v>
      </c>
      <c r="Y2652" s="99" t="s">
        <v>2672</v>
      </c>
      <c r="Z2652" s="99">
        <v>68</v>
      </c>
      <c r="AB2652" s="103"/>
    </row>
    <row r="2653" spans="1:28" ht="15.75">
      <c r="A2653" s="66">
        <v>245</v>
      </c>
      <c r="B2653" s="66">
        <v>45</v>
      </c>
      <c r="C2653" s="66">
        <v>18</v>
      </c>
      <c r="D2653" s="66">
        <v>100</v>
      </c>
      <c r="E2653" s="67" t="s">
        <v>362</v>
      </c>
      <c r="F2653" s="69" t="s">
        <v>6413</v>
      </c>
      <c r="G2653" s="68" t="s">
        <v>5118</v>
      </c>
      <c r="H2653" s="65" t="s">
        <v>4013</v>
      </c>
      <c r="I2653" s="101">
        <f t="shared" si="246"/>
        <v>180.56230291589424</v>
      </c>
      <c r="J2653" s="63">
        <f t="shared" si="247"/>
        <v>189.75471761505599</v>
      </c>
      <c r="K2653" s="63">
        <v>75.231040336800007</v>
      </c>
      <c r="L2653" s="61">
        <f t="shared" si="248"/>
        <v>0.25</v>
      </c>
      <c r="M2653" s="63">
        <f t="shared" si="249"/>
        <v>56.423280252600009</v>
      </c>
      <c r="N2653" s="63">
        <f t="shared" si="250"/>
        <v>6.9784832269439789</v>
      </c>
      <c r="O2653" s="62">
        <f t="shared" si="251"/>
        <v>4.4499366396423295E-2</v>
      </c>
      <c r="P2653" s="63">
        <v>1.58</v>
      </c>
      <c r="X2653" s="99" t="s">
        <v>2673</v>
      </c>
      <c r="Y2653" s="99" t="s">
        <v>2672</v>
      </c>
      <c r="Z2653" s="99">
        <v>72</v>
      </c>
      <c r="AB2653" s="103"/>
    </row>
    <row r="2654" spans="1:28" ht="15.75">
      <c r="A2654" s="66">
        <v>225</v>
      </c>
      <c r="B2654" s="66">
        <v>45</v>
      </c>
      <c r="C2654" s="66">
        <v>17</v>
      </c>
      <c r="D2654" s="66">
        <v>94</v>
      </c>
      <c r="E2654" s="67" t="s">
        <v>465</v>
      </c>
      <c r="F2654" s="69" t="s">
        <v>6413</v>
      </c>
      <c r="G2654" s="68" t="s">
        <v>5116</v>
      </c>
      <c r="H2654" s="65" t="s">
        <v>4014</v>
      </c>
      <c r="I2654" s="101">
        <f t="shared" si="246"/>
        <v>168.01927649881046</v>
      </c>
      <c r="J2654" s="63">
        <f t="shared" si="247"/>
        <v>173.87746898583597</v>
      </c>
      <c r="K2654" s="63">
        <v>68.670193795800003</v>
      </c>
      <c r="L2654" s="61">
        <f t="shared" si="248"/>
        <v>0.25</v>
      </c>
      <c r="M2654" s="63">
        <f t="shared" si="249"/>
        <v>51.502645346850002</v>
      </c>
      <c r="N2654" s="63">
        <f t="shared" si="250"/>
        <v>6.4536155036639968</v>
      </c>
      <c r="O2654" s="62">
        <f t="shared" si="251"/>
        <v>4.4910216401122936E-2</v>
      </c>
      <c r="P2654" s="63">
        <v>1.58</v>
      </c>
      <c r="X2654" s="99" t="s">
        <v>2673</v>
      </c>
      <c r="Y2654" s="99" t="s">
        <v>2672</v>
      </c>
      <c r="Z2654" s="99">
        <v>72</v>
      </c>
      <c r="AB2654" s="103"/>
    </row>
    <row r="2655" spans="1:28" ht="15.75">
      <c r="A2655" s="66">
        <v>195</v>
      </c>
      <c r="B2655" s="66">
        <v>45</v>
      </c>
      <c r="C2655" s="66">
        <v>16</v>
      </c>
      <c r="D2655" s="66">
        <v>84</v>
      </c>
      <c r="E2655" s="67" t="s">
        <v>465</v>
      </c>
      <c r="F2655" s="69" t="s">
        <v>6413</v>
      </c>
      <c r="G2655" s="68" t="s">
        <v>5116</v>
      </c>
      <c r="H2655" s="65" t="s">
        <v>4015</v>
      </c>
      <c r="I2655" s="101">
        <f t="shared" si="246"/>
        <v>129.55399548642012</v>
      </c>
      <c r="J2655" s="63">
        <f t="shared" si="247"/>
        <v>125.18723985622799</v>
      </c>
      <c r="K2655" s="63">
        <v>48.5502644034</v>
      </c>
      <c r="L2655" s="61">
        <f t="shared" si="248"/>
        <v>0.25</v>
      </c>
      <c r="M2655" s="63">
        <f t="shared" si="249"/>
        <v>36.412698302549998</v>
      </c>
      <c r="N2655" s="63">
        <f t="shared" si="250"/>
        <v>4.8440211522720205</v>
      </c>
      <c r="O2655" s="62">
        <f t="shared" si="251"/>
        <v>4.6819992205120495E-2</v>
      </c>
      <c r="P2655" s="63">
        <v>1.58</v>
      </c>
      <c r="X2655" s="99" t="s">
        <v>2671</v>
      </c>
      <c r="Y2655" s="99" t="s">
        <v>2672</v>
      </c>
      <c r="Z2655" s="99">
        <v>72</v>
      </c>
      <c r="AB2655" s="103"/>
    </row>
    <row r="2656" spans="1:28" ht="15.75">
      <c r="A2656" s="66">
        <v>185</v>
      </c>
      <c r="B2656" s="66">
        <v>60</v>
      </c>
      <c r="C2656" s="66">
        <v>14</v>
      </c>
      <c r="D2656" s="66">
        <v>82</v>
      </c>
      <c r="E2656" s="67" t="s">
        <v>360</v>
      </c>
      <c r="F2656" s="69" t="s">
        <v>6413</v>
      </c>
      <c r="G2656" s="68" t="s">
        <v>5119</v>
      </c>
      <c r="H2656" s="65" t="s">
        <v>4016</v>
      </c>
      <c r="I2656" s="101">
        <f t="shared" si="246"/>
        <v>106.97654793566929</v>
      </c>
      <c r="J2656" s="63">
        <f t="shared" si="247"/>
        <v>96.608192323631997</v>
      </c>
      <c r="K2656" s="63">
        <v>36.740740629599998</v>
      </c>
      <c r="L2656" s="61">
        <f t="shared" si="248"/>
        <v>0.25</v>
      </c>
      <c r="M2656" s="63">
        <f t="shared" si="249"/>
        <v>27.555555472199998</v>
      </c>
      <c r="N2656" s="63">
        <f t="shared" si="250"/>
        <v>3.8992592503680044</v>
      </c>
      <c r="O2656" s="62">
        <f t="shared" si="251"/>
        <v>4.883751138971635E-2</v>
      </c>
      <c r="P2656" s="63">
        <v>1.58</v>
      </c>
      <c r="X2656" s="99" t="s">
        <v>2671</v>
      </c>
      <c r="Y2656" s="99" t="s">
        <v>2672</v>
      </c>
      <c r="Z2656" s="99">
        <v>68</v>
      </c>
      <c r="AB2656" s="103"/>
    </row>
    <row r="2657" spans="1:28" ht="15.75">
      <c r="A2657" s="66">
        <v>175</v>
      </c>
      <c r="B2657" s="66">
        <v>70</v>
      </c>
      <c r="C2657" s="66">
        <v>13</v>
      </c>
      <c r="D2657" s="66">
        <v>82</v>
      </c>
      <c r="E2657" s="67" t="s">
        <v>360</v>
      </c>
      <c r="F2657" s="69" t="s">
        <v>6414</v>
      </c>
      <c r="G2657" s="68" t="s">
        <v>5313</v>
      </c>
      <c r="H2657" s="65" t="s">
        <v>4017</v>
      </c>
      <c r="I2657" s="101">
        <f t="shared" si="246"/>
        <v>115.33856554705849</v>
      </c>
      <c r="J2657" s="63">
        <f t="shared" si="247"/>
        <v>107.19302474311201</v>
      </c>
      <c r="K2657" s="63">
        <v>41.114638323600005</v>
      </c>
      <c r="L2657" s="61">
        <f t="shared" si="248"/>
        <v>0.25</v>
      </c>
      <c r="M2657" s="63">
        <f t="shared" si="249"/>
        <v>30.835978742700004</v>
      </c>
      <c r="N2657" s="63">
        <f t="shared" si="250"/>
        <v>4.2491710658880066</v>
      </c>
      <c r="O2657" s="62">
        <f t="shared" si="251"/>
        <v>4.7964846612417934E-2</v>
      </c>
      <c r="P2657" s="63">
        <v>1.58</v>
      </c>
      <c r="X2657" s="99" t="s">
        <v>2671</v>
      </c>
      <c r="Y2657" s="99" t="s">
        <v>2673</v>
      </c>
      <c r="Z2657" s="99">
        <v>69</v>
      </c>
      <c r="AB2657" s="103"/>
    </row>
    <row r="2658" spans="1:28" ht="15.75">
      <c r="A2658" s="66">
        <v>185</v>
      </c>
      <c r="B2658" s="66">
        <v>70</v>
      </c>
      <c r="C2658" s="66">
        <v>14</v>
      </c>
      <c r="D2658" s="66">
        <v>88</v>
      </c>
      <c r="E2658" s="67" t="s">
        <v>360</v>
      </c>
      <c r="F2658" s="69" t="s">
        <v>6414</v>
      </c>
      <c r="G2658" s="68" t="s">
        <v>5315</v>
      </c>
      <c r="H2658" s="65" t="s">
        <v>4018</v>
      </c>
      <c r="I2658" s="101">
        <f t="shared" si="246"/>
        <v>127.04539020300335</v>
      </c>
      <c r="J2658" s="63">
        <f t="shared" si="247"/>
        <v>122.01179013038399</v>
      </c>
      <c r="K2658" s="63">
        <v>47.238095095199995</v>
      </c>
      <c r="L2658" s="61">
        <f t="shared" si="248"/>
        <v>0.25</v>
      </c>
      <c r="M2658" s="63">
        <f t="shared" si="249"/>
        <v>35.4285713214</v>
      </c>
      <c r="N2658" s="63">
        <f t="shared" si="250"/>
        <v>4.7390476076160013</v>
      </c>
      <c r="O2658" s="62">
        <f t="shared" si="251"/>
        <v>4.6997487694325622E-2</v>
      </c>
      <c r="P2658" s="63">
        <v>1.58</v>
      </c>
      <c r="X2658" s="99" t="s">
        <v>2671</v>
      </c>
      <c r="Y2658" s="99" t="s">
        <v>2673</v>
      </c>
      <c r="Z2658" s="99">
        <v>69</v>
      </c>
      <c r="AB2658" s="103"/>
    </row>
    <row r="2659" spans="1:28" ht="15.75">
      <c r="A2659" s="66">
        <v>175</v>
      </c>
      <c r="B2659" s="66">
        <v>70</v>
      </c>
      <c r="C2659" s="66">
        <v>13</v>
      </c>
      <c r="D2659" s="66">
        <v>82</v>
      </c>
      <c r="E2659" s="67" t="s">
        <v>360</v>
      </c>
      <c r="F2659" s="69" t="s">
        <v>6413</v>
      </c>
      <c r="G2659" s="68" t="s">
        <v>5113</v>
      </c>
      <c r="H2659" s="65" t="s">
        <v>4019</v>
      </c>
      <c r="I2659" s="101">
        <f t="shared" si="246"/>
        <v>101.95933736883576</v>
      </c>
      <c r="J2659" s="63">
        <f t="shared" si="247"/>
        <v>90.257292871944003</v>
      </c>
      <c r="K2659" s="63">
        <v>34.116402013200002</v>
      </c>
      <c r="L2659" s="61">
        <f t="shared" si="248"/>
        <v>0.25</v>
      </c>
      <c r="M2659" s="63">
        <f t="shared" si="249"/>
        <v>25.587301509900001</v>
      </c>
      <c r="N2659" s="63">
        <f t="shared" si="250"/>
        <v>3.6893121610559945</v>
      </c>
      <c r="O2659" s="62">
        <f t="shared" si="251"/>
        <v>4.9459357497142316E-2</v>
      </c>
      <c r="P2659" s="63">
        <v>1.58</v>
      </c>
      <c r="X2659" s="99" t="s">
        <v>2671</v>
      </c>
      <c r="Y2659" s="99" t="s">
        <v>2672</v>
      </c>
      <c r="Z2659" s="99">
        <v>68</v>
      </c>
      <c r="AB2659" s="103"/>
    </row>
    <row r="2660" spans="1:28" ht="15.75">
      <c r="A2660" s="66">
        <v>135</v>
      </c>
      <c r="B2660" s="66">
        <v>80</v>
      </c>
      <c r="C2660" s="66">
        <v>13</v>
      </c>
      <c r="D2660" s="66">
        <v>70</v>
      </c>
      <c r="E2660" s="67" t="s">
        <v>360</v>
      </c>
      <c r="F2660" s="69" t="s">
        <v>6413</v>
      </c>
      <c r="G2660" s="68" t="s">
        <v>5114</v>
      </c>
      <c r="H2660" s="65" t="s">
        <v>332</v>
      </c>
      <c r="I2660" s="101">
        <f t="shared" si="246"/>
        <v>86.071503907196288</v>
      </c>
      <c r="J2660" s="63">
        <f t="shared" si="247"/>
        <v>70.146111274931997</v>
      </c>
      <c r="K2660" s="63">
        <v>25.805996394600001</v>
      </c>
      <c r="L2660" s="61">
        <f t="shared" si="248"/>
        <v>0.25</v>
      </c>
      <c r="M2660" s="63">
        <f t="shared" si="249"/>
        <v>19.354497295950001</v>
      </c>
      <c r="N2660" s="63">
        <f t="shared" si="250"/>
        <v>3.0244797115680058</v>
      </c>
      <c r="O2660" s="62">
        <f t="shared" si="251"/>
        <v>5.2171394600246633E-2</v>
      </c>
      <c r="P2660" s="63">
        <v>1.58</v>
      </c>
      <c r="X2660" s="99" t="s">
        <v>2671</v>
      </c>
      <c r="Y2660" s="99" t="s">
        <v>2672</v>
      </c>
      <c r="Z2660" s="99">
        <v>68</v>
      </c>
      <c r="AB2660" s="103"/>
    </row>
    <row r="2661" spans="1:28" ht="15.75">
      <c r="A2661" s="66">
        <v>155</v>
      </c>
      <c r="B2661" s="66">
        <v>65</v>
      </c>
      <c r="C2661" s="66">
        <v>13</v>
      </c>
      <c r="D2661" s="66">
        <v>73</v>
      </c>
      <c r="E2661" s="67" t="s">
        <v>360</v>
      </c>
      <c r="F2661" s="69" t="s">
        <v>6413</v>
      </c>
      <c r="G2661" s="68" t="s">
        <v>5114</v>
      </c>
      <c r="H2661" s="65" t="s">
        <v>333</v>
      </c>
      <c r="I2661" s="101">
        <f t="shared" si="246"/>
        <v>90.252512712890891</v>
      </c>
      <c r="J2661" s="63">
        <f t="shared" si="247"/>
        <v>75.438527484672008</v>
      </c>
      <c r="K2661" s="63">
        <v>27.992945241600001</v>
      </c>
      <c r="L2661" s="61">
        <f t="shared" si="248"/>
        <v>0.25</v>
      </c>
      <c r="M2661" s="63">
        <f t="shared" si="249"/>
        <v>20.994708931200002</v>
      </c>
      <c r="N2661" s="63">
        <f t="shared" si="250"/>
        <v>3.199435619328014</v>
      </c>
      <c r="O2661" s="62">
        <f t="shared" si="251"/>
        <v>5.1317506166507439E-2</v>
      </c>
      <c r="P2661" s="63">
        <v>1.58</v>
      </c>
      <c r="X2661" s="99" t="s">
        <v>2671</v>
      </c>
      <c r="Y2661" s="99" t="s">
        <v>2672</v>
      </c>
      <c r="Z2661" s="99">
        <v>68</v>
      </c>
      <c r="AB2661" s="103"/>
    </row>
    <row r="2662" spans="1:28" ht="15.75">
      <c r="A2662" s="66">
        <v>205</v>
      </c>
      <c r="B2662" s="66">
        <v>60</v>
      </c>
      <c r="C2662" s="66">
        <v>16</v>
      </c>
      <c r="D2662" s="66">
        <v>92</v>
      </c>
      <c r="E2662" s="67" t="s">
        <v>554</v>
      </c>
      <c r="F2662" s="69" t="s">
        <v>6413</v>
      </c>
      <c r="G2662" s="68" t="s">
        <v>5120</v>
      </c>
      <c r="H2662" s="65" t="s">
        <v>2558</v>
      </c>
      <c r="I2662" s="101">
        <f t="shared" si="246"/>
        <v>138.75221485894826</v>
      </c>
      <c r="J2662" s="63">
        <f t="shared" si="247"/>
        <v>136.83055551765602</v>
      </c>
      <c r="K2662" s="63">
        <v>53.361551866800006</v>
      </c>
      <c r="L2662" s="61">
        <f t="shared" si="248"/>
        <v>0.25</v>
      </c>
      <c r="M2662" s="63">
        <f t="shared" si="249"/>
        <v>40.021163900100007</v>
      </c>
      <c r="N2662" s="63">
        <f t="shared" si="250"/>
        <v>5.2289241493440244</v>
      </c>
      <c r="O2662" s="62">
        <f t="shared" si="251"/>
        <v>4.6239658947301879E-2</v>
      </c>
      <c r="P2662" s="63">
        <v>1.58</v>
      </c>
      <c r="X2662" s="99" t="s">
        <v>2671</v>
      </c>
      <c r="Y2662" s="99" t="s">
        <v>2672</v>
      </c>
      <c r="Z2662" s="99">
        <v>68</v>
      </c>
      <c r="AB2662" s="103"/>
    </row>
    <row r="2663" spans="1:28" ht="15.75">
      <c r="A2663" s="66">
        <v>215</v>
      </c>
      <c r="B2663" s="66">
        <v>55</v>
      </c>
      <c r="C2663" s="66">
        <v>16</v>
      </c>
      <c r="D2663" s="66">
        <v>97</v>
      </c>
      <c r="E2663" s="67" t="s">
        <v>554</v>
      </c>
      <c r="F2663" s="69" t="s">
        <v>6413</v>
      </c>
      <c r="G2663" s="68" t="s">
        <v>5115</v>
      </c>
      <c r="H2663" s="65" t="s">
        <v>2557</v>
      </c>
      <c r="I2663" s="101">
        <f t="shared" si="246"/>
        <v>140.42461838122608</v>
      </c>
      <c r="J2663" s="63">
        <f t="shared" si="247"/>
        <v>138.94752200155199</v>
      </c>
      <c r="K2663" s="63">
        <v>54.236331405599998</v>
      </c>
      <c r="L2663" s="61">
        <f t="shared" si="248"/>
        <v>0.25</v>
      </c>
      <c r="M2663" s="63">
        <f t="shared" si="249"/>
        <v>40.677248554199998</v>
      </c>
      <c r="N2663" s="63">
        <f t="shared" si="250"/>
        <v>5.2989065124480135</v>
      </c>
      <c r="O2663" s="62">
        <f t="shared" si="251"/>
        <v>4.6144593208293991E-2</v>
      </c>
      <c r="P2663" s="63">
        <v>1.58</v>
      </c>
      <c r="X2663" s="99" t="s">
        <v>2673</v>
      </c>
      <c r="Y2663" s="99" t="s">
        <v>2672</v>
      </c>
      <c r="Z2663" s="99">
        <v>72</v>
      </c>
      <c r="AB2663" s="103"/>
    </row>
    <row r="2664" spans="1:28" ht="15.75">
      <c r="A2664" s="66">
        <v>195</v>
      </c>
      <c r="B2664" s="66">
        <v>55</v>
      </c>
      <c r="C2664" s="66">
        <v>16</v>
      </c>
      <c r="D2664" s="66">
        <v>87</v>
      </c>
      <c r="E2664" s="67" t="s">
        <v>465</v>
      </c>
      <c r="F2664" s="69" t="s">
        <v>6413</v>
      </c>
      <c r="G2664" s="68" t="s">
        <v>5115</v>
      </c>
      <c r="H2664" s="65" t="s">
        <v>2561</v>
      </c>
      <c r="I2664" s="101">
        <f t="shared" si="246"/>
        <v>127.88159196414229</v>
      </c>
      <c r="J2664" s="63">
        <f t="shared" si="247"/>
        <v>123.070273372332</v>
      </c>
      <c r="K2664" s="63">
        <v>47.675484864600001</v>
      </c>
      <c r="L2664" s="61">
        <f t="shared" si="248"/>
        <v>0.25</v>
      </c>
      <c r="M2664" s="63">
        <f t="shared" si="249"/>
        <v>35.756613648449999</v>
      </c>
      <c r="N2664" s="63">
        <f t="shared" si="250"/>
        <v>4.7740387891680172</v>
      </c>
      <c r="O2664" s="62">
        <f t="shared" si="251"/>
        <v>4.6937304814600032E-2</v>
      </c>
      <c r="P2664" s="63">
        <v>1.58</v>
      </c>
      <c r="X2664" s="99" t="s">
        <v>2671</v>
      </c>
      <c r="Y2664" s="99" t="s">
        <v>2672</v>
      </c>
      <c r="Z2664" s="99">
        <v>71</v>
      </c>
      <c r="AB2664" s="103"/>
    </row>
    <row r="2665" spans="1:28" ht="15.75">
      <c r="A2665" s="66">
        <v>215</v>
      </c>
      <c r="B2665" s="66">
        <v>55</v>
      </c>
      <c r="C2665" s="66">
        <v>16</v>
      </c>
      <c r="D2665" s="66">
        <v>93</v>
      </c>
      <c r="E2665" s="67" t="s">
        <v>465</v>
      </c>
      <c r="F2665" s="69" t="s">
        <v>6413</v>
      </c>
      <c r="G2665" s="68" t="s">
        <v>5115</v>
      </c>
      <c r="H2665" s="65" t="s">
        <v>2562</v>
      </c>
      <c r="I2665" s="101">
        <f t="shared" si="246"/>
        <v>142.09702190350393</v>
      </c>
      <c r="J2665" s="63">
        <f t="shared" si="247"/>
        <v>141.06448848544801</v>
      </c>
      <c r="K2665" s="63">
        <v>55.111110944400004</v>
      </c>
      <c r="L2665" s="61">
        <f t="shared" si="248"/>
        <v>0.25</v>
      </c>
      <c r="M2665" s="63">
        <f t="shared" si="249"/>
        <v>41.333333208300004</v>
      </c>
      <c r="N2665" s="63">
        <f t="shared" si="250"/>
        <v>5.3688888755520168</v>
      </c>
      <c r="O2665" s="62">
        <f t="shared" si="251"/>
        <v>4.6052380788153456E-2</v>
      </c>
      <c r="P2665" s="63">
        <v>1.58</v>
      </c>
      <c r="X2665" s="99" t="s">
        <v>2673</v>
      </c>
      <c r="Y2665" s="99" t="s">
        <v>2672</v>
      </c>
      <c r="Z2665" s="99">
        <v>71</v>
      </c>
      <c r="AB2665" s="103"/>
    </row>
    <row r="2666" spans="1:28" ht="15.75">
      <c r="A2666" s="66">
        <v>215</v>
      </c>
      <c r="B2666" s="66">
        <v>45</v>
      </c>
      <c r="C2666" s="66">
        <v>17</v>
      </c>
      <c r="D2666" s="66">
        <v>91</v>
      </c>
      <c r="E2666" s="67" t="s">
        <v>362</v>
      </c>
      <c r="F2666" s="69" t="s">
        <v>6413</v>
      </c>
      <c r="G2666" s="68" t="s">
        <v>5115</v>
      </c>
      <c r="H2666" s="65" t="s">
        <v>2559</v>
      </c>
      <c r="I2666" s="101">
        <f t="shared" si="246"/>
        <v>163.00206593197692</v>
      </c>
      <c r="J2666" s="63">
        <f t="shared" si="247"/>
        <v>167.526569534148</v>
      </c>
      <c r="K2666" s="63">
        <v>66.045855179400007</v>
      </c>
      <c r="L2666" s="61">
        <f t="shared" si="248"/>
        <v>0.25</v>
      </c>
      <c r="M2666" s="63">
        <f t="shared" si="249"/>
        <v>49.534391384550005</v>
      </c>
      <c r="N2666" s="63">
        <f t="shared" si="250"/>
        <v>6.2436684143519869</v>
      </c>
      <c r="O2666" s="62">
        <f t="shared" si="251"/>
        <v>4.5096361743537962E-2</v>
      </c>
      <c r="P2666" s="63">
        <v>1.58</v>
      </c>
      <c r="X2666" s="99" t="s">
        <v>2671</v>
      </c>
      <c r="Y2666" s="99" t="s">
        <v>2672</v>
      </c>
      <c r="Z2666" s="99">
        <v>72</v>
      </c>
      <c r="AB2666" s="103"/>
    </row>
    <row r="2667" spans="1:28" ht="15.75">
      <c r="A2667" s="66">
        <v>225</v>
      </c>
      <c r="B2667" s="66">
        <v>45</v>
      </c>
      <c r="C2667" s="66">
        <v>17</v>
      </c>
      <c r="D2667" s="66">
        <v>94</v>
      </c>
      <c r="E2667" s="67" t="s">
        <v>559</v>
      </c>
      <c r="F2667" s="69" t="s">
        <v>6413</v>
      </c>
      <c r="G2667" s="68" t="s">
        <v>5115</v>
      </c>
      <c r="H2667" s="65" t="s">
        <v>2563</v>
      </c>
      <c r="I2667" s="101">
        <f t="shared" si="246"/>
        <v>164.67446945425479</v>
      </c>
      <c r="J2667" s="63">
        <f t="shared" si="247"/>
        <v>169.64353601804399</v>
      </c>
      <c r="K2667" s="63">
        <v>66.920634718200006</v>
      </c>
      <c r="L2667" s="61">
        <f t="shared" si="248"/>
        <v>0.25</v>
      </c>
      <c r="M2667" s="63">
        <f t="shared" si="249"/>
        <v>50.190476038650004</v>
      </c>
      <c r="N2667" s="63">
        <f t="shared" si="250"/>
        <v>6.3136507774560187</v>
      </c>
      <c r="O2667" s="62">
        <f t="shared" si="251"/>
        <v>4.5032764702035044E-2</v>
      </c>
      <c r="P2667" s="63">
        <v>1.58</v>
      </c>
      <c r="X2667" s="99" t="s">
        <v>2673</v>
      </c>
      <c r="Y2667" s="99" t="s">
        <v>2672</v>
      </c>
      <c r="Z2667" s="99">
        <v>72</v>
      </c>
      <c r="AB2667" s="103"/>
    </row>
    <row r="2668" spans="1:28" ht="15.75">
      <c r="A2668" s="66">
        <v>215</v>
      </c>
      <c r="B2668" s="66">
        <v>55</v>
      </c>
      <c r="C2668" s="66">
        <v>16</v>
      </c>
      <c r="D2668" s="66">
        <v>97</v>
      </c>
      <c r="E2668" s="67" t="s">
        <v>362</v>
      </c>
      <c r="F2668" s="69" t="s">
        <v>6413</v>
      </c>
      <c r="G2668" s="68" t="s">
        <v>5115</v>
      </c>
      <c r="H2668" s="65" t="s">
        <v>2560</v>
      </c>
      <c r="I2668" s="101">
        <f t="shared" si="246"/>
        <v>145.44182894805959</v>
      </c>
      <c r="J2668" s="63">
        <f t="shared" si="247"/>
        <v>145.29842145324</v>
      </c>
      <c r="K2668" s="63">
        <v>56.860670022000001</v>
      </c>
      <c r="L2668" s="61">
        <f t="shared" si="248"/>
        <v>0.25</v>
      </c>
      <c r="M2668" s="63">
        <f t="shared" si="249"/>
        <v>42.645502516500002</v>
      </c>
      <c r="N2668" s="63">
        <f t="shared" si="250"/>
        <v>5.5088536017600092</v>
      </c>
      <c r="O2668" s="62">
        <f t="shared" si="251"/>
        <v>4.5876017037630196E-2</v>
      </c>
      <c r="P2668" s="63">
        <v>1.58</v>
      </c>
      <c r="X2668" s="99" t="s">
        <v>2673</v>
      </c>
      <c r="Y2668" s="99" t="s">
        <v>2672</v>
      </c>
      <c r="Z2668" s="99">
        <v>72</v>
      </c>
      <c r="AB2668" s="103"/>
    </row>
    <row r="2669" spans="1:28" ht="15.75">
      <c r="A2669" s="66">
        <v>225</v>
      </c>
      <c r="B2669" s="66">
        <v>55</v>
      </c>
      <c r="C2669" s="66">
        <v>17</v>
      </c>
      <c r="D2669" s="66">
        <v>101</v>
      </c>
      <c r="E2669" s="67" t="s">
        <v>362</v>
      </c>
      <c r="F2669" s="69" t="s">
        <v>6413</v>
      </c>
      <c r="G2669" s="68" t="s">
        <v>5121</v>
      </c>
      <c r="H2669" s="65" t="s">
        <v>210</v>
      </c>
      <c r="I2669" s="101">
        <f t="shared" si="246"/>
        <v>172.20028530450506</v>
      </c>
      <c r="J2669" s="63">
        <f t="shared" si="247"/>
        <v>179.16988519557597</v>
      </c>
      <c r="K2669" s="63">
        <v>70.8571426428</v>
      </c>
      <c r="L2669" s="61">
        <f t="shared" si="248"/>
        <v>0.25</v>
      </c>
      <c r="M2669" s="63">
        <f t="shared" si="249"/>
        <v>53.1428569821</v>
      </c>
      <c r="N2669" s="63">
        <f t="shared" si="250"/>
        <v>6.6285714114240477</v>
      </c>
      <c r="O2669" s="62">
        <f t="shared" si="251"/>
        <v>4.4765175794292129E-2</v>
      </c>
      <c r="P2669" s="63">
        <v>1.58</v>
      </c>
      <c r="X2669" s="99" t="s">
        <v>2673</v>
      </c>
      <c r="Y2669" s="99" t="s">
        <v>2672</v>
      </c>
      <c r="Z2669" s="99">
        <v>72</v>
      </c>
      <c r="AB2669" s="103"/>
    </row>
    <row r="2670" spans="1:28" ht="15.75">
      <c r="A2670" s="66">
        <v>145</v>
      </c>
      <c r="B2670" s="66">
        <v>70</v>
      </c>
      <c r="C2670" s="66">
        <v>13</v>
      </c>
      <c r="D2670" s="66">
        <v>71</v>
      </c>
      <c r="E2670" s="67" t="s">
        <v>360</v>
      </c>
      <c r="F2670" s="69" t="s">
        <v>6413</v>
      </c>
      <c r="G2670" s="68" t="s">
        <v>5113</v>
      </c>
      <c r="H2670" s="65" t="s">
        <v>416</v>
      </c>
      <c r="I2670" s="101">
        <f t="shared" si="246"/>
        <v>86.907705668335211</v>
      </c>
      <c r="J2670" s="63">
        <f t="shared" si="247"/>
        <v>71.204594516880022</v>
      </c>
      <c r="K2670" s="63">
        <v>26.243386164000004</v>
      </c>
      <c r="L2670" s="61">
        <f t="shared" si="248"/>
        <v>0.25</v>
      </c>
      <c r="M2670" s="63">
        <f t="shared" si="249"/>
        <v>19.682539623000004</v>
      </c>
      <c r="N2670" s="63">
        <f t="shared" si="250"/>
        <v>3.0594708931200074</v>
      </c>
      <c r="O2670" s="62">
        <f t="shared" si="251"/>
        <v>5.1990462213749554E-2</v>
      </c>
      <c r="P2670" s="63">
        <v>1.58</v>
      </c>
      <c r="X2670" s="99" t="s">
        <v>2671</v>
      </c>
      <c r="Y2670" s="99" t="s">
        <v>2672</v>
      </c>
      <c r="Z2670" s="99">
        <v>68</v>
      </c>
      <c r="AB2670" s="103"/>
    </row>
    <row r="2671" spans="1:28" ht="15.75">
      <c r="A2671" s="66">
        <v>165</v>
      </c>
      <c r="B2671" s="66">
        <v>70</v>
      </c>
      <c r="C2671" s="66">
        <v>14</v>
      </c>
      <c r="D2671" s="66">
        <v>81</v>
      </c>
      <c r="E2671" s="67" t="s">
        <v>360</v>
      </c>
      <c r="F2671" s="69" t="s">
        <v>6413</v>
      </c>
      <c r="G2671" s="68" t="s">
        <v>5122</v>
      </c>
      <c r="H2671" s="65" t="s">
        <v>215</v>
      </c>
      <c r="I2671" s="101">
        <f t="shared" si="246"/>
        <v>101.95933736883576</v>
      </c>
      <c r="J2671" s="63">
        <f t="shared" si="247"/>
        <v>90.257292871944003</v>
      </c>
      <c r="K2671" s="63">
        <v>34.116402013200002</v>
      </c>
      <c r="L2671" s="61">
        <f t="shared" si="248"/>
        <v>0.25</v>
      </c>
      <c r="M2671" s="63">
        <f t="shared" si="249"/>
        <v>25.587301509900001</v>
      </c>
      <c r="N2671" s="63">
        <f t="shared" si="250"/>
        <v>3.6893121610559945</v>
      </c>
      <c r="O2671" s="62">
        <f t="shared" si="251"/>
        <v>4.9459357497142316E-2</v>
      </c>
      <c r="P2671" s="63">
        <v>1.58</v>
      </c>
      <c r="X2671" s="99" t="s">
        <v>2671</v>
      </c>
      <c r="Y2671" s="99" t="s">
        <v>2672</v>
      </c>
      <c r="Z2671" s="99">
        <v>70</v>
      </c>
      <c r="AB2671" s="103"/>
    </row>
    <row r="2672" spans="1:28" ht="15.75">
      <c r="A2672" s="66">
        <v>175</v>
      </c>
      <c r="B2672" s="66">
        <v>70</v>
      </c>
      <c r="C2672" s="66">
        <v>14</v>
      </c>
      <c r="D2672" s="66">
        <v>84</v>
      </c>
      <c r="E2672" s="67" t="s">
        <v>360</v>
      </c>
      <c r="F2672" s="69" t="s">
        <v>6413</v>
      </c>
      <c r="G2672" s="68" t="s">
        <v>5113</v>
      </c>
      <c r="H2672" s="65" t="s">
        <v>2580</v>
      </c>
      <c r="I2672" s="101">
        <f t="shared" si="246"/>
        <v>106.97654793566929</v>
      </c>
      <c r="J2672" s="63">
        <f t="shared" si="247"/>
        <v>96.608192323631997</v>
      </c>
      <c r="K2672" s="63">
        <v>36.740740629599998</v>
      </c>
      <c r="L2672" s="61">
        <f t="shared" si="248"/>
        <v>0.25</v>
      </c>
      <c r="M2672" s="63">
        <f t="shared" si="249"/>
        <v>27.555555472199998</v>
      </c>
      <c r="N2672" s="63">
        <f t="shared" si="250"/>
        <v>3.8992592503680044</v>
      </c>
      <c r="O2672" s="62">
        <f t="shared" si="251"/>
        <v>4.883751138971635E-2</v>
      </c>
      <c r="P2672" s="63">
        <v>1.58</v>
      </c>
      <c r="X2672" s="99" t="s">
        <v>2671</v>
      </c>
      <c r="Y2672" s="99" t="s">
        <v>2672</v>
      </c>
      <c r="Z2672" s="99">
        <v>70</v>
      </c>
      <c r="AB2672" s="103"/>
    </row>
    <row r="2673" spans="1:28" ht="15.75">
      <c r="A2673" s="66">
        <v>165</v>
      </c>
      <c r="B2673" s="66">
        <v>65</v>
      </c>
      <c r="C2673" s="66">
        <v>14</v>
      </c>
      <c r="D2673" s="66">
        <v>79</v>
      </c>
      <c r="E2673" s="67" t="s">
        <v>360</v>
      </c>
      <c r="F2673" s="69" t="s">
        <v>6413</v>
      </c>
      <c r="G2673" s="68" t="s">
        <v>5113</v>
      </c>
      <c r="H2673" s="65" t="s">
        <v>415</v>
      </c>
      <c r="I2673" s="101">
        <f t="shared" si="246"/>
        <v>101.12313560769684</v>
      </c>
      <c r="J2673" s="63">
        <f t="shared" si="247"/>
        <v>89.198809629996006</v>
      </c>
      <c r="K2673" s="63">
        <v>33.679012243800003</v>
      </c>
      <c r="L2673" s="61">
        <f t="shared" si="248"/>
        <v>0.25</v>
      </c>
      <c r="M2673" s="63">
        <f t="shared" si="249"/>
        <v>25.259259182850002</v>
      </c>
      <c r="N2673" s="63">
        <f t="shared" si="250"/>
        <v>3.6543209795039928</v>
      </c>
      <c r="O2673" s="62">
        <f t="shared" si="251"/>
        <v>4.9571607553301707E-2</v>
      </c>
      <c r="P2673" s="63">
        <v>1.58</v>
      </c>
      <c r="X2673" s="99" t="s">
        <v>2671</v>
      </c>
      <c r="Y2673" s="99" t="s">
        <v>2672</v>
      </c>
      <c r="Z2673" s="99">
        <v>70</v>
      </c>
      <c r="AB2673" s="103"/>
    </row>
    <row r="2674" spans="1:28" ht="15.75">
      <c r="A2674" s="66">
        <v>185</v>
      </c>
      <c r="B2674" s="66">
        <v>65</v>
      </c>
      <c r="C2674" s="66">
        <v>14</v>
      </c>
      <c r="D2674" s="66">
        <v>86</v>
      </c>
      <c r="E2674" s="67" t="s">
        <v>360</v>
      </c>
      <c r="F2674" s="69" t="s">
        <v>6413</v>
      </c>
      <c r="G2674" s="68" t="s">
        <v>5113</v>
      </c>
      <c r="H2674" s="65" t="s">
        <v>406</v>
      </c>
      <c r="I2674" s="101">
        <f t="shared" si="246"/>
        <v>109.48515321908604</v>
      </c>
      <c r="J2674" s="63">
        <f t="shared" si="247"/>
        <v>99.783642049476001</v>
      </c>
      <c r="K2674" s="63">
        <v>38.052909937800003</v>
      </c>
      <c r="L2674" s="61">
        <f t="shared" si="248"/>
        <v>0.25</v>
      </c>
      <c r="M2674" s="63">
        <f t="shared" si="249"/>
        <v>28.539682453350004</v>
      </c>
      <c r="N2674" s="63">
        <f t="shared" si="250"/>
        <v>4.0042327950240093</v>
      </c>
      <c r="O2674" s="62">
        <f t="shared" si="251"/>
        <v>4.8556272175119451E-2</v>
      </c>
      <c r="P2674" s="63">
        <v>1.58</v>
      </c>
      <c r="X2674" s="99" t="s">
        <v>2671</v>
      </c>
      <c r="Y2674" s="99" t="s">
        <v>2672</v>
      </c>
      <c r="Z2674" s="99">
        <v>72</v>
      </c>
      <c r="AB2674" s="103"/>
    </row>
    <row r="2675" spans="1:28" ht="15.75">
      <c r="A2675" s="66">
        <v>185</v>
      </c>
      <c r="B2675" s="66">
        <v>65</v>
      </c>
      <c r="C2675" s="66">
        <v>14</v>
      </c>
      <c r="D2675" s="66">
        <v>86</v>
      </c>
      <c r="E2675" s="67" t="s">
        <v>554</v>
      </c>
      <c r="F2675" s="69" t="s">
        <v>6413</v>
      </c>
      <c r="G2675" s="68" t="s">
        <v>5120</v>
      </c>
      <c r="H2675" s="65" t="s">
        <v>2512</v>
      </c>
      <c r="I2675" s="101">
        <f t="shared" si="246"/>
        <v>113.66616202478065</v>
      </c>
      <c r="J2675" s="63">
        <f t="shared" si="247"/>
        <v>105.076058259216</v>
      </c>
      <c r="K2675" s="63">
        <v>40.239858784799999</v>
      </c>
      <c r="L2675" s="61">
        <f t="shared" si="248"/>
        <v>0.25</v>
      </c>
      <c r="M2675" s="63">
        <f t="shared" si="249"/>
        <v>30.179894088600001</v>
      </c>
      <c r="N2675" s="63">
        <f t="shared" si="250"/>
        <v>4.1791887027840176</v>
      </c>
      <c r="O2675" s="62">
        <f t="shared" si="251"/>
        <v>4.8125314311789368E-2</v>
      </c>
      <c r="P2675" s="63">
        <v>1.58</v>
      </c>
      <c r="X2675" s="99" t="s">
        <v>2671</v>
      </c>
      <c r="Y2675" s="99" t="s">
        <v>2672</v>
      </c>
      <c r="Z2675" s="99">
        <v>70</v>
      </c>
      <c r="AB2675" s="103"/>
    </row>
    <row r="2676" spans="1:28" ht="15.75">
      <c r="A2676" s="66">
        <v>195</v>
      </c>
      <c r="B2676" s="66">
        <v>60</v>
      </c>
      <c r="C2676" s="66">
        <v>15</v>
      </c>
      <c r="D2676" s="66">
        <v>88</v>
      </c>
      <c r="E2676" s="67" t="s">
        <v>554</v>
      </c>
      <c r="F2676" s="69" t="s">
        <v>6413</v>
      </c>
      <c r="G2676" s="68" t="s">
        <v>5123</v>
      </c>
      <c r="H2676" s="65" t="s">
        <v>2533</v>
      </c>
      <c r="I2676" s="101">
        <f t="shared" si="246"/>
        <v>121.19197787503091</v>
      </c>
      <c r="J2676" s="63">
        <f t="shared" si="247"/>
        <v>114.602407436748</v>
      </c>
      <c r="K2676" s="63">
        <v>44.1763667094</v>
      </c>
      <c r="L2676" s="61">
        <f t="shared" si="248"/>
        <v>0.25</v>
      </c>
      <c r="M2676" s="63">
        <f t="shared" si="249"/>
        <v>33.132275032050003</v>
      </c>
      <c r="N2676" s="63">
        <f t="shared" si="250"/>
        <v>4.494109336752004</v>
      </c>
      <c r="O2676" s="62">
        <f t="shared" si="251"/>
        <v>4.7449895853812894E-2</v>
      </c>
      <c r="P2676" s="63">
        <v>1.58</v>
      </c>
      <c r="X2676" s="99" t="s">
        <v>2671</v>
      </c>
      <c r="Y2676" s="99" t="s">
        <v>2672</v>
      </c>
      <c r="Z2676" s="99">
        <v>70</v>
      </c>
      <c r="AB2676" s="103"/>
    </row>
    <row r="2677" spans="1:28" ht="15.75">
      <c r="A2677" s="66">
        <v>205</v>
      </c>
      <c r="B2677" s="66">
        <v>60</v>
      </c>
      <c r="C2677" s="66">
        <v>15</v>
      </c>
      <c r="D2677" s="66">
        <v>91</v>
      </c>
      <c r="E2677" s="67" t="s">
        <v>554</v>
      </c>
      <c r="F2677" s="69" t="s">
        <v>6413</v>
      </c>
      <c r="G2677" s="68" t="s">
        <v>5120</v>
      </c>
      <c r="H2677" s="65" t="s">
        <v>2520</v>
      </c>
      <c r="I2677" s="101">
        <f t="shared" si="246"/>
        <v>128.71779372528121</v>
      </c>
      <c r="J2677" s="63">
        <f t="shared" si="247"/>
        <v>124.12875661428001</v>
      </c>
      <c r="K2677" s="63">
        <v>48.112874634000008</v>
      </c>
      <c r="L2677" s="61">
        <f t="shared" si="248"/>
        <v>0.25</v>
      </c>
      <c r="M2677" s="63">
        <f t="shared" si="249"/>
        <v>36.084655975500006</v>
      </c>
      <c r="N2677" s="63">
        <f t="shared" si="250"/>
        <v>4.8090299707200046</v>
      </c>
      <c r="O2677" s="62">
        <f t="shared" si="251"/>
        <v>4.6878148329907499E-2</v>
      </c>
      <c r="P2677" s="63">
        <v>1.58</v>
      </c>
      <c r="X2677" s="99" t="s">
        <v>2671</v>
      </c>
      <c r="Y2677" s="99" t="s">
        <v>2672</v>
      </c>
      <c r="Z2677" s="99">
        <v>70</v>
      </c>
      <c r="AB2677" s="103"/>
    </row>
    <row r="2678" spans="1:28" ht="15.75">
      <c r="A2678" s="66">
        <v>205</v>
      </c>
      <c r="B2678" s="66">
        <v>55</v>
      </c>
      <c r="C2678" s="66">
        <v>16</v>
      </c>
      <c r="D2678" s="66">
        <v>91</v>
      </c>
      <c r="E2678" s="67" t="s">
        <v>554</v>
      </c>
      <c r="F2678" s="69" t="s">
        <v>6413</v>
      </c>
      <c r="G2678" s="68" t="s">
        <v>5120</v>
      </c>
      <c r="H2678" s="65" t="s">
        <v>2524</v>
      </c>
      <c r="I2678" s="101">
        <f t="shared" si="246"/>
        <v>132.06260076983688</v>
      </c>
      <c r="J2678" s="63">
        <f t="shared" si="247"/>
        <v>128.36268958207199</v>
      </c>
      <c r="K2678" s="63">
        <v>49.862433711599998</v>
      </c>
      <c r="L2678" s="61">
        <f t="shared" si="248"/>
        <v>0.25</v>
      </c>
      <c r="M2678" s="63">
        <f t="shared" si="249"/>
        <v>37.396825283699997</v>
      </c>
      <c r="N2678" s="63">
        <f t="shared" si="250"/>
        <v>4.9489946969280112</v>
      </c>
      <c r="O2678" s="62">
        <f t="shared" si="251"/>
        <v>4.6651278520104006E-2</v>
      </c>
      <c r="P2678" s="63">
        <v>1.58</v>
      </c>
      <c r="X2678" s="99" t="s">
        <v>2671</v>
      </c>
      <c r="Y2678" s="99" t="s">
        <v>2672</v>
      </c>
      <c r="Z2678" s="99">
        <v>70</v>
      </c>
      <c r="AB2678" s="103"/>
    </row>
    <row r="2679" spans="1:28" ht="15.75">
      <c r="A2679" s="66">
        <v>195</v>
      </c>
      <c r="B2679" s="66">
        <v>60</v>
      </c>
      <c r="C2679" s="66">
        <v>15</v>
      </c>
      <c r="D2679" s="66">
        <v>88</v>
      </c>
      <c r="E2679" s="67" t="s">
        <v>465</v>
      </c>
      <c r="F2679" s="69" t="s">
        <v>6413</v>
      </c>
      <c r="G2679" s="68" t="s">
        <v>5115</v>
      </c>
      <c r="H2679" s="65" t="s">
        <v>2516</v>
      </c>
      <c r="I2679" s="101">
        <f t="shared" si="246"/>
        <v>122.02817963616985</v>
      </c>
      <c r="J2679" s="63">
        <f t="shared" si="247"/>
        <v>115.66089067869601</v>
      </c>
      <c r="K2679" s="63">
        <v>44.613756478800006</v>
      </c>
      <c r="L2679" s="61">
        <f t="shared" si="248"/>
        <v>0.25</v>
      </c>
      <c r="M2679" s="63">
        <f t="shared" si="249"/>
        <v>33.460317359100003</v>
      </c>
      <c r="N2679" s="63">
        <f t="shared" si="250"/>
        <v>4.5291005183040198</v>
      </c>
      <c r="O2679" s="62">
        <f t="shared" si="251"/>
        <v>4.738171732026341E-2</v>
      </c>
      <c r="P2679" s="63">
        <v>1.58</v>
      </c>
      <c r="X2679" s="99" t="s">
        <v>2671</v>
      </c>
      <c r="Y2679" s="99" t="s">
        <v>2672</v>
      </c>
      <c r="Z2679" s="99">
        <v>71</v>
      </c>
      <c r="AB2679" s="103"/>
    </row>
    <row r="2680" spans="1:28" ht="15.75">
      <c r="A2680" s="66">
        <v>205</v>
      </c>
      <c r="B2680" s="66">
        <v>55</v>
      </c>
      <c r="C2680" s="66">
        <v>16</v>
      </c>
      <c r="D2680" s="66">
        <v>91</v>
      </c>
      <c r="E2680" s="67" t="s">
        <v>362</v>
      </c>
      <c r="F2680" s="69" t="s">
        <v>6413</v>
      </c>
      <c r="G2680" s="68" t="s">
        <v>5115</v>
      </c>
      <c r="H2680" s="65" t="s">
        <v>2525</v>
      </c>
      <c r="I2680" s="101">
        <f t="shared" si="246"/>
        <v>135.40740781439257</v>
      </c>
      <c r="J2680" s="63">
        <f t="shared" si="247"/>
        <v>132.59662254986401</v>
      </c>
      <c r="K2680" s="63">
        <v>51.611992789200002</v>
      </c>
      <c r="L2680" s="61">
        <f t="shared" si="248"/>
        <v>0.25</v>
      </c>
      <c r="M2680" s="63">
        <f t="shared" si="249"/>
        <v>38.708994591900002</v>
      </c>
      <c r="N2680" s="63">
        <f t="shared" si="250"/>
        <v>5.0889594231360178</v>
      </c>
      <c r="O2680" s="62">
        <f t="shared" si="251"/>
        <v>4.6438897036604025E-2</v>
      </c>
      <c r="P2680" s="63">
        <v>1.58</v>
      </c>
      <c r="X2680" s="99" t="s">
        <v>2671</v>
      </c>
      <c r="Y2680" s="99" t="s">
        <v>2672</v>
      </c>
      <c r="Z2680" s="99">
        <v>71</v>
      </c>
      <c r="AB2680" s="103"/>
    </row>
    <row r="2681" spans="1:28" ht="15.75">
      <c r="A2681" s="66">
        <v>195</v>
      </c>
      <c r="B2681" s="66">
        <v>65</v>
      </c>
      <c r="C2681" s="66">
        <v>15</v>
      </c>
      <c r="D2681" s="66">
        <v>91</v>
      </c>
      <c r="E2681" s="67" t="s">
        <v>465</v>
      </c>
      <c r="F2681" s="69" t="s">
        <v>6413</v>
      </c>
      <c r="G2681" s="68" t="s">
        <v>5115</v>
      </c>
      <c r="H2681" s="65" t="s">
        <v>2515</v>
      </c>
      <c r="I2681" s="101">
        <f t="shared" si="246"/>
        <v>123.70058315844769</v>
      </c>
      <c r="J2681" s="63">
        <f t="shared" si="247"/>
        <v>117.77785716259201</v>
      </c>
      <c r="K2681" s="63">
        <v>45.488536017600005</v>
      </c>
      <c r="L2681" s="61">
        <f t="shared" si="248"/>
        <v>0.25</v>
      </c>
      <c r="M2681" s="63">
        <f t="shared" si="249"/>
        <v>34.116402013200002</v>
      </c>
      <c r="N2681" s="63">
        <f t="shared" si="250"/>
        <v>4.5990828814080089</v>
      </c>
      <c r="O2681" s="62">
        <f t="shared" si="251"/>
        <v>4.7249036623423835E-2</v>
      </c>
      <c r="P2681" s="63">
        <v>1.58</v>
      </c>
      <c r="X2681" s="99" t="s">
        <v>2671</v>
      </c>
      <c r="Y2681" s="99" t="s">
        <v>2672</v>
      </c>
      <c r="Z2681" s="99">
        <v>71</v>
      </c>
      <c r="AB2681" s="103"/>
    </row>
    <row r="2682" spans="1:28" ht="15.75">
      <c r="A2682" s="66">
        <v>205</v>
      </c>
      <c r="B2682" s="66">
        <v>65</v>
      </c>
      <c r="C2682" s="66">
        <v>15</v>
      </c>
      <c r="D2682" s="66">
        <v>94</v>
      </c>
      <c r="E2682" s="67" t="s">
        <v>465</v>
      </c>
      <c r="F2682" s="69" t="s">
        <v>6413</v>
      </c>
      <c r="G2682" s="68" t="s">
        <v>5115</v>
      </c>
      <c r="H2682" s="65" t="s">
        <v>569</v>
      </c>
      <c r="I2682" s="101">
        <f t="shared" si="246"/>
        <v>133.73500429211472</v>
      </c>
      <c r="J2682" s="63">
        <f t="shared" si="247"/>
        <v>130.47965606596802</v>
      </c>
      <c r="K2682" s="63">
        <v>50.737213250400004</v>
      </c>
      <c r="L2682" s="61">
        <f t="shared" si="248"/>
        <v>0.25</v>
      </c>
      <c r="M2682" s="63">
        <f t="shared" si="249"/>
        <v>38.052909937800003</v>
      </c>
      <c r="N2682" s="63">
        <f t="shared" si="250"/>
        <v>5.0189770600320145</v>
      </c>
      <c r="O2682" s="62">
        <f t="shared" si="251"/>
        <v>4.6543364887230883E-2</v>
      </c>
      <c r="P2682" s="63">
        <v>1.58</v>
      </c>
      <c r="X2682" s="99" t="s">
        <v>2673</v>
      </c>
      <c r="Y2682" s="99" t="s">
        <v>2672</v>
      </c>
      <c r="Z2682" s="99">
        <v>71</v>
      </c>
      <c r="AB2682" s="103"/>
    </row>
    <row r="2683" spans="1:28" ht="15.75">
      <c r="A2683" s="66">
        <v>205</v>
      </c>
      <c r="B2683" s="66">
        <v>60</v>
      </c>
      <c r="C2683" s="66">
        <v>15</v>
      </c>
      <c r="D2683" s="66">
        <v>91</v>
      </c>
      <c r="E2683" s="67" t="s">
        <v>465</v>
      </c>
      <c r="F2683" s="69" t="s">
        <v>6413</v>
      </c>
      <c r="G2683" s="68" t="s">
        <v>5115</v>
      </c>
      <c r="H2683" s="65" t="s">
        <v>2521</v>
      </c>
      <c r="I2683" s="101">
        <f t="shared" si="246"/>
        <v>130.39019724755903</v>
      </c>
      <c r="J2683" s="63">
        <f t="shared" si="247"/>
        <v>126.245723098176</v>
      </c>
      <c r="K2683" s="63">
        <v>48.987654172799999</v>
      </c>
      <c r="L2683" s="61">
        <f t="shared" si="248"/>
        <v>0.25</v>
      </c>
      <c r="M2683" s="63">
        <f t="shared" si="249"/>
        <v>36.740740629599998</v>
      </c>
      <c r="N2683" s="63">
        <f t="shared" si="250"/>
        <v>4.8790123338240079</v>
      </c>
      <c r="O2683" s="62">
        <f t="shared" si="251"/>
        <v>4.6762811278256641E-2</v>
      </c>
      <c r="P2683" s="63">
        <v>1.58</v>
      </c>
      <c r="X2683" s="99" t="s">
        <v>2671</v>
      </c>
      <c r="Y2683" s="99" t="s">
        <v>2672</v>
      </c>
      <c r="Z2683" s="99">
        <v>71</v>
      </c>
      <c r="AB2683" s="103"/>
    </row>
    <row r="2684" spans="1:28" ht="15.75">
      <c r="A2684" s="66">
        <v>165</v>
      </c>
      <c r="B2684" s="66">
        <v>80</v>
      </c>
      <c r="C2684" s="66">
        <v>13</v>
      </c>
      <c r="D2684" s="66">
        <v>83</v>
      </c>
      <c r="E2684" s="67" t="s">
        <v>360</v>
      </c>
      <c r="F2684" s="69" t="s">
        <v>6413</v>
      </c>
      <c r="G2684" s="68" t="s">
        <v>5113</v>
      </c>
      <c r="H2684" s="65" t="s">
        <v>2511</v>
      </c>
      <c r="I2684" s="101">
        <f t="shared" si="246"/>
        <v>102.79553912997469</v>
      </c>
      <c r="J2684" s="63">
        <f t="shared" si="247"/>
        <v>91.315776113891999</v>
      </c>
      <c r="K2684" s="63">
        <v>34.553791782600001</v>
      </c>
      <c r="L2684" s="61">
        <f t="shared" si="248"/>
        <v>0.25</v>
      </c>
      <c r="M2684" s="63">
        <f t="shared" si="249"/>
        <v>25.915343836950001</v>
      </c>
      <c r="N2684" s="63">
        <f t="shared" si="250"/>
        <v>3.7243033426079961</v>
      </c>
      <c r="O2684" s="62">
        <f t="shared" si="251"/>
        <v>4.9349709725241102E-2</v>
      </c>
      <c r="P2684" s="63">
        <v>1.58</v>
      </c>
      <c r="X2684" s="99" t="s">
        <v>2671</v>
      </c>
      <c r="Y2684" s="99" t="s">
        <v>2672</v>
      </c>
      <c r="Z2684" s="99">
        <v>68</v>
      </c>
      <c r="AB2684" s="103"/>
    </row>
    <row r="2685" spans="1:28" ht="15.75">
      <c r="A2685" s="66">
        <v>205</v>
      </c>
      <c r="B2685" s="66">
        <v>65</v>
      </c>
      <c r="C2685" s="66">
        <v>15</v>
      </c>
      <c r="D2685" s="66">
        <v>94</v>
      </c>
      <c r="E2685" s="67" t="s">
        <v>554</v>
      </c>
      <c r="F2685" s="69" t="s">
        <v>6413</v>
      </c>
      <c r="G2685" s="68" t="s">
        <v>5124</v>
      </c>
      <c r="H2685" s="65" t="s">
        <v>2535</v>
      </c>
      <c r="I2685" s="101">
        <f t="shared" si="246"/>
        <v>132.06260076983688</v>
      </c>
      <c r="J2685" s="63">
        <f t="shared" si="247"/>
        <v>128.36268958207199</v>
      </c>
      <c r="K2685" s="63">
        <v>49.862433711599998</v>
      </c>
      <c r="L2685" s="61">
        <f t="shared" si="248"/>
        <v>0.25</v>
      </c>
      <c r="M2685" s="63">
        <f t="shared" si="249"/>
        <v>37.396825283699997</v>
      </c>
      <c r="N2685" s="63">
        <f t="shared" si="250"/>
        <v>4.9489946969280112</v>
      </c>
      <c r="O2685" s="62">
        <f t="shared" si="251"/>
        <v>4.6651278520104006E-2</v>
      </c>
      <c r="P2685" s="63">
        <v>1.58</v>
      </c>
      <c r="X2685" s="99" t="s">
        <v>2671</v>
      </c>
      <c r="Y2685" s="99" t="s">
        <v>2672</v>
      </c>
      <c r="Z2685" s="99">
        <v>70</v>
      </c>
      <c r="AB2685" s="103"/>
    </row>
    <row r="2686" spans="1:28" ht="15.75">
      <c r="A2686" s="66">
        <v>195</v>
      </c>
      <c r="B2686" s="66">
        <v>55</v>
      </c>
      <c r="C2686" s="66">
        <v>15</v>
      </c>
      <c r="D2686" s="66">
        <v>85</v>
      </c>
      <c r="E2686" s="67" t="s">
        <v>465</v>
      </c>
      <c r="F2686" s="69" t="s">
        <v>6413</v>
      </c>
      <c r="G2686" s="68" t="s">
        <v>5115</v>
      </c>
      <c r="H2686" s="65" t="s">
        <v>2518</v>
      </c>
      <c r="I2686" s="101">
        <f t="shared" si="246"/>
        <v>120.35577611389201</v>
      </c>
      <c r="J2686" s="63">
        <f t="shared" si="247"/>
        <v>113.5439241948</v>
      </c>
      <c r="K2686" s="63">
        <v>43.738976940000001</v>
      </c>
      <c r="L2686" s="61">
        <f t="shared" si="248"/>
        <v>0.25</v>
      </c>
      <c r="M2686" s="63">
        <f t="shared" si="249"/>
        <v>32.804232705000004</v>
      </c>
      <c r="N2686" s="63">
        <f t="shared" si="250"/>
        <v>4.4591181552000023</v>
      </c>
      <c r="O2686" s="62">
        <f t="shared" si="251"/>
        <v>4.7519345540103355E-2</v>
      </c>
      <c r="P2686" s="63">
        <v>1.58</v>
      </c>
      <c r="X2686" s="99" t="s">
        <v>2671</v>
      </c>
      <c r="Y2686" s="99" t="s">
        <v>2672</v>
      </c>
      <c r="Z2686" s="99">
        <v>71</v>
      </c>
      <c r="AB2686" s="103"/>
    </row>
    <row r="2687" spans="1:28" ht="15.75">
      <c r="A2687" s="66">
        <v>225</v>
      </c>
      <c r="B2687" s="66">
        <v>55</v>
      </c>
      <c r="C2687" s="66">
        <v>16</v>
      </c>
      <c r="D2687" s="66">
        <v>95</v>
      </c>
      <c r="E2687" s="67" t="s">
        <v>465</v>
      </c>
      <c r="F2687" s="69" t="s">
        <v>6413</v>
      </c>
      <c r="G2687" s="68" t="s">
        <v>5121</v>
      </c>
      <c r="H2687" s="65" t="s">
        <v>2528</v>
      </c>
      <c r="I2687" s="101">
        <f t="shared" si="246"/>
        <v>148.78663599261529</v>
      </c>
      <c r="J2687" s="63">
        <f t="shared" si="247"/>
        <v>149.53235442103201</v>
      </c>
      <c r="K2687" s="63">
        <v>58.610229099600005</v>
      </c>
      <c r="L2687" s="61">
        <f t="shared" si="248"/>
        <v>0.25</v>
      </c>
      <c r="M2687" s="63">
        <f t="shared" si="249"/>
        <v>43.9576718247</v>
      </c>
      <c r="N2687" s="63">
        <f t="shared" si="250"/>
        <v>5.6488183279680158</v>
      </c>
      <c r="O2687" s="62">
        <f t="shared" si="251"/>
        <v>4.5709640587856169E-2</v>
      </c>
      <c r="P2687" s="63">
        <v>1.58</v>
      </c>
      <c r="X2687" s="99" t="s">
        <v>2673</v>
      </c>
      <c r="Y2687" s="99" t="s">
        <v>2672</v>
      </c>
      <c r="Z2687" s="99">
        <v>71</v>
      </c>
      <c r="AB2687" s="103"/>
    </row>
    <row r="2688" spans="1:28" ht="15.75">
      <c r="A2688" s="66">
        <v>195</v>
      </c>
      <c r="B2688" s="66">
        <v>50</v>
      </c>
      <c r="C2688" s="66">
        <v>15</v>
      </c>
      <c r="D2688" s="66">
        <v>82</v>
      </c>
      <c r="E2688" s="67" t="s">
        <v>465</v>
      </c>
      <c r="F2688" s="69" t="s">
        <v>6413</v>
      </c>
      <c r="G2688" s="68" t="s">
        <v>5115</v>
      </c>
      <c r="H2688" s="65" t="s">
        <v>2519</v>
      </c>
      <c r="I2688" s="101">
        <f t="shared" si="246"/>
        <v>117.01096906933631</v>
      </c>
      <c r="J2688" s="63">
        <f t="shared" si="247"/>
        <v>109.30999122700798</v>
      </c>
      <c r="K2688" s="63">
        <v>41.989417862399996</v>
      </c>
      <c r="L2688" s="61">
        <f t="shared" si="248"/>
        <v>0.25</v>
      </c>
      <c r="M2688" s="63">
        <f t="shared" si="249"/>
        <v>31.492063396799999</v>
      </c>
      <c r="N2688" s="63">
        <f t="shared" si="250"/>
        <v>4.3191534289920099</v>
      </c>
      <c r="O2688" s="62">
        <f t="shared" si="251"/>
        <v>4.7810594351132503E-2</v>
      </c>
      <c r="P2688" s="63">
        <v>1.58</v>
      </c>
      <c r="X2688" s="99" t="s">
        <v>2671</v>
      </c>
      <c r="Y2688" s="99" t="s">
        <v>2672</v>
      </c>
      <c r="Z2688" s="99">
        <v>71</v>
      </c>
      <c r="AB2688" s="103"/>
    </row>
    <row r="2689" spans="1:28" ht="15.75">
      <c r="A2689" s="66">
        <v>205</v>
      </c>
      <c r="B2689" s="66">
        <v>50</v>
      </c>
      <c r="C2689" s="66">
        <v>16</v>
      </c>
      <c r="D2689" s="66">
        <v>87</v>
      </c>
      <c r="E2689" s="67" t="s">
        <v>362</v>
      </c>
      <c r="F2689" s="69" t="s">
        <v>6413</v>
      </c>
      <c r="G2689" s="68" t="s">
        <v>5115</v>
      </c>
      <c r="H2689" s="65" t="s">
        <v>2526</v>
      </c>
      <c r="I2689" s="101">
        <f t="shared" si="246"/>
        <v>132.89880253097581</v>
      </c>
      <c r="J2689" s="63">
        <f t="shared" si="247"/>
        <v>129.42117282402</v>
      </c>
      <c r="K2689" s="63">
        <v>50.299823481000004</v>
      </c>
      <c r="L2689" s="61">
        <f t="shared" si="248"/>
        <v>0.25</v>
      </c>
      <c r="M2689" s="63">
        <f t="shared" si="249"/>
        <v>37.724867610750003</v>
      </c>
      <c r="N2689" s="63">
        <f t="shared" si="250"/>
        <v>4.9839858784800128</v>
      </c>
      <c r="O2689" s="62">
        <f t="shared" si="251"/>
        <v>4.6596880412766266E-2</v>
      </c>
      <c r="P2689" s="63">
        <v>1.58</v>
      </c>
      <c r="X2689" s="99" t="s">
        <v>2671</v>
      </c>
      <c r="Y2689" s="99" t="s">
        <v>2672</v>
      </c>
      <c r="Z2689" s="99">
        <v>71</v>
      </c>
      <c r="AB2689" s="103"/>
    </row>
    <row r="2690" spans="1:28" ht="15.75">
      <c r="A2690" s="66">
        <v>225</v>
      </c>
      <c r="B2690" s="66">
        <v>50</v>
      </c>
      <c r="C2690" s="66">
        <v>16</v>
      </c>
      <c r="D2690" s="66">
        <v>92</v>
      </c>
      <c r="E2690" s="67" t="s">
        <v>362</v>
      </c>
      <c r="F2690" s="69" t="s">
        <v>6413</v>
      </c>
      <c r="G2690" s="68" t="s">
        <v>5115</v>
      </c>
      <c r="H2690" s="65" t="s">
        <v>2529</v>
      </c>
      <c r="I2690" s="101">
        <f t="shared" si="246"/>
        <v>147.11423247033747</v>
      </c>
      <c r="J2690" s="63">
        <f t="shared" si="247"/>
        <v>147.41538793713602</v>
      </c>
      <c r="K2690" s="63">
        <v>57.735449560800006</v>
      </c>
      <c r="L2690" s="61">
        <f t="shared" si="248"/>
        <v>0.25</v>
      </c>
      <c r="M2690" s="63">
        <f t="shared" si="249"/>
        <v>43.301587170600001</v>
      </c>
      <c r="N2690" s="63">
        <f t="shared" si="250"/>
        <v>5.5788359648640409</v>
      </c>
      <c r="O2690" s="62">
        <f t="shared" si="251"/>
        <v>4.5791634183835229E-2</v>
      </c>
      <c r="P2690" s="63">
        <v>1.58</v>
      </c>
      <c r="X2690" s="99" t="s">
        <v>2673</v>
      </c>
      <c r="Y2690" s="99" t="s">
        <v>2672</v>
      </c>
      <c r="Z2690" s="99">
        <v>71</v>
      </c>
      <c r="AB2690" s="103"/>
    </row>
    <row r="2691" spans="1:28" ht="15.75">
      <c r="A2691" s="66">
        <v>215</v>
      </c>
      <c r="B2691" s="66">
        <v>45</v>
      </c>
      <c r="C2691" s="66">
        <v>17</v>
      </c>
      <c r="D2691" s="66">
        <v>87</v>
      </c>
      <c r="E2691" s="67" t="s">
        <v>362</v>
      </c>
      <c r="F2691" s="69" t="s">
        <v>6413</v>
      </c>
      <c r="G2691" s="68" t="s">
        <v>5121</v>
      </c>
      <c r="H2691" s="65" t="s">
        <v>2536</v>
      </c>
      <c r="I2691" s="101">
        <f t="shared" si="246"/>
        <v>159.65725888742125</v>
      </c>
      <c r="J2691" s="63">
        <f t="shared" si="247"/>
        <v>163.29263656635601</v>
      </c>
      <c r="K2691" s="63">
        <v>64.29629610180001</v>
      </c>
      <c r="L2691" s="61">
        <f t="shared" si="248"/>
        <v>0.25</v>
      </c>
      <c r="M2691" s="63">
        <f t="shared" si="249"/>
        <v>48.222222076350008</v>
      </c>
      <c r="N2691" s="63">
        <f t="shared" si="250"/>
        <v>6.1037036881439946</v>
      </c>
      <c r="O2691" s="62">
        <f t="shared" si="251"/>
        <v>4.5228502754029884E-2</v>
      </c>
      <c r="P2691" s="63">
        <v>1.58</v>
      </c>
      <c r="X2691" s="99" t="s">
        <v>2671</v>
      </c>
      <c r="Y2691" s="99" t="s">
        <v>2672</v>
      </c>
      <c r="Z2691" s="99">
        <v>71</v>
      </c>
      <c r="AB2691" s="103"/>
    </row>
    <row r="2692" spans="1:28" ht="15.75">
      <c r="A2692" s="66">
        <v>235</v>
      </c>
      <c r="B2692" s="66">
        <v>45</v>
      </c>
      <c r="C2692" s="66">
        <v>17</v>
      </c>
      <c r="D2692" s="66">
        <v>94</v>
      </c>
      <c r="E2692" s="67" t="s">
        <v>362</v>
      </c>
      <c r="F2692" s="69" t="s">
        <v>6413</v>
      </c>
      <c r="G2692" s="68" t="s">
        <v>5115</v>
      </c>
      <c r="H2692" s="65" t="s">
        <v>2530</v>
      </c>
      <c r="I2692" s="101">
        <f t="shared" si="246"/>
        <v>164.67446945425479</v>
      </c>
      <c r="J2692" s="63">
        <f t="shared" si="247"/>
        <v>169.64353601804399</v>
      </c>
      <c r="K2692" s="63">
        <v>66.920634718200006</v>
      </c>
      <c r="L2692" s="61">
        <f t="shared" si="248"/>
        <v>0.25</v>
      </c>
      <c r="M2692" s="63">
        <f t="shared" si="249"/>
        <v>50.190476038650004</v>
      </c>
      <c r="N2692" s="63">
        <f t="shared" si="250"/>
        <v>6.3136507774560187</v>
      </c>
      <c r="O2692" s="62">
        <f t="shared" si="251"/>
        <v>4.5032764702035044E-2</v>
      </c>
      <c r="P2692" s="63">
        <v>1.58</v>
      </c>
      <c r="X2692" s="99" t="s">
        <v>2673</v>
      </c>
      <c r="Y2692" s="99" t="s">
        <v>2672</v>
      </c>
      <c r="Z2692" s="99">
        <v>74</v>
      </c>
      <c r="AB2692" s="103"/>
    </row>
    <row r="2693" spans="1:28" ht="15.75">
      <c r="A2693" s="66">
        <v>215</v>
      </c>
      <c r="B2693" s="66">
        <v>55</v>
      </c>
      <c r="C2693" s="66">
        <v>16</v>
      </c>
      <c r="D2693" s="66">
        <v>93</v>
      </c>
      <c r="E2693" s="67" t="s">
        <v>362</v>
      </c>
      <c r="F2693" s="69" t="s">
        <v>6413</v>
      </c>
      <c r="G2693" s="68" t="s">
        <v>5115</v>
      </c>
      <c r="H2693" s="65" t="s">
        <v>2527</v>
      </c>
      <c r="I2693" s="101">
        <f t="shared" si="246"/>
        <v>143.76942542578175</v>
      </c>
      <c r="J2693" s="63">
        <f t="shared" si="247"/>
        <v>143.181454969344</v>
      </c>
      <c r="K2693" s="63">
        <v>55.985890483200002</v>
      </c>
      <c r="L2693" s="61">
        <f t="shared" si="248"/>
        <v>0.25</v>
      </c>
      <c r="M2693" s="63">
        <f t="shared" si="249"/>
        <v>41.989417862400003</v>
      </c>
      <c r="N2693" s="63">
        <f t="shared" si="250"/>
        <v>5.4388712386559916</v>
      </c>
      <c r="O2693" s="62">
        <f t="shared" si="251"/>
        <v>4.596289512620743E-2</v>
      </c>
      <c r="P2693" s="63">
        <v>1.58</v>
      </c>
      <c r="X2693" s="99" t="s">
        <v>2673</v>
      </c>
      <c r="Y2693" s="99" t="s">
        <v>2672</v>
      </c>
      <c r="Z2693" s="99">
        <v>71</v>
      </c>
      <c r="AB2693" s="103"/>
    </row>
    <row r="2694" spans="1:28" ht="15.75">
      <c r="A2694" s="66">
        <v>175</v>
      </c>
      <c r="B2694" s="66">
        <v>80</v>
      </c>
      <c r="C2694" s="66">
        <v>14</v>
      </c>
      <c r="D2694" s="66" t="s">
        <v>630</v>
      </c>
      <c r="E2694" s="67" t="s">
        <v>413</v>
      </c>
      <c r="F2694" s="69" t="s">
        <v>6413</v>
      </c>
      <c r="G2694" s="68" t="s">
        <v>5125</v>
      </c>
      <c r="H2694" s="65" t="s">
        <v>2544</v>
      </c>
      <c r="I2694" s="101">
        <f t="shared" si="246"/>
        <v>151.61803599261529</v>
      </c>
      <c r="J2694" s="63">
        <f t="shared" si="247"/>
        <v>152.36375442103201</v>
      </c>
      <c r="K2694" s="63">
        <v>58.610229099600005</v>
      </c>
      <c r="L2694" s="61">
        <f t="shared" si="248"/>
        <v>0.25</v>
      </c>
      <c r="M2694" s="63">
        <f t="shared" si="249"/>
        <v>43.9576718247</v>
      </c>
      <c r="N2694" s="63">
        <f t="shared" si="250"/>
        <v>5.6488183279680158</v>
      </c>
      <c r="O2694" s="62">
        <f t="shared" si="251"/>
        <v>4.4860211031251658E-2</v>
      </c>
      <c r="P2694" s="63">
        <v>2.75</v>
      </c>
      <c r="X2694" s="99" t="s">
        <v>2673</v>
      </c>
      <c r="Y2694" s="99" t="s">
        <v>2672</v>
      </c>
      <c r="Z2694" s="99">
        <v>71</v>
      </c>
      <c r="AB2694" s="103"/>
    </row>
    <row r="2695" spans="1:28" ht="15.75">
      <c r="A2695" s="66">
        <v>185</v>
      </c>
      <c r="B2695" s="66">
        <v>80</v>
      </c>
      <c r="C2695" s="66">
        <v>14</v>
      </c>
      <c r="D2695" s="66">
        <v>102</v>
      </c>
      <c r="E2695" s="67" t="s">
        <v>352</v>
      </c>
      <c r="F2695" s="69" t="s">
        <v>6413</v>
      </c>
      <c r="G2695" s="68" t="s">
        <v>5126</v>
      </c>
      <c r="H2695" s="65" t="s">
        <v>2538</v>
      </c>
      <c r="I2695" s="101">
        <f t="shared" si="246"/>
        <v>153.29043951489311</v>
      </c>
      <c r="J2695" s="63">
        <f t="shared" si="247"/>
        <v>154.48072090492798</v>
      </c>
      <c r="K2695" s="63">
        <v>59.485008638399997</v>
      </c>
      <c r="L2695" s="61">
        <f t="shared" si="248"/>
        <v>0.25</v>
      </c>
      <c r="M2695" s="63">
        <f t="shared" si="249"/>
        <v>44.613756478799999</v>
      </c>
      <c r="N2695" s="63">
        <f t="shared" si="250"/>
        <v>5.7188006910720048</v>
      </c>
      <c r="O2695" s="62">
        <f t="shared" si="251"/>
        <v>4.479360787328112E-2</v>
      </c>
      <c r="P2695" s="63">
        <v>2.75</v>
      </c>
      <c r="X2695" s="99" t="s">
        <v>2673</v>
      </c>
      <c r="Y2695" s="99" t="s">
        <v>2672</v>
      </c>
      <c r="Z2695" s="99">
        <v>72</v>
      </c>
      <c r="AB2695" s="103"/>
    </row>
    <row r="2696" spans="1:28" ht="15.75">
      <c r="A2696" s="66">
        <v>195</v>
      </c>
      <c r="B2696" s="66">
        <v>80</v>
      </c>
      <c r="C2696" s="66">
        <v>14</v>
      </c>
      <c r="D2696" s="66" t="s">
        <v>439</v>
      </c>
      <c r="E2696" s="67" t="s">
        <v>352</v>
      </c>
      <c r="F2696" s="69" t="s">
        <v>6413</v>
      </c>
      <c r="G2696" s="68" t="s">
        <v>5127</v>
      </c>
      <c r="H2696" s="65" t="s">
        <v>2546</v>
      </c>
      <c r="I2696" s="101">
        <f t="shared" si="246"/>
        <v>161.65245712628234</v>
      </c>
      <c r="J2696" s="63">
        <f t="shared" si="247"/>
        <v>165.065553324408</v>
      </c>
      <c r="K2696" s="63">
        <v>63.858906332400004</v>
      </c>
      <c r="L2696" s="61">
        <f t="shared" si="248"/>
        <v>0.25</v>
      </c>
      <c r="M2696" s="63">
        <f t="shared" si="249"/>
        <v>47.894179749300001</v>
      </c>
      <c r="N2696" s="63">
        <f t="shared" si="250"/>
        <v>6.0687125065920213</v>
      </c>
      <c r="O2696" s="62">
        <f t="shared" si="251"/>
        <v>4.4486217657688155E-2</v>
      </c>
      <c r="P2696" s="63">
        <v>2.75</v>
      </c>
      <c r="X2696" s="99" t="s">
        <v>2673</v>
      </c>
      <c r="Y2696" s="99" t="s">
        <v>2672</v>
      </c>
      <c r="Z2696" s="99">
        <v>72</v>
      </c>
      <c r="AB2696" s="103"/>
    </row>
    <row r="2697" spans="1:28" ht="15.75">
      <c r="A2697" s="66">
        <v>185</v>
      </c>
      <c r="B2697" s="66">
        <v>80</v>
      </c>
      <c r="C2697" s="66">
        <v>15</v>
      </c>
      <c r="D2697" s="66">
        <v>103</v>
      </c>
      <c r="E2697" s="67" t="s">
        <v>352</v>
      </c>
      <c r="F2697" s="69" t="s">
        <v>6413</v>
      </c>
      <c r="G2697" s="68" t="s">
        <v>5126</v>
      </c>
      <c r="H2697" s="65" t="s">
        <v>2539</v>
      </c>
      <c r="I2697" s="101">
        <f t="shared" si="246"/>
        <v>159.9800536040045</v>
      </c>
      <c r="J2697" s="63">
        <f t="shared" si="247"/>
        <v>162.94858684051201</v>
      </c>
      <c r="K2697" s="63">
        <v>62.984126793600005</v>
      </c>
      <c r="L2697" s="61">
        <f t="shared" si="248"/>
        <v>0.25</v>
      </c>
      <c r="M2697" s="63">
        <f t="shared" si="249"/>
        <v>47.238095095200002</v>
      </c>
      <c r="N2697" s="63">
        <f t="shared" si="250"/>
        <v>5.998730143488018</v>
      </c>
      <c r="O2697" s="62">
        <f t="shared" si="251"/>
        <v>4.454450090275907E-2</v>
      </c>
      <c r="P2697" s="63">
        <v>2.75</v>
      </c>
      <c r="X2697" s="99" t="s">
        <v>2673</v>
      </c>
      <c r="Y2697" s="99" t="s">
        <v>2672</v>
      </c>
      <c r="Z2697" s="99">
        <v>72</v>
      </c>
      <c r="AB2697" s="103"/>
    </row>
    <row r="2698" spans="1:28" ht="15.75">
      <c r="A2698" s="66">
        <v>195</v>
      </c>
      <c r="B2698" s="66">
        <v>70</v>
      </c>
      <c r="C2698" s="66">
        <v>15</v>
      </c>
      <c r="D2698" s="66">
        <v>104</v>
      </c>
      <c r="E2698" s="67" t="s">
        <v>352</v>
      </c>
      <c r="F2698" s="69" t="s">
        <v>6413</v>
      </c>
      <c r="G2698" s="68" t="s">
        <v>5126</v>
      </c>
      <c r="H2698" s="65" t="s">
        <v>2540</v>
      </c>
      <c r="I2698" s="101">
        <f t="shared" si="246"/>
        <v>159.14385184286556</v>
      </c>
      <c r="J2698" s="63">
        <f t="shared" si="247"/>
        <v>161.89010359856397</v>
      </c>
      <c r="K2698" s="63">
        <v>62.546737024199999</v>
      </c>
      <c r="L2698" s="61">
        <f t="shared" si="248"/>
        <v>0.25</v>
      </c>
      <c r="M2698" s="63">
        <f t="shared" si="249"/>
        <v>46.910052768149995</v>
      </c>
      <c r="N2698" s="63">
        <f t="shared" si="250"/>
        <v>5.9637389619360164</v>
      </c>
      <c r="O2698" s="62">
        <f t="shared" si="251"/>
        <v>4.4574214133782229E-2</v>
      </c>
      <c r="P2698" s="63">
        <v>2.75</v>
      </c>
      <c r="X2698" s="99" t="s">
        <v>2673</v>
      </c>
      <c r="Y2698" s="99" t="s">
        <v>2672</v>
      </c>
      <c r="Z2698" s="99">
        <v>72</v>
      </c>
      <c r="AB2698" s="103"/>
    </row>
    <row r="2699" spans="1:28" ht="15.75">
      <c r="A2699" s="66">
        <v>225</v>
      </c>
      <c r="B2699" s="66">
        <v>70</v>
      </c>
      <c r="C2699" s="66">
        <v>15</v>
      </c>
      <c r="D2699" s="66" t="s">
        <v>429</v>
      </c>
      <c r="E2699" s="67" t="s">
        <v>352</v>
      </c>
      <c r="F2699" s="69" t="s">
        <v>6413</v>
      </c>
      <c r="G2699" s="68" t="s">
        <v>5127</v>
      </c>
      <c r="H2699" s="65" t="s">
        <v>2547</v>
      </c>
      <c r="I2699" s="101">
        <f t="shared" si="246"/>
        <v>188.41091348272778</v>
      </c>
      <c r="J2699" s="63">
        <f t="shared" si="247"/>
        <v>198.93701706674398</v>
      </c>
      <c r="K2699" s="63">
        <v>77.855378953200002</v>
      </c>
      <c r="L2699" s="61">
        <f t="shared" si="248"/>
        <v>0.25</v>
      </c>
      <c r="M2699" s="63">
        <f t="shared" si="249"/>
        <v>58.391534214900005</v>
      </c>
      <c r="N2699" s="63">
        <f t="shared" si="250"/>
        <v>7.1884303162560172</v>
      </c>
      <c r="O2699" s="62">
        <f t="shared" si="251"/>
        <v>4.3722384154134444E-2</v>
      </c>
      <c r="P2699" s="63">
        <v>2.75</v>
      </c>
      <c r="X2699" s="99" t="s">
        <v>2673</v>
      </c>
      <c r="Y2699" s="99" t="s">
        <v>2672</v>
      </c>
      <c r="Z2699" s="99">
        <v>72</v>
      </c>
      <c r="AB2699" s="103"/>
    </row>
    <row r="2700" spans="1:28" ht="15.75">
      <c r="A2700" s="66">
        <v>195</v>
      </c>
      <c r="B2700" s="66">
        <v>75</v>
      </c>
      <c r="C2700" s="66">
        <v>16</v>
      </c>
      <c r="D2700" s="66">
        <v>107</v>
      </c>
      <c r="E2700" s="67" t="s">
        <v>413</v>
      </c>
      <c r="F2700" s="69" t="s">
        <v>6413</v>
      </c>
      <c r="G2700" s="68" t="s">
        <v>5126</v>
      </c>
      <c r="H2700" s="65" t="s">
        <v>2541</v>
      </c>
      <c r="I2700" s="101">
        <f t="shared" si="246"/>
        <v>173.35928178222721</v>
      </c>
      <c r="J2700" s="63">
        <f t="shared" si="247"/>
        <v>179.88431871167998</v>
      </c>
      <c r="K2700" s="63">
        <v>69.982363104000001</v>
      </c>
      <c r="L2700" s="61">
        <f t="shared" si="248"/>
        <v>0.25</v>
      </c>
      <c r="M2700" s="63">
        <f t="shared" si="249"/>
        <v>52.486772328000001</v>
      </c>
      <c r="N2700" s="63">
        <f t="shared" si="250"/>
        <v>6.558589048320016</v>
      </c>
      <c r="O2700" s="62">
        <f t="shared" si="251"/>
        <v>4.4116645660408738E-2</v>
      </c>
      <c r="P2700" s="63">
        <v>2.75</v>
      </c>
      <c r="X2700" s="99" t="s">
        <v>2673</v>
      </c>
      <c r="Y2700" s="99" t="s">
        <v>2672</v>
      </c>
      <c r="Z2700" s="99">
        <v>71</v>
      </c>
      <c r="AB2700" s="103"/>
    </row>
    <row r="2701" spans="1:28" ht="15.75">
      <c r="A2701" s="66">
        <v>205</v>
      </c>
      <c r="B2701" s="66">
        <v>75</v>
      </c>
      <c r="C2701" s="66">
        <v>16</v>
      </c>
      <c r="D2701" s="66">
        <v>110</v>
      </c>
      <c r="E2701" s="67" t="s">
        <v>413</v>
      </c>
      <c r="F2701" s="69" t="s">
        <v>6413</v>
      </c>
      <c r="G2701" s="68" t="s">
        <v>5126</v>
      </c>
      <c r="H2701" s="65" t="s">
        <v>2542</v>
      </c>
      <c r="I2701" s="101">
        <f t="shared" si="246"/>
        <v>183.39370291589427</v>
      </c>
      <c r="J2701" s="63">
        <f t="shared" si="247"/>
        <v>192.586117615056</v>
      </c>
      <c r="K2701" s="63">
        <v>75.231040336800007</v>
      </c>
      <c r="L2701" s="61">
        <f t="shared" si="248"/>
        <v>0.25</v>
      </c>
      <c r="M2701" s="63">
        <f t="shared" si="249"/>
        <v>56.423280252600009</v>
      </c>
      <c r="N2701" s="63">
        <f t="shared" si="250"/>
        <v>6.9784832269440358</v>
      </c>
      <c r="O2701" s="62">
        <f t="shared" si="251"/>
        <v>4.3845136966103683E-2</v>
      </c>
      <c r="P2701" s="63">
        <v>2.75</v>
      </c>
      <c r="X2701" s="99" t="s">
        <v>2673</v>
      </c>
      <c r="Y2701" s="99" t="s">
        <v>2672</v>
      </c>
      <c r="Z2701" s="99">
        <v>71</v>
      </c>
      <c r="AB2701" s="103"/>
    </row>
    <row r="2702" spans="1:28" ht="15.75">
      <c r="A2702" s="66">
        <v>215</v>
      </c>
      <c r="B2702" s="66">
        <v>75</v>
      </c>
      <c r="C2702" s="66">
        <v>16</v>
      </c>
      <c r="D2702" s="66" t="s">
        <v>438</v>
      </c>
      <c r="E2702" s="67" t="s">
        <v>352</v>
      </c>
      <c r="F2702" s="69" t="s">
        <v>6413</v>
      </c>
      <c r="G2702" s="68" t="s">
        <v>5127</v>
      </c>
      <c r="H2702" s="65" t="s">
        <v>2548</v>
      </c>
      <c r="I2702" s="101">
        <f t="shared" si="246"/>
        <v>192.59192228842235</v>
      </c>
      <c r="J2702" s="63">
        <f t="shared" si="247"/>
        <v>204.22943327648397</v>
      </c>
      <c r="K2702" s="63">
        <v>80.042327800199999</v>
      </c>
      <c r="L2702" s="61">
        <f t="shared" si="248"/>
        <v>0.25</v>
      </c>
      <c r="M2702" s="63">
        <f t="shared" si="249"/>
        <v>60.031745850150003</v>
      </c>
      <c r="N2702" s="63">
        <f t="shared" si="250"/>
        <v>7.3633862240159829</v>
      </c>
      <c r="O2702" s="62">
        <f t="shared" si="251"/>
        <v>4.3625922023675552E-2</v>
      </c>
      <c r="P2702" s="63">
        <v>2.75</v>
      </c>
      <c r="X2702" s="99" t="s">
        <v>2673</v>
      </c>
      <c r="Y2702" s="99" t="s">
        <v>2672</v>
      </c>
      <c r="Z2702" s="99">
        <v>72</v>
      </c>
      <c r="AB2702" s="103"/>
    </row>
    <row r="2703" spans="1:28" ht="15.75">
      <c r="A2703" s="66">
        <v>225</v>
      </c>
      <c r="B2703" s="66">
        <v>45</v>
      </c>
      <c r="C2703" s="66">
        <v>17</v>
      </c>
      <c r="D2703" s="66">
        <v>91</v>
      </c>
      <c r="E2703" s="67" t="s">
        <v>559</v>
      </c>
      <c r="F2703" s="69" t="s">
        <v>6413</v>
      </c>
      <c r="G2703" s="68" t="s">
        <v>5116</v>
      </c>
      <c r="H2703" s="65" t="s">
        <v>2554</v>
      </c>
      <c r="I2703" s="101">
        <f t="shared" si="246"/>
        <v>162.16586417083801</v>
      </c>
      <c r="J2703" s="63">
        <f t="shared" si="247"/>
        <v>166.46808629219998</v>
      </c>
      <c r="K2703" s="63">
        <v>65.608465410000008</v>
      </c>
      <c r="L2703" s="61">
        <f t="shared" si="248"/>
        <v>0.25</v>
      </c>
      <c r="M2703" s="63">
        <f t="shared" si="249"/>
        <v>49.206349057500006</v>
      </c>
      <c r="N2703" s="63">
        <f t="shared" si="250"/>
        <v>6.2086772328000137</v>
      </c>
      <c r="O2703" s="62">
        <f t="shared" si="251"/>
        <v>4.5128766834631538E-2</v>
      </c>
      <c r="P2703" s="63">
        <v>1.58</v>
      </c>
      <c r="X2703" s="99" t="s">
        <v>2671</v>
      </c>
      <c r="Y2703" s="99" t="s">
        <v>2672</v>
      </c>
      <c r="Z2703" s="99">
        <v>71</v>
      </c>
      <c r="AB2703" s="103"/>
    </row>
    <row r="2704" spans="1:28" ht="15.75">
      <c r="A2704" s="66">
        <v>225</v>
      </c>
      <c r="B2704" s="66">
        <v>40</v>
      </c>
      <c r="C2704" s="66">
        <v>18</v>
      </c>
      <c r="D2704" s="66">
        <v>92</v>
      </c>
      <c r="E2704" s="67" t="s">
        <v>559</v>
      </c>
      <c r="F2704" s="69" t="s">
        <v>6413</v>
      </c>
      <c r="G2704" s="68" t="s">
        <v>5116</v>
      </c>
      <c r="H2704" s="65" t="s">
        <v>2551</v>
      </c>
      <c r="I2704" s="101">
        <f t="shared" si="246"/>
        <v>168.85547825994939</v>
      </c>
      <c r="J2704" s="63">
        <f t="shared" si="247"/>
        <v>174.93595222778399</v>
      </c>
      <c r="K2704" s="63">
        <v>69.107583565200002</v>
      </c>
      <c r="L2704" s="61">
        <f t="shared" si="248"/>
        <v>0.25</v>
      </c>
      <c r="M2704" s="63">
        <f t="shared" si="249"/>
        <v>51.830687673900002</v>
      </c>
      <c r="N2704" s="63">
        <f t="shared" si="250"/>
        <v>6.4886066852160411</v>
      </c>
      <c r="O2704" s="62">
        <f t="shared" si="251"/>
        <v>4.4880506203140845E-2</v>
      </c>
      <c r="P2704" s="63">
        <v>1.58</v>
      </c>
      <c r="X2704" s="99" t="s">
        <v>2673</v>
      </c>
      <c r="Y2704" s="99" t="s">
        <v>2672</v>
      </c>
      <c r="Z2704" s="99">
        <v>72</v>
      </c>
      <c r="AB2704" s="103"/>
    </row>
    <row r="2705" spans="1:28" ht="15.75">
      <c r="A2705" s="66">
        <v>235</v>
      </c>
      <c r="B2705" s="66">
        <v>40</v>
      </c>
      <c r="C2705" s="66">
        <v>18</v>
      </c>
      <c r="D2705" s="66">
        <v>95</v>
      </c>
      <c r="E2705" s="67" t="s">
        <v>559</v>
      </c>
      <c r="F2705" s="69" t="s">
        <v>6413</v>
      </c>
      <c r="G2705" s="68" t="s">
        <v>5116</v>
      </c>
      <c r="H2705" s="65" t="s">
        <v>2552</v>
      </c>
      <c r="I2705" s="101">
        <f t="shared" si="246"/>
        <v>175.54509234906075</v>
      </c>
      <c r="J2705" s="63">
        <f t="shared" si="247"/>
        <v>183.40381816336802</v>
      </c>
      <c r="K2705" s="63">
        <v>72.606701720400011</v>
      </c>
      <c r="L2705" s="61">
        <f t="shared" si="248"/>
        <v>0.25</v>
      </c>
      <c r="M2705" s="63">
        <f t="shared" si="249"/>
        <v>54.455026290300012</v>
      </c>
      <c r="N2705" s="63">
        <f t="shared" si="250"/>
        <v>6.7685361376319975</v>
      </c>
      <c r="O2705" s="62">
        <f t="shared" si="251"/>
        <v>4.4655170260629422E-2</v>
      </c>
      <c r="P2705" s="63">
        <v>1.58</v>
      </c>
      <c r="X2705" s="99" t="s">
        <v>2673</v>
      </c>
      <c r="Y2705" s="99" t="s">
        <v>2672</v>
      </c>
      <c r="Z2705" s="99">
        <v>72</v>
      </c>
      <c r="AB2705" s="103"/>
    </row>
    <row r="2706" spans="1:28" ht="15.75">
      <c r="A2706" s="66">
        <v>175</v>
      </c>
      <c r="B2706" s="66">
        <v>65</v>
      </c>
      <c r="C2706" s="66">
        <v>14</v>
      </c>
      <c r="D2706" s="66">
        <v>90</v>
      </c>
      <c r="E2706" s="67" t="s">
        <v>352</v>
      </c>
      <c r="F2706" s="69" t="s">
        <v>6413</v>
      </c>
      <c r="G2706" s="68" t="s">
        <v>5125</v>
      </c>
      <c r="H2706" s="65" t="s">
        <v>2555</v>
      </c>
      <c r="I2706" s="101">
        <f t="shared" si="246"/>
        <v>129.04058844186446</v>
      </c>
      <c r="J2706" s="63">
        <f t="shared" si="247"/>
        <v>123.78470688843601</v>
      </c>
      <c r="K2706" s="63">
        <v>46.800705325800003</v>
      </c>
      <c r="L2706" s="61">
        <f t="shared" si="248"/>
        <v>0.25</v>
      </c>
      <c r="M2706" s="63">
        <f t="shared" si="249"/>
        <v>35.10052899435</v>
      </c>
      <c r="N2706" s="63">
        <f t="shared" si="250"/>
        <v>4.7040564260640281</v>
      </c>
      <c r="O2706" s="62">
        <f t="shared" si="251"/>
        <v>4.5982322199683727E-2</v>
      </c>
      <c r="P2706" s="63">
        <v>2.75</v>
      </c>
      <c r="X2706" s="99" t="s">
        <v>2673</v>
      </c>
      <c r="Y2706" s="99" t="s">
        <v>2672</v>
      </c>
      <c r="Z2706" s="99">
        <v>72</v>
      </c>
      <c r="AB2706" s="103"/>
    </row>
    <row r="2707" spans="1:28" ht="15.75">
      <c r="A2707" s="66">
        <v>165</v>
      </c>
      <c r="B2707" s="66">
        <v>70</v>
      </c>
      <c r="C2707" s="66">
        <v>14</v>
      </c>
      <c r="D2707" s="66">
        <v>89</v>
      </c>
      <c r="E2707" s="67" t="s">
        <v>352</v>
      </c>
      <c r="F2707" s="69" t="s">
        <v>6413</v>
      </c>
      <c r="G2707" s="68" t="s">
        <v>5125</v>
      </c>
      <c r="H2707" s="65" t="s">
        <v>2549</v>
      </c>
      <c r="I2707" s="101">
        <f t="shared" si="246"/>
        <v>124.02337787503092</v>
      </c>
      <c r="J2707" s="63">
        <f t="shared" si="247"/>
        <v>117.433807436748</v>
      </c>
      <c r="K2707" s="63">
        <v>44.1763667094</v>
      </c>
      <c r="L2707" s="61">
        <f t="shared" si="248"/>
        <v>0.25</v>
      </c>
      <c r="M2707" s="63">
        <f t="shared" si="249"/>
        <v>33.132275032050003</v>
      </c>
      <c r="N2707" s="63">
        <f t="shared" si="250"/>
        <v>4.494109336752004</v>
      </c>
      <c r="O2707" s="62">
        <f t="shared" si="251"/>
        <v>4.6305850216079067E-2</v>
      </c>
      <c r="P2707" s="63">
        <v>2.75</v>
      </c>
      <c r="X2707" s="99" t="s">
        <v>2673</v>
      </c>
      <c r="Y2707" s="99" t="s">
        <v>2672</v>
      </c>
      <c r="Z2707" s="99">
        <v>72</v>
      </c>
      <c r="AB2707" s="103"/>
    </row>
    <row r="2708" spans="1:28" ht="15.75">
      <c r="A2708" s="66">
        <v>165</v>
      </c>
      <c r="B2708" s="66">
        <v>65</v>
      </c>
      <c r="C2708" s="66">
        <v>13</v>
      </c>
      <c r="D2708" s="66">
        <v>77</v>
      </c>
      <c r="E2708" s="67" t="s">
        <v>360</v>
      </c>
      <c r="F2708" s="69" t="s">
        <v>6413</v>
      </c>
      <c r="G2708" s="68" t="s">
        <v>5122</v>
      </c>
      <c r="H2708" s="65" t="s">
        <v>2556</v>
      </c>
      <c r="I2708" s="101">
        <f t="shared" si="246"/>
        <v>97.778328563141173</v>
      </c>
      <c r="J2708" s="63">
        <f t="shared" si="247"/>
        <v>84.964876662204006</v>
      </c>
      <c r="K2708" s="63">
        <v>31.929453166200002</v>
      </c>
      <c r="L2708" s="61">
        <f t="shared" si="248"/>
        <v>0.25</v>
      </c>
      <c r="M2708" s="63">
        <f t="shared" si="249"/>
        <v>23.94708987465</v>
      </c>
      <c r="N2708" s="63">
        <f t="shared" si="250"/>
        <v>3.5143562532960004</v>
      </c>
      <c r="O2708" s="62">
        <f t="shared" si="251"/>
        <v>5.0048575759067709E-2</v>
      </c>
      <c r="P2708" s="63">
        <v>1.58</v>
      </c>
      <c r="X2708" s="99" t="s">
        <v>2671</v>
      </c>
      <c r="Y2708" s="99" t="s">
        <v>2672</v>
      </c>
      <c r="Z2708" s="99">
        <v>68</v>
      </c>
      <c r="AB2708" s="103"/>
    </row>
    <row r="2709" spans="1:28" ht="15.75">
      <c r="A2709" s="66">
        <v>195</v>
      </c>
      <c r="B2709" s="66">
        <v>55</v>
      </c>
      <c r="C2709" s="66">
        <v>15</v>
      </c>
      <c r="D2709" s="66">
        <v>85</v>
      </c>
      <c r="E2709" s="67" t="s">
        <v>554</v>
      </c>
      <c r="F2709" s="69" t="s">
        <v>6413</v>
      </c>
      <c r="G2709" s="68" t="s">
        <v>5120</v>
      </c>
      <c r="H2709" s="65" t="s">
        <v>2517</v>
      </c>
      <c r="I2709" s="101">
        <f t="shared" si="246"/>
        <v>118.68337259161416</v>
      </c>
      <c r="J2709" s="63">
        <f t="shared" si="247"/>
        <v>111.42695771090401</v>
      </c>
      <c r="K2709" s="63">
        <v>42.864197401200002</v>
      </c>
      <c r="L2709" s="61">
        <f t="shared" si="248"/>
        <v>0.25</v>
      </c>
      <c r="M2709" s="63">
        <f t="shared" si="249"/>
        <v>32.148148050900005</v>
      </c>
      <c r="N2709" s="63">
        <f t="shared" si="250"/>
        <v>4.389135792095999</v>
      </c>
      <c r="O2709" s="62">
        <f t="shared" si="251"/>
        <v>4.7662203272345556E-2</v>
      </c>
      <c r="P2709" s="63">
        <v>1.58</v>
      </c>
      <c r="X2709" s="99" t="s">
        <v>2671</v>
      </c>
      <c r="Y2709" s="99" t="s">
        <v>2672</v>
      </c>
      <c r="Z2709" s="99">
        <v>70</v>
      </c>
      <c r="AB2709" s="103"/>
    </row>
    <row r="2710" spans="1:28" ht="15.75">
      <c r="A2710" s="66">
        <v>185</v>
      </c>
      <c r="B2710" s="66">
        <v>55</v>
      </c>
      <c r="C2710" s="66">
        <v>15</v>
      </c>
      <c r="D2710" s="66">
        <v>82</v>
      </c>
      <c r="E2710" s="67" t="s">
        <v>465</v>
      </c>
      <c r="F2710" s="69" t="s">
        <v>6413</v>
      </c>
      <c r="G2710" s="68" t="s">
        <v>5121</v>
      </c>
      <c r="H2710" s="65" t="s">
        <v>2531</v>
      </c>
      <c r="I2710" s="101">
        <f t="shared" si="246"/>
        <v>115.33856554705849</v>
      </c>
      <c r="J2710" s="63">
        <f t="shared" si="247"/>
        <v>107.19302474311201</v>
      </c>
      <c r="K2710" s="63">
        <v>41.114638323600005</v>
      </c>
      <c r="L2710" s="61">
        <f t="shared" si="248"/>
        <v>0.25</v>
      </c>
      <c r="M2710" s="63">
        <f t="shared" si="249"/>
        <v>30.835978742700004</v>
      </c>
      <c r="N2710" s="63">
        <f t="shared" si="250"/>
        <v>4.2491710658880066</v>
      </c>
      <c r="O2710" s="62">
        <f t="shared" si="251"/>
        <v>4.7964846612417934E-2</v>
      </c>
      <c r="P2710" s="63">
        <v>1.58</v>
      </c>
      <c r="X2710" s="99" t="s">
        <v>2671</v>
      </c>
      <c r="Y2710" s="99" t="s">
        <v>2672</v>
      </c>
      <c r="Z2710" s="99">
        <v>70</v>
      </c>
      <c r="AB2710" s="103"/>
    </row>
    <row r="2711" spans="1:28" ht="15.75">
      <c r="A2711" s="66">
        <v>175</v>
      </c>
      <c r="B2711" s="66">
        <v>65</v>
      </c>
      <c r="C2711" s="66">
        <v>14</v>
      </c>
      <c r="D2711" s="66">
        <v>82</v>
      </c>
      <c r="E2711" s="67" t="s">
        <v>360</v>
      </c>
      <c r="F2711" s="69" t="s">
        <v>6414</v>
      </c>
      <c r="G2711" s="68" t="s">
        <v>5315</v>
      </c>
      <c r="H2711" s="65" t="s">
        <v>2506</v>
      </c>
      <c r="I2711" s="101">
        <f t="shared" si="246"/>
        <v>115.33856554705849</v>
      </c>
      <c r="J2711" s="63">
        <f t="shared" si="247"/>
        <v>107.19302474311201</v>
      </c>
      <c r="K2711" s="63">
        <v>41.114638323600005</v>
      </c>
      <c r="L2711" s="61">
        <f t="shared" si="248"/>
        <v>0.25</v>
      </c>
      <c r="M2711" s="63">
        <f t="shared" si="249"/>
        <v>30.835978742700004</v>
      </c>
      <c r="N2711" s="63">
        <f t="shared" si="250"/>
        <v>4.2491710658880066</v>
      </c>
      <c r="O2711" s="62">
        <f t="shared" si="251"/>
        <v>4.7964846612417934E-2</v>
      </c>
      <c r="P2711" s="63">
        <v>1.58</v>
      </c>
      <c r="X2711" s="99" t="s">
        <v>2671</v>
      </c>
      <c r="Y2711" s="99" t="s">
        <v>2673</v>
      </c>
      <c r="Z2711" s="99">
        <v>69</v>
      </c>
      <c r="AB2711" s="103"/>
    </row>
    <row r="2712" spans="1:28" ht="15.75">
      <c r="A2712" s="66">
        <v>205</v>
      </c>
      <c r="B2712" s="66">
        <v>55</v>
      </c>
      <c r="C2712" s="66">
        <v>16</v>
      </c>
      <c r="D2712" s="66">
        <v>91</v>
      </c>
      <c r="E2712" s="67" t="s">
        <v>465</v>
      </c>
      <c r="F2712" s="69" t="s">
        <v>6415</v>
      </c>
      <c r="G2712" s="68" t="s">
        <v>5128</v>
      </c>
      <c r="H2712" s="65">
        <v>1150405</v>
      </c>
      <c r="I2712" s="101">
        <f t="shared" ref="I2712:I2775" si="252">(IF($I$7="",$I$5*$U$4*(1-$I$6),$I$7*$I$4)+($I$4*(K2712*(1-VLOOKUP(F2712,$K$4:$N$20,3,0))+P2712+$I$9)))*$U$9</f>
        <v>199.59007585173882</v>
      </c>
      <c r="J2712" s="63">
        <f t="shared" ref="J2712:J2775" si="253">($I$4*(K2712+P2712+$I$9)+$I$5*$U$4)*$U$9</f>
        <v>279.11972641956476</v>
      </c>
      <c r="K2712" s="63">
        <v>112.15872992543999</v>
      </c>
      <c r="L2712" s="61">
        <f t="shared" ref="L2712:L2775" si="254">VLOOKUP(F2712,$K$4:$N$20,4,0)</f>
        <v>0.45</v>
      </c>
      <c r="M2712" s="63">
        <f t="shared" ref="M2712:M2775" si="255">K2712*(1-L2712)</f>
        <v>61.687301458991996</v>
      </c>
      <c r="N2712" s="63">
        <f t="shared" ref="N2712:N2775" si="256">(I2712/$U$9)-(IF($I$7="",$I$5*$U$4*(1-$I$6)*(1-$I$8),$I$7*$I$4*(1-$I$8))+$I$4*(M2712+P2712+$I$9*(1-30%)))</f>
        <v>12.175872992543958</v>
      </c>
      <c r="O2712" s="62">
        <f t="shared" ref="O2712:O2775" si="257">N2712/(($I$4*(K2712+$I$9+P2712))+$I$5*$U$4)</f>
        <v>5.2783106769144141E-2</v>
      </c>
      <c r="P2712" s="63">
        <v>1.58</v>
      </c>
      <c r="X2712" s="99" t="s">
        <v>2672</v>
      </c>
      <c r="Y2712" s="99" t="s">
        <v>2695</v>
      </c>
      <c r="Z2712" s="99">
        <v>70</v>
      </c>
      <c r="AB2712" s="103"/>
    </row>
    <row r="2713" spans="1:28" ht="15.75">
      <c r="A2713" s="66">
        <v>205</v>
      </c>
      <c r="B2713" s="66">
        <v>55</v>
      </c>
      <c r="C2713" s="66">
        <v>16</v>
      </c>
      <c r="D2713" s="66">
        <v>91</v>
      </c>
      <c r="E2713" s="67" t="s">
        <v>554</v>
      </c>
      <c r="F2713" s="69" t="s">
        <v>6415</v>
      </c>
      <c r="G2713" s="68" t="s">
        <v>5130</v>
      </c>
      <c r="H2713" s="65">
        <v>1150447</v>
      </c>
      <c r="I2713" s="101">
        <f t="shared" si="252"/>
        <v>201.12658378505085</v>
      </c>
      <c r="J2713" s="63">
        <f t="shared" si="253"/>
        <v>281.68057297508477</v>
      </c>
      <c r="K2713" s="63">
        <v>113.21693098144</v>
      </c>
      <c r="L2713" s="61">
        <f t="shared" si="254"/>
        <v>0.45</v>
      </c>
      <c r="M2713" s="63">
        <f t="shared" si="255"/>
        <v>62.269312039792005</v>
      </c>
      <c r="N2713" s="63">
        <f t="shared" si="256"/>
        <v>12.28169309814399</v>
      </c>
      <c r="O2713" s="62">
        <f t="shared" si="257"/>
        <v>5.2757804671423679E-2</v>
      </c>
      <c r="P2713" s="63">
        <v>1.58</v>
      </c>
      <c r="X2713" s="99" t="s">
        <v>2673</v>
      </c>
      <c r="Y2713" s="99" t="s">
        <v>2670</v>
      </c>
      <c r="Z2713" s="99">
        <v>70</v>
      </c>
      <c r="AB2713" s="103"/>
    </row>
    <row r="2714" spans="1:28" ht="15.75">
      <c r="A2714" s="66">
        <v>255</v>
      </c>
      <c r="B2714" s="66">
        <v>40</v>
      </c>
      <c r="C2714" s="66">
        <v>19</v>
      </c>
      <c r="D2714" s="66">
        <v>100</v>
      </c>
      <c r="E2714" s="67" t="s">
        <v>559</v>
      </c>
      <c r="F2714" s="69" t="s">
        <v>6415</v>
      </c>
      <c r="G2714" s="68" t="s">
        <v>5131</v>
      </c>
      <c r="H2714" s="65">
        <v>1150452</v>
      </c>
      <c r="I2714" s="101">
        <f t="shared" si="252"/>
        <v>510.73293234741885</v>
      </c>
      <c r="J2714" s="63">
        <f t="shared" si="253"/>
        <v>797.69115391236471</v>
      </c>
      <c r="K2714" s="63">
        <v>326.44444376543998</v>
      </c>
      <c r="L2714" s="61">
        <f t="shared" si="254"/>
        <v>0.45</v>
      </c>
      <c r="M2714" s="63">
        <f t="shared" si="255"/>
        <v>179.544444070992</v>
      </c>
      <c r="N2714" s="63">
        <f t="shared" si="256"/>
        <v>33.604444376543938</v>
      </c>
      <c r="O2714" s="62">
        <f t="shared" si="257"/>
        <v>5.0973835545486401E-2</v>
      </c>
      <c r="P2714" s="63">
        <v>1.58</v>
      </c>
      <c r="X2714" s="99" t="s">
        <v>2673</v>
      </c>
      <c r="Y2714" s="99" t="s">
        <v>2670</v>
      </c>
      <c r="Z2714" s="99">
        <v>70</v>
      </c>
      <c r="AB2714" s="103"/>
    </row>
    <row r="2715" spans="1:28" ht="15.75">
      <c r="A2715" s="66">
        <v>205</v>
      </c>
      <c r="B2715" s="66">
        <v>55</v>
      </c>
      <c r="C2715" s="66">
        <v>16</v>
      </c>
      <c r="D2715" s="66">
        <v>91</v>
      </c>
      <c r="E2715" s="67" t="s">
        <v>465</v>
      </c>
      <c r="F2715" s="69" t="s">
        <v>6415</v>
      </c>
      <c r="G2715" s="68" t="s">
        <v>5130</v>
      </c>
      <c r="H2715" s="65">
        <v>1150454</v>
      </c>
      <c r="I2715" s="101">
        <f t="shared" si="252"/>
        <v>199.59007585173882</v>
      </c>
      <c r="J2715" s="63">
        <f t="shared" si="253"/>
        <v>279.11972641956476</v>
      </c>
      <c r="K2715" s="63">
        <v>112.15872992543999</v>
      </c>
      <c r="L2715" s="61">
        <f t="shared" si="254"/>
        <v>0.45</v>
      </c>
      <c r="M2715" s="63">
        <f t="shared" si="255"/>
        <v>61.687301458991996</v>
      </c>
      <c r="N2715" s="63">
        <f t="shared" si="256"/>
        <v>12.175872992543958</v>
      </c>
      <c r="O2715" s="62">
        <f t="shared" si="257"/>
        <v>5.2783106769144141E-2</v>
      </c>
      <c r="P2715" s="63">
        <v>1.58</v>
      </c>
      <c r="X2715" s="99" t="s">
        <v>2672</v>
      </c>
      <c r="Y2715" s="99" t="s">
        <v>2670</v>
      </c>
      <c r="Z2715" s="99">
        <v>70</v>
      </c>
      <c r="AB2715" s="103"/>
    </row>
    <row r="2716" spans="1:28" ht="15.75">
      <c r="A2716" s="66">
        <v>225</v>
      </c>
      <c r="B2716" s="66">
        <v>45</v>
      </c>
      <c r="C2716" s="66">
        <v>17</v>
      </c>
      <c r="D2716" s="66">
        <v>94</v>
      </c>
      <c r="E2716" s="67" t="s">
        <v>465</v>
      </c>
      <c r="F2716" s="69" t="s">
        <v>6416</v>
      </c>
      <c r="G2716" s="68" t="s">
        <v>5142</v>
      </c>
      <c r="H2716" s="65" t="s">
        <v>1960</v>
      </c>
      <c r="I2716" s="101">
        <f t="shared" si="252"/>
        <v>392.43718656172803</v>
      </c>
      <c r="J2716" s="63">
        <f t="shared" si="253"/>
        <v>600.53157760288002</v>
      </c>
      <c r="K2716" s="63">
        <v>244.97354446400001</v>
      </c>
      <c r="L2716" s="61">
        <f t="shared" si="254"/>
        <v>0.45</v>
      </c>
      <c r="M2716" s="63">
        <f t="shared" si="255"/>
        <v>134.73544945520001</v>
      </c>
      <c r="N2716" s="63">
        <f t="shared" si="256"/>
        <v>25.457354446399961</v>
      </c>
      <c r="O2716" s="62">
        <f t="shared" si="257"/>
        <v>5.1293553959478294E-2</v>
      </c>
      <c r="P2716" s="63">
        <v>1.58</v>
      </c>
      <c r="X2716" s="99" t="s">
        <v>2673</v>
      </c>
      <c r="Y2716" s="99" t="s">
        <v>2672</v>
      </c>
      <c r="Z2716" s="99">
        <v>70</v>
      </c>
      <c r="AB2716" s="103"/>
    </row>
    <row r="2717" spans="1:28" ht="15.75">
      <c r="A2717" s="66">
        <v>215</v>
      </c>
      <c r="B2717" s="66">
        <v>65</v>
      </c>
      <c r="C2717" s="66">
        <v>15</v>
      </c>
      <c r="D2717" s="66">
        <v>104</v>
      </c>
      <c r="E2717" s="67" t="s">
        <v>360</v>
      </c>
      <c r="F2717" s="69" t="s">
        <v>6415</v>
      </c>
      <c r="G2717" s="68" t="s">
        <v>5132</v>
      </c>
      <c r="H2717" s="65" t="s">
        <v>665</v>
      </c>
      <c r="I2717" s="101">
        <f t="shared" si="252"/>
        <v>349.16243999999995</v>
      </c>
      <c r="J2717" s="63">
        <f t="shared" si="253"/>
        <v>526.51940000000002</v>
      </c>
      <c r="K2717" s="63">
        <v>213.22</v>
      </c>
      <c r="L2717" s="61">
        <f t="shared" si="254"/>
        <v>0.45</v>
      </c>
      <c r="M2717" s="63">
        <f t="shared" si="255"/>
        <v>117.27100000000002</v>
      </c>
      <c r="N2717" s="63">
        <f t="shared" si="256"/>
        <v>22.281999999999925</v>
      </c>
      <c r="O2717" s="62">
        <f t="shared" si="257"/>
        <v>5.120650825021815E-2</v>
      </c>
      <c r="P2717" s="63">
        <v>2.75</v>
      </c>
      <c r="X2717" s="99" t="s">
        <v>2672</v>
      </c>
      <c r="Y2717" s="99" t="s">
        <v>2695</v>
      </c>
      <c r="Z2717" s="99">
        <v>72</v>
      </c>
      <c r="AB2717" s="103"/>
    </row>
    <row r="2718" spans="1:28" ht="15.75">
      <c r="A2718" s="66">
        <v>205</v>
      </c>
      <c r="B2718" s="66">
        <v>55</v>
      </c>
      <c r="C2718" s="66">
        <v>16</v>
      </c>
      <c r="D2718" s="66">
        <v>91</v>
      </c>
      <c r="E2718" s="67" t="s">
        <v>465</v>
      </c>
      <c r="F2718" s="69" t="s">
        <v>6415</v>
      </c>
      <c r="G2718" s="68" t="s">
        <v>5133</v>
      </c>
      <c r="H2718" s="65" t="s">
        <v>4033</v>
      </c>
      <c r="I2718" s="101">
        <f t="shared" si="252"/>
        <v>199.59007585173882</v>
      </c>
      <c r="J2718" s="63">
        <f t="shared" si="253"/>
        <v>279.11972641956476</v>
      </c>
      <c r="K2718" s="63">
        <v>112.15872992543999</v>
      </c>
      <c r="L2718" s="61">
        <f t="shared" si="254"/>
        <v>0.45</v>
      </c>
      <c r="M2718" s="63">
        <f t="shared" si="255"/>
        <v>61.687301458991996</v>
      </c>
      <c r="N2718" s="63">
        <f t="shared" si="256"/>
        <v>12.175872992543958</v>
      </c>
      <c r="O2718" s="62">
        <f t="shared" si="257"/>
        <v>5.2783106769144141E-2</v>
      </c>
      <c r="P2718" s="63">
        <v>1.58</v>
      </c>
      <c r="X2718" s="99" t="s">
        <v>2672</v>
      </c>
      <c r="Y2718" s="99" t="s">
        <v>2695</v>
      </c>
      <c r="Z2718" s="99">
        <v>69</v>
      </c>
      <c r="AB2718" s="103"/>
    </row>
    <row r="2719" spans="1:28" ht="15.75">
      <c r="A2719" s="66">
        <v>205</v>
      </c>
      <c r="B2719" s="66">
        <v>55</v>
      </c>
      <c r="C2719" s="66">
        <v>16</v>
      </c>
      <c r="D2719" s="66">
        <v>91</v>
      </c>
      <c r="E2719" s="67" t="s">
        <v>362</v>
      </c>
      <c r="F2719" s="69" t="s">
        <v>6415</v>
      </c>
      <c r="G2719" s="68" t="s">
        <v>5133</v>
      </c>
      <c r="H2719" s="65" t="s">
        <v>4034</v>
      </c>
      <c r="I2719" s="101">
        <f t="shared" si="252"/>
        <v>206.50436155164283</v>
      </c>
      <c r="J2719" s="63">
        <f t="shared" si="253"/>
        <v>290.64353591940477</v>
      </c>
      <c r="K2719" s="63">
        <v>116.92063467744001</v>
      </c>
      <c r="L2719" s="61">
        <f t="shared" si="254"/>
        <v>0.45</v>
      </c>
      <c r="M2719" s="63">
        <f t="shared" si="255"/>
        <v>64.306349072592013</v>
      </c>
      <c r="N2719" s="63">
        <f t="shared" si="256"/>
        <v>12.652063467743943</v>
      </c>
      <c r="O2719" s="62">
        <f t="shared" si="257"/>
        <v>5.2672758565032542E-2</v>
      </c>
      <c r="P2719" s="63">
        <v>1.58</v>
      </c>
      <c r="X2719" s="99" t="s">
        <v>2672</v>
      </c>
      <c r="Y2719" s="99" t="s">
        <v>2695</v>
      </c>
      <c r="Z2719" s="99">
        <v>69</v>
      </c>
      <c r="AB2719" s="103"/>
    </row>
    <row r="2720" spans="1:28" ht="15.75">
      <c r="A2720" s="66">
        <v>225</v>
      </c>
      <c r="B2720" s="66">
        <v>55</v>
      </c>
      <c r="C2720" s="66">
        <v>17</v>
      </c>
      <c r="D2720" s="66">
        <v>97</v>
      </c>
      <c r="E2720" s="67" t="s">
        <v>362</v>
      </c>
      <c r="F2720" s="69" t="s">
        <v>6415</v>
      </c>
      <c r="G2720" s="68" t="s">
        <v>5133</v>
      </c>
      <c r="H2720" s="65" t="s">
        <v>1959</v>
      </c>
      <c r="I2720" s="101">
        <f t="shared" si="252"/>
        <v>368.60594851605896</v>
      </c>
      <c r="J2720" s="63">
        <f t="shared" si="253"/>
        <v>560.81284752676493</v>
      </c>
      <c r="K2720" s="63">
        <v>228.56084608544003</v>
      </c>
      <c r="L2720" s="61">
        <f t="shared" si="254"/>
        <v>0.45</v>
      </c>
      <c r="M2720" s="63">
        <f t="shared" si="255"/>
        <v>125.70846534699203</v>
      </c>
      <c r="N2720" s="63">
        <f t="shared" si="256"/>
        <v>23.816084608544031</v>
      </c>
      <c r="O2720" s="62">
        <f t="shared" si="257"/>
        <v>5.1385167981485944E-2</v>
      </c>
      <c r="P2720" s="63">
        <v>1.58</v>
      </c>
      <c r="X2720" s="99" t="s">
        <v>2672</v>
      </c>
      <c r="Y2720" s="99" t="s">
        <v>2695</v>
      </c>
      <c r="Z2720" s="99">
        <v>69</v>
      </c>
      <c r="AB2720" s="103"/>
    </row>
    <row r="2721" spans="1:28" ht="15.75">
      <c r="A2721" s="66">
        <v>235</v>
      </c>
      <c r="B2721" s="66">
        <v>45</v>
      </c>
      <c r="C2721" s="66">
        <v>18</v>
      </c>
      <c r="D2721" s="66">
        <v>98</v>
      </c>
      <c r="E2721" s="67" t="s">
        <v>362</v>
      </c>
      <c r="F2721" s="69" t="s">
        <v>6415</v>
      </c>
      <c r="G2721" s="68" t="s">
        <v>5133</v>
      </c>
      <c r="H2721" s="65" t="s">
        <v>4025</v>
      </c>
      <c r="I2721" s="101">
        <f t="shared" si="252"/>
        <v>440.05763999999994</v>
      </c>
      <c r="J2721" s="63">
        <f t="shared" si="253"/>
        <v>679.899</v>
      </c>
      <c r="K2721" s="63">
        <v>277.77</v>
      </c>
      <c r="L2721" s="61">
        <f t="shared" si="254"/>
        <v>0.45</v>
      </c>
      <c r="M2721" s="63">
        <f t="shared" si="255"/>
        <v>152.77350000000001</v>
      </c>
      <c r="N2721" s="63">
        <f t="shared" si="256"/>
        <v>28.73699999999991</v>
      </c>
      <c r="O2721" s="62">
        <f t="shared" si="257"/>
        <v>5.1142552055525738E-2</v>
      </c>
      <c r="P2721" s="63">
        <v>1.58</v>
      </c>
      <c r="X2721" s="99" t="s">
        <v>2672</v>
      </c>
      <c r="Y2721" s="99" t="s">
        <v>2695</v>
      </c>
      <c r="Z2721" s="99">
        <v>71</v>
      </c>
      <c r="AB2721" s="103"/>
    </row>
    <row r="2722" spans="1:28" ht="15.75">
      <c r="A2722" s="66">
        <v>245</v>
      </c>
      <c r="B2722" s="66">
        <v>45</v>
      </c>
      <c r="C2722" s="66">
        <v>18</v>
      </c>
      <c r="D2722" s="66">
        <v>100</v>
      </c>
      <c r="E2722" s="67" t="s">
        <v>362</v>
      </c>
      <c r="F2722" s="69" t="s">
        <v>6415</v>
      </c>
      <c r="G2722" s="68" t="s">
        <v>5133</v>
      </c>
      <c r="H2722" s="65" t="s">
        <v>1958</v>
      </c>
      <c r="I2722" s="101">
        <f t="shared" si="252"/>
        <v>433.90753568181896</v>
      </c>
      <c r="J2722" s="63">
        <f t="shared" si="253"/>
        <v>669.64882613636485</v>
      </c>
      <c r="K2722" s="63">
        <v>273.53439096544002</v>
      </c>
      <c r="L2722" s="61">
        <f t="shared" si="254"/>
        <v>0.45</v>
      </c>
      <c r="M2722" s="63">
        <f t="shared" si="255"/>
        <v>150.44391503099203</v>
      </c>
      <c r="N2722" s="63">
        <f t="shared" si="256"/>
        <v>28.313439096543959</v>
      </c>
      <c r="O2722" s="62">
        <f t="shared" si="257"/>
        <v>5.1160040859747222E-2</v>
      </c>
      <c r="P2722" s="63">
        <v>1.58</v>
      </c>
      <c r="X2722" s="99" t="s">
        <v>2672</v>
      </c>
      <c r="Y2722" s="99" t="s">
        <v>2695</v>
      </c>
      <c r="Z2722" s="99">
        <v>71</v>
      </c>
      <c r="AB2722" s="103"/>
    </row>
    <row r="2723" spans="1:28" ht="15.75">
      <c r="A2723" s="66">
        <v>165</v>
      </c>
      <c r="B2723" s="66">
        <v>70</v>
      </c>
      <c r="C2723" s="66">
        <v>14</v>
      </c>
      <c r="D2723" s="66">
        <v>81</v>
      </c>
      <c r="E2723" s="67" t="s">
        <v>360</v>
      </c>
      <c r="F2723" s="69" t="s">
        <v>6415</v>
      </c>
      <c r="G2723" s="68" t="s">
        <v>5128</v>
      </c>
      <c r="H2723" s="65" t="s">
        <v>1987</v>
      </c>
      <c r="I2723" s="101">
        <f t="shared" si="252"/>
        <v>148.88531405244288</v>
      </c>
      <c r="J2723" s="63">
        <f t="shared" si="253"/>
        <v>194.61179008740478</v>
      </c>
      <c r="K2723" s="63">
        <v>77.238095077440008</v>
      </c>
      <c r="L2723" s="61">
        <f t="shared" si="254"/>
        <v>0.45</v>
      </c>
      <c r="M2723" s="63">
        <f t="shared" si="255"/>
        <v>42.480952292592008</v>
      </c>
      <c r="N2723" s="63">
        <f t="shared" si="256"/>
        <v>8.6838095077440016</v>
      </c>
      <c r="O2723" s="62">
        <f t="shared" si="257"/>
        <v>5.3991638942589827E-2</v>
      </c>
      <c r="P2723" s="63">
        <v>1.58</v>
      </c>
      <c r="X2723" s="99" t="s">
        <v>2672</v>
      </c>
      <c r="Y2723" s="99" t="s">
        <v>2670</v>
      </c>
      <c r="Z2723" s="99">
        <v>68</v>
      </c>
      <c r="AB2723" s="103"/>
    </row>
    <row r="2724" spans="1:28" ht="15.75">
      <c r="A2724" s="66">
        <v>185</v>
      </c>
      <c r="B2724" s="66">
        <v>70</v>
      </c>
      <c r="C2724" s="66">
        <v>14</v>
      </c>
      <c r="D2724" s="66">
        <v>88</v>
      </c>
      <c r="E2724" s="67" t="s">
        <v>360</v>
      </c>
      <c r="F2724" s="69" t="s">
        <v>6415</v>
      </c>
      <c r="G2724" s="68" t="s">
        <v>5128</v>
      </c>
      <c r="H2724" s="65" t="s">
        <v>1979</v>
      </c>
      <c r="I2724" s="101">
        <f t="shared" si="252"/>
        <v>191.13928221852285</v>
      </c>
      <c r="J2724" s="63">
        <f t="shared" si="253"/>
        <v>265.03507036420473</v>
      </c>
      <c r="K2724" s="63">
        <v>106.33862411743999</v>
      </c>
      <c r="L2724" s="61">
        <f t="shared" si="254"/>
        <v>0.45</v>
      </c>
      <c r="M2724" s="63">
        <f t="shared" si="255"/>
        <v>58.486243264591998</v>
      </c>
      <c r="N2724" s="63">
        <f t="shared" si="256"/>
        <v>11.593862411743999</v>
      </c>
      <c r="O2724" s="62">
        <f t="shared" si="257"/>
        <v>5.2931008333849984E-2</v>
      </c>
      <c r="P2724" s="63">
        <v>1.58</v>
      </c>
      <c r="X2724" s="99" t="s">
        <v>2672</v>
      </c>
      <c r="Y2724" s="99" t="s">
        <v>2670</v>
      </c>
      <c r="Z2724" s="99">
        <v>68</v>
      </c>
      <c r="AB2724" s="103"/>
    </row>
    <row r="2725" spans="1:28" ht="15.75">
      <c r="A2725" s="66">
        <v>195</v>
      </c>
      <c r="B2725" s="66">
        <v>70</v>
      </c>
      <c r="C2725" s="66">
        <v>14</v>
      </c>
      <c r="D2725" s="66">
        <v>91</v>
      </c>
      <c r="E2725" s="67" t="s">
        <v>360</v>
      </c>
      <c r="F2725" s="69" t="s">
        <v>6415</v>
      </c>
      <c r="G2725" s="68" t="s">
        <v>5128</v>
      </c>
      <c r="H2725" s="65" t="s">
        <v>1974</v>
      </c>
      <c r="I2725" s="101">
        <f t="shared" si="252"/>
        <v>208.80912345161082</v>
      </c>
      <c r="J2725" s="63">
        <f t="shared" si="253"/>
        <v>294.48480575268474</v>
      </c>
      <c r="K2725" s="63">
        <v>118.50793626143998</v>
      </c>
      <c r="L2725" s="61">
        <f t="shared" si="254"/>
        <v>0.45</v>
      </c>
      <c r="M2725" s="63">
        <f t="shared" si="255"/>
        <v>65.179364943791995</v>
      </c>
      <c r="N2725" s="63">
        <f t="shared" si="256"/>
        <v>12.810793626143948</v>
      </c>
      <c r="O2725" s="62">
        <f t="shared" si="257"/>
        <v>5.2637895011304357E-2</v>
      </c>
      <c r="P2725" s="63">
        <v>1.58</v>
      </c>
      <c r="X2725" s="99" t="s">
        <v>2672</v>
      </c>
      <c r="Y2725" s="99" t="s">
        <v>2670</v>
      </c>
      <c r="Z2725" s="99">
        <v>68</v>
      </c>
      <c r="AB2725" s="103"/>
    </row>
    <row r="2726" spans="1:28" ht="15.75">
      <c r="A2726" s="66">
        <v>165</v>
      </c>
      <c r="B2726" s="66">
        <v>65</v>
      </c>
      <c r="C2726" s="66">
        <v>14</v>
      </c>
      <c r="D2726" s="66">
        <v>79</v>
      </c>
      <c r="E2726" s="67" t="s">
        <v>360</v>
      </c>
      <c r="F2726" s="69" t="s">
        <v>6415</v>
      </c>
      <c r="G2726" s="68" t="s">
        <v>5134</v>
      </c>
      <c r="H2726" s="65" t="s">
        <v>3408</v>
      </c>
      <c r="I2726" s="101">
        <f t="shared" si="252"/>
        <v>145.04404421916288</v>
      </c>
      <c r="J2726" s="63">
        <f t="shared" si="253"/>
        <v>188.20967369860477</v>
      </c>
      <c r="K2726" s="63">
        <v>74.592592437440004</v>
      </c>
      <c r="L2726" s="61">
        <f t="shared" si="254"/>
        <v>0.45</v>
      </c>
      <c r="M2726" s="63">
        <f t="shared" si="255"/>
        <v>41.025925840592002</v>
      </c>
      <c r="N2726" s="63">
        <f t="shared" si="256"/>
        <v>8.4192592437440084</v>
      </c>
      <c r="O2726" s="62">
        <f t="shared" si="257"/>
        <v>5.4127418026578139E-2</v>
      </c>
      <c r="P2726" s="63">
        <v>1.58</v>
      </c>
      <c r="X2726" s="99" t="s">
        <v>2672</v>
      </c>
      <c r="Y2726" s="99" t="s">
        <v>2670</v>
      </c>
      <c r="Z2726" s="99">
        <v>68</v>
      </c>
      <c r="AB2726" s="103"/>
    </row>
    <row r="2727" spans="1:28" ht="15.75">
      <c r="A2727" s="66">
        <v>175</v>
      </c>
      <c r="B2727" s="66">
        <v>65</v>
      </c>
      <c r="C2727" s="66">
        <v>14</v>
      </c>
      <c r="D2727" s="66">
        <v>82</v>
      </c>
      <c r="E2727" s="67" t="s">
        <v>360</v>
      </c>
      <c r="F2727" s="69" t="s">
        <v>6415</v>
      </c>
      <c r="G2727" s="68" t="s">
        <v>5128</v>
      </c>
      <c r="H2727" s="65" t="s">
        <v>1988</v>
      </c>
      <c r="I2727" s="101">
        <f t="shared" si="252"/>
        <v>145.04404421916288</v>
      </c>
      <c r="J2727" s="63">
        <f t="shared" si="253"/>
        <v>188.20967369860477</v>
      </c>
      <c r="K2727" s="63">
        <v>74.592592437440004</v>
      </c>
      <c r="L2727" s="61">
        <f t="shared" si="254"/>
        <v>0.45</v>
      </c>
      <c r="M2727" s="63">
        <f t="shared" si="255"/>
        <v>41.025925840592002</v>
      </c>
      <c r="N2727" s="63">
        <f t="shared" si="256"/>
        <v>8.4192592437440084</v>
      </c>
      <c r="O2727" s="62">
        <f t="shared" si="257"/>
        <v>5.4127418026578139E-2</v>
      </c>
      <c r="P2727" s="63">
        <v>1.58</v>
      </c>
      <c r="X2727" s="99" t="s">
        <v>2672</v>
      </c>
      <c r="Y2727" s="99" t="s">
        <v>2670</v>
      </c>
      <c r="Z2727" s="99">
        <v>68</v>
      </c>
      <c r="AB2727" s="103"/>
    </row>
    <row r="2728" spans="1:28" ht="15.75">
      <c r="A2728" s="66">
        <v>185</v>
      </c>
      <c r="B2728" s="66">
        <v>65</v>
      </c>
      <c r="C2728" s="66">
        <v>14</v>
      </c>
      <c r="D2728" s="66">
        <v>86</v>
      </c>
      <c r="E2728" s="67" t="s">
        <v>360</v>
      </c>
      <c r="F2728" s="69" t="s">
        <v>6415</v>
      </c>
      <c r="G2728" s="68" t="s">
        <v>5135</v>
      </c>
      <c r="H2728" s="65" t="s">
        <v>3407</v>
      </c>
      <c r="I2728" s="101">
        <f t="shared" si="252"/>
        <v>165.78690131887487</v>
      </c>
      <c r="J2728" s="63">
        <f t="shared" si="253"/>
        <v>222.78110219812476</v>
      </c>
      <c r="K2728" s="63">
        <v>88.878306693439995</v>
      </c>
      <c r="L2728" s="61">
        <f t="shared" si="254"/>
        <v>0.45</v>
      </c>
      <c r="M2728" s="63">
        <f t="shared" si="255"/>
        <v>48.883068681392004</v>
      </c>
      <c r="N2728" s="63">
        <f t="shared" si="256"/>
        <v>9.8478306693439919</v>
      </c>
      <c r="O2728" s="62">
        <f t="shared" si="257"/>
        <v>5.3486920534710103E-2</v>
      </c>
      <c r="P2728" s="63">
        <v>1.58</v>
      </c>
      <c r="X2728" s="99" t="s">
        <v>2672</v>
      </c>
      <c r="Y2728" s="99" t="s">
        <v>2670</v>
      </c>
      <c r="Z2728" s="99">
        <v>68</v>
      </c>
      <c r="AB2728" s="103"/>
    </row>
    <row r="2729" spans="1:28" ht="15.75">
      <c r="A2729" s="66">
        <v>175</v>
      </c>
      <c r="B2729" s="66">
        <v>65</v>
      </c>
      <c r="C2729" s="66">
        <v>15</v>
      </c>
      <c r="D2729" s="66">
        <v>84</v>
      </c>
      <c r="E2729" s="67" t="s">
        <v>360</v>
      </c>
      <c r="F2729" s="69" t="s">
        <v>6415</v>
      </c>
      <c r="G2729" s="68" t="s">
        <v>5128</v>
      </c>
      <c r="H2729" s="65" t="s">
        <v>1984</v>
      </c>
      <c r="I2729" s="101">
        <f t="shared" si="252"/>
        <v>166.55515528553087</v>
      </c>
      <c r="J2729" s="63">
        <f t="shared" si="253"/>
        <v>224.06152547588476</v>
      </c>
      <c r="K2729" s="63">
        <v>89.407407221439996</v>
      </c>
      <c r="L2729" s="61">
        <f t="shared" si="254"/>
        <v>0.45</v>
      </c>
      <c r="M2729" s="63">
        <f t="shared" si="255"/>
        <v>49.174073971792005</v>
      </c>
      <c r="N2729" s="63">
        <f t="shared" si="256"/>
        <v>9.9007407221440076</v>
      </c>
      <c r="O2729" s="62">
        <f t="shared" si="257"/>
        <v>5.3466994158636205E-2</v>
      </c>
      <c r="P2729" s="63">
        <v>1.58</v>
      </c>
      <c r="X2729" s="99" t="s">
        <v>2672</v>
      </c>
      <c r="Y2729" s="99" t="s">
        <v>2695</v>
      </c>
      <c r="Z2729" s="99">
        <v>68</v>
      </c>
      <c r="AB2729" s="103"/>
    </row>
    <row r="2730" spans="1:28" ht="15.75">
      <c r="A2730" s="66">
        <v>175</v>
      </c>
      <c r="B2730" s="66">
        <v>65</v>
      </c>
      <c r="C2730" s="66">
        <v>15</v>
      </c>
      <c r="D2730" s="66">
        <v>84</v>
      </c>
      <c r="E2730" s="67" t="s">
        <v>554</v>
      </c>
      <c r="F2730" s="69" t="s">
        <v>6415</v>
      </c>
      <c r="G2730" s="68" t="s">
        <v>5135</v>
      </c>
      <c r="H2730" s="64" t="s">
        <v>4130</v>
      </c>
      <c r="I2730" s="101">
        <f t="shared" si="252"/>
        <v>188.83452031855487</v>
      </c>
      <c r="J2730" s="63">
        <f t="shared" si="253"/>
        <v>261.19380053092476</v>
      </c>
      <c r="K2730" s="63">
        <v>104.75132253344</v>
      </c>
      <c r="L2730" s="61">
        <f t="shared" si="254"/>
        <v>0.45</v>
      </c>
      <c r="M2730" s="63">
        <f t="shared" si="255"/>
        <v>57.613227393392009</v>
      </c>
      <c r="N2730" s="63">
        <f t="shared" si="256"/>
        <v>11.435132253343994</v>
      </c>
      <c r="O2730" s="62">
        <f t="shared" si="257"/>
        <v>5.2974113468317249E-2</v>
      </c>
      <c r="P2730" s="63">
        <v>1.58</v>
      </c>
      <c r="X2730" s="99" t="s">
        <v>2672</v>
      </c>
      <c r="Y2730" s="99" t="s">
        <v>2695</v>
      </c>
      <c r="Z2730" s="99">
        <v>68</v>
      </c>
      <c r="AB2730" s="103"/>
    </row>
    <row r="2731" spans="1:28" ht="15.75">
      <c r="A2731" s="66">
        <v>185</v>
      </c>
      <c r="B2731" s="66">
        <v>65</v>
      </c>
      <c r="C2731" s="66">
        <v>15</v>
      </c>
      <c r="D2731" s="66">
        <v>88</v>
      </c>
      <c r="E2731" s="67" t="s">
        <v>360</v>
      </c>
      <c r="F2731" s="69" t="s">
        <v>6415</v>
      </c>
      <c r="G2731" s="68" t="s">
        <v>5128</v>
      </c>
      <c r="H2731" s="65" t="s">
        <v>1983</v>
      </c>
      <c r="I2731" s="101">
        <f t="shared" si="252"/>
        <v>165.78690131887487</v>
      </c>
      <c r="J2731" s="63">
        <f t="shared" si="253"/>
        <v>222.78110219812476</v>
      </c>
      <c r="K2731" s="63">
        <v>88.878306693439995</v>
      </c>
      <c r="L2731" s="61">
        <f t="shared" si="254"/>
        <v>0.45</v>
      </c>
      <c r="M2731" s="63">
        <f t="shared" si="255"/>
        <v>48.883068681392004</v>
      </c>
      <c r="N2731" s="63">
        <f t="shared" si="256"/>
        <v>9.8478306693439919</v>
      </c>
      <c r="O2731" s="62">
        <f t="shared" si="257"/>
        <v>5.3486920534710103E-2</v>
      </c>
      <c r="P2731" s="63">
        <v>1.58</v>
      </c>
      <c r="X2731" s="99" t="s">
        <v>2672</v>
      </c>
      <c r="Y2731" s="99" t="s">
        <v>2695</v>
      </c>
      <c r="Z2731" s="99">
        <v>68</v>
      </c>
      <c r="AB2731" s="103"/>
    </row>
    <row r="2732" spans="1:28" ht="15.75">
      <c r="A2732" s="66">
        <v>185</v>
      </c>
      <c r="B2732" s="66">
        <v>65</v>
      </c>
      <c r="C2732" s="66">
        <v>15</v>
      </c>
      <c r="D2732" s="66">
        <v>88</v>
      </c>
      <c r="E2732" s="67" t="s">
        <v>554</v>
      </c>
      <c r="F2732" s="69" t="s">
        <v>6415</v>
      </c>
      <c r="G2732" s="68" t="s">
        <v>5128</v>
      </c>
      <c r="H2732" s="65" t="s">
        <v>1977</v>
      </c>
      <c r="I2732" s="101">
        <f t="shared" si="252"/>
        <v>195.74880601845882</v>
      </c>
      <c r="J2732" s="63">
        <f t="shared" si="253"/>
        <v>272.71761003076472</v>
      </c>
      <c r="K2732" s="63">
        <v>109.51322728543998</v>
      </c>
      <c r="L2732" s="61">
        <f t="shared" si="254"/>
        <v>0.45</v>
      </c>
      <c r="M2732" s="63">
        <f t="shared" si="255"/>
        <v>60.232275006991998</v>
      </c>
      <c r="N2732" s="63">
        <f t="shared" si="256"/>
        <v>11.911322728543951</v>
      </c>
      <c r="O2732" s="62">
        <f t="shared" si="257"/>
        <v>5.2848440919940273E-2</v>
      </c>
      <c r="P2732" s="63">
        <v>1.58</v>
      </c>
      <c r="X2732" s="99" t="s">
        <v>2672</v>
      </c>
      <c r="Y2732" s="99" t="s">
        <v>2695</v>
      </c>
      <c r="Z2732" s="99">
        <v>68</v>
      </c>
      <c r="AB2732" s="103"/>
    </row>
    <row r="2733" spans="1:28" ht="15.75">
      <c r="A2733" s="66">
        <v>195</v>
      </c>
      <c r="B2733" s="66">
        <v>65</v>
      </c>
      <c r="C2733" s="66">
        <v>15</v>
      </c>
      <c r="D2733" s="66">
        <v>91</v>
      </c>
      <c r="E2733" s="67" t="s">
        <v>360</v>
      </c>
      <c r="F2733" s="69" t="s">
        <v>6415</v>
      </c>
      <c r="G2733" s="68" t="s">
        <v>5128</v>
      </c>
      <c r="H2733" s="65" t="s">
        <v>1982</v>
      </c>
      <c r="I2733" s="101">
        <f t="shared" si="252"/>
        <v>168.09166321884285</v>
      </c>
      <c r="J2733" s="63">
        <f t="shared" si="253"/>
        <v>226.62237203140478</v>
      </c>
      <c r="K2733" s="63">
        <v>90.465608277439998</v>
      </c>
      <c r="L2733" s="61">
        <f t="shared" si="254"/>
        <v>0.45</v>
      </c>
      <c r="M2733" s="63">
        <f t="shared" si="255"/>
        <v>49.756084552592</v>
      </c>
      <c r="N2733" s="63">
        <f t="shared" si="256"/>
        <v>10.006560827744011</v>
      </c>
      <c r="O2733" s="62">
        <f t="shared" si="257"/>
        <v>5.3427816914264598E-2</v>
      </c>
      <c r="P2733" s="63">
        <v>1.58</v>
      </c>
      <c r="X2733" s="99" t="s">
        <v>2672</v>
      </c>
      <c r="Y2733" s="99" t="s">
        <v>2695</v>
      </c>
      <c r="Z2733" s="99">
        <v>70</v>
      </c>
      <c r="AB2733" s="103"/>
    </row>
    <row r="2734" spans="1:28" ht="15.75">
      <c r="A2734" s="66">
        <v>195</v>
      </c>
      <c r="B2734" s="66">
        <v>65</v>
      </c>
      <c r="C2734" s="66">
        <v>15</v>
      </c>
      <c r="D2734" s="66">
        <v>91</v>
      </c>
      <c r="E2734" s="67" t="s">
        <v>554</v>
      </c>
      <c r="F2734" s="69" t="s">
        <v>6415</v>
      </c>
      <c r="G2734" s="68" t="s">
        <v>5128</v>
      </c>
      <c r="H2734" s="65" t="s">
        <v>1981</v>
      </c>
      <c r="I2734" s="101">
        <f t="shared" si="252"/>
        <v>170.39642511881087</v>
      </c>
      <c r="J2734" s="63">
        <f t="shared" si="253"/>
        <v>230.46364186468477</v>
      </c>
      <c r="K2734" s="63">
        <v>92.05290986144</v>
      </c>
      <c r="L2734" s="61">
        <f t="shared" si="254"/>
        <v>0.45</v>
      </c>
      <c r="M2734" s="63">
        <f t="shared" si="255"/>
        <v>50.629100423792003</v>
      </c>
      <c r="N2734" s="63">
        <f t="shared" si="256"/>
        <v>10.165290986143987</v>
      </c>
      <c r="O2734" s="62">
        <f t="shared" si="257"/>
        <v>5.3370683521768214E-2</v>
      </c>
      <c r="P2734" s="63">
        <v>1.58</v>
      </c>
      <c r="X2734" s="99" t="s">
        <v>2672</v>
      </c>
      <c r="Y2734" s="99" t="s">
        <v>2695</v>
      </c>
      <c r="Z2734" s="99">
        <v>70</v>
      </c>
      <c r="AB2734" s="103"/>
    </row>
    <row r="2735" spans="1:28" ht="15.75">
      <c r="A2735" s="66">
        <v>205</v>
      </c>
      <c r="B2735" s="66">
        <v>65</v>
      </c>
      <c r="C2735" s="66">
        <v>15</v>
      </c>
      <c r="D2735" s="66">
        <v>94</v>
      </c>
      <c r="E2735" s="67" t="s">
        <v>360</v>
      </c>
      <c r="F2735" s="69" t="s">
        <v>6415</v>
      </c>
      <c r="G2735" s="68" t="s">
        <v>5135</v>
      </c>
      <c r="H2735" s="65" t="s">
        <v>4024</v>
      </c>
      <c r="I2735" s="101">
        <f t="shared" si="252"/>
        <v>234.92975831791489</v>
      </c>
      <c r="J2735" s="63">
        <f t="shared" si="253"/>
        <v>338.01919719652483</v>
      </c>
      <c r="K2735" s="63">
        <v>136.49735421344002</v>
      </c>
      <c r="L2735" s="61">
        <f t="shared" si="254"/>
        <v>0.45</v>
      </c>
      <c r="M2735" s="63">
        <f t="shared" si="255"/>
        <v>75.073544817392019</v>
      </c>
      <c r="N2735" s="63">
        <f t="shared" si="256"/>
        <v>14.60973542134397</v>
      </c>
      <c r="O2735" s="62">
        <f t="shared" si="257"/>
        <v>5.2298153496732662E-2</v>
      </c>
      <c r="P2735" s="63">
        <v>1.58</v>
      </c>
      <c r="X2735" s="99" t="s">
        <v>2672</v>
      </c>
      <c r="Y2735" s="99" t="s">
        <v>2695</v>
      </c>
      <c r="Z2735" s="99">
        <v>70</v>
      </c>
      <c r="AB2735" s="103"/>
    </row>
    <row r="2736" spans="1:28" ht="15.75">
      <c r="A2736" s="66">
        <v>205</v>
      </c>
      <c r="B2736" s="66">
        <v>65</v>
      </c>
      <c r="C2736" s="66">
        <v>15</v>
      </c>
      <c r="D2736" s="66">
        <v>94</v>
      </c>
      <c r="E2736" s="67" t="s">
        <v>554</v>
      </c>
      <c r="F2736" s="69" t="s">
        <v>6415</v>
      </c>
      <c r="G2736" s="68" t="s">
        <v>5135</v>
      </c>
      <c r="H2736" s="65" t="s">
        <v>3410</v>
      </c>
      <c r="I2736" s="101">
        <f t="shared" si="252"/>
        <v>234.92975831791489</v>
      </c>
      <c r="J2736" s="63">
        <f t="shared" si="253"/>
        <v>338.01919719652483</v>
      </c>
      <c r="K2736" s="63">
        <v>136.49735421344002</v>
      </c>
      <c r="L2736" s="61">
        <f t="shared" si="254"/>
        <v>0.45</v>
      </c>
      <c r="M2736" s="63">
        <f t="shared" si="255"/>
        <v>75.073544817392019</v>
      </c>
      <c r="N2736" s="63">
        <f t="shared" si="256"/>
        <v>14.60973542134397</v>
      </c>
      <c r="O2736" s="62">
        <f t="shared" si="257"/>
        <v>5.2298153496732662E-2</v>
      </c>
      <c r="P2736" s="63">
        <v>1.58</v>
      </c>
      <c r="X2736" s="99" t="s">
        <v>2672</v>
      </c>
      <c r="Y2736" s="99" t="s">
        <v>2695</v>
      </c>
      <c r="Z2736" s="99">
        <v>70</v>
      </c>
      <c r="AB2736" s="103"/>
    </row>
    <row r="2737" spans="1:28" ht="15.75">
      <c r="A2737" s="66">
        <v>205</v>
      </c>
      <c r="B2737" s="66">
        <v>65</v>
      </c>
      <c r="C2737" s="66">
        <v>15</v>
      </c>
      <c r="D2737" s="66">
        <v>94</v>
      </c>
      <c r="E2737" s="67" t="s">
        <v>465</v>
      </c>
      <c r="F2737" s="69" t="s">
        <v>6415</v>
      </c>
      <c r="G2737" s="68" t="s">
        <v>5135</v>
      </c>
      <c r="H2737" s="64" t="s">
        <v>4131</v>
      </c>
      <c r="I2737" s="101">
        <f t="shared" si="252"/>
        <v>238.77102815119486</v>
      </c>
      <c r="J2737" s="63">
        <f t="shared" si="253"/>
        <v>344.42131358532481</v>
      </c>
      <c r="K2737" s="63">
        <v>139.14285685344001</v>
      </c>
      <c r="L2737" s="61">
        <f t="shared" si="254"/>
        <v>0.45</v>
      </c>
      <c r="M2737" s="63">
        <f t="shared" si="255"/>
        <v>76.528571269392017</v>
      </c>
      <c r="N2737" s="63">
        <f t="shared" si="256"/>
        <v>14.874285685343949</v>
      </c>
      <c r="O2737" s="62">
        <f t="shared" si="257"/>
        <v>5.2255435332713498E-2</v>
      </c>
      <c r="P2737" s="63">
        <v>1.58</v>
      </c>
      <c r="X2737" s="99" t="s">
        <v>2672</v>
      </c>
      <c r="Y2737" s="99" t="s">
        <v>2695</v>
      </c>
      <c r="Z2737" s="99">
        <v>70</v>
      </c>
      <c r="AB2737" s="103"/>
    </row>
    <row r="2738" spans="1:28" ht="15.75">
      <c r="A2738" s="66">
        <v>185</v>
      </c>
      <c r="B2738" s="66">
        <v>60</v>
      </c>
      <c r="C2738" s="66">
        <v>14</v>
      </c>
      <c r="D2738" s="66">
        <v>82</v>
      </c>
      <c r="E2738" s="67" t="s">
        <v>554</v>
      </c>
      <c r="F2738" s="69" t="s">
        <v>6415</v>
      </c>
      <c r="G2738" s="68" t="s">
        <v>5128</v>
      </c>
      <c r="H2738" s="65" t="s">
        <v>1985</v>
      </c>
      <c r="I2738" s="101">
        <f t="shared" si="252"/>
        <v>152.72658388572285</v>
      </c>
      <c r="J2738" s="63">
        <f t="shared" si="253"/>
        <v>201.01390647620474</v>
      </c>
      <c r="K2738" s="63">
        <v>79.883597717439983</v>
      </c>
      <c r="L2738" s="61">
        <f t="shared" si="254"/>
        <v>0.45</v>
      </c>
      <c r="M2738" s="63">
        <f t="shared" si="255"/>
        <v>43.935978744591992</v>
      </c>
      <c r="N2738" s="63">
        <f t="shared" si="256"/>
        <v>8.9483597717439949</v>
      </c>
      <c r="O2738" s="62">
        <f t="shared" si="257"/>
        <v>5.3864508747766431E-2</v>
      </c>
      <c r="P2738" s="63">
        <v>1.58</v>
      </c>
      <c r="X2738" s="99" t="s">
        <v>2672</v>
      </c>
      <c r="Y2738" s="99" t="s">
        <v>2670</v>
      </c>
      <c r="Z2738" s="99">
        <v>68</v>
      </c>
      <c r="AB2738" s="103"/>
    </row>
    <row r="2739" spans="1:28" ht="15.75">
      <c r="A2739" s="66">
        <v>185</v>
      </c>
      <c r="B2739" s="66">
        <v>60</v>
      </c>
      <c r="C2739" s="66">
        <v>15</v>
      </c>
      <c r="D2739" s="66">
        <v>88</v>
      </c>
      <c r="E2739" s="67" t="s">
        <v>554</v>
      </c>
      <c r="F2739" s="69" t="s">
        <v>6415</v>
      </c>
      <c r="G2739" s="68" t="s">
        <v>5128</v>
      </c>
      <c r="H2739" s="65" t="s">
        <v>1976</v>
      </c>
      <c r="I2739" s="101">
        <f t="shared" si="252"/>
        <v>207.27261551829884</v>
      </c>
      <c r="J2739" s="63">
        <f t="shared" si="253"/>
        <v>291.92395919716478</v>
      </c>
      <c r="K2739" s="63">
        <v>117.44973520543999</v>
      </c>
      <c r="L2739" s="61">
        <f t="shared" si="254"/>
        <v>0.45</v>
      </c>
      <c r="M2739" s="63">
        <f t="shared" si="255"/>
        <v>64.597354362992007</v>
      </c>
      <c r="N2739" s="63">
        <f t="shared" si="256"/>
        <v>12.704973520543945</v>
      </c>
      <c r="O2739" s="62">
        <f t="shared" si="257"/>
        <v>5.266103543585908E-2</v>
      </c>
      <c r="P2739" s="63">
        <v>1.58</v>
      </c>
      <c r="X2739" s="99" t="s">
        <v>2672</v>
      </c>
      <c r="Y2739" s="99" t="s">
        <v>2695</v>
      </c>
      <c r="Z2739" s="99">
        <v>68</v>
      </c>
      <c r="AB2739" s="103"/>
    </row>
    <row r="2740" spans="1:28" ht="15.75">
      <c r="A2740" s="66">
        <v>195</v>
      </c>
      <c r="B2740" s="66">
        <v>60</v>
      </c>
      <c r="C2740" s="66">
        <v>15</v>
      </c>
      <c r="D2740" s="66">
        <v>88</v>
      </c>
      <c r="E2740" s="67" t="s">
        <v>360</v>
      </c>
      <c r="F2740" s="69" t="s">
        <v>6415</v>
      </c>
      <c r="G2740" s="68" t="s">
        <v>5128</v>
      </c>
      <c r="H2740" s="65" t="s">
        <v>1978</v>
      </c>
      <c r="I2740" s="101">
        <f t="shared" si="252"/>
        <v>189.60277428521084</v>
      </c>
      <c r="J2740" s="63">
        <f t="shared" si="253"/>
        <v>262.47422380868477</v>
      </c>
      <c r="K2740" s="63">
        <v>105.28042306143999</v>
      </c>
      <c r="L2740" s="61">
        <f t="shared" si="254"/>
        <v>0.45</v>
      </c>
      <c r="M2740" s="63">
        <f t="shared" si="255"/>
        <v>57.904232683791996</v>
      </c>
      <c r="N2740" s="63">
        <f t="shared" si="256"/>
        <v>11.488042306143996</v>
      </c>
      <c r="O2740" s="62">
        <f t="shared" si="257"/>
        <v>5.2959604904160851E-2</v>
      </c>
      <c r="P2740" s="63">
        <v>1.58</v>
      </c>
      <c r="X2740" s="99" t="s">
        <v>2672</v>
      </c>
      <c r="Y2740" s="99" t="s">
        <v>2695</v>
      </c>
      <c r="Z2740" s="99">
        <v>70</v>
      </c>
      <c r="AB2740" s="103"/>
    </row>
    <row r="2741" spans="1:28" ht="15.75">
      <c r="A2741" s="66">
        <v>195</v>
      </c>
      <c r="B2741" s="66">
        <v>60</v>
      </c>
      <c r="C2741" s="66">
        <v>15</v>
      </c>
      <c r="D2741" s="66">
        <v>88</v>
      </c>
      <c r="E2741" s="67" t="s">
        <v>554</v>
      </c>
      <c r="F2741" s="69" t="s">
        <v>6415</v>
      </c>
      <c r="G2741" s="68" t="s">
        <v>5128</v>
      </c>
      <c r="H2741" s="65" t="s">
        <v>1980</v>
      </c>
      <c r="I2741" s="101">
        <f t="shared" si="252"/>
        <v>189.60277428521084</v>
      </c>
      <c r="J2741" s="63">
        <f t="shared" si="253"/>
        <v>262.47422380868477</v>
      </c>
      <c r="K2741" s="63">
        <v>105.28042306143999</v>
      </c>
      <c r="L2741" s="61">
        <f t="shared" si="254"/>
        <v>0.45</v>
      </c>
      <c r="M2741" s="63">
        <f t="shared" si="255"/>
        <v>57.904232683791996</v>
      </c>
      <c r="N2741" s="63">
        <f t="shared" si="256"/>
        <v>11.488042306143996</v>
      </c>
      <c r="O2741" s="62">
        <f t="shared" si="257"/>
        <v>5.2959604904160851E-2</v>
      </c>
      <c r="P2741" s="63">
        <v>1.58</v>
      </c>
      <c r="X2741" s="99" t="s">
        <v>2672</v>
      </c>
      <c r="Y2741" s="99" t="s">
        <v>2695</v>
      </c>
      <c r="Z2741" s="99">
        <v>70</v>
      </c>
      <c r="AB2741" s="103"/>
    </row>
    <row r="2742" spans="1:28" ht="15.75">
      <c r="A2742" s="66">
        <v>205</v>
      </c>
      <c r="B2742" s="66">
        <v>60</v>
      </c>
      <c r="C2742" s="66">
        <v>15</v>
      </c>
      <c r="D2742" s="66">
        <v>91</v>
      </c>
      <c r="E2742" s="67" t="s">
        <v>465</v>
      </c>
      <c r="F2742" s="69" t="s">
        <v>6415</v>
      </c>
      <c r="G2742" s="68" t="s">
        <v>5135</v>
      </c>
      <c r="H2742" s="64" t="s">
        <v>4129</v>
      </c>
      <c r="I2742" s="101">
        <f t="shared" si="252"/>
        <v>224.94245675138683</v>
      </c>
      <c r="J2742" s="63">
        <f t="shared" si="253"/>
        <v>321.37369458564473</v>
      </c>
      <c r="K2742" s="63">
        <v>129.61904734943997</v>
      </c>
      <c r="L2742" s="61">
        <f t="shared" si="254"/>
        <v>0.45</v>
      </c>
      <c r="M2742" s="63">
        <f t="shared" si="255"/>
        <v>71.290476042191983</v>
      </c>
      <c r="N2742" s="63">
        <f t="shared" si="256"/>
        <v>13.921904734943979</v>
      </c>
      <c r="O2742" s="62">
        <f t="shared" si="257"/>
        <v>5.2417186014560253E-2</v>
      </c>
      <c r="P2742" s="63">
        <v>1.58</v>
      </c>
      <c r="X2742" s="99" t="s">
        <v>2672</v>
      </c>
      <c r="Y2742" s="99" t="s">
        <v>2695</v>
      </c>
      <c r="Z2742" s="99">
        <v>70</v>
      </c>
      <c r="AB2742" s="103"/>
    </row>
    <row r="2743" spans="1:28" ht="15.75">
      <c r="A2743" s="66">
        <v>205</v>
      </c>
      <c r="B2743" s="66">
        <v>60</v>
      </c>
      <c r="C2743" s="66">
        <v>16</v>
      </c>
      <c r="D2743" s="66">
        <v>92</v>
      </c>
      <c r="E2743" s="67" t="s">
        <v>554</v>
      </c>
      <c r="F2743" s="69" t="s">
        <v>6415</v>
      </c>
      <c r="G2743" s="68" t="s">
        <v>5128</v>
      </c>
      <c r="H2743" s="65" t="s">
        <v>1965</v>
      </c>
      <c r="I2743" s="101">
        <f t="shared" si="252"/>
        <v>241.84404401781887</v>
      </c>
      <c r="J2743" s="63">
        <f t="shared" si="253"/>
        <v>349.54300669636484</v>
      </c>
      <c r="K2743" s="63">
        <v>141.25925896544001</v>
      </c>
      <c r="L2743" s="61">
        <f t="shared" si="254"/>
        <v>0.45</v>
      </c>
      <c r="M2743" s="63">
        <f t="shared" si="255"/>
        <v>77.692592430992008</v>
      </c>
      <c r="N2743" s="63">
        <f t="shared" si="256"/>
        <v>15.085925896543984</v>
      </c>
      <c r="O2743" s="62">
        <f t="shared" si="257"/>
        <v>5.2222387474840176E-2</v>
      </c>
      <c r="P2743" s="63">
        <v>1.58</v>
      </c>
      <c r="X2743" s="99" t="s">
        <v>2670</v>
      </c>
      <c r="Y2743" s="99" t="s">
        <v>2695</v>
      </c>
      <c r="Z2743" s="99">
        <v>70</v>
      </c>
      <c r="AB2743" s="103"/>
    </row>
    <row r="2744" spans="1:28" ht="15.75">
      <c r="A2744" s="66">
        <v>205</v>
      </c>
      <c r="B2744" s="66">
        <v>60</v>
      </c>
      <c r="C2744" s="66">
        <v>16</v>
      </c>
      <c r="D2744" s="66">
        <v>96</v>
      </c>
      <c r="E2744" s="67" t="s">
        <v>465</v>
      </c>
      <c r="F2744" s="69" t="s">
        <v>6415</v>
      </c>
      <c r="G2744" s="68" t="s">
        <v>5128</v>
      </c>
      <c r="H2744" s="65" t="s">
        <v>1964</v>
      </c>
      <c r="I2744" s="101">
        <f t="shared" si="252"/>
        <v>284.09801218389885</v>
      </c>
      <c r="J2744" s="63">
        <f t="shared" si="253"/>
        <v>419.96628697316481</v>
      </c>
      <c r="K2744" s="63">
        <v>170.35978800544001</v>
      </c>
      <c r="L2744" s="61">
        <f t="shared" si="254"/>
        <v>0.45</v>
      </c>
      <c r="M2744" s="63">
        <f t="shared" si="255"/>
        <v>93.697883402992019</v>
      </c>
      <c r="N2744" s="63">
        <f t="shared" si="256"/>
        <v>17.995978800543924</v>
      </c>
      <c r="O2744" s="62">
        <f t="shared" si="257"/>
        <v>5.1849719903944443E-2</v>
      </c>
      <c r="P2744" s="63">
        <v>1.58</v>
      </c>
      <c r="X2744" s="99" t="s">
        <v>2670</v>
      </c>
      <c r="Y2744" s="99" t="s">
        <v>2695</v>
      </c>
      <c r="Z2744" s="99">
        <v>70</v>
      </c>
      <c r="AB2744" s="103"/>
    </row>
    <row r="2745" spans="1:28" ht="15.75">
      <c r="A2745" s="66">
        <v>215</v>
      </c>
      <c r="B2745" s="66">
        <v>60</v>
      </c>
      <c r="C2745" s="66">
        <v>16</v>
      </c>
      <c r="D2745" s="66">
        <v>99</v>
      </c>
      <c r="E2745" s="67" t="s">
        <v>360</v>
      </c>
      <c r="F2745" s="69" t="s">
        <v>6415</v>
      </c>
      <c r="G2745" s="68" t="s">
        <v>5135</v>
      </c>
      <c r="H2745" s="65" t="s">
        <v>4032</v>
      </c>
      <c r="I2745" s="101">
        <f t="shared" si="252"/>
        <v>295.62182168373886</v>
      </c>
      <c r="J2745" s="63">
        <f t="shared" si="253"/>
        <v>439.17263613956482</v>
      </c>
      <c r="K2745" s="63">
        <v>178.29629592544001</v>
      </c>
      <c r="L2745" s="61">
        <f t="shared" si="254"/>
        <v>0.45</v>
      </c>
      <c r="M2745" s="63">
        <f t="shared" si="255"/>
        <v>98.062962758992015</v>
      </c>
      <c r="N2745" s="63">
        <f t="shared" si="256"/>
        <v>18.789629592543946</v>
      </c>
      <c r="O2745" s="62">
        <f t="shared" si="257"/>
        <v>5.1768826051705706E-2</v>
      </c>
      <c r="P2745" s="63">
        <v>1.58</v>
      </c>
      <c r="X2745" s="99" t="s">
        <v>2670</v>
      </c>
      <c r="Y2745" s="99" t="s">
        <v>2695</v>
      </c>
      <c r="Z2745" s="99">
        <v>72</v>
      </c>
      <c r="AB2745" s="103"/>
    </row>
    <row r="2746" spans="1:28" ht="15.75">
      <c r="A2746" s="66">
        <v>215</v>
      </c>
      <c r="B2746" s="66">
        <v>60</v>
      </c>
      <c r="C2746" s="66">
        <v>16</v>
      </c>
      <c r="D2746" s="66">
        <v>99</v>
      </c>
      <c r="E2746" s="67" t="s">
        <v>465</v>
      </c>
      <c r="F2746" s="69" t="s">
        <v>6415</v>
      </c>
      <c r="G2746" s="68" t="s">
        <v>5135</v>
      </c>
      <c r="H2746" s="64" t="s">
        <v>4132</v>
      </c>
      <c r="I2746" s="101">
        <f t="shared" si="252"/>
        <v>306.37737721692287</v>
      </c>
      <c r="J2746" s="63">
        <f t="shared" si="253"/>
        <v>457.09856202820487</v>
      </c>
      <c r="K2746" s="63">
        <v>185.70370331744002</v>
      </c>
      <c r="L2746" s="61">
        <f t="shared" si="254"/>
        <v>0.45</v>
      </c>
      <c r="M2746" s="63">
        <f t="shared" si="255"/>
        <v>102.13703682459202</v>
      </c>
      <c r="N2746" s="63">
        <f t="shared" si="256"/>
        <v>19.530370331743967</v>
      </c>
      <c r="O2746" s="62">
        <f t="shared" si="257"/>
        <v>5.1699458419980818E-2</v>
      </c>
      <c r="P2746" s="63">
        <v>1.58</v>
      </c>
      <c r="X2746" s="99" t="s">
        <v>2670</v>
      </c>
      <c r="Y2746" s="99" t="s">
        <v>2695</v>
      </c>
      <c r="Z2746" s="99">
        <v>70</v>
      </c>
      <c r="AB2746" s="103"/>
    </row>
    <row r="2747" spans="1:28" ht="15.75">
      <c r="A2747" s="66">
        <v>195</v>
      </c>
      <c r="B2747" s="66">
        <v>55</v>
      </c>
      <c r="C2747" s="66">
        <v>15</v>
      </c>
      <c r="D2747" s="66">
        <v>85</v>
      </c>
      <c r="E2747" s="67" t="s">
        <v>554</v>
      </c>
      <c r="F2747" s="69" t="s">
        <v>6415</v>
      </c>
      <c r="G2747" s="68" t="s">
        <v>5135</v>
      </c>
      <c r="H2747" s="65" t="s">
        <v>3406</v>
      </c>
      <c r="I2747" s="101">
        <f t="shared" si="252"/>
        <v>224.94245675138683</v>
      </c>
      <c r="J2747" s="63">
        <f t="shared" si="253"/>
        <v>321.37369458564473</v>
      </c>
      <c r="K2747" s="63">
        <v>129.61904734943997</v>
      </c>
      <c r="L2747" s="61">
        <f t="shared" si="254"/>
        <v>0.45</v>
      </c>
      <c r="M2747" s="63">
        <f t="shared" si="255"/>
        <v>71.290476042191983</v>
      </c>
      <c r="N2747" s="63">
        <f t="shared" si="256"/>
        <v>13.921904734943979</v>
      </c>
      <c r="O2747" s="62">
        <f t="shared" si="257"/>
        <v>5.2417186014560253E-2</v>
      </c>
      <c r="P2747" s="63">
        <v>1.58</v>
      </c>
      <c r="X2747" s="99" t="s">
        <v>2672</v>
      </c>
      <c r="Y2747" s="99" t="s">
        <v>2695</v>
      </c>
      <c r="Z2747" s="99">
        <v>70</v>
      </c>
      <c r="AB2747" s="103"/>
    </row>
    <row r="2748" spans="1:28" ht="15.75">
      <c r="A2748" s="66">
        <v>195</v>
      </c>
      <c r="B2748" s="66">
        <v>55</v>
      </c>
      <c r="C2748" s="66">
        <v>16</v>
      </c>
      <c r="D2748" s="66">
        <v>87</v>
      </c>
      <c r="E2748" s="67" t="s">
        <v>360</v>
      </c>
      <c r="F2748" s="69" t="s">
        <v>6415</v>
      </c>
      <c r="G2748" s="68" t="s">
        <v>5135</v>
      </c>
      <c r="H2748" s="65" t="s">
        <v>3403</v>
      </c>
      <c r="I2748" s="101">
        <f t="shared" si="252"/>
        <v>233.39325038460285</v>
      </c>
      <c r="J2748" s="63">
        <f t="shared" si="253"/>
        <v>335.45835064100476</v>
      </c>
      <c r="K2748" s="63">
        <v>135.43915315743999</v>
      </c>
      <c r="L2748" s="61">
        <f t="shared" si="254"/>
        <v>0.45</v>
      </c>
      <c r="M2748" s="63">
        <f t="shared" si="255"/>
        <v>74.491534236592003</v>
      </c>
      <c r="N2748" s="63">
        <f t="shared" si="256"/>
        <v>14.503915315743967</v>
      </c>
      <c r="O2748" s="62">
        <f t="shared" si="257"/>
        <v>5.2315697309414377E-2</v>
      </c>
      <c r="P2748" s="63">
        <v>1.58</v>
      </c>
      <c r="X2748" s="99" t="s">
        <v>2672</v>
      </c>
      <c r="Y2748" s="99" t="s">
        <v>2695</v>
      </c>
      <c r="Z2748" s="99">
        <v>70</v>
      </c>
      <c r="AB2748" s="103"/>
    </row>
    <row r="2749" spans="1:28" ht="15.75">
      <c r="A2749" s="66">
        <v>205</v>
      </c>
      <c r="B2749" s="66">
        <v>55</v>
      </c>
      <c r="C2749" s="66">
        <v>16</v>
      </c>
      <c r="D2749" s="66">
        <v>91</v>
      </c>
      <c r="E2749" s="67" t="s">
        <v>554</v>
      </c>
      <c r="F2749" s="69" t="s">
        <v>6415</v>
      </c>
      <c r="G2749" s="68" t="s">
        <v>5128</v>
      </c>
      <c r="H2749" s="65" t="s">
        <v>1972</v>
      </c>
      <c r="I2749" s="101">
        <f t="shared" si="252"/>
        <v>201.12658378505085</v>
      </c>
      <c r="J2749" s="63">
        <f t="shared" si="253"/>
        <v>281.68057297508477</v>
      </c>
      <c r="K2749" s="63">
        <v>113.21693098144</v>
      </c>
      <c r="L2749" s="61">
        <f t="shared" si="254"/>
        <v>0.45</v>
      </c>
      <c r="M2749" s="63">
        <f t="shared" si="255"/>
        <v>62.269312039792005</v>
      </c>
      <c r="N2749" s="63">
        <f t="shared" si="256"/>
        <v>12.28169309814399</v>
      </c>
      <c r="O2749" s="62">
        <f t="shared" si="257"/>
        <v>5.2757804671423679E-2</v>
      </c>
      <c r="P2749" s="63">
        <v>1.58</v>
      </c>
      <c r="X2749" s="99" t="s">
        <v>2670</v>
      </c>
      <c r="Y2749" s="99" t="s">
        <v>2695</v>
      </c>
      <c r="Z2749" s="99">
        <v>70</v>
      </c>
      <c r="AB2749" s="103"/>
    </row>
    <row r="2750" spans="1:28" ht="15.75">
      <c r="A2750" s="66">
        <v>205</v>
      </c>
      <c r="B2750" s="66">
        <v>55</v>
      </c>
      <c r="C2750" s="66">
        <v>16</v>
      </c>
      <c r="D2750" s="66">
        <v>91</v>
      </c>
      <c r="E2750" s="67" t="s">
        <v>465</v>
      </c>
      <c r="F2750" s="69" t="s">
        <v>6415</v>
      </c>
      <c r="G2750" s="68" t="s">
        <v>5128</v>
      </c>
      <c r="H2750" s="65" t="s">
        <v>1971</v>
      </c>
      <c r="I2750" s="101">
        <f t="shared" si="252"/>
        <v>199.59007585173882</v>
      </c>
      <c r="J2750" s="63">
        <f t="shared" si="253"/>
        <v>279.11972641956476</v>
      </c>
      <c r="K2750" s="63">
        <v>112.15872992543999</v>
      </c>
      <c r="L2750" s="61">
        <f t="shared" si="254"/>
        <v>0.45</v>
      </c>
      <c r="M2750" s="63">
        <f t="shared" si="255"/>
        <v>61.687301458991996</v>
      </c>
      <c r="N2750" s="63">
        <f t="shared" si="256"/>
        <v>12.175872992543958</v>
      </c>
      <c r="O2750" s="62">
        <f t="shared" si="257"/>
        <v>5.2783106769144141E-2</v>
      </c>
      <c r="P2750" s="63">
        <v>1.58</v>
      </c>
      <c r="X2750" s="99" t="s">
        <v>2670</v>
      </c>
      <c r="Y2750" s="99" t="s">
        <v>2695</v>
      </c>
      <c r="Z2750" s="99">
        <v>70</v>
      </c>
      <c r="AB2750" s="103"/>
    </row>
    <row r="2751" spans="1:28" ht="15.75">
      <c r="A2751" s="66">
        <v>205</v>
      </c>
      <c r="B2751" s="66">
        <v>55</v>
      </c>
      <c r="C2751" s="66">
        <v>16</v>
      </c>
      <c r="D2751" s="66">
        <v>94</v>
      </c>
      <c r="E2751" s="67" t="s">
        <v>465</v>
      </c>
      <c r="F2751" s="69" t="s">
        <v>6415</v>
      </c>
      <c r="G2751" s="68" t="s">
        <v>5135</v>
      </c>
      <c r="H2751" s="64" t="s">
        <v>4133</v>
      </c>
      <c r="I2751" s="101">
        <f t="shared" si="252"/>
        <v>233.39325038460285</v>
      </c>
      <c r="J2751" s="63">
        <f t="shared" si="253"/>
        <v>335.45835064100476</v>
      </c>
      <c r="K2751" s="63">
        <v>135.43915315743999</v>
      </c>
      <c r="L2751" s="61">
        <f t="shared" si="254"/>
        <v>0.45</v>
      </c>
      <c r="M2751" s="63">
        <f t="shared" si="255"/>
        <v>74.491534236592003</v>
      </c>
      <c r="N2751" s="63">
        <f t="shared" si="256"/>
        <v>14.503915315743967</v>
      </c>
      <c r="O2751" s="62">
        <f t="shared" si="257"/>
        <v>5.2315697309414377E-2</v>
      </c>
      <c r="P2751" s="63">
        <v>1.58</v>
      </c>
      <c r="X2751" s="99" t="s">
        <v>2670</v>
      </c>
      <c r="Y2751" s="99" t="s">
        <v>2695</v>
      </c>
      <c r="Z2751" s="99">
        <v>70</v>
      </c>
      <c r="AB2751" s="103"/>
    </row>
    <row r="2752" spans="1:28" ht="15.75">
      <c r="A2752" s="66">
        <v>215</v>
      </c>
      <c r="B2752" s="66">
        <v>70</v>
      </c>
      <c r="C2752" s="66">
        <v>15</v>
      </c>
      <c r="D2752" s="66" t="s">
        <v>440</v>
      </c>
      <c r="E2752" s="67" t="s">
        <v>485</v>
      </c>
      <c r="F2752" s="69" t="s">
        <v>6415</v>
      </c>
      <c r="G2752" s="68" t="s">
        <v>5136</v>
      </c>
      <c r="H2752" s="65" t="s">
        <v>3404</v>
      </c>
      <c r="I2752" s="101">
        <f t="shared" si="252"/>
        <v>298.45322168373883</v>
      </c>
      <c r="J2752" s="63">
        <f t="shared" si="253"/>
        <v>442.00403613956479</v>
      </c>
      <c r="K2752" s="63">
        <v>178.29629592544001</v>
      </c>
      <c r="L2752" s="61">
        <f t="shared" si="254"/>
        <v>0.45</v>
      </c>
      <c r="M2752" s="63">
        <f t="shared" si="255"/>
        <v>98.062962758992015</v>
      </c>
      <c r="N2752" s="63">
        <f t="shared" si="256"/>
        <v>18.789629592543918</v>
      </c>
      <c r="O2752" s="62">
        <f t="shared" si="257"/>
        <v>5.1437204070687075E-2</v>
      </c>
      <c r="P2752" s="63">
        <v>2.75</v>
      </c>
      <c r="X2752" s="99" t="s">
        <v>2672</v>
      </c>
      <c r="Y2752" s="99" t="s">
        <v>2670</v>
      </c>
      <c r="Z2752" s="99">
        <v>70</v>
      </c>
      <c r="AB2752" s="103"/>
    </row>
    <row r="2753" spans="1:28" ht="15.75">
      <c r="A2753" s="66">
        <v>225</v>
      </c>
      <c r="B2753" s="66">
        <v>70</v>
      </c>
      <c r="C2753" s="66">
        <v>15</v>
      </c>
      <c r="D2753" s="66" t="s">
        <v>429</v>
      </c>
      <c r="E2753" s="67" t="s">
        <v>485</v>
      </c>
      <c r="F2753" s="69" t="s">
        <v>6415</v>
      </c>
      <c r="G2753" s="68" t="s">
        <v>5136</v>
      </c>
      <c r="H2753" s="65" t="s">
        <v>3405</v>
      </c>
      <c r="I2753" s="101">
        <f t="shared" si="252"/>
        <v>284.62465028393086</v>
      </c>
      <c r="J2753" s="63">
        <f t="shared" si="253"/>
        <v>418.95641713988476</v>
      </c>
      <c r="K2753" s="63">
        <v>168.77248642143999</v>
      </c>
      <c r="L2753" s="61">
        <f t="shared" si="254"/>
        <v>0.45</v>
      </c>
      <c r="M2753" s="63">
        <f t="shared" si="255"/>
        <v>92.824867531792009</v>
      </c>
      <c r="N2753" s="63">
        <f t="shared" si="256"/>
        <v>17.837248642143976</v>
      </c>
      <c r="O2753" s="62">
        <f t="shared" si="257"/>
        <v>5.1516267501848213E-2</v>
      </c>
      <c r="P2753" s="63">
        <v>2.75</v>
      </c>
      <c r="X2753" s="99" t="s">
        <v>2672</v>
      </c>
      <c r="Y2753" s="99" t="s">
        <v>2670</v>
      </c>
      <c r="Z2753" s="99">
        <v>70</v>
      </c>
      <c r="AB2753" s="103"/>
    </row>
    <row r="2754" spans="1:28" ht="15.75">
      <c r="A2754" s="66">
        <v>195</v>
      </c>
      <c r="B2754" s="66">
        <v>50</v>
      </c>
      <c r="C2754" s="66">
        <v>15</v>
      </c>
      <c r="D2754" s="66">
        <v>82</v>
      </c>
      <c r="E2754" s="67" t="s">
        <v>465</v>
      </c>
      <c r="F2754" s="69" t="s">
        <v>6415</v>
      </c>
      <c r="G2754" s="68" t="s">
        <v>5137</v>
      </c>
      <c r="H2754" s="64" t="s">
        <v>4448</v>
      </c>
      <c r="I2754" s="101">
        <f t="shared" si="252"/>
        <v>166.55515528553087</v>
      </c>
      <c r="J2754" s="63">
        <f t="shared" si="253"/>
        <v>224.06152547588476</v>
      </c>
      <c r="K2754" s="63">
        <v>89.407407221439996</v>
      </c>
      <c r="L2754" s="61">
        <f t="shared" si="254"/>
        <v>0.45</v>
      </c>
      <c r="M2754" s="63">
        <f t="shared" si="255"/>
        <v>49.174073971792005</v>
      </c>
      <c r="N2754" s="63">
        <f t="shared" si="256"/>
        <v>9.9007407221440076</v>
      </c>
      <c r="O2754" s="62">
        <f t="shared" si="257"/>
        <v>5.3466994158636205E-2</v>
      </c>
      <c r="P2754" s="63">
        <v>1.58</v>
      </c>
      <c r="X2754" s="99" t="s">
        <v>2671</v>
      </c>
      <c r="Y2754" s="99" t="s">
        <v>2695</v>
      </c>
      <c r="Z2754" s="99">
        <v>71</v>
      </c>
      <c r="AB2754" s="103"/>
    </row>
    <row r="2755" spans="1:28" ht="15.75">
      <c r="A2755" s="66">
        <v>205</v>
      </c>
      <c r="B2755" s="66">
        <v>55</v>
      </c>
      <c r="C2755" s="66">
        <v>17</v>
      </c>
      <c r="D2755" s="66">
        <v>95</v>
      </c>
      <c r="E2755" s="67" t="s">
        <v>465</v>
      </c>
      <c r="F2755" s="69" t="s">
        <v>6415</v>
      </c>
      <c r="G2755" s="68" t="s">
        <v>5130</v>
      </c>
      <c r="H2755" s="65" t="s">
        <v>4581</v>
      </c>
      <c r="I2755" s="101">
        <f t="shared" si="252"/>
        <v>326.35198034997887</v>
      </c>
      <c r="J2755" s="63">
        <f t="shared" si="253"/>
        <v>490.3895672499649</v>
      </c>
      <c r="K2755" s="63">
        <v>199.46031704544004</v>
      </c>
      <c r="L2755" s="61">
        <f t="shared" si="254"/>
        <v>0.45</v>
      </c>
      <c r="M2755" s="63">
        <f t="shared" si="255"/>
        <v>109.70317437499203</v>
      </c>
      <c r="N2755" s="63">
        <f t="shared" si="256"/>
        <v>20.906031704543921</v>
      </c>
      <c r="O2755" s="62">
        <f t="shared" si="257"/>
        <v>5.1584087533420003E-2</v>
      </c>
      <c r="P2755" s="63">
        <v>1.58</v>
      </c>
      <c r="X2755" s="99" t="s">
        <v>2670</v>
      </c>
      <c r="Y2755" s="99" t="s">
        <v>2670</v>
      </c>
      <c r="Z2755" s="99" t="s">
        <v>379</v>
      </c>
      <c r="AB2755" s="103"/>
    </row>
    <row r="2756" spans="1:28" ht="15.75">
      <c r="A2756" s="66">
        <v>205</v>
      </c>
      <c r="B2756" s="66">
        <v>55</v>
      </c>
      <c r="C2756" s="66">
        <v>16</v>
      </c>
      <c r="D2756" s="66">
        <v>91</v>
      </c>
      <c r="E2756" s="67" t="s">
        <v>362</v>
      </c>
      <c r="F2756" s="69" t="s">
        <v>6415</v>
      </c>
      <c r="G2756" s="68" t="s">
        <v>5130</v>
      </c>
      <c r="H2756" s="65" t="s">
        <v>571</v>
      </c>
      <c r="I2756" s="101">
        <f t="shared" si="252"/>
        <v>206.50436155164283</v>
      </c>
      <c r="J2756" s="63">
        <f t="shared" si="253"/>
        <v>290.64353591940477</v>
      </c>
      <c r="K2756" s="63">
        <v>116.92063467744001</v>
      </c>
      <c r="L2756" s="61">
        <f t="shared" si="254"/>
        <v>0.45</v>
      </c>
      <c r="M2756" s="63">
        <f t="shared" si="255"/>
        <v>64.306349072592013</v>
      </c>
      <c r="N2756" s="63">
        <f t="shared" si="256"/>
        <v>12.652063467743943</v>
      </c>
      <c r="O2756" s="62">
        <f t="shared" si="257"/>
        <v>5.2672758565032542E-2</v>
      </c>
      <c r="P2756" s="63">
        <v>1.58</v>
      </c>
      <c r="X2756" s="99" t="s">
        <v>2672</v>
      </c>
      <c r="Y2756" s="99" t="s">
        <v>2670</v>
      </c>
      <c r="Z2756" s="99">
        <v>70</v>
      </c>
      <c r="AB2756" s="103"/>
    </row>
    <row r="2757" spans="1:28" ht="15.75">
      <c r="A2757" s="66">
        <v>215</v>
      </c>
      <c r="B2757" s="66">
        <v>60</v>
      </c>
      <c r="C2757" s="66">
        <v>16</v>
      </c>
      <c r="D2757" s="66">
        <v>95</v>
      </c>
      <c r="E2757" s="67" t="s">
        <v>554</v>
      </c>
      <c r="F2757" s="69" t="s">
        <v>6415</v>
      </c>
      <c r="G2757" s="68" t="s">
        <v>5138</v>
      </c>
      <c r="H2757" s="65" t="s">
        <v>572</v>
      </c>
      <c r="I2757" s="101">
        <f t="shared" si="252"/>
        <v>308.44052325026684</v>
      </c>
      <c r="J2757" s="63">
        <f t="shared" si="253"/>
        <v>458.64953875044478</v>
      </c>
      <c r="K2757" s="63">
        <v>185.17460278944</v>
      </c>
      <c r="L2757" s="61">
        <f t="shared" si="254"/>
        <v>0.45</v>
      </c>
      <c r="M2757" s="63">
        <f t="shared" si="255"/>
        <v>101.84603153419201</v>
      </c>
      <c r="N2757" s="63">
        <f t="shared" si="256"/>
        <v>19.477460278943937</v>
      </c>
      <c r="O2757" s="62">
        <f t="shared" si="257"/>
        <v>5.1385044454052245E-2</v>
      </c>
      <c r="P2757" s="63">
        <v>2.75</v>
      </c>
      <c r="X2757" s="99" t="s">
        <v>2672</v>
      </c>
      <c r="Y2757" s="99" t="s">
        <v>2672</v>
      </c>
      <c r="Z2757" s="99">
        <v>69</v>
      </c>
      <c r="AB2757" s="103"/>
    </row>
    <row r="2758" spans="1:28" ht="15.75">
      <c r="A2758" s="66">
        <v>205</v>
      </c>
      <c r="B2758" s="66">
        <v>45</v>
      </c>
      <c r="C2758" s="66">
        <v>17</v>
      </c>
      <c r="D2758" s="66">
        <v>88</v>
      </c>
      <c r="E2758" s="67" t="s">
        <v>465</v>
      </c>
      <c r="F2758" s="69" t="s">
        <v>6415</v>
      </c>
      <c r="G2758" s="68" t="s">
        <v>5139</v>
      </c>
      <c r="H2758" s="65" t="s">
        <v>576</v>
      </c>
      <c r="I2758" s="101">
        <f t="shared" si="252"/>
        <v>331.72975811657085</v>
      </c>
      <c r="J2758" s="63">
        <f t="shared" si="253"/>
        <v>499.35253019428478</v>
      </c>
      <c r="K2758" s="63">
        <v>203.16402074144</v>
      </c>
      <c r="L2758" s="61">
        <f t="shared" si="254"/>
        <v>0.45</v>
      </c>
      <c r="M2758" s="63">
        <f t="shared" si="255"/>
        <v>111.740211407792</v>
      </c>
      <c r="N2758" s="63">
        <f t="shared" si="256"/>
        <v>21.276402074143988</v>
      </c>
      <c r="O2758" s="62">
        <f t="shared" si="257"/>
        <v>5.1555654478606015E-2</v>
      </c>
      <c r="P2758" s="63">
        <v>1.58</v>
      </c>
      <c r="X2758" s="99" t="s">
        <v>2671</v>
      </c>
      <c r="Y2758" s="99" t="s">
        <v>2670</v>
      </c>
      <c r="Z2758" s="99">
        <v>72</v>
      </c>
      <c r="AB2758" s="103"/>
    </row>
    <row r="2759" spans="1:28" ht="15.75">
      <c r="A2759" s="66">
        <v>215</v>
      </c>
      <c r="B2759" s="66">
        <v>55</v>
      </c>
      <c r="C2759" s="66">
        <v>17</v>
      </c>
      <c r="D2759" s="66">
        <v>94</v>
      </c>
      <c r="E2759" s="67" t="s">
        <v>465</v>
      </c>
      <c r="F2759" s="69" t="s">
        <v>6415</v>
      </c>
      <c r="G2759" s="68" t="s">
        <v>5130</v>
      </c>
      <c r="H2759" s="65" t="s">
        <v>2589</v>
      </c>
      <c r="I2759" s="101">
        <f t="shared" si="252"/>
        <v>345.55832951637888</v>
      </c>
      <c r="J2759" s="63">
        <f t="shared" si="253"/>
        <v>522.40014919396481</v>
      </c>
      <c r="K2759" s="63">
        <v>212.68783024544001</v>
      </c>
      <c r="L2759" s="61">
        <f t="shared" si="254"/>
        <v>0.45</v>
      </c>
      <c r="M2759" s="63">
        <f t="shared" si="255"/>
        <v>116.97830663499201</v>
      </c>
      <c r="N2759" s="63">
        <f t="shared" si="256"/>
        <v>22.228783024543986</v>
      </c>
      <c r="O2759" s="62">
        <f t="shared" si="257"/>
        <v>5.1487021014826606E-2</v>
      </c>
      <c r="P2759" s="63">
        <v>1.58</v>
      </c>
      <c r="X2759" s="99" t="s">
        <v>2672</v>
      </c>
      <c r="Y2759" s="99" t="s">
        <v>2672</v>
      </c>
      <c r="Z2759" s="99">
        <v>70</v>
      </c>
      <c r="AB2759" s="103"/>
    </row>
    <row r="2760" spans="1:28" ht="15.75">
      <c r="A2760" s="66">
        <v>225</v>
      </c>
      <c r="B2760" s="66">
        <v>45</v>
      </c>
      <c r="C2760" s="66">
        <v>18</v>
      </c>
      <c r="D2760" s="66">
        <v>91</v>
      </c>
      <c r="E2760" s="67" t="s">
        <v>465</v>
      </c>
      <c r="F2760" s="69" t="s">
        <v>6415</v>
      </c>
      <c r="G2760" s="68" t="s">
        <v>5137</v>
      </c>
      <c r="H2760" s="65" t="s">
        <v>2591</v>
      </c>
      <c r="I2760" s="101">
        <f t="shared" si="252"/>
        <v>382.43451991586693</v>
      </c>
      <c r="J2760" s="63">
        <f t="shared" si="253"/>
        <v>583.86046652644484</v>
      </c>
      <c r="K2760" s="63">
        <v>238.08465558944002</v>
      </c>
      <c r="L2760" s="61">
        <f t="shared" si="254"/>
        <v>0.45</v>
      </c>
      <c r="M2760" s="63">
        <f t="shared" si="255"/>
        <v>130.94656057419203</v>
      </c>
      <c r="N2760" s="63">
        <f t="shared" si="256"/>
        <v>24.768465558943944</v>
      </c>
      <c r="O2760" s="62">
        <f t="shared" si="257"/>
        <v>5.1330489122891738E-2</v>
      </c>
      <c r="P2760" s="63">
        <v>1.58</v>
      </c>
      <c r="X2760" s="99" t="s">
        <v>2673</v>
      </c>
      <c r="Y2760" s="99" t="s">
        <v>2695</v>
      </c>
      <c r="Z2760" s="99">
        <v>71</v>
      </c>
      <c r="AB2760" s="103"/>
    </row>
    <row r="2761" spans="1:28" ht="15.75">
      <c r="A2761" s="66">
        <v>245</v>
      </c>
      <c r="B2761" s="66">
        <v>45</v>
      </c>
      <c r="C2761" s="66">
        <v>18</v>
      </c>
      <c r="D2761" s="66">
        <v>100</v>
      </c>
      <c r="E2761" s="67" t="s">
        <v>559</v>
      </c>
      <c r="F2761" s="69" t="s">
        <v>6415</v>
      </c>
      <c r="G2761" s="68" t="s">
        <v>5140</v>
      </c>
      <c r="H2761" s="65" t="s">
        <v>213</v>
      </c>
      <c r="I2761" s="101">
        <f t="shared" si="252"/>
        <v>453.88213881487491</v>
      </c>
      <c r="J2761" s="63">
        <f t="shared" si="253"/>
        <v>702.93983135812482</v>
      </c>
      <c r="K2761" s="63">
        <v>287.29100469344002</v>
      </c>
      <c r="L2761" s="61">
        <f t="shared" si="254"/>
        <v>0.45</v>
      </c>
      <c r="M2761" s="63">
        <f t="shared" si="255"/>
        <v>158.01005258139202</v>
      </c>
      <c r="N2761" s="63">
        <f t="shared" si="256"/>
        <v>29.689100469343941</v>
      </c>
      <c r="O2761" s="62">
        <f t="shared" si="257"/>
        <v>5.1105101696256219E-2</v>
      </c>
      <c r="P2761" s="63">
        <v>1.58</v>
      </c>
      <c r="X2761" s="99" t="s">
        <v>2673</v>
      </c>
      <c r="Y2761" s="99" t="s">
        <v>2695</v>
      </c>
      <c r="Z2761" s="99">
        <v>71</v>
      </c>
      <c r="AB2761" s="103"/>
    </row>
    <row r="2762" spans="1:28" ht="15.75">
      <c r="A2762" s="66">
        <v>225</v>
      </c>
      <c r="B2762" s="66">
        <v>65</v>
      </c>
      <c r="C2762" s="66">
        <v>16</v>
      </c>
      <c r="D2762" s="66">
        <v>112</v>
      </c>
      <c r="E2762" s="67" t="s">
        <v>356</v>
      </c>
      <c r="F2762" s="69" t="s">
        <v>6415</v>
      </c>
      <c r="G2762" s="68" t="s">
        <v>5141</v>
      </c>
      <c r="H2762" s="65" t="s">
        <v>200</v>
      </c>
      <c r="I2762" s="101">
        <f t="shared" si="252"/>
        <v>422.91036428201079</v>
      </c>
      <c r="J2762" s="63">
        <f t="shared" si="253"/>
        <v>649.43260713668485</v>
      </c>
      <c r="K2762" s="63">
        <v>264.01058146143998</v>
      </c>
      <c r="L2762" s="61">
        <f t="shared" si="254"/>
        <v>0.45</v>
      </c>
      <c r="M2762" s="63">
        <f t="shared" si="255"/>
        <v>145.205819803792</v>
      </c>
      <c r="N2762" s="63">
        <f t="shared" si="256"/>
        <v>27.361058146143932</v>
      </c>
      <c r="O2762" s="62">
        <f t="shared" si="257"/>
        <v>5.097816154135023E-2</v>
      </c>
      <c r="P2762" s="63">
        <v>2.75</v>
      </c>
      <c r="X2762" s="99" t="s">
        <v>2672</v>
      </c>
      <c r="Y2762" s="99" t="s">
        <v>2670</v>
      </c>
      <c r="Z2762" s="99">
        <v>70</v>
      </c>
      <c r="AB2762" s="103"/>
    </row>
    <row r="2763" spans="1:28" ht="15.75">
      <c r="A2763" s="66">
        <v>245</v>
      </c>
      <c r="B2763" s="66">
        <v>30</v>
      </c>
      <c r="C2763" s="66">
        <v>21</v>
      </c>
      <c r="D2763" s="66">
        <v>91</v>
      </c>
      <c r="E2763" s="67" t="s">
        <v>559</v>
      </c>
      <c r="F2763" s="69" t="s">
        <v>6415</v>
      </c>
      <c r="G2763" s="68" t="s">
        <v>5140</v>
      </c>
      <c r="H2763" s="65" t="s">
        <v>646</v>
      </c>
      <c r="I2763" s="101">
        <f t="shared" si="252"/>
        <v>680.51705897839486</v>
      </c>
      <c r="J2763" s="63">
        <f t="shared" si="253"/>
        <v>1080.6646982973248</v>
      </c>
      <c r="K2763" s="63">
        <v>443.37566045343999</v>
      </c>
      <c r="L2763" s="61">
        <f t="shared" si="254"/>
        <v>0.45</v>
      </c>
      <c r="M2763" s="63">
        <f t="shared" si="255"/>
        <v>243.85661324939201</v>
      </c>
      <c r="N2763" s="63">
        <f t="shared" si="256"/>
        <v>45.297566045343842</v>
      </c>
      <c r="O2763" s="62">
        <f t="shared" si="257"/>
        <v>5.0718835362368875E-2</v>
      </c>
      <c r="P2763" s="63">
        <v>1.58</v>
      </c>
      <c r="X2763" s="99" t="s">
        <v>2673</v>
      </c>
      <c r="Y2763" s="99" t="s">
        <v>2695</v>
      </c>
      <c r="Z2763" s="99">
        <v>71</v>
      </c>
      <c r="AB2763" s="103"/>
    </row>
    <row r="2764" spans="1:28" ht="15.75">
      <c r="A2764" s="66">
        <v>305</v>
      </c>
      <c r="B2764" s="66">
        <v>25</v>
      </c>
      <c r="C2764" s="66">
        <v>21</v>
      </c>
      <c r="D2764" s="66" t="s">
        <v>1956</v>
      </c>
      <c r="E2764" s="67" t="s">
        <v>647</v>
      </c>
      <c r="F2764" s="69" t="s">
        <v>6415</v>
      </c>
      <c r="G2764" s="68" t="s">
        <v>5140</v>
      </c>
      <c r="H2764" s="65" t="s">
        <v>648</v>
      </c>
      <c r="I2764" s="101">
        <f t="shared" si="252"/>
        <v>795.75408000000004</v>
      </c>
      <c r="J2764" s="63">
        <f t="shared" si="253"/>
        <v>1272.7264000000002</v>
      </c>
      <c r="K2764" s="63">
        <v>522.74</v>
      </c>
      <c r="L2764" s="61">
        <f t="shared" si="254"/>
        <v>0.45</v>
      </c>
      <c r="M2764" s="63">
        <f t="shared" si="255"/>
        <v>287.50700000000001</v>
      </c>
      <c r="N2764" s="63">
        <f t="shared" si="256"/>
        <v>53.234000000000037</v>
      </c>
      <c r="O2764" s="62">
        <f t="shared" si="257"/>
        <v>5.0610358989960476E-2</v>
      </c>
      <c r="P2764" s="63">
        <v>1.58</v>
      </c>
      <c r="X2764" s="99" t="s">
        <v>2673</v>
      </c>
      <c r="Y2764" s="99" t="s">
        <v>2695</v>
      </c>
      <c r="Z2764" s="99">
        <v>73</v>
      </c>
      <c r="AB2764" s="103"/>
    </row>
    <row r="2765" spans="1:28" ht="15.75">
      <c r="A2765" s="66">
        <v>245</v>
      </c>
      <c r="B2765" s="66">
        <v>65</v>
      </c>
      <c r="C2765" s="66">
        <v>17</v>
      </c>
      <c r="D2765" s="66">
        <v>107</v>
      </c>
      <c r="E2765" s="67" t="s">
        <v>554</v>
      </c>
      <c r="F2765" s="69" t="s">
        <v>6415</v>
      </c>
      <c r="G2765" s="68" t="s">
        <v>5138</v>
      </c>
      <c r="H2765" s="65" t="s">
        <v>649</v>
      </c>
      <c r="I2765" s="101">
        <f t="shared" si="252"/>
        <v>382.96115801589883</v>
      </c>
      <c r="J2765" s="63">
        <f t="shared" si="253"/>
        <v>582.85059669316479</v>
      </c>
      <c r="K2765" s="63">
        <v>236.49735400544</v>
      </c>
      <c r="L2765" s="61">
        <f t="shared" si="254"/>
        <v>0.45</v>
      </c>
      <c r="M2765" s="63">
        <f t="shared" si="255"/>
        <v>130.07354470299202</v>
      </c>
      <c r="N2765" s="63">
        <f t="shared" si="256"/>
        <v>24.609735400543912</v>
      </c>
      <c r="O2765" s="62">
        <f t="shared" si="257"/>
        <v>5.1089901946749339E-2</v>
      </c>
      <c r="P2765" s="63">
        <v>2.75</v>
      </c>
      <c r="X2765" s="99" t="s">
        <v>2672</v>
      </c>
      <c r="Y2765" s="99" t="s">
        <v>2672</v>
      </c>
      <c r="Z2765" s="99">
        <v>71</v>
      </c>
      <c r="AB2765" s="103"/>
    </row>
    <row r="2766" spans="1:28" ht="15.75">
      <c r="A2766" s="66">
        <v>215</v>
      </c>
      <c r="B2766" s="66">
        <v>65</v>
      </c>
      <c r="C2766" s="66">
        <v>15</v>
      </c>
      <c r="D2766" s="66">
        <v>104</v>
      </c>
      <c r="E2766" s="67" t="s">
        <v>360</v>
      </c>
      <c r="F2766" s="69" t="s">
        <v>6415</v>
      </c>
      <c r="G2766" s="68" t="s">
        <v>5132</v>
      </c>
      <c r="H2766" s="65" t="s">
        <v>650</v>
      </c>
      <c r="I2766" s="101">
        <f t="shared" si="252"/>
        <v>349.15798348303485</v>
      </c>
      <c r="J2766" s="63">
        <f t="shared" si="253"/>
        <v>526.51197247172479</v>
      </c>
      <c r="K2766" s="63">
        <v>213.21693077344003</v>
      </c>
      <c r="L2766" s="61">
        <f t="shared" si="254"/>
        <v>0.45</v>
      </c>
      <c r="M2766" s="63">
        <f t="shared" si="255"/>
        <v>117.26931192539202</v>
      </c>
      <c r="N2766" s="63">
        <f t="shared" si="256"/>
        <v>22.281693077343959</v>
      </c>
      <c r="O2766" s="62">
        <f t="shared" si="257"/>
        <v>5.1206525270484832E-2</v>
      </c>
      <c r="P2766" s="63">
        <v>2.75</v>
      </c>
      <c r="X2766" s="99" t="s">
        <v>2672</v>
      </c>
      <c r="Y2766" s="99" t="s">
        <v>2695</v>
      </c>
      <c r="Z2766" s="99">
        <v>72</v>
      </c>
      <c r="AB2766" s="103"/>
    </row>
    <row r="2767" spans="1:28" ht="15.75">
      <c r="A2767" s="66">
        <v>215</v>
      </c>
      <c r="B2767" s="66">
        <v>55</v>
      </c>
      <c r="C2767" s="66">
        <v>16</v>
      </c>
      <c r="D2767" s="66">
        <v>97</v>
      </c>
      <c r="E2767" s="67" t="s">
        <v>362</v>
      </c>
      <c r="F2767" s="69" t="s">
        <v>6415</v>
      </c>
      <c r="G2767" s="68" t="s">
        <v>5133</v>
      </c>
      <c r="H2767" s="65" t="s">
        <v>652</v>
      </c>
      <c r="I2767" s="101">
        <f t="shared" si="252"/>
        <v>315.59642481679481</v>
      </c>
      <c r="J2767" s="63">
        <f t="shared" si="253"/>
        <v>472.46364136132485</v>
      </c>
      <c r="K2767" s="63">
        <v>192.05290965344003</v>
      </c>
      <c r="L2767" s="61">
        <f t="shared" si="254"/>
        <v>0.45</v>
      </c>
      <c r="M2767" s="63">
        <f t="shared" si="255"/>
        <v>105.62910030939202</v>
      </c>
      <c r="N2767" s="63">
        <f t="shared" si="256"/>
        <v>20.165290965343928</v>
      </c>
      <c r="O2767" s="62">
        <f t="shared" si="257"/>
        <v>5.1644190011662344E-2</v>
      </c>
      <c r="P2767" s="63">
        <v>1.58</v>
      </c>
      <c r="X2767" s="99" t="s">
        <v>2672</v>
      </c>
      <c r="Y2767" s="99" t="s">
        <v>2695</v>
      </c>
      <c r="Z2767" s="99">
        <v>69</v>
      </c>
      <c r="AB2767" s="103"/>
    </row>
    <row r="2768" spans="1:28" ht="15.75">
      <c r="A2768" s="66">
        <v>215</v>
      </c>
      <c r="B2768" s="66">
        <v>55</v>
      </c>
      <c r="C2768" s="66">
        <v>16</v>
      </c>
      <c r="D2768" s="66">
        <v>97</v>
      </c>
      <c r="E2768" s="67" t="s">
        <v>554</v>
      </c>
      <c r="F2768" s="69" t="s">
        <v>6415</v>
      </c>
      <c r="G2768" s="68" t="s">
        <v>5133</v>
      </c>
      <c r="H2768" s="65" t="s">
        <v>653</v>
      </c>
      <c r="I2768" s="101">
        <f t="shared" si="252"/>
        <v>310.98690101685884</v>
      </c>
      <c r="J2768" s="63">
        <f t="shared" si="253"/>
        <v>464.7811016947648</v>
      </c>
      <c r="K2768" s="63">
        <v>188.87830648543999</v>
      </c>
      <c r="L2768" s="61">
        <f t="shared" si="254"/>
        <v>0.45</v>
      </c>
      <c r="M2768" s="63">
        <f t="shared" si="255"/>
        <v>103.88306856699201</v>
      </c>
      <c r="N2768" s="63">
        <f t="shared" si="256"/>
        <v>19.847830648543948</v>
      </c>
      <c r="O2768" s="62">
        <f t="shared" si="257"/>
        <v>5.1671367439784795E-2</v>
      </c>
      <c r="P2768" s="63">
        <v>1.58</v>
      </c>
      <c r="X2768" s="99" t="s">
        <v>2672</v>
      </c>
      <c r="Y2768" s="99" t="s">
        <v>2695</v>
      </c>
      <c r="Z2768" s="99">
        <v>69</v>
      </c>
      <c r="AB2768" s="103"/>
    </row>
    <row r="2769" spans="1:28" ht="15.75">
      <c r="A2769" s="66">
        <v>225</v>
      </c>
      <c r="B2769" s="66">
        <v>55</v>
      </c>
      <c r="C2769" s="66">
        <v>16</v>
      </c>
      <c r="D2769" s="66">
        <v>95</v>
      </c>
      <c r="E2769" s="67" t="s">
        <v>362</v>
      </c>
      <c r="F2769" s="69" t="s">
        <v>6415</v>
      </c>
      <c r="G2769" s="68" t="s">
        <v>5133</v>
      </c>
      <c r="H2769" s="65" t="s">
        <v>654</v>
      </c>
      <c r="I2769" s="101">
        <f t="shared" si="252"/>
        <v>316.36467878345087</v>
      </c>
      <c r="J2769" s="63">
        <f t="shared" si="253"/>
        <v>473.74406463908485</v>
      </c>
      <c r="K2769" s="63">
        <v>192.58201018144001</v>
      </c>
      <c r="L2769" s="61">
        <f t="shared" si="254"/>
        <v>0.45</v>
      </c>
      <c r="M2769" s="63">
        <f t="shared" si="255"/>
        <v>105.92010559979201</v>
      </c>
      <c r="N2769" s="63">
        <f t="shared" si="256"/>
        <v>20.218201018143958</v>
      </c>
      <c r="O2769" s="62">
        <f t="shared" si="257"/>
        <v>5.163974613717167E-2</v>
      </c>
      <c r="P2769" s="63">
        <v>1.58</v>
      </c>
      <c r="X2769" s="99" t="s">
        <v>2672</v>
      </c>
      <c r="Y2769" s="99" t="s">
        <v>2695</v>
      </c>
      <c r="Z2769" s="99">
        <v>69</v>
      </c>
      <c r="AB2769" s="103"/>
    </row>
    <row r="2770" spans="1:28" ht="15.75">
      <c r="A2770" s="66">
        <v>215</v>
      </c>
      <c r="B2770" s="66">
        <v>50</v>
      </c>
      <c r="C2770" s="66">
        <v>17</v>
      </c>
      <c r="D2770" s="66">
        <v>91</v>
      </c>
      <c r="E2770" s="67" t="s">
        <v>362</v>
      </c>
      <c r="F2770" s="69" t="s">
        <v>6415</v>
      </c>
      <c r="G2770" s="68" t="s">
        <v>5133</v>
      </c>
      <c r="H2770" s="65" t="s">
        <v>655</v>
      </c>
      <c r="I2770" s="101">
        <f t="shared" si="252"/>
        <v>355.54563108290688</v>
      </c>
      <c r="J2770" s="63">
        <f t="shared" si="253"/>
        <v>539.04565180484485</v>
      </c>
      <c r="K2770" s="63">
        <v>219.56613710944001</v>
      </c>
      <c r="L2770" s="61">
        <f t="shared" si="254"/>
        <v>0.45</v>
      </c>
      <c r="M2770" s="63">
        <f t="shared" si="255"/>
        <v>120.76137541019202</v>
      </c>
      <c r="N2770" s="63">
        <f t="shared" si="256"/>
        <v>22.916613710943921</v>
      </c>
      <c r="O2770" s="62">
        <f t="shared" si="257"/>
        <v>5.144110243241725E-2</v>
      </c>
      <c r="P2770" s="63">
        <v>1.58</v>
      </c>
      <c r="X2770" s="99" t="s">
        <v>2672</v>
      </c>
      <c r="Y2770" s="99" t="s">
        <v>2695</v>
      </c>
      <c r="Z2770" s="99">
        <v>69</v>
      </c>
      <c r="AB2770" s="103"/>
    </row>
    <row r="2771" spans="1:28" ht="15.75">
      <c r="A2771" s="66">
        <v>215</v>
      </c>
      <c r="B2771" s="66">
        <v>50</v>
      </c>
      <c r="C2771" s="66">
        <v>17</v>
      </c>
      <c r="D2771" s="66">
        <v>95</v>
      </c>
      <c r="E2771" s="67" t="s">
        <v>362</v>
      </c>
      <c r="F2771" s="69" t="s">
        <v>6415</v>
      </c>
      <c r="G2771" s="68" t="s">
        <v>5133</v>
      </c>
      <c r="H2771" s="65" t="s">
        <v>656</v>
      </c>
      <c r="I2771" s="101">
        <f t="shared" si="252"/>
        <v>358.6186469495309</v>
      </c>
      <c r="J2771" s="63">
        <f t="shared" si="253"/>
        <v>544.16734491588477</v>
      </c>
      <c r="K2771" s="63">
        <v>221.68253922144001</v>
      </c>
      <c r="L2771" s="61">
        <f t="shared" si="254"/>
        <v>0.45</v>
      </c>
      <c r="M2771" s="63">
        <f t="shared" si="255"/>
        <v>121.92539657179202</v>
      </c>
      <c r="N2771" s="63">
        <f t="shared" si="256"/>
        <v>23.128253922143983</v>
      </c>
      <c r="O2771" s="62">
        <f t="shared" si="257"/>
        <v>5.1427538802645452E-2</v>
      </c>
      <c r="P2771" s="63">
        <v>1.58</v>
      </c>
      <c r="X2771" s="99" t="s">
        <v>2672</v>
      </c>
      <c r="Y2771" s="99" t="s">
        <v>2695</v>
      </c>
      <c r="Z2771" s="99">
        <v>69</v>
      </c>
      <c r="AB2771" s="103"/>
    </row>
    <row r="2772" spans="1:28" ht="15.75">
      <c r="A2772" s="66">
        <v>225</v>
      </c>
      <c r="B2772" s="66">
        <v>55</v>
      </c>
      <c r="C2772" s="66">
        <v>16</v>
      </c>
      <c r="D2772" s="66">
        <v>99</v>
      </c>
      <c r="E2772" s="67" t="s">
        <v>362</v>
      </c>
      <c r="F2772" s="69" t="s">
        <v>6415</v>
      </c>
      <c r="G2772" s="68" t="s">
        <v>5133</v>
      </c>
      <c r="H2772" s="65" t="s">
        <v>657</v>
      </c>
      <c r="I2772" s="101">
        <f t="shared" si="252"/>
        <v>325.58372638332281</v>
      </c>
      <c r="J2772" s="63">
        <f t="shared" si="253"/>
        <v>489.10914397220483</v>
      </c>
      <c r="K2772" s="63">
        <v>198.93121651744002</v>
      </c>
      <c r="L2772" s="61">
        <f t="shared" si="254"/>
        <v>0.45</v>
      </c>
      <c r="M2772" s="63">
        <f t="shared" si="255"/>
        <v>109.41216908459202</v>
      </c>
      <c r="N2772" s="63">
        <f t="shared" si="256"/>
        <v>20.853121651743919</v>
      </c>
      <c r="O2772" s="62">
        <f t="shared" si="257"/>
        <v>5.1588234465810852E-2</v>
      </c>
      <c r="P2772" s="63">
        <v>1.58</v>
      </c>
      <c r="X2772" s="99" t="s">
        <v>2672</v>
      </c>
      <c r="Y2772" s="99" t="s">
        <v>2695</v>
      </c>
      <c r="Z2772" s="99">
        <v>69</v>
      </c>
      <c r="AB2772" s="103"/>
    </row>
    <row r="2773" spans="1:28" ht="15.75">
      <c r="A2773" s="66">
        <v>215</v>
      </c>
      <c r="B2773" s="66">
        <v>55</v>
      </c>
      <c r="C2773" s="66">
        <v>16</v>
      </c>
      <c r="D2773" s="66">
        <v>93</v>
      </c>
      <c r="E2773" s="67" t="s">
        <v>465</v>
      </c>
      <c r="F2773" s="69" t="s">
        <v>6415</v>
      </c>
      <c r="G2773" s="68" t="s">
        <v>5133</v>
      </c>
      <c r="H2773" s="65" t="s">
        <v>658</v>
      </c>
      <c r="I2773" s="101">
        <f t="shared" si="252"/>
        <v>304.84086928361086</v>
      </c>
      <c r="J2773" s="63">
        <f t="shared" si="253"/>
        <v>454.53771547268485</v>
      </c>
      <c r="K2773" s="63">
        <v>184.64550226144001</v>
      </c>
      <c r="L2773" s="61">
        <f t="shared" si="254"/>
        <v>0.45</v>
      </c>
      <c r="M2773" s="63">
        <f t="shared" si="255"/>
        <v>101.55502624379201</v>
      </c>
      <c r="N2773" s="63">
        <f t="shared" si="256"/>
        <v>19.424550226143964</v>
      </c>
      <c r="O2773" s="62">
        <f t="shared" si="257"/>
        <v>5.1709033097929222E-2</v>
      </c>
      <c r="P2773" s="63">
        <v>1.58</v>
      </c>
      <c r="X2773" s="99" t="s">
        <v>2672</v>
      </c>
      <c r="Y2773" s="99" t="s">
        <v>2695</v>
      </c>
      <c r="Z2773" s="99">
        <v>69</v>
      </c>
      <c r="AB2773" s="103"/>
    </row>
    <row r="2774" spans="1:28" ht="15.75">
      <c r="A2774" s="66">
        <v>225</v>
      </c>
      <c r="B2774" s="66">
        <v>45</v>
      </c>
      <c r="C2774" s="66">
        <v>17</v>
      </c>
      <c r="D2774" s="66">
        <v>94</v>
      </c>
      <c r="E2774" s="67" t="s">
        <v>465</v>
      </c>
      <c r="F2774" s="69" t="s">
        <v>6415</v>
      </c>
      <c r="G2774" s="68" t="s">
        <v>5133</v>
      </c>
      <c r="H2774" s="65" t="s">
        <v>659</v>
      </c>
      <c r="I2774" s="101">
        <f t="shared" si="252"/>
        <v>280.25674235061882</v>
      </c>
      <c r="J2774" s="63">
        <f t="shared" si="253"/>
        <v>413.56417058436477</v>
      </c>
      <c r="K2774" s="63">
        <v>167.71428536543999</v>
      </c>
      <c r="L2774" s="61">
        <f t="shared" si="254"/>
        <v>0.45</v>
      </c>
      <c r="M2774" s="63">
        <f t="shared" si="255"/>
        <v>92.242856950992007</v>
      </c>
      <c r="N2774" s="63">
        <f t="shared" si="256"/>
        <v>17.731428536543945</v>
      </c>
      <c r="O2774" s="62">
        <f t="shared" si="257"/>
        <v>5.1878354207769713E-2</v>
      </c>
      <c r="P2774" s="63">
        <v>1.58</v>
      </c>
      <c r="X2774" s="99" t="s">
        <v>2672</v>
      </c>
      <c r="Y2774" s="99" t="s">
        <v>2695</v>
      </c>
      <c r="Z2774" s="99">
        <v>69</v>
      </c>
      <c r="AB2774" s="103"/>
    </row>
    <row r="2775" spans="1:28" ht="15.75">
      <c r="A2775" s="66">
        <v>215</v>
      </c>
      <c r="B2775" s="66">
        <v>65</v>
      </c>
      <c r="C2775" s="66">
        <v>16</v>
      </c>
      <c r="D2775" s="66">
        <v>98</v>
      </c>
      <c r="E2775" s="67" t="s">
        <v>554</v>
      </c>
      <c r="F2775" s="69" t="s">
        <v>6416</v>
      </c>
      <c r="G2775" s="68" t="s">
        <v>5142</v>
      </c>
      <c r="H2775" s="65" t="s">
        <v>660</v>
      </c>
      <c r="I2775" s="101">
        <f t="shared" si="252"/>
        <v>276.43083759667195</v>
      </c>
      <c r="J2775" s="63">
        <f t="shared" si="253"/>
        <v>407.18766266111999</v>
      </c>
      <c r="K2775" s="63">
        <v>165.079364736</v>
      </c>
      <c r="L2775" s="61">
        <f t="shared" si="254"/>
        <v>0.45</v>
      </c>
      <c r="M2775" s="63">
        <f t="shared" si="255"/>
        <v>90.793650604800007</v>
      </c>
      <c r="N2775" s="63">
        <f t="shared" si="256"/>
        <v>17.467936473599934</v>
      </c>
      <c r="O2775" s="62">
        <f t="shared" si="257"/>
        <v>5.1907768999981771E-2</v>
      </c>
      <c r="P2775" s="63">
        <v>1.58</v>
      </c>
      <c r="X2775" s="99" t="s">
        <v>2673</v>
      </c>
      <c r="Y2775" s="99" t="s">
        <v>2672</v>
      </c>
      <c r="Z2775" s="99">
        <v>70</v>
      </c>
      <c r="AB2775" s="103"/>
    </row>
    <row r="2776" spans="1:28" ht="15.75">
      <c r="A2776" s="66">
        <v>225</v>
      </c>
      <c r="B2776" s="66">
        <v>45</v>
      </c>
      <c r="C2776" s="66">
        <v>17</v>
      </c>
      <c r="D2776" s="66">
        <v>94</v>
      </c>
      <c r="E2776" s="67" t="s">
        <v>362</v>
      </c>
      <c r="F2776" s="69" t="s">
        <v>6415</v>
      </c>
      <c r="G2776" s="68" t="s">
        <v>5133</v>
      </c>
      <c r="H2776" s="65" t="s">
        <v>661</v>
      </c>
      <c r="I2776" s="101">
        <f t="shared" ref="I2776:I2839" si="258">(IF($I$7="",$I$5*$U$4*(1-$I$6),$I$7*$I$4)+($I$4*(K2776*(1-VLOOKUP(F2776,$K$4:$N$20,3,0))+P2776+$I$9)))*$U$9</f>
        <v>280.25674235061882</v>
      </c>
      <c r="J2776" s="63">
        <f t="shared" ref="J2776:J2839" si="259">($I$4*(K2776+P2776+$I$9)+$I$5*$U$4)*$U$9</f>
        <v>413.56417058436477</v>
      </c>
      <c r="K2776" s="63">
        <v>167.71428536543999</v>
      </c>
      <c r="L2776" s="61">
        <f t="shared" ref="L2776:L2839" si="260">VLOOKUP(F2776,$K$4:$N$20,4,0)</f>
        <v>0.45</v>
      </c>
      <c r="M2776" s="63">
        <f t="shared" ref="M2776:M2839" si="261">K2776*(1-L2776)</f>
        <v>92.242856950992007</v>
      </c>
      <c r="N2776" s="63">
        <f t="shared" ref="N2776:N2839" si="262">(I2776/$U$9)-(IF($I$7="",$I$5*$U$4*(1-$I$6)*(1-$I$8),$I$7*$I$4*(1-$I$8))+$I$4*(M2776+P2776+$I$9*(1-30%)))</f>
        <v>17.731428536543945</v>
      </c>
      <c r="O2776" s="62">
        <f t="shared" ref="O2776:O2839" si="263">N2776/(($I$4*(K2776+$I$9+P2776))+$I$5*$U$4)</f>
        <v>5.1878354207769713E-2</v>
      </c>
      <c r="P2776" s="63">
        <v>1.58</v>
      </c>
      <c r="X2776" s="99" t="s">
        <v>2672</v>
      </c>
      <c r="Y2776" s="99" t="s">
        <v>2695</v>
      </c>
      <c r="Z2776" s="99">
        <v>69</v>
      </c>
      <c r="AB2776" s="103"/>
    </row>
    <row r="2777" spans="1:28" ht="15.75">
      <c r="A2777" s="66">
        <v>225</v>
      </c>
      <c r="B2777" s="66">
        <v>45</v>
      </c>
      <c r="C2777" s="66">
        <v>17</v>
      </c>
      <c r="D2777" s="66">
        <v>91</v>
      </c>
      <c r="E2777" s="67" t="s">
        <v>362</v>
      </c>
      <c r="F2777" s="69" t="s">
        <v>6415</v>
      </c>
      <c r="G2777" s="68" t="s">
        <v>5133</v>
      </c>
      <c r="H2777" s="65" t="s">
        <v>662</v>
      </c>
      <c r="I2777" s="101">
        <f t="shared" si="258"/>
        <v>272.57420268405883</v>
      </c>
      <c r="J2777" s="63">
        <f t="shared" si="259"/>
        <v>400.75993780676481</v>
      </c>
      <c r="K2777" s="63">
        <v>162.42328008544001</v>
      </c>
      <c r="L2777" s="61">
        <f t="shared" si="260"/>
        <v>0.45</v>
      </c>
      <c r="M2777" s="63">
        <f t="shared" si="261"/>
        <v>89.33280404699201</v>
      </c>
      <c r="N2777" s="63">
        <f t="shared" si="262"/>
        <v>17.20232800854393</v>
      </c>
      <c r="O2777" s="62">
        <f t="shared" si="263"/>
        <v>5.193836740331683E-2</v>
      </c>
      <c r="P2777" s="63">
        <v>1.58</v>
      </c>
      <c r="X2777" s="99" t="s">
        <v>2672</v>
      </c>
      <c r="Y2777" s="99" t="s">
        <v>2695</v>
      </c>
      <c r="Z2777" s="99">
        <v>69</v>
      </c>
      <c r="AB2777" s="103"/>
    </row>
    <row r="2778" spans="1:28" ht="15.75">
      <c r="A2778" s="66">
        <v>215</v>
      </c>
      <c r="B2778" s="66">
        <v>55</v>
      </c>
      <c r="C2778" s="66">
        <v>16</v>
      </c>
      <c r="D2778" s="66">
        <v>97</v>
      </c>
      <c r="E2778" s="67" t="s">
        <v>465</v>
      </c>
      <c r="F2778" s="69" t="s">
        <v>6415</v>
      </c>
      <c r="G2778" s="68" t="s">
        <v>5133</v>
      </c>
      <c r="H2778" s="65" t="s">
        <v>663</v>
      </c>
      <c r="I2778" s="101">
        <f t="shared" si="258"/>
        <v>312.5234089501709</v>
      </c>
      <c r="J2778" s="63">
        <f t="shared" si="259"/>
        <v>467.34194825028482</v>
      </c>
      <c r="K2778" s="63">
        <v>189.93650754143999</v>
      </c>
      <c r="L2778" s="61">
        <f t="shared" si="260"/>
        <v>0.45</v>
      </c>
      <c r="M2778" s="63">
        <f t="shared" si="261"/>
        <v>104.46507914779201</v>
      </c>
      <c r="N2778" s="63">
        <f t="shared" si="262"/>
        <v>19.953650754143979</v>
      </c>
      <c r="O2778" s="62">
        <f t="shared" si="263"/>
        <v>5.1662209016135545E-2</v>
      </c>
      <c r="P2778" s="63">
        <v>1.58</v>
      </c>
      <c r="X2778" s="99" t="s">
        <v>2672</v>
      </c>
      <c r="Y2778" s="99" t="s">
        <v>2695</v>
      </c>
      <c r="Z2778" s="99">
        <v>69</v>
      </c>
      <c r="AB2778" s="103"/>
    </row>
    <row r="2779" spans="1:28" ht="15.75">
      <c r="A2779" s="66">
        <v>225</v>
      </c>
      <c r="B2779" s="66">
        <v>55</v>
      </c>
      <c r="C2779" s="66">
        <v>16</v>
      </c>
      <c r="D2779" s="66">
        <v>95</v>
      </c>
      <c r="E2779" s="67" t="s">
        <v>465</v>
      </c>
      <c r="F2779" s="69" t="s">
        <v>6415</v>
      </c>
      <c r="G2779" s="68" t="s">
        <v>5133</v>
      </c>
      <c r="H2779" s="65" t="s">
        <v>664</v>
      </c>
      <c r="I2779" s="101">
        <f t="shared" si="258"/>
        <v>306.37737721692287</v>
      </c>
      <c r="J2779" s="63">
        <f t="shared" si="259"/>
        <v>457.09856202820487</v>
      </c>
      <c r="K2779" s="63">
        <v>185.70370331744002</v>
      </c>
      <c r="L2779" s="61">
        <f t="shared" si="260"/>
        <v>0.45</v>
      </c>
      <c r="M2779" s="63">
        <f t="shared" si="261"/>
        <v>102.13703682459202</v>
      </c>
      <c r="N2779" s="63">
        <f t="shared" si="262"/>
        <v>19.530370331743967</v>
      </c>
      <c r="O2779" s="62">
        <f t="shared" si="263"/>
        <v>5.1699458419980818E-2</v>
      </c>
      <c r="P2779" s="63">
        <v>1.58</v>
      </c>
      <c r="X2779" s="99" t="s">
        <v>2672</v>
      </c>
      <c r="Y2779" s="99" t="s">
        <v>2695</v>
      </c>
      <c r="Z2779" s="99">
        <v>69</v>
      </c>
      <c r="AB2779" s="103"/>
    </row>
    <row r="2780" spans="1:28" ht="15.75">
      <c r="A2780" s="66">
        <v>185</v>
      </c>
      <c r="B2780" s="66">
        <v>75</v>
      </c>
      <c r="C2780" s="66">
        <v>16</v>
      </c>
      <c r="D2780" s="66">
        <v>104</v>
      </c>
      <c r="E2780" s="67" t="s">
        <v>352</v>
      </c>
      <c r="F2780" s="69" t="s">
        <v>6415</v>
      </c>
      <c r="G2780" s="68" t="s">
        <v>5143</v>
      </c>
      <c r="H2780" s="65" t="s">
        <v>3411</v>
      </c>
      <c r="I2780" s="101">
        <f t="shared" si="258"/>
        <v>286.92941218389888</v>
      </c>
      <c r="J2780" s="63">
        <f t="shared" si="259"/>
        <v>422.79768697316479</v>
      </c>
      <c r="K2780" s="63">
        <v>170.35978800544001</v>
      </c>
      <c r="L2780" s="61">
        <f t="shared" si="260"/>
        <v>0.45</v>
      </c>
      <c r="M2780" s="63">
        <f t="shared" si="261"/>
        <v>93.697883402992019</v>
      </c>
      <c r="N2780" s="63">
        <f t="shared" si="262"/>
        <v>17.995978800543952</v>
      </c>
      <c r="O2780" s="62">
        <f t="shared" si="263"/>
        <v>5.1502491663442479E-2</v>
      </c>
      <c r="P2780" s="63">
        <v>2.75</v>
      </c>
      <c r="X2780" s="99" t="s">
        <v>2672</v>
      </c>
      <c r="Y2780" s="99" t="s">
        <v>2670</v>
      </c>
      <c r="Z2780" s="99">
        <v>70</v>
      </c>
      <c r="AB2780" s="103"/>
    </row>
    <row r="2781" spans="1:28" ht="15.75">
      <c r="A2781" s="66">
        <v>235</v>
      </c>
      <c r="B2781" s="66">
        <v>65</v>
      </c>
      <c r="C2781" s="66">
        <v>16</v>
      </c>
      <c r="D2781" s="66">
        <v>115</v>
      </c>
      <c r="E2781" s="67" t="s">
        <v>352</v>
      </c>
      <c r="F2781" s="69" t="s">
        <v>6415</v>
      </c>
      <c r="G2781" s="68" t="s">
        <v>5144</v>
      </c>
      <c r="H2781" s="65" t="s">
        <v>3412</v>
      </c>
      <c r="I2781" s="101">
        <f t="shared" si="258"/>
        <v>365.29131678281084</v>
      </c>
      <c r="J2781" s="63">
        <f t="shared" si="259"/>
        <v>553.40086130468467</v>
      </c>
      <c r="K2781" s="63">
        <v>224.32804186143997</v>
      </c>
      <c r="L2781" s="61">
        <f t="shared" si="260"/>
        <v>0.45</v>
      </c>
      <c r="M2781" s="63">
        <f t="shared" si="261"/>
        <v>123.38042302379199</v>
      </c>
      <c r="N2781" s="63">
        <f t="shared" si="262"/>
        <v>23.392804186143962</v>
      </c>
      <c r="O2781" s="62">
        <f t="shared" si="263"/>
        <v>5.1147902080423781E-2</v>
      </c>
      <c r="P2781" s="63">
        <v>2.75</v>
      </c>
      <c r="X2781" s="99" t="s">
        <v>2672</v>
      </c>
      <c r="Y2781" s="99" t="s">
        <v>2670</v>
      </c>
      <c r="Z2781" s="99">
        <v>70</v>
      </c>
      <c r="AB2781" s="103"/>
    </row>
    <row r="2782" spans="1:28" ht="15.75">
      <c r="A2782" s="66">
        <v>215</v>
      </c>
      <c r="B2782" s="66">
        <v>65</v>
      </c>
      <c r="C2782" s="66">
        <v>16</v>
      </c>
      <c r="D2782" s="66">
        <v>109</v>
      </c>
      <c r="E2782" s="67" t="s">
        <v>360</v>
      </c>
      <c r="F2782" s="69" t="s">
        <v>6415</v>
      </c>
      <c r="G2782" s="68" t="s">
        <v>5144</v>
      </c>
      <c r="H2782" s="65" t="s">
        <v>3413</v>
      </c>
      <c r="I2782" s="101">
        <f t="shared" si="258"/>
        <v>321.5008406834188</v>
      </c>
      <c r="J2782" s="63">
        <f t="shared" si="259"/>
        <v>480.41673447236479</v>
      </c>
      <c r="K2782" s="63">
        <v>194.16931176544</v>
      </c>
      <c r="L2782" s="61">
        <f t="shared" si="260"/>
        <v>0.45</v>
      </c>
      <c r="M2782" s="63">
        <f t="shared" si="261"/>
        <v>106.79312147099201</v>
      </c>
      <c r="N2782" s="63">
        <f t="shared" si="262"/>
        <v>20.376931176543934</v>
      </c>
      <c r="O2782" s="62">
        <f t="shared" si="263"/>
        <v>5.1322289492470759E-2</v>
      </c>
      <c r="P2782" s="63">
        <v>2.75</v>
      </c>
      <c r="X2782" s="99" t="s">
        <v>2672</v>
      </c>
      <c r="Y2782" s="99" t="s">
        <v>2670</v>
      </c>
      <c r="Z2782" s="99">
        <v>70</v>
      </c>
      <c r="AB2782" s="103"/>
    </row>
    <row r="2783" spans="1:28" ht="15.75">
      <c r="A2783" s="66">
        <v>195</v>
      </c>
      <c r="B2783" s="66">
        <v>55</v>
      </c>
      <c r="C2783" s="66">
        <v>16</v>
      </c>
      <c r="D2783" s="66">
        <v>91</v>
      </c>
      <c r="E2783" s="67" t="s">
        <v>465</v>
      </c>
      <c r="F2783" s="69" t="s">
        <v>6415</v>
      </c>
      <c r="G2783" s="68" t="s">
        <v>5145</v>
      </c>
      <c r="H2783" s="65" t="s">
        <v>3414</v>
      </c>
      <c r="I2783" s="101">
        <f t="shared" si="258"/>
        <v>279.48848838396282</v>
      </c>
      <c r="J2783" s="63">
        <f t="shared" si="259"/>
        <v>412.28374730660482</v>
      </c>
      <c r="K2783" s="63">
        <v>167.18518483744</v>
      </c>
      <c r="L2783" s="61">
        <f t="shared" si="260"/>
        <v>0.45</v>
      </c>
      <c r="M2783" s="63">
        <f t="shared" si="261"/>
        <v>91.951851660592013</v>
      </c>
      <c r="N2783" s="63">
        <f t="shared" si="262"/>
        <v>17.678518483743915</v>
      </c>
      <c r="O2783" s="62">
        <f t="shared" si="263"/>
        <v>5.1884187783473777E-2</v>
      </c>
      <c r="P2783" s="63">
        <v>1.58</v>
      </c>
      <c r="X2783" s="99" t="s">
        <v>2672</v>
      </c>
      <c r="Y2783" s="99" t="s">
        <v>2695</v>
      </c>
      <c r="Z2783" s="99">
        <v>70</v>
      </c>
      <c r="AB2783" s="103"/>
    </row>
    <row r="2784" spans="1:28" ht="15.75">
      <c r="A2784" s="66">
        <v>205</v>
      </c>
      <c r="B2784" s="66">
        <v>60</v>
      </c>
      <c r="C2784" s="66">
        <v>15</v>
      </c>
      <c r="D2784" s="66">
        <v>91</v>
      </c>
      <c r="E2784" s="67" t="s">
        <v>554</v>
      </c>
      <c r="F2784" s="69" t="s">
        <v>6415</v>
      </c>
      <c r="G2784" s="68" t="s">
        <v>5145</v>
      </c>
      <c r="H2784" s="65" t="s">
        <v>3415</v>
      </c>
      <c r="I2784" s="101">
        <f t="shared" si="258"/>
        <v>221.10118691810683</v>
      </c>
      <c r="J2784" s="63">
        <f t="shared" si="259"/>
        <v>314.9715781968448</v>
      </c>
      <c r="K2784" s="63">
        <v>126.97354470944001</v>
      </c>
      <c r="L2784" s="61">
        <f t="shared" si="260"/>
        <v>0.45</v>
      </c>
      <c r="M2784" s="63">
        <f t="shared" si="261"/>
        <v>69.835449590192013</v>
      </c>
      <c r="N2784" s="63">
        <f t="shared" si="262"/>
        <v>13.657354470943943</v>
      </c>
      <c r="O2784" s="62">
        <f t="shared" si="263"/>
        <v>5.2466317768882775E-2</v>
      </c>
      <c r="P2784" s="63">
        <v>1.58</v>
      </c>
      <c r="X2784" s="99" t="s">
        <v>2672</v>
      </c>
      <c r="Y2784" s="99" t="s">
        <v>2695</v>
      </c>
      <c r="Z2784" s="99">
        <v>70</v>
      </c>
      <c r="AB2784" s="103"/>
    </row>
    <row r="2785" spans="1:28" ht="15.75">
      <c r="A2785" s="66">
        <v>215</v>
      </c>
      <c r="B2785" s="66">
        <v>75</v>
      </c>
      <c r="C2785" s="66">
        <v>16</v>
      </c>
      <c r="D2785" s="66">
        <v>116</v>
      </c>
      <c r="E2785" s="67" t="s">
        <v>352</v>
      </c>
      <c r="F2785" s="69" t="s">
        <v>6415</v>
      </c>
      <c r="G2785" s="68" t="s">
        <v>5144</v>
      </c>
      <c r="H2785" s="65" t="s">
        <v>3416</v>
      </c>
      <c r="I2785" s="101">
        <f t="shared" si="258"/>
        <v>354.53576124962683</v>
      </c>
      <c r="J2785" s="63">
        <f t="shared" si="259"/>
        <v>535.47493541604479</v>
      </c>
      <c r="K2785" s="63">
        <v>216.92063446944002</v>
      </c>
      <c r="L2785" s="61">
        <f t="shared" si="260"/>
        <v>0.45</v>
      </c>
      <c r="M2785" s="63">
        <f t="shared" si="261"/>
        <v>119.30634895819202</v>
      </c>
      <c r="N2785" s="63">
        <f t="shared" si="262"/>
        <v>22.652063446943941</v>
      </c>
      <c r="O2785" s="62">
        <f t="shared" si="263"/>
        <v>5.1186330037103156E-2</v>
      </c>
      <c r="P2785" s="63">
        <v>2.75</v>
      </c>
      <c r="X2785" s="99" t="s">
        <v>2672</v>
      </c>
      <c r="Y2785" s="99" t="s">
        <v>2670</v>
      </c>
      <c r="Z2785" s="99">
        <v>70</v>
      </c>
      <c r="AB2785" s="103"/>
    </row>
    <row r="2786" spans="1:28" ht="15.75">
      <c r="A2786" s="66">
        <v>215</v>
      </c>
      <c r="B2786" s="66">
        <v>65</v>
      </c>
      <c r="C2786" s="66">
        <v>15</v>
      </c>
      <c r="D2786" s="66">
        <v>96</v>
      </c>
      <c r="E2786" s="67" t="s">
        <v>360</v>
      </c>
      <c r="F2786" s="69" t="s">
        <v>6415</v>
      </c>
      <c r="G2786" s="68" t="s">
        <v>5145</v>
      </c>
      <c r="H2786" s="65" t="s">
        <v>3417</v>
      </c>
      <c r="I2786" s="101">
        <f t="shared" si="258"/>
        <v>240.30753608450686</v>
      </c>
      <c r="J2786" s="63">
        <f t="shared" si="259"/>
        <v>346.98216014084483</v>
      </c>
      <c r="K2786" s="63">
        <v>140.20105790944001</v>
      </c>
      <c r="L2786" s="61">
        <f t="shared" si="260"/>
        <v>0.45</v>
      </c>
      <c r="M2786" s="63">
        <f t="shared" si="261"/>
        <v>77.110581850192006</v>
      </c>
      <c r="N2786" s="63">
        <f t="shared" si="262"/>
        <v>14.980105790943981</v>
      </c>
      <c r="O2786" s="62">
        <f t="shared" si="263"/>
        <v>5.2238789451551783E-2</v>
      </c>
      <c r="P2786" s="63">
        <v>1.58</v>
      </c>
      <c r="X2786" s="99" t="s">
        <v>2670</v>
      </c>
      <c r="Y2786" s="99" t="s">
        <v>2695</v>
      </c>
      <c r="Z2786" s="99">
        <v>70</v>
      </c>
      <c r="AB2786" s="103"/>
    </row>
    <row r="2787" spans="1:28" ht="15.75">
      <c r="A2787" s="66">
        <v>185</v>
      </c>
      <c r="B2787" s="66">
        <v>55</v>
      </c>
      <c r="C2787" s="66">
        <v>15</v>
      </c>
      <c r="D2787" s="66">
        <v>82</v>
      </c>
      <c r="E2787" s="67" t="s">
        <v>554</v>
      </c>
      <c r="F2787" s="69" t="s">
        <v>6415</v>
      </c>
      <c r="G2787" s="68" t="s">
        <v>5145</v>
      </c>
      <c r="H2787" s="65" t="s">
        <v>3418</v>
      </c>
      <c r="I2787" s="101">
        <f t="shared" si="258"/>
        <v>210.34563138492283</v>
      </c>
      <c r="J2787" s="63">
        <f t="shared" si="259"/>
        <v>297.04565230820475</v>
      </c>
      <c r="K2787" s="63">
        <v>119.56613731743998</v>
      </c>
      <c r="L2787" s="61">
        <f t="shared" si="260"/>
        <v>0.45</v>
      </c>
      <c r="M2787" s="63">
        <f t="shared" si="261"/>
        <v>65.761375524591998</v>
      </c>
      <c r="N2787" s="63">
        <f t="shared" si="262"/>
        <v>12.916613731743951</v>
      </c>
      <c r="O2787" s="62">
        <f t="shared" si="263"/>
        <v>5.2615153576440636E-2</v>
      </c>
      <c r="P2787" s="63">
        <v>1.58</v>
      </c>
      <c r="X2787" s="99" t="s">
        <v>2672</v>
      </c>
      <c r="Y2787" s="99" t="s">
        <v>2695</v>
      </c>
      <c r="Z2787" s="99">
        <v>68</v>
      </c>
      <c r="AB2787" s="103"/>
    </row>
    <row r="2788" spans="1:28" ht="15.75">
      <c r="A2788" s="66">
        <v>215</v>
      </c>
      <c r="B2788" s="66">
        <v>60</v>
      </c>
      <c r="C2788" s="66">
        <v>16</v>
      </c>
      <c r="D2788" s="66">
        <v>99</v>
      </c>
      <c r="E2788" s="67" t="s">
        <v>554</v>
      </c>
      <c r="F2788" s="69" t="s">
        <v>6415</v>
      </c>
      <c r="G2788" s="68" t="s">
        <v>5145</v>
      </c>
      <c r="H2788" s="65" t="s">
        <v>3419</v>
      </c>
      <c r="I2788" s="101">
        <f t="shared" si="258"/>
        <v>302.53610738364284</v>
      </c>
      <c r="J2788" s="63">
        <f t="shared" si="259"/>
        <v>450.69644563940477</v>
      </c>
      <c r="K2788" s="63">
        <v>183.05820067744</v>
      </c>
      <c r="L2788" s="61">
        <f t="shared" si="260"/>
        <v>0.45</v>
      </c>
      <c r="M2788" s="63">
        <f t="shared" si="261"/>
        <v>100.682010372592</v>
      </c>
      <c r="N2788" s="63">
        <f t="shared" si="262"/>
        <v>19.265820067743959</v>
      </c>
      <c r="O2788" s="62">
        <f t="shared" si="263"/>
        <v>5.1723599126453891E-2</v>
      </c>
      <c r="P2788" s="63">
        <v>1.58</v>
      </c>
      <c r="X2788" s="99" t="s">
        <v>2670</v>
      </c>
      <c r="Y2788" s="99" t="s">
        <v>2695</v>
      </c>
      <c r="Z2788" s="99">
        <v>70</v>
      </c>
      <c r="AB2788" s="103"/>
    </row>
    <row r="2789" spans="1:28" ht="15.75">
      <c r="A2789" s="66">
        <v>225</v>
      </c>
      <c r="B2789" s="66">
        <v>75</v>
      </c>
      <c r="C2789" s="66">
        <v>16</v>
      </c>
      <c r="D2789" s="66">
        <v>121</v>
      </c>
      <c r="E2789" s="67" t="s">
        <v>352</v>
      </c>
      <c r="F2789" s="69" t="s">
        <v>6415</v>
      </c>
      <c r="G2789" s="68" t="s">
        <v>5144</v>
      </c>
      <c r="H2789" s="65" t="s">
        <v>3420</v>
      </c>
      <c r="I2789" s="101">
        <f t="shared" si="258"/>
        <v>399.86274528233088</v>
      </c>
      <c r="J2789" s="63">
        <f t="shared" si="259"/>
        <v>611.01990880388485</v>
      </c>
      <c r="K2789" s="63">
        <v>248.13756562144002</v>
      </c>
      <c r="L2789" s="61">
        <f t="shared" si="260"/>
        <v>0.45</v>
      </c>
      <c r="M2789" s="63">
        <f t="shared" si="261"/>
        <v>136.47566109179203</v>
      </c>
      <c r="N2789" s="63">
        <f t="shared" si="262"/>
        <v>25.773756562143944</v>
      </c>
      <c r="O2789" s="62">
        <f t="shared" si="263"/>
        <v>5.1039655158280323E-2</v>
      </c>
      <c r="P2789" s="63">
        <v>2.75</v>
      </c>
      <c r="X2789" s="99" t="s">
        <v>2672</v>
      </c>
      <c r="Y2789" s="99" t="s">
        <v>2670</v>
      </c>
      <c r="Z2789" s="99">
        <v>70</v>
      </c>
      <c r="AB2789" s="103"/>
    </row>
    <row r="2790" spans="1:28" ht="15.75">
      <c r="A2790" s="66">
        <v>185</v>
      </c>
      <c r="B2790" s="66">
        <v>55</v>
      </c>
      <c r="C2790" s="66">
        <v>14</v>
      </c>
      <c r="D2790" s="66">
        <v>80</v>
      </c>
      <c r="E2790" s="67" t="s">
        <v>554</v>
      </c>
      <c r="F2790" s="69" t="s">
        <v>6415</v>
      </c>
      <c r="G2790" s="68" t="s">
        <v>5145</v>
      </c>
      <c r="H2790" s="65" t="s">
        <v>3421</v>
      </c>
      <c r="I2790" s="101">
        <f t="shared" si="258"/>
        <v>207.27261551829884</v>
      </c>
      <c r="J2790" s="63">
        <f t="shared" si="259"/>
        <v>291.92395919716478</v>
      </c>
      <c r="K2790" s="63">
        <v>117.44973520543999</v>
      </c>
      <c r="L2790" s="61">
        <f t="shared" si="260"/>
        <v>0.45</v>
      </c>
      <c r="M2790" s="63">
        <f t="shared" si="261"/>
        <v>64.597354362992007</v>
      </c>
      <c r="N2790" s="63">
        <f t="shared" si="262"/>
        <v>12.704973520543945</v>
      </c>
      <c r="O2790" s="62">
        <f t="shared" si="263"/>
        <v>5.266103543585908E-2</v>
      </c>
      <c r="P2790" s="63">
        <v>1.58</v>
      </c>
      <c r="X2790" s="99" t="s">
        <v>2672</v>
      </c>
      <c r="Y2790" s="99" t="s">
        <v>2670</v>
      </c>
      <c r="Z2790" s="99">
        <v>68</v>
      </c>
      <c r="AB2790" s="103"/>
    </row>
    <row r="2791" spans="1:28" ht="15.75">
      <c r="A2791" s="66">
        <v>185</v>
      </c>
      <c r="B2791" s="66">
        <v>60</v>
      </c>
      <c r="C2791" s="66">
        <v>15</v>
      </c>
      <c r="D2791" s="66">
        <v>84</v>
      </c>
      <c r="E2791" s="67" t="s">
        <v>360</v>
      </c>
      <c r="F2791" s="69" t="s">
        <v>6415</v>
      </c>
      <c r="G2791" s="68" t="s">
        <v>5145</v>
      </c>
      <c r="H2791" s="65" t="s">
        <v>3422</v>
      </c>
      <c r="I2791" s="101">
        <f t="shared" si="258"/>
        <v>193.44404411849087</v>
      </c>
      <c r="J2791" s="63">
        <f t="shared" si="259"/>
        <v>268.87634019748475</v>
      </c>
      <c r="K2791" s="63">
        <v>107.92592570143999</v>
      </c>
      <c r="L2791" s="61">
        <f t="shared" si="260"/>
        <v>0.45</v>
      </c>
      <c r="M2791" s="63">
        <f t="shared" si="261"/>
        <v>59.359259135792001</v>
      </c>
      <c r="N2791" s="63">
        <f t="shared" si="262"/>
        <v>11.752592570144003</v>
      </c>
      <c r="O2791" s="62">
        <f t="shared" si="263"/>
        <v>5.2889134832129314E-2</v>
      </c>
      <c r="P2791" s="63">
        <v>1.58</v>
      </c>
      <c r="X2791" s="99" t="s">
        <v>2672</v>
      </c>
      <c r="Y2791" s="99" t="s">
        <v>2695</v>
      </c>
      <c r="Z2791" s="99">
        <v>68</v>
      </c>
      <c r="AB2791" s="103"/>
    </row>
    <row r="2792" spans="1:28" ht="15.75">
      <c r="A2792" s="66">
        <v>185</v>
      </c>
      <c r="B2792" s="66">
        <v>60</v>
      </c>
      <c r="C2792" s="66">
        <v>15</v>
      </c>
      <c r="D2792" s="66">
        <v>84</v>
      </c>
      <c r="E2792" s="67" t="s">
        <v>554</v>
      </c>
      <c r="F2792" s="69" t="s">
        <v>6415</v>
      </c>
      <c r="G2792" s="68" t="s">
        <v>5145</v>
      </c>
      <c r="H2792" s="65" t="s">
        <v>3423</v>
      </c>
      <c r="I2792" s="101">
        <f t="shared" si="258"/>
        <v>195.74880601845882</v>
      </c>
      <c r="J2792" s="63">
        <f t="shared" si="259"/>
        <v>272.71761003076472</v>
      </c>
      <c r="K2792" s="63">
        <v>109.51322728543998</v>
      </c>
      <c r="L2792" s="61">
        <f t="shared" si="260"/>
        <v>0.45</v>
      </c>
      <c r="M2792" s="63">
        <f t="shared" si="261"/>
        <v>60.232275006991998</v>
      </c>
      <c r="N2792" s="63">
        <f t="shared" si="262"/>
        <v>11.911322728543951</v>
      </c>
      <c r="O2792" s="62">
        <f t="shared" si="263"/>
        <v>5.2848440919940273E-2</v>
      </c>
      <c r="P2792" s="63">
        <v>1.58</v>
      </c>
      <c r="X2792" s="99" t="s">
        <v>2672</v>
      </c>
      <c r="Y2792" s="99" t="s">
        <v>2695</v>
      </c>
      <c r="Z2792" s="99">
        <v>68</v>
      </c>
      <c r="AB2792" s="103"/>
    </row>
    <row r="2793" spans="1:28" ht="15.75">
      <c r="A2793" s="66">
        <v>185</v>
      </c>
      <c r="B2793" s="66">
        <v>65</v>
      </c>
      <c r="C2793" s="66">
        <v>14</v>
      </c>
      <c r="D2793" s="66">
        <v>86</v>
      </c>
      <c r="E2793" s="67" t="s">
        <v>554</v>
      </c>
      <c r="F2793" s="69" t="s">
        <v>6415</v>
      </c>
      <c r="G2793" s="68" t="s">
        <v>5145</v>
      </c>
      <c r="H2793" s="65" t="s">
        <v>3424</v>
      </c>
      <c r="I2793" s="101">
        <f t="shared" si="258"/>
        <v>194.98055205180282</v>
      </c>
      <c r="J2793" s="63">
        <f t="shared" si="259"/>
        <v>271.43718675300477</v>
      </c>
      <c r="K2793" s="63">
        <v>108.98412675744</v>
      </c>
      <c r="L2793" s="61">
        <f t="shared" si="260"/>
        <v>0.45</v>
      </c>
      <c r="M2793" s="63">
        <f t="shared" si="261"/>
        <v>59.941269716592004</v>
      </c>
      <c r="N2793" s="63">
        <f t="shared" si="262"/>
        <v>11.858412675743949</v>
      </c>
      <c r="O2793" s="62">
        <f t="shared" si="263"/>
        <v>5.2861877583143424E-2</v>
      </c>
      <c r="P2793" s="63">
        <v>1.58</v>
      </c>
      <c r="X2793" s="99" t="s">
        <v>2672</v>
      </c>
      <c r="Y2793" s="99" t="s">
        <v>2670</v>
      </c>
      <c r="Z2793" s="99">
        <v>68</v>
      </c>
      <c r="AB2793" s="103"/>
    </row>
    <row r="2794" spans="1:28" ht="15.75">
      <c r="A2794" s="66">
        <v>195</v>
      </c>
      <c r="B2794" s="66">
        <v>60</v>
      </c>
      <c r="C2794" s="66">
        <v>15</v>
      </c>
      <c r="D2794" s="66">
        <v>88</v>
      </c>
      <c r="E2794" s="67" t="s">
        <v>465</v>
      </c>
      <c r="F2794" s="69" t="s">
        <v>6415</v>
      </c>
      <c r="G2794" s="68" t="s">
        <v>5145</v>
      </c>
      <c r="H2794" s="65" t="s">
        <v>3425</v>
      </c>
      <c r="I2794" s="101">
        <f t="shared" si="258"/>
        <v>202.66309171836284</v>
      </c>
      <c r="J2794" s="63">
        <f t="shared" si="259"/>
        <v>284.24141953060473</v>
      </c>
      <c r="K2794" s="63">
        <v>114.27513203743999</v>
      </c>
      <c r="L2794" s="61">
        <f t="shared" si="260"/>
        <v>0.45</v>
      </c>
      <c r="M2794" s="63">
        <f t="shared" si="261"/>
        <v>62.851322620592001</v>
      </c>
      <c r="N2794" s="63">
        <f t="shared" si="262"/>
        <v>12.387513203743964</v>
      </c>
      <c r="O2794" s="62">
        <f t="shared" si="263"/>
        <v>5.273295848748151E-2</v>
      </c>
      <c r="P2794" s="63">
        <v>1.58</v>
      </c>
      <c r="X2794" s="99" t="s">
        <v>2672</v>
      </c>
      <c r="Y2794" s="99" t="s">
        <v>2695</v>
      </c>
      <c r="Z2794" s="99">
        <v>70</v>
      </c>
      <c r="AB2794" s="103"/>
    </row>
    <row r="2795" spans="1:28" ht="15.75">
      <c r="A2795" s="66">
        <v>205</v>
      </c>
      <c r="B2795" s="66">
        <v>70</v>
      </c>
      <c r="C2795" s="66">
        <v>15</v>
      </c>
      <c r="D2795" s="66">
        <v>106</v>
      </c>
      <c r="E2795" s="67" t="s">
        <v>352</v>
      </c>
      <c r="F2795" s="69" t="s">
        <v>6415</v>
      </c>
      <c r="G2795" s="68" t="s">
        <v>5144</v>
      </c>
      <c r="H2795" s="65" t="s">
        <v>3426</v>
      </c>
      <c r="I2795" s="101">
        <f t="shared" si="258"/>
        <v>273.86909475074685</v>
      </c>
      <c r="J2795" s="63">
        <f t="shared" si="259"/>
        <v>401.03049125124483</v>
      </c>
      <c r="K2795" s="63">
        <v>161.36507902944001</v>
      </c>
      <c r="L2795" s="61">
        <f t="shared" si="260"/>
        <v>0.45</v>
      </c>
      <c r="M2795" s="63">
        <f t="shared" si="261"/>
        <v>88.750793466192007</v>
      </c>
      <c r="N2795" s="63">
        <f t="shared" si="262"/>
        <v>17.096507902943955</v>
      </c>
      <c r="O2795" s="62">
        <f t="shared" si="263"/>
        <v>5.1584044140927834E-2</v>
      </c>
      <c r="P2795" s="63">
        <v>2.75</v>
      </c>
      <c r="X2795" s="99" t="s">
        <v>2672</v>
      </c>
      <c r="Y2795" s="99" t="s">
        <v>2670</v>
      </c>
      <c r="Z2795" s="99">
        <v>70</v>
      </c>
      <c r="AB2795" s="103"/>
    </row>
    <row r="2796" spans="1:28" ht="15.75">
      <c r="A2796" s="66">
        <v>205</v>
      </c>
      <c r="B2796" s="66">
        <v>60</v>
      </c>
      <c r="C2796" s="66">
        <v>16</v>
      </c>
      <c r="D2796" s="66">
        <v>92</v>
      </c>
      <c r="E2796" s="67" t="s">
        <v>465</v>
      </c>
      <c r="F2796" s="69" t="s">
        <v>6415</v>
      </c>
      <c r="G2796" s="68" t="s">
        <v>5145</v>
      </c>
      <c r="H2796" s="65" t="s">
        <v>3427</v>
      </c>
      <c r="I2796" s="101">
        <f t="shared" si="258"/>
        <v>269.50118681743487</v>
      </c>
      <c r="J2796" s="63">
        <f t="shared" si="259"/>
        <v>395.63824469572484</v>
      </c>
      <c r="K2796" s="63">
        <v>160.30687797344001</v>
      </c>
      <c r="L2796" s="61">
        <f t="shared" si="260"/>
        <v>0.45</v>
      </c>
      <c r="M2796" s="63">
        <f t="shared" si="261"/>
        <v>88.168782885392019</v>
      </c>
      <c r="N2796" s="63">
        <f t="shared" si="262"/>
        <v>16.990687797343952</v>
      </c>
      <c r="O2796" s="62">
        <f t="shared" si="263"/>
        <v>5.1963460333814222E-2</v>
      </c>
      <c r="P2796" s="63">
        <v>1.58</v>
      </c>
      <c r="X2796" s="99" t="s">
        <v>2670</v>
      </c>
      <c r="Y2796" s="99" t="s">
        <v>2695</v>
      </c>
      <c r="Z2796" s="99">
        <v>70</v>
      </c>
      <c r="AB2796" s="103"/>
    </row>
    <row r="2797" spans="1:28" ht="15.75">
      <c r="A2797" s="66">
        <v>195</v>
      </c>
      <c r="B2797" s="66">
        <v>65</v>
      </c>
      <c r="C2797" s="66">
        <v>15</v>
      </c>
      <c r="D2797" s="66">
        <v>91</v>
      </c>
      <c r="E2797" s="67" t="s">
        <v>465</v>
      </c>
      <c r="F2797" s="69" t="s">
        <v>6415</v>
      </c>
      <c r="G2797" s="68" t="s">
        <v>5145</v>
      </c>
      <c r="H2797" s="65" t="s">
        <v>3428</v>
      </c>
      <c r="I2797" s="101">
        <f t="shared" si="258"/>
        <v>175.77420288540287</v>
      </c>
      <c r="J2797" s="63">
        <f t="shared" si="259"/>
        <v>239.42660480900474</v>
      </c>
      <c r="K2797" s="63">
        <v>95.756613557439991</v>
      </c>
      <c r="L2797" s="61">
        <f t="shared" si="260"/>
        <v>0.45</v>
      </c>
      <c r="M2797" s="63">
        <f t="shared" si="261"/>
        <v>52.666137456591997</v>
      </c>
      <c r="N2797" s="63">
        <f t="shared" si="262"/>
        <v>10.535661355744026</v>
      </c>
      <c r="O2797" s="62">
        <f t="shared" si="263"/>
        <v>5.3244501590037234E-2</v>
      </c>
      <c r="P2797" s="63">
        <v>1.58</v>
      </c>
      <c r="X2797" s="99" t="s">
        <v>2672</v>
      </c>
      <c r="Y2797" s="99" t="s">
        <v>2695</v>
      </c>
      <c r="Z2797" s="99">
        <v>70</v>
      </c>
      <c r="AB2797" s="103"/>
    </row>
    <row r="2798" spans="1:28" ht="15.75">
      <c r="A2798" s="66">
        <v>195</v>
      </c>
      <c r="B2798" s="66">
        <v>65</v>
      </c>
      <c r="C2798" s="66">
        <v>16</v>
      </c>
      <c r="D2798" s="66">
        <v>104</v>
      </c>
      <c r="E2798" s="67" t="s">
        <v>352</v>
      </c>
      <c r="F2798" s="69" t="s">
        <v>6415</v>
      </c>
      <c r="G2798" s="68" t="s">
        <v>5144</v>
      </c>
      <c r="H2798" s="65" t="s">
        <v>3429</v>
      </c>
      <c r="I2798" s="101">
        <f t="shared" si="258"/>
        <v>268.49131698415482</v>
      </c>
      <c r="J2798" s="63">
        <f t="shared" si="259"/>
        <v>392.06752830692477</v>
      </c>
      <c r="K2798" s="63">
        <v>157.66137533343999</v>
      </c>
      <c r="L2798" s="61">
        <f t="shared" si="260"/>
        <v>0.45</v>
      </c>
      <c r="M2798" s="63">
        <f t="shared" si="261"/>
        <v>86.713756433392007</v>
      </c>
      <c r="N2798" s="63">
        <f t="shared" si="262"/>
        <v>16.726137533343945</v>
      </c>
      <c r="O2798" s="62">
        <f t="shared" si="263"/>
        <v>5.1620256599017908E-2</v>
      </c>
      <c r="P2798" s="63">
        <v>2.75</v>
      </c>
      <c r="X2798" s="99" t="s">
        <v>2672</v>
      </c>
      <c r="Y2798" s="99" t="s">
        <v>2670</v>
      </c>
      <c r="Z2798" s="99">
        <v>70</v>
      </c>
      <c r="AB2798" s="103"/>
    </row>
    <row r="2799" spans="1:28" ht="15.75">
      <c r="A2799" s="66">
        <v>195</v>
      </c>
      <c r="B2799" s="66">
        <v>55</v>
      </c>
      <c r="C2799" s="66">
        <v>16</v>
      </c>
      <c r="D2799" s="66">
        <v>91</v>
      </c>
      <c r="E2799" s="67" t="s">
        <v>360</v>
      </c>
      <c r="F2799" s="69" t="s">
        <v>6415</v>
      </c>
      <c r="G2799" s="68" t="s">
        <v>5145</v>
      </c>
      <c r="H2799" s="65" t="s">
        <v>3430</v>
      </c>
      <c r="I2799" s="101">
        <f t="shared" si="258"/>
        <v>256.44086938428279</v>
      </c>
      <c r="J2799" s="63">
        <f t="shared" si="259"/>
        <v>373.87104897380476</v>
      </c>
      <c r="K2799" s="63">
        <v>151.31216899743998</v>
      </c>
      <c r="L2799" s="61">
        <f t="shared" si="260"/>
        <v>0.45</v>
      </c>
      <c r="M2799" s="63">
        <f t="shared" si="261"/>
        <v>83.221692948591993</v>
      </c>
      <c r="N2799" s="63">
        <f t="shared" si="262"/>
        <v>16.091216899743927</v>
      </c>
      <c r="O2799" s="62">
        <f t="shared" si="263"/>
        <v>5.2077775217236305E-2</v>
      </c>
      <c r="P2799" s="63">
        <v>1.58</v>
      </c>
      <c r="X2799" s="99" t="s">
        <v>2672</v>
      </c>
      <c r="Y2799" s="99" t="s">
        <v>2695</v>
      </c>
      <c r="Z2799" s="99">
        <v>70</v>
      </c>
      <c r="AB2799" s="103"/>
    </row>
    <row r="2800" spans="1:28" ht="15.75">
      <c r="A2800" s="66">
        <v>195</v>
      </c>
      <c r="B2800" s="66">
        <v>75</v>
      </c>
      <c r="C2800" s="66">
        <v>16</v>
      </c>
      <c r="D2800" s="66">
        <v>107</v>
      </c>
      <c r="E2800" s="67" t="s">
        <v>352</v>
      </c>
      <c r="F2800" s="69" t="s">
        <v>6415</v>
      </c>
      <c r="G2800" s="68" t="s">
        <v>5144</v>
      </c>
      <c r="H2800" s="65" t="s">
        <v>3431</v>
      </c>
      <c r="I2800" s="101">
        <f t="shared" si="258"/>
        <v>246.21195195113083</v>
      </c>
      <c r="J2800" s="63">
        <f t="shared" si="259"/>
        <v>354.93525325188472</v>
      </c>
      <c r="K2800" s="63">
        <v>142.31746002143998</v>
      </c>
      <c r="L2800" s="61">
        <f t="shared" si="260"/>
        <v>0.45</v>
      </c>
      <c r="M2800" s="63">
        <f t="shared" si="261"/>
        <v>78.274603011791996</v>
      </c>
      <c r="N2800" s="63">
        <f t="shared" si="262"/>
        <v>15.191746002143958</v>
      </c>
      <c r="O2800" s="62">
        <f t="shared" si="263"/>
        <v>5.178976304601994E-2</v>
      </c>
      <c r="P2800" s="63">
        <v>2.75</v>
      </c>
      <c r="X2800" s="99" t="s">
        <v>2672</v>
      </c>
      <c r="Y2800" s="99" t="s">
        <v>2670</v>
      </c>
      <c r="Z2800" s="99">
        <v>70</v>
      </c>
      <c r="AB2800" s="103"/>
    </row>
    <row r="2801" spans="1:28" ht="15.75">
      <c r="A2801" s="66">
        <v>195</v>
      </c>
      <c r="B2801" s="66">
        <v>55</v>
      </c>
      <c r="C2801" s="66">
        <v>16</v>
      </c>
      <c r="D2801" s="66">
        <v>87</v>
      </c>
      <c r="E2801" s="67" t="s">
        <v>554</v>
      </c>
      <c r="F2801" s="69" t="s">
        <v>6415</v>
      </c>
      <c r="G2801" s="68" t="s">
        <v>5145</v>
      </c>
      <c r="H2801" s="65" t="s">
        <v>3432</v>
      </c>
      <c r="I2801" s="101">
        <f t="shared" si="258"/>
        <v>238.00277418453888</v>
      </c>
      <c r="J2801" s="63">
        <f t="shared" si="259"/>
        <v>343.14089030756486</v>
      </c>
      <c r="K2801" s="63">
        <v>138.61375632544002</v>
      </c>
      <c r="L2801" s="61">
        <f t="shared" si="260"/>
        <v>0.45</v>
      </c>
      <c r="M2801" s="63">
        <f t="shared" si="261"/>
        <v>76.237565978992023</v>
      </c>
      <c r="N2801" s="63">
        <f t="shared" si="262"/>
        <v>14.821375632543948</v>
      </c>
      <c r="O2801" s="62">
        <f t="shared" si="263"/>
        <v>5.2263851443946692E-2</v>
      </c>
      <c r="P2801" s="63">
        <v>1.58</v>
      </c>
      <c r="X2801" s="99" t="s">
        <v>2672</v>
      </c>
      <c r="Y2801" s="99" t="s">
        <v>2695</v>
      </c>
      <c r="Z2801" s="99">
        <v>70</v>
      </c>
      <c r="AB2801" s="103"/>
    </row>
    <row r="2802" spans="1:28" ht="15.75">
      <c r="A2802" s="66">
        <v>195</v>
      </c>
      <c r="B2802" s="66">
        <v>65</v>
      </c>
      <c r="C2802" s="66">
        <v>15</v>
      </c>
      <c r="D2802" s="66">
        <v>95</v>
      </c>
      <c r="E2802" s="67" t="s">
        <v>360</v>
      </c>
      <c r="F2802" s="69" t="s">
        <v>6415</v>
      </c>
      <c r="G2802" s="68" t="s">
        <v>5145</v>
      </c>
      <c r="H2802" s="65" t="s">
        <v>3433</v>
      </c>
      <c r="I2802" s="101">
        <f t="shared" si="258"/>
        <v>198.82182188508284</v>
      </c>
      <c r="J2802" s="63">
        <f t="shared" si="259"/>
        <v>277.83930314180475</v>
      </c>
      <c r="K2802" s="63">
        <v>111.62962939744</v>
      </c>
      <c r="L2802" s="61">
        <f t="shared" si="260"/>
        <v>0.45</v>
      </c>
      <c r="M2802" s="63">
        <f t="shared" si="261"/>
        <v>61.396296168592002</v>
      </c>
      <c r="N2802" s="63">
        <f t="shared" si="262"/>
        <v>12.122962939743957</v>
      </c>
      <c r="O2802" s="62">
        <f t="shared" si="263"/>
        <v>5.2795932725196448E-2</v>
      </c>
      <c r="P2802" s="63">
        <v>1.58</v>
      </c>
      <c r="X2802" s="99" t="s">
        <v>2670</v>
      </c>
      <c r="Y2802" s="99" t="s">
        <v>2695</v>
      </c>
      <c r="Z2802" s="99">
        <v>70</v>
      </c>
      <c r="AB2802" s="103"/>
    </row>
    <row r="2803" spans="1:28" ht="15.75">
      <c r="A2803" s="66">
        <v>195</v>
      </c>
      <c r="B2803" s="66">
        <v>55</v>
      </c>
      <c r="C2803" s="66">
        <v>15</v>
      </c>
      <c r="D2803" s="66">
        <v>85</v>
      </c>
      <c r="E2803" s="67" t="s">
        <v>465</v>
      </c>
      <c r="F2803" s="69" t="s">
        <v>6415</v>
      </c>
      <c r="G2803" s="68" t="s">
        <v>5145</v>
      </c>
      <c r="H2803" s="65" t="s">
        <v>3434</v>
      </c>
      <c r="I2803" s="101">
        <f t="shared" si="258"/>
        <v>228.78372658466685</v>
      </c>
      <c r="J2803" s="63">
        <f t="shared" si="259"/>
        <v>327.77581097444482</v>
      </c>
      <c r="K2803" s="63">
        <v>132.26454998944001</v>
      </c>
      <c r="L2803" s="61">
        <f t="shared" si="260"/>
        <v>0.45</v>
      </c>
      <c r="M2803" s="63">
        <f t="shared" si="261"/>
        <v>72.74550249419201</v>
      </c>
      <c r="N2803" s="63">
        <f t="shared" si="262"/>
        <v>14.186454998943958</v>
      </c>
      <c r="O2803" s="62">
        <f t="shared" si="263"/>
        <v>5.236997354286315E-2</v>
      </c>
      <c r="P2803" s="63">
        <v>1.58</v>
      </c>
      <c r="X2803" s="99" t="s">
        <v>2672</v>
      </c>
      <c r="Y2803" s="99" t="s">
        <v>2695</v>
      </c>
      <c r="Z2803" s="99">
        <v>70</v>
      </c>
      <c r="AB2803" s="103"/>
    </row>
    <row r="2804" spans="1:28" ht="15.75">
      <c r="A2804" s="66">
        <v>195</v>
      </c>
      <c r="B2804" s="66">
        <v>50</v>
      </c>
      <c r="C2804" s="66">
        <v>16</v>
      </c>
      <c r="D2804" s="66">
        <v>88</v>
      </c>
      <c r="E2804" s="67" t="s">
        <v>465</v>
      </c>
      <c r="F2804" s="69" t="s">
        <v>6415</v>
      </c>
      <c r="G2804" s="68" t="s">
        <v>5146</v>
      </c>
      <c r="H2804" s="65" t="s">
        <v>3435</v>
      </c>
      <c r="I2804" s="101">
        <f t="shared" si="258"/>
        <v>284.09801218389885</v>
      </c>
      <c r="J2804" s="63">
        <f t="shared" si="259"/>
        <v>419.96628697316481</v>
      </c>
      <c r="K2804" s="63">
        <v>170.35978800544001</v>
      </c>
      <c r="L2804" s="61">
        <f t="shared" si="260"/>
        <v>0.45</v>
      </c>
      <c r="M2804" s="63">
        <f t="shared" si="261"/>
        <v>93.697883402992019</v>
      </c>
      <c r="N2804" s="63">
        <f t="shared" si="262"/>
        <v>17.995978800543924</v>
      </c>
      <c r="O2804" s="62">
        <f t="shared" si="263"/>
        <v>5.1849719903944443E-2</v>
      </c>
      <c r="P2804" s="63">
        <v>1.58</v>
      </c>
      <c r="X2804" s="99" t="s">
        <v>2672</v>
      </c>
      <c r="Y2804" s="99" t="s">
        <v>2695</v>
      </c>
      <c r="Z2804" s="99">
        <v>70</v>
      </c>
      <c r="AB2804" s="103"/>
    </row>
    <row r="2805" spans="1:28" ht="15.75">
      <c r="A2805" s="66">
        <v>185</v>
      </c>
      <c r="B2805" s="66">
        <v>60</v>
      </c>
      <c r="C2805" s="66">
        <v>14</v>
      </c>
      <c r="D2805" s="66">
        <v>82</v>
      </c>
      <c r="E2805" s="67" t="s">
        <v>360</v>
      </c>
      <c r="F2805" s="69" t="s">
        <v>6415</v>
      </c>
      <c r="G2805" s="68" t="s">
        <v>5145</v>
      </c>
      <c r="H2805" s="65" t="s">
        <v>3436</v>
      </c>
      <c r="I2805" s="101">
        <f t="shared" si="258"/>
        <v>154.26309181903486</v>
      </c>
      <c r="J2805" s="63">
        <f t="shared" si="259"/>
        <v>203.57475303172478</v>
      </c>
      <c r="K2805" s="63">
        <v>80.941798773439999</v>
      </c>
      <c r="L2805" s="61">
        <f t="shared" si="260"/>
        <v>0.45</v>
      </c>
      <c r="M2805" s="63">
        <f t="shared" si="261"/>
        <v>44.517989325392001</v>
      </c>
      <c r="N2805" s="63">
        <f t="shared" si="262"/>
        <v>9.0541798773439837</v>
      </c>
      <c r="O2805" s="62">
        <f t="shared" si="263"/>
        <v>5.3815895578558912E-2</v>
      </c>
      <c r="P2805" s="63">
        <v>1.58</v>
      </c>
      <c r="X2805" s="99" t="s">
        <v>2672</v>
      </c>
      <c r="Y2805" s="99" t="s">
        <v>2670</v>
      </c>
      <c r="Z2805" s="99">
        <v>68</v>
      </c>
      <c r="AB2805" s="103"/>
    </row>
    <row r="2806" spans="1:28" ht="15.75">
      <c r="A2806" s="66">
        <v>185</v>
      </c>
      <c r="B2806" s="66">
        <v>70</v>
      </c>
      <c r="C2806" s="66">
        <v>14</v>
      </c>
      <c r="D2806" s="66">
        <v>88</v>
      </c>
      <c r="E2806" s="67" t="s">
        <v>554</v>
      </c>
      <c r="F2806" s="69" t="s">
        <v>6415</v>
      </c>
      <c r="G2806" s="68" t="s">
        <v>5145</v>
      </c>
      <c r="H2806" s="65" t="s">
        <v>3437</v>
      </c>
      <c r="I2806" s="101">
        <f t="shared" si="258"/>
        <v>198.05356791842684</v>
      </c>
      <c r="J2806" s="63">
        <f t="shared" si="259"/>
        <v>276.55887986404474</v>
      </c>
      <c r="K2806" s="63">
        <v>111.10052886944</v>
      </c>
      <c r="L2806" s="61">
        <f t="shared" si="260"/>
        <v>0.45</v>
      </c>
      <c r="M2806" s="63">
        <f t="shared" si="261"/>
        <v>61.105290878192001</v>
      </c>
      <c r="N2806" s="63">
        <f t="shared" si="262"/>
        <v>12.070052886943984</v>
      </c>
      <c r="O2806" s="62">
        <f t="shared" si="263"/>
        <v>5.2808877445489594E-2</v>
      </c>
      <c r="P2806" s="63">
        <v>1.58</v>
      </c>
      <c r="X2806" s="99" t="s">
        <v>2672</v>
      </c>
      <c r="Y2806" s="99" t="s">
        <v>2670</v>
      </c>
      <c r="Z2806" s="99">
        <v>68</v>
      </c>
      <c r="AB2806" s="103"/>
    </row>
    <row r="2807" spans="1:28" ht="15.75">
      <c r="A2807" s="66">
        <v>195</v>
      </c>
      <c r="B2807" s="66">
        <v>55</v>
      </c>
      <c r="C2807" s="66">
        <v>16</v>
      </c>
      <c r="D2807" s="66">
        <v>87</v>
      </c>
      <c r="E2807" s="67" t="s">
        <v>465</v>
      </c>
      <c r="F2807" s="69" t="s">
        <v>6415</v>
      </c>
      <c r="G2807" s="68" t="s">
        <v>5146</v>
      </c>
      <c r="H2807" s="65" t="s">
        <v>3438</v>
      </c>
      <c r="I2807" s="101">
        <f t="shared" si="258"/>
        <v>261.05039318421882</v>
      </c>
      <c r="J2807" s="63">
        <f t="shared" si="259"/>
        <v>381.55358864036475</v>
      </c>
      <c r="K2807" s="63">
        <v>154.48677216543999</v>
      </c>
      <c r="L2807" s="61">
        <f t="shared" si="260"/>
        <v>0.45</v>
      </c>
      <c r="M2807" s="63">
        <f t="shared" si="261"/>
        <v>84.967724690992</v>
      </c>
      <c r="N2807" s="63">
        <f t="shared" si="262"/>
        <v>16.408677216543964</v>
      </c>
      <c r="O2807" s="62">
        <f t="shared" si="263"/>
        <v>5.2035939441083735E-2</v>
      </c>
      <c r="P2807" s="63">
        <v>1.58</v>
      </c>
      <c r="X2807" s="99" t="s">
        <v>2672</v>
      </c>
      <c r="Y2807" s="99" t="s">
        <v>2695</v>
      </c>
      <c r="Z2807" s="99">
        <v>70</v>
      </c>
      <c r="AB2807" s="103"/>
    </row>
    <row r="2808" spans="1:28" ht="15.75">
      <c r="A2808" s="66">
        <v>215</v>
      </c>
      <c r="B2808" s="66">
        <v>65</v>
      </c>
      <c r="C2808" s="66">
        <v>15</v>
      </c>
      <c r="D2808" s="66">
        <v>96</v>
      </c>
      <c r="E2808" s="67" t="s">
        <v>554</v>
      </c>
      <c r="F2808" s="69" t="s">
        <v>6415</v>
      </c>
      <c r="G2808" s="68" t="s">
        <v>5145</v>
      </c>
      <c r="H2808" s="65" t="s">
        <v>3439</v>
      </c>
      <c r="I2808" s="101">
        <f t="shared" si="258"/>
        <v>243.38055195113083</v>
      </c>
      <c r="J2808" s="63">
        <f t="shared" si="259"/>
        <v>352.10385325188474</v>
      </c>
      <c r="K2808" s="63">
        <v>142.31746002143998</v>
      </c>
      <c r="L2808" s="61">
        <f t="shared" si="260"/>
        <v>0.45</v>
      </c>
      <c r="M2808" s="63">
        <f t="shared" si="261"/>
        <v>78.274603011791996</v>
      </c>
      <c r="N2808" s="63">
        <f t="shared" si="262"/>
        <v>15.191746002143958</v>
      </c>
      <c r="O2808" s="62">
        <f t="shared" si="263"/>
        <v>5.2206224080837409E-2</v>
      </c>
      <c r="P2808" s="63">
        <v>1.58</v>
      </c>
      <c r="X2808" s="99" t="s">
        <v>2670</v>
      </c>
      <c r="Y2808" s="99" t="s">
        <v>2695</v>
      </c>
      <c r="Z2808" s="99">
        <v>70</v>
      </c>
      <c r="AB2808" s="103"/>
    </row>
    <row r="2809" spans="1:28" ht="15.75">
      <c r="A2809" s="66">
        <v>225</v>
      </c>
      <c r="B2809" s="66">
        <v>75</v>
      </c>
      <c r="C2809" s="66">
        <v>16</v>
      </c>
      <c r="D2809" s="66">
        <v>118</v>
      </c>
      <c r="E2809" s="67" t="s">
        <v>352</v>
      </c>
      <c r="F2809" s="69" t="s">
        <v>6415</v>
      </c>
      <c r="G2809" s="68" t="s">
        <v>5144</v>
      </c>
      <c r="H2809" s="65" t="s">
        <v>3440</v>
      </c>
      <c r="I2809" s="101">
        <f t="shared" si="258"/>
        <v>409.08179288220293</v>
      </c>
      <c r="J2809" s="63">
        <f t="shared" si="259"/>
        <v>626.38498813700494</v>
      </c>
      <c r="K2809" s="63">
        <v>254.48677195744006</v>
      </c>
      <c r="L2809" s="61">
        <f t="shared" si="260"/>
        <v>0.45</v>
      </c>
      <c r="M2809" s="63">
        <f t="shared" si="261"/>
        <v>139.96772457659205</v>
      </c>
      <c r="N2809" s="63">
        <f t="shared" si="262"/>
        <v>26.408677195743962</v>
      </c>
      <c r="O2809" s="62">
        <f t="shared" si="263"/>
        <v>5.1014152656961506E-2</v>
      </c>
      <c r="P2809" s="63">
        <v>2.75</v>
      </c>
      <c r="X2809" s="99" t="s">
        <v>2672</v>
      </c>
      <c r="Y2809" s="99" t="s">
        <v>2670</v>
      </c>
      <c r="Z2809" s="99">
        <v>70</v>
      </c>
      <c r="AB2809" s="103"/>
    </row>
    <row r="2810" spans="1:28" ht="15.75">
      <c r="A2810" s="66">
        <v>185</v>
      </c>
      <c r="B2810" s="66">
        <v>65</v>
      </c>
      <c r="C2810" s="66">
        <v>15</v>
      </c>
      <c r="D2810" s="66">
        <v>88</v>
      </c>
      <c r="E2810" s="67" t="s">
        <v>465</v>
      </c>
      <c r="F2810" s="69" t="s">
        <v>6415</v>
      </c>
      <c r="G2810" s="68" t="s">
        <v>5145</v>
      </c>
      <c r="H2810" s="65" t="s">
        <v>3441</v>
      </c>
      <c r="I2810" s="101">
        <f t="shared" si="258"/>
        <v>222.63769485141884</v>
      </c>
      <c r="J2810" s="63">
        <f t="shared" si="259"/>
        <v>317.53242475236482</v>
      </c>
      <c r="K2810" s="63">
        <v>128.03174576544001</v>
      </c>
      <c r="L2810" s="61">
        <f t="shared" si="260"/>
        <v>0.45</v>
      </c>
      <c r="M2810" s="63">
        <f t="shared" si="261"/>
        <v>70.417460170992015</v>
      </c>
      <c r="N2810" s="63">
        <f t="shared" si="262"/>
        <v>13.763174576543946</v>
      </c>
      <c r="O2810" s="62">
        <f t="shared" si="263"/>
        <v>5.2446427323463912E-2</v>
      </c>
      <c r="P2810" s="63">
        <v>1.58</v>
      </c>
      <c r="X2810" s="99" t="s">
        <v>2672</v>
      </c>
      <c r="Y2810" s="99" t="s">
        <v>2695</v>
      </c>
      <c r="Z2810" s="99">
        <v>68</v>
      </c>
      <c r="AB2810" s="103"/>
    </row>
    <row r="2811" spans="1:28" ht="15.75">
      <c r="A2811" s="66">
        <v>185</v>
      </c>
      <c r="B2811" s="66">
        <v>60</v>
      </c>
      <c r="C2811" s="66">
        <v>15</v>
      </c>
      <c r="D2811" s="66">
        <v>88</v>
      </c>
      <c r="E2811" s="67" t="s">
        <v>360</v>
      </c>
      <c r="F2811" s="69" t="s">
        <v>6415</v>
      </c>
      <c r="G2811" s="68" t="s">
        <v>5146</v>
      </c>
      <c r="H2811" s="65" t="s">
        <v>3442</v>
      </c>
      <c r="I2811" s="101">
        <f t="shared" si="258"/>
        <v>206.50436155164283</v>
      </c>
      <c r="J2811" s="63">
        <f t="shared" si="259"/>
        <v>290.64353591940477</v>
      </c>
      <c r="K2811" s="63">
        <v>116.92063467744001</v>
      </c>
      <c r="L2811" s="61">
        <f t="shared" si="260"/>
        <v>0.45</v>
      </c>
      <c r="M2811" s="63">
        <f t="shared" si="261"/>
        <v>64.306349072592013</v>
      </c>
      <c r="N2811" s="63">
        <f t="shared" si="262"/>
        <v>12.652063467743943</v>
      </c>
      <c r="O2811" s="62">
        <f t="shared" si="263"/>
        <v>5.2672758565032542E-2</v>
      </c>
      <c r="P2811" s="63">
        <v>1.58</v>
      </c>
      <c r="X2811" s="99" t="s">
        <v>2672</v>
      </c>
      <c r="Y2811" s="99" t="s">
        <v>2695</v>
      </c>
      <c r="Z2811" s="99">
        <v>68</v>
      </c>
      <c r="AB2811" s="103"/>
    </row>
    <row r="2812" spans="1:28" ht="15.75">
      <c r="A2812" s="66">
        <v>195</v>
      </c>
      <c r="B2812" s="66">
        <v>50</v>
      </c>
      <c r="C2812" s="66">
        <v>15</v>
      </c>
      <c r="D2812" s="66">
        <v>82</v>
      </c>
      <c r="E2812" s="67" t="s">
        <v>360</v>
      </c>
      <c r="F2812" s="69" t="s">
        <v>6415</v>
      </c>
      <c r="G2812" s="68" t="s">
        <v>5145</v>
      </c>
      <c r="H2812" s="65" t="s">
        <v>3443</v>
      </c>
      <c r="I2812" s="101">
        <f t="shared" si="258"/>
        <v>165.78690131887487</v>
      </c>
      <c r="J2812" s="63">
        <f t="shared" si="259"/>
        <v>222.78110219812476</v>
      </c>
      <c r="K2812" s="63">
        <v>88.878306693439995</v>
      </c>
      <c r="L2812" s="61">
        <f t="shared" si="260"/>
        <v>0.45</v>
      </c>
      <c r="M2812" s="63">
        <f t="shared" si="261"/>
        <v>48.883068681392004</v>
      </c>
      <c r="N2812" s="63">
        <f t="shared" si="262"/>
        <v>9.8478306693439919</v>
      </c>
      <c r="O2812" s="62">
        <f t="shared" si="263"/>
        <v>5.3486920534710103E-2</v>
      </c>
      <c r="P2812" s="63">
        <v>1.58</v>
      </c>
      <c r="X2812" s="99" t="s">
        <v>2672</v>
      </c>
      <c r="Y2812" s="99" t="s">
        <v>2695</v>
      </c>
      <c r="Z2812" s="99">
        <v>70</v>
      </c>
      <c r="AB2812" s="103"/>
    </row>
    <row r="2813" spans="1:28" ht="15.75">
      <c r="A2813" s="66">
        <v>225</v>
      </c>
      <c r="B2813" s="66">
        <v>65</v>
      </c>
      <c r="C2813" s="66">
        <v>16</v>
      </c>
      <c r="D2813" s="66">
        <v>112</v>
      </c>
      <c r="E2813" s="67" t="s">
        <v>352</v>
      </c>
      <c r="F2813" s="69" t="s">
        <v>6415</v>
      </c>
      <c r="G2813" s="68" t="s">
        <v>5144</v>
      </c>
      <c r="H2813" s="65" t="s">
        <v>3444</v>
      </c>
      <c r="I2813" s="101">
        <f t="shared" si="258"/>
        <v>359.14528504956286</v>
      </c>
      <c r="J2813" s="63">
        <f t="shared" si="259"/>
        <v>543.15747508260483</v>
      </c>
      <c r="K2813" s="63">
        <v>220.09523763744002</v>
      </c>
      <c r="L2813" s="61">
        <f t="shared" si="260"/>
        <v>0.45</v>
      </c>
      <c r="M2813" s="63">
        <f t="shared" si="261"/>
        <v>121.05238070059202</v>
      </c>
      <c r="N2813" s="63">
        <f t="shared" si="262"/>
        <v>22.969523763743894</v>
      </c>
      <c r="O2813" s="62">
        <f t="shared" si="263"/>
        <v>5.1169550322221487E-2</v>
      </c>
      <c r="P2813" s="63">
        <v>2.75</v>
      </c>
      <c r="X2813" s="99" t="s">
        <v>2672</v>
      </c>
      <c r="Y2813" s="99" t="s">
        <v>2670</v>
      </c>
      <c r="Z2813" s="99">
        <v>70</v>
      </c>
      <c r="AB2813" s="103"/>
    </row>
    <row r="2814" spans="1:28" ht="15.75">
      <c r="A2814" s="66">
        <v>175</v>
      </c>
      <c r="B2814" s="66">
        <v>70</v>
      </c>
      <c r="C2814" s="66">
        <v>14</v>
      </c>
      <c r="D2814" s="66">
        <v>88</v>
      </c>
      <c r="E2814" s="67" t="s">
        <v>360</v>
      </c>
      <c r="F2814" s="69" t="s">
        <v>6415</v>
      </c>
      <c r="G2814" s="68" t="s">
        <v>5145</v>
      </c>
      <c r="H2814" s="65" t="s">
        <v>3445</v>
      </c>
      <c r="I2814" s="101">
        <f t="shared" si="258"/>
        <v>192.67579015183483</v>
      </c>
      <c r="J2814" s="63">
        <f t="shared" si="259"/>
        <v>267.59591691972474</v>
      </c>
      <c r="K2814" s="63">
        <v>107.39682517343999</v>
      </c>
      <c r="L2814" s="61">
        <f t="shared" si="260"/>
        <v>0.45</v>
      </c>
      <c r="M2814" s="63">
        <f t="shared" si="261"/>
        <v>59.068253845392</v>
      </c>
      <c r="N2814" s="63">
        <f t="shared" si="262"/>
        <v>11.699682517343973</v>
      </c>
      <c r="O2814" s="62">
        <f t="shared" si="263"/>
        <v>5.2902959091984218E-2</v>
      </c>
      <c r="P2814" s="63">
        <v>1.58</v>
      </c>
      <c r="X2814" s="99" t="s">
        <v>2672</v>
      </c>
      <c r="Y2814" s="99" t="s">
        <v>2670</v>
      </c>
      <c r="Z2814" s="99">
        <v>68</v>
      </c>
      <c r="AB2814" s="103"/>
    </row>
    <row r="2815" spans="1:28" ht="15.75">
      <c r="A2815" s="66">
        <v>215</v>
      </c>
      <c r="B2815" s="66">
        <v>60</v>
      </c>
      <c r="C2815" s="66">
        <v>16</v>
      </c>
      <c r="D2815" s="66">
        <v>95</v>
      </c>
      <c r="E2815" s="67" t="s">
        <v>554</v>
      </c>
      <c r="F2815" s="69" t="s">
        <v>6415</v>
      </c>
      <c r="G2815" s="68" t="s">
        <v>5145</v>
      </c>
      <c r="H2815" s="65" t="s">
        <v>3446</v>
      </c>
      <c r="I2815" s="101">
        <f t="shared" si="258"/>
        <v>287.93928201717887</v>
      </c>
      <c r="J2815" s="63">
        <f t="shared" si="259"/>
        <v>426.36840336196485</v>
      </c>
      <c r="K2815" s="63">
        <v>173.00529064544003</v>
      </c>
      <c r="L2815" s="61">
        <f t="shared" si="260"/>
        <v>0.45</v>
      </c>
      <c r="M2815" s="63">
        <f t="shared" si="261"/>
        <v>95.152909854992018</v>
      </c>
      <c r="N2815" s="63">
        <f t="shared" si="262"/>
        <v>18.26052906454396</v>
      </c>
      <c r="O2815" s="62">
        <f t="shared" si="263"/>
        <v>5.1821945514429847E-2</v>
      </c>
      <c r="P2815" s="63">
        <v>1.58</v>
      </c>
      <c r="X2815" s="99" t="s">
        <v>2670</v>
      </c>
      <c r="Y2815" s="99" t="s">
        <v>2695</v>
      </c>
      <c r="Z2815" s="99">
        <v>70</v>
      </c>
      <c r="AB2815" s="103"/>
    </row>
    <row r="2816" spans="1:28" ht="15.75">
      <c r="A2816" s="66">
        <v>195</v>
      </c>
      <c r="B2816" s="66">
        <v>70</v>
      </c>
      <c r="C2816" s="66">
        <v>15</v>
      </c>
      <c r="D2816" s="66">
        <v>104</v>
      </c>
      <c r="E2816" s="67" t="s">
        <v>352</v>
      </c>
      <c r="F2816" s="69" t="s">
        <v>6415</v>
      </c>
      <c r="G2816" s="68" t="s">
        <v>5147</v>
      </c>
      <c r="H2816" s="65" t="s">
        <v>3447</v>
      </c>
      <c r="I2816" s="101">
        <f t="shared" si="258"/>
        <v>220.09131708482681</v>
      </c>
      <c r="J2816" s="63">
        <f t="shared" si="259"/>
        <v>311.40086180804474</v>
      </c>
      <c r="K2816" s="63">
        <v>124.32804206943997</v>
      </c>
      <c r="L2816" s="61">
        <f t="shared" si="260"/>
        <v>0.45</v>
      </c>
      <c r="M2816" s="63">
        <f t="shared" si="261"/>
        <v>68.380423138191986</v>
      </c>
      <c r="N2816" s="63">
        <f t="shared" si="262"/>
        <v>13.392804206943964</v>
      </c>
      <c r="O2816" s="62">
        <f t="shared" si="263"/>
        <v>5.2039975086490102E-2</v>
      </c>
      <c r="P2816" s="63">
        <v>2.75</v>
      </c>
      <c r="X2816" s="99" t="s">
        <v>2672</v>
      </c>
      <c r="Y2816" s="99" t="s">
        <v>2670</v>
      </c>
      <c r="Z2816" s="99">
        <v>70</v>
      </c>
      <c r="AB2816" s="103"/>
    </row>
    <row r="2817" spans="1:28" ht="15.75">
      <c r="A2817" s="66">
        <v>175</v>
      </c>
      <c r="B2817" s="66">
        <v>70</v>
      </c>
      <c r="C2817" s="66">
        <v>14</v>
      </c>
      <c r="D2817" s="66">
        <v>84</v>
      </c>
      <c r="E2817" s="67" t="s">
        <v>360</v>
      </c>
      <c r="F2817" s="69" t="s">
        <v>6415</v>
      </c>
      <c r="G2817" s="68" t="s">
        <v>5145</v>
      </c>
      <c r="H2817" s="65" t="s">
        <v>3448</v>
      </c>
      <c r="I2817" s="101">
        <f t="shared" si="258"/>
        <v>178.07896478537086</v>
      </c>
      <c r="J2817" s="63">
        <f t="shared" si="259"/>
        <v>243.26787464228477</v>
      </c>
      <c r="K2817" s="63">
        <v>97.343915141439993</v>
      </c>
      <c r="L2817" s="61">
        <f t="shared" si="260"/>
        <v>0.45</v>
      </c>
      <c r="M2817" s="63">
        <f t="shared" si="261"/>
        <v>53.539153327792</v>
      </c>
      <c r="N2817" s="63">
        <f t="shared" si="262"/>
        <v>10.694391514144002</v>
      </c>
      <c r="O2817" s="62">
        <f t="shared" si="263"/>
        <v>5.3193269975093445E-2</v>
      </c>
      <c r="P2817" s="63">
        <v>1.58</v>
      </c>
      <c r="X2817" s="99" t="s">
        <v>2672</v>
      </c>
      <c r="Y2817" s="99" t="s">
        <v>2670</v>
      </c>
      <c r="Z2817" s="99">
        <v>68</v>
      </c>
      <c r="AB2817" s="103"/>
    </row>
    <row r="2818" spans="1:28" ht="15.75">
      <c r="A2818" s="66">
        <v>205</v>
      </c>
      <c r="B2818" s="66">
        <v>65</v>
      </c>
      <c r="C2818" s="66">
        <v>16</v>
      </c>
      <c r="D2818" s="66">
        <v>107</v>
      </c>
      <c r="E2818" s="67" t="s">
        <v>360</v>
      </c>
      <c r="F2818" s="69" t="s">
        <v>6415</v>
      </c>
      <c r="G2818" s="68" t="s">
        <v>5144</v>
      </c>
      <c r="H2818" s="65" t="s">
        <v>3449</v>
      </c>
      <c r="I2818" s="101">
        <f t="shared" si="258"/>
        <v>321.5008406834188</v>
      </c>
      <c r="J2818" s="63">
        <f t="shared" si="259"/>
        <v>480.41673447236479</v>
      </c>
      <c r="K2818" s="63">
        <v>194.16931176544</v>
      </c>
      <c r="L2818" s="61">
        <f t="shared" si="260"/>
        <v>0.45</v>
      </c>
      <c r="M2818" s="63">
        <f t="shared" si="261"/>
        <v>106.79312147099201</v>
      </c>
      <c r="N2818" s="63">
        <f t="shared" si="262"/>
        <v>20.376931176543934</v>
      </c>
      <c r="O2818" s="62">
        <f t="shared" si="263"/>
        <v>5.1322289492470759E-2</v>
      </c>
      <c r="P2818" s="63">
        <v>2.75</v>
      </c>
      <c r="X2818" s="99" t="s">
        <v>2672</v>
      </c>
      <c r="Y2818" s="99" t="s">
        <v>2670</v>
      </c>
      <c r="Z2818" s="99">
        <v>70</v>
      </c>
      <c r="AB2818" s="103"/>
    </row>
    <row r="2819" spans="1:28" ht="15.75">
      <c r="A2819" s="66">
        <v>205</v>
      </c>
      <c r="B2819" s="66">
        <v>75</v>
      </c>
      <c r="C2819" s="66">
        <v>16</v>
      </c>
      <c r="D2819" s="66">
        <v>110</v>
      </c>
      <c r="E2819" s="67" t="s">
        <v>352</v>
      </c>
      <c r="F2819" s="69" t="s">
        <v>6415</v>
      </c>
      <c r="G2819" s="68" t="s">
        <v>5144</v>
      </c>
      <c r="H2819" s="65" t="s">
        <v>3450</v>
      </c>
      <c r="I2819" s="101">
        <f t="shared" si="258"/>
        <v>308.44052325026684</v>
      </c>
      <c r="J2819" s="63">
        <f t="shared" si="259"/>
        <v>458.64953875044478</v>
      </c>
      <c r="K2819" s="63">
        <v>185.17460278944</v>
      </c>
      <c r="L2819" s="61">
        <f t="shared" si="260"/>
        <v>0.45</v>
      </c>
      <c r="M2819" s="63">
        <f t="shared" si="261"/>
        <v>101.84603153419201</v>
      </c>
      <c r="N2819" s="63">
        <f t="shared" si="262"/>
        <v>19.477460278943937</v>
      </c>
      <c r="O2819" s="62">
        <f t="shared" si="263"/>
        <v>5.1385044454052245E-2</v>
      </c>
      <c r="P2819" s="63">
        <v>2.75</v>
      </c>
      <c r="X2819" s="99" t="s">
        <v>2672</v>
      </c>
      <c r="Y2819" s="99" t="s">
        <v>2670</v>
      </c>
      <c r="Z2819" s="99">
        <v>70</v>
      </c>
      <c r="AB2819" s="103"/>
    </row>
    <row r="2820" spans="1:28" ht="15.75">
      <c r="A2820" s="66">
        <v>205</v>
      </c>
      <c r="B2820" s="66">
        <v>60</v>
      </c>
      <c r="C2820" s="66">
        <v>16</v>
      </c>
      <c r="D2820" s="66">
        <v>96</v>
      </c>
      <c r="E2820" s="67" t="s">
        <v>554</v>
      </c>
      <c r="F2820" s="69" t="s">
        <v>6415</v>
      </c>
      <c r="G2820" s="68" t="s">
        <v>5145</v>
      </c>
      <c r="H2820" s="65" t="s">
        <v>3451</v>
      </c>
      <c r="I2820" s="101">
        <f t="shared" si="258"/>
        <v>259.51388525090687</v>
      </c>
      <c r="J2820" s="63">
        <f t="shared" si="259"/>
        <v>378.99274208484485</v>
      </c>
      <c r="K2820" s="63">
        <v>153.42857110944001</v>
      </c>
      <c r="L2820" s="61">
        <f t="shared" si="260"/>
        <v>0.45</v>
      </c>
      <c r="M2820" s="63">
        <f t="shared" si="261"/>
        <v>84.385714110192012</v>
      </c>
      <c r="N2820" s="63">
        <f t="shared" si="262"/>
        <v>16.302857110943961</v>
      </c>
      <c r="O2820" s="62">
        <f t="shared" si="263"/>
        <v>5.2049696244119745E-2</v>
      </c>
      <c r="P2820" s="63">
        <v>1.58</v>
      </c>
      <c r="X2820" s="99" t="s">
        <v>2670</v>
      </c>
      <c r="Y2820" s="99" t="s">
        <v>2695</v>
      </c>
      <c r="Z2820" s="99">
        <v>70</v>
      </c>
      <c r="AB2820" s="103"/>
    </row>
    <row r="2821" spans="1:28" ht="15.75">
      <c r="A2821" s="66">
        <v>205</v>
      </c>
      <c r="B2821" s="66">
        <v>75</v>
      </c>
      <c r="C2821" s="66">
        <v>16</v>
      </c>
      <c r="D2821" s="66">
        <v>113</v>
      </c>
      <c r="E2821" s="67" t="s">
        <v>352</v>
      </c>
      <c r="F2821" s="69" t="s">
        <v>6415</v>
      </c>
      <c r="G2821" s="68" t="s">
        <v>5144</v>
      </c>
      <c r="H2821" s="65" t="s">
        <v>3452</v>
      </c>
      <c r="I2821" s="101">
        <f t="shared" si="258"/>
        <v>333.79290414991488</v>
      </c>
      <c r="J2821" s="63">
        <f t="shared" si="259"/>
        <v>500.9035069165248</v>
      </c>
      <c r="K2821" s="63">
        <v>202.63492021344001</v>
      </c>
      <c r="L2821" s="61">
        <f t="shared" si="260"/>
        <v>0.45</v>
      </c>
      <c r="M2821" s="63">
        <f t="shared" si="261"/>
        <v>111.44920611739201</v>
      </c>
      <c r="N2821" s="63">
        <f t="shared" si="262"/>
        <v>21.223492021343986</v>
      </c>
      <c r="O2821" s="62">
        <f t="shared" si="263"/>
        <v>5.1268208330004457E-2</v>
      </c>
      <c r="P2821" s="63">
        <v>2.75</v>
      </c>
      <c r="X2821" s="99" t="s">
        <v>2672</v>
      </c>
      <c r="Y2821" s="99" t="s">
        <v>2670</v>
      </c>
      <c r="Z2821" s="99">
        <v>70</v>
      </c>
      <c r="AB2821" s="103"/>
    </row>
    <row r="2822" spans="1:28" ht="15.75">
      <c r="A2822" s="66">
        <v>175</v>
      </c>
      <c r="B2822" s="66">
        <v>65</v>
      </c>
      <c r="C2822" s="66">
        <v>14</v>
      </c>
      <c r="D2822" s="66">
        <v>82</v>
      </c>
      <c r="E2822" s="67" t="s">
        <v>554</v>
      </c>
      <c r="F2822" s="69" t="s">
        <v>6415</v>
      </c>
      <c r="G2822" s="68" t="s">
        <v>5145</v>
      </c>
      <c r="H2822" s="65" t="s">
        <v>3453</v>
      </c>
      <c r="I2822" s="101">
        <f t="shared" si="258"/>
        <v>194.98055205180282</v>
      </c>
      <c r="J2822" s="63">
        <f t="shared" si="259"/>
        <v>271.43718675300477</v>
      </c>
      <c r="K2822" s="63">
        <v>108.98412675744</v>
      </c>
      <c r="L2822" s="61">
        <f t="shared" si="260"/>
        <v>0.45</v>
      </c>
      <c r="M2822" s="63">
        <f t="shared" si="261"/>
        <v>59.941269716592004</v>
      </c>
      <c r="N2822" s="63">
        <f t="shared" si="262"/>
        <v>11.858412675743949</v>
      </c>
      <c r="O2822" s="62">
        <f t="shared" si="263"/>
        <v>5.2861877583143424E-2</v>
      </c>
      <c r="P2822" s="63">
        <v>1.58</v>
      </c>
      <c r="X2822" s="99" t="s">
        <v>2672</v>
      </c>
      <c r="Y2822" s="99" t="s">
        <v>2670</v>
      </c>
      <c r="Z2822" s="99">
        <v>68</v>
      </c>
      <c r="AB2822" s="103"/>
    </row>
    <row r="2823" spans="1:28" ht="15.75">
      <c r="A2823" s="66">
        <v>215</v>
      </c>
      <c r="B2823" s="66">
        <v>75</v>
      </c>
      <c r="C2823" s="66">
        <v>16</v>
      </c>
      <c r="D2823" s="66">
        <v>113</v>
      </c>
      <c r="E2823" s="67" t="s">
        <v>352</v>
      </c>
      <c r="F2823" s="69" t="s">
        <v>6415</v>
      </c>
      <c r="G2823" s="68" t="s">
        <v>5147</v>
      </c>
      <c r="H2823" s="65" t="s">
        <v>3454</v>
      </c>
      <c r="I2823" s="101">
        <f t="shared" si="258"/>
        <v>345.31671364975477</v>
      </c>
      <c r="J2823" s="63">
        <f t="shared" si="259"/>
        <v>520.10985608292469</v>
      </c>
      <c r="K2823" s="63">
        <v>210.57142813343998</v>
      </c>
      <c r="L2823" s="61">
        <f t="shared" si="260"/>
        <v>0.45</v>
      </c>
      <c r="M2823" s="63">
        <f t="shared" si="261"/>
        <v>115.814285473392</v>
      </c>
      <c r="N2823" s="63">
        <f t="shared" si="262"/>
        <v>22.017142813343924</v>
      </c>
      <c r="O2823" s="62">
        <f t="shared" si="263"/>
        <v>5.1221376585293223E-2</v>
      </c>
      <c r="P2823" s="63">
        <v>2.75</v>
      </c>
      <c r="X2823" s="99" t="s">
        <v>2672</v>
      </c>
      <c r="Y2823" s="99" t="s">
        <v>2670</v>
      </c>
      <c r="Z2823" s="99">
        <v>70</v>
      </c>
      <c r="AB2823" s="103"/>
    </row>
    <row r="2824" spans="1:28" ht="15.75">
      <c r="A2824" s="66">
        <v>195</v>
      </c>
      <c r="B2824" s="66">
        <v>80</v>
      </c>
      <c r="C2824" s="66">
        <v>14</v>
      </c>
      <c r="D2824" s="66">
        <v>106</v>
      </c>
      <c r="E2824" s="67" t="s">
        <v>352</v>
      </c>
      <c r="F2824" s="69" t="s">
        <v>6415</v>
      </c>
      <c r="G2824" s="68" t="s">
        <v>5148</v>
      </c>
      <c r="H2824" s="65" t="s">
        <v>3455</v>
      </c>
      <c r="I2824" s="101">
        <f t="shared" si="258"/>
        <v>260.04052335093883</v>
      </c>
      <c r="J2824" s="63">
        <f t="shared" si="259"/>
        <v>377.98287225156474</v>
      </c>
      <c r="K2824" s="63">
        <v>151.84126952544</v>
      </c>
      <c r="L2824" s="61">
        <f t="shared" si="260"/>
        <v>0.45</v>
      </c>
      <c r="M2824" s="63">
        <f t="shared" si="261"/>
        <v>83.512698238992002</v>
      </c>
      <c r="N2824" s="63">
        <f t="shared" si="262"/>
        <v>16.144126952543957</v>
      </c>
      <c r="O2824" s="62">
        <f t="shared" si="263"/>
        <v>5.1680631707505413E-2</v>
      </c>
      <c r="P2824" s="63">
        <v>2.75</v>
      </c>
      <c r="X2824" s="99" t="s">
        <v>2672</v>
      </c>
      <c r="Y2824" s="99" t="s">
        <v>2670</v>
      </c>
      <c r="Z2824" s="99">
        <v>70</v>
      </c>
      <c r="AB2824" s="103"/>
    </row>
    <row r="2825" spans="1:28" ht="15.75">
      <c r="A2825" s="66">
        <v>195</v>
      </c>
      <c r="B2825" s="66">
        <v>65</v>
      </c>
      <c r="C2825" s="66">
        <v>15</v>
      </c>
      <c r="D2825" s="66">
        <v>91</v>
      </c>
      <c r="E2825" s="67" t="s">
        <v>360</v>
      </c>
      <c r="F2825" s="69" t="s">
        <v>6415</v>
      </c>
      <c r="G2825" s="68" t="s">
        <v>5149</v>
      </c>
      <c r="H2825" s="65" t="s">
        <v>3456</v>
      </c>
      <c r="I2825" s="101">
        <f t="shared" si="258"/>
        <v>168.09166321884285</v>
      </c>
      <c r="J2825" s="63">
        <f t="shared" si="259"/>
        <v>226.62237203140478</v>
      </c>
      <c r="K2825" s="63">
        <v>90.465608277439998</v>
      </c>
      <c r="L2825" s="61">
        <f t="shared" si="260"/>
        <v>0.45</v>
      </c>
      <c r="M2825" s="63">
        <f t="shared" si="261"/>
        <v>49.756084552592</v>
      </c>
      <c r="N2825" s="63">
        <f t="shared" si="262"/>
        <v>10.006560827744011</v>
      </c>
      <c r="O2825" s="62">
        <f t="shared" si="263"/>
        <v>5.3427816914264598E-2</v>
      </c>
      <c r="P2825" s="63">
        <v>1.58</v>
      </c>
      <c r="X2825" s="99" t="s">
        <v>2673</v>
      </c>
      <c r="Y2825" s="99" t="s">
        <v>2695</v>
      </c>
      <c r="Z2825" s="99">
        <v>70</v>
      </c>
      <c r="AB2825" s="103"/>
    </row>
    <row r="2826" spans="1:28" ht="15.75">
      <c r="A2826" s="66">
        <v>225</v>
      </c>
      <c r="B2826" s="66">
        <v>55</v>
      </c>
      <c r="C2826" s="66">
        <v>16</v>
      </c>
      <c r="D2826" s="66">
        <v>95</v>
      </c>
      <c r="E2826" s="67" t="s">
        <v>554</v>
      </c>
      <c r="F2826" s="69" t="s">
        <v>6416</v>
      </c>
      <c r="G2826" s="68" t="s">
        <v>5319</v>
      </c>
      <c r="H2826" s="65" t="s">
        <v>3457</v>
      </c>
      <c r="I2826" s="101">
        <f t="shared" si="258"/>
        <v>304.08798039628795</v>
      </c>
      <c r="J2826" s="63">
        <f t="shared" si="259"/>
        <v>453.28290066047998</v>
      </c>
      <c r="K2826" s="63">
        <v>184.126983744</v>
      </c>
      <c r="L2826" s="61">
        <f t="shared" si="260"/>
        <v>0.45</v>
      </c>
      <c r="M2826" s="63">
        <f t="shared" si="261"/>
        <v>101.2698410592</v>
      </c>
      <c r="N2826" s="63">
        <f t="shared" si="262"/>
        <v>19.37269837439996</v>
      </c>
      <c r="O2826" s="62">
        <f t="shared" si="263"/>
        <v>5.1713764183180182E-2</v>
      </c>
      <c r="P2826" s="63">
        <v>1.58</v>
      </c>
      <c r="X2826" s="99" t="s">
        <v>2673</v>
      </c>
      <c r="Y2826" s="99" t="s">
        <v>2672</v>
      </c>
      <c r="Z2826" s="99">
        <v>70</v>
      </c>
      <c r="AB2826" s="103"/>
    </row>
    <row r="2827" spans="1:28" ht="15.75">
      <c r="A2827" s="66">
        <v>205</v>
      </c>
      <c r="B2827" s="66">
        <v>45</v>
      </c>
      <c r="C2827" s="66">
        <v>17</v>
      </c>
      <c r="D2827" s="66">
        <v>88</v>
      </c>
      <c r="E2827" s="67" t="s">
        <v>465</v>
      </c>
      <c r="F2827" s="69" t="s">
        <v>6415</v>
      </c>
      <c r="G2827" s="68" t="s">
        <v>5150</v>
      </c>
      <c r="H2827" s="65" t="s">
        <v>3458</v>
      </c>
      <c r="I2827" s="101">
        <f t="shared" si="258"/>
        <v>331.72975811657085</v>
      </c>
      <c r="J2827" s="63">
        <f t="shared" si="259"/>
        <v>499.35253019428478</v>
      </c>
      <c r="K2827" s="63">
        <v>203.16402074144</v>
      </c>
      <c r="L2827" s="61">
        <f t="shared" si="260"/>
        <v>0.45</v>
      </c>
      <c r="M2827" s="63">
        <f t="shared" si="261"/>
        <v>111.740211407792</v>
      </c>
      <c r="N2827" s="63">
        <f t="shared" si="262"/>
        <v>21.276402074143988</v>
      </c>
      <c r="O2827" s="62">
        <f t="shared" si="263"/>
        <v>5.1555654478606015E-2</v>
      </c>
      <c r="P2827" s="63">
        <v>1.58</v>
      </c>
      <c r="X2827" s="99" t="s">
        <v>2672</v>
      </c>
      <c r="Y2827" s="99" t="s">
        <v>2695</v>
      </c>
      <c r="Z2827" s="99">
        <v>69</v>
      </c>
      <c r="AB2827" s="103"/>
    </row>
    <row r="2828" spans="1:28" ht="15.75">
      <c r="A2828" s="66">
        <v>205</v>
      </c>
      <c r="B2828" s="66">
        <v>55</v>
      </c>
      <c r="C2828" s="66">
        <v>16</v>
      </c>
      <c r="D2828" s="66">
        <v>91</v>
      </c>
      <c r="E2828" s="67" t="s">
        <v>362</v>
      </c>
      <c r="F2828" s="69" t="s">
        <v>6415</v>
      </c>
      <c r="G2828" s="68" t="s">
        <v>5151</v>
      </c>
      <c r="H2828" s="65" t="s">
        <v>4026</v>
      </c>
      <c r="I2828" s="101">
        <f t="shared" si="258"/>
        <v>206.50343999999998</v>
      </c>
      <c r="J2828" s="63">
        <f t="shared" si="259"/>
        <v>290.642</v>
      </c>
      <c r="K2828" s="63">
        <v>116.92</v>
      </c>
      <c r="L2828" s="61">
        <f t="shared" si="260"/>
        <v>0.45</v>
      </c>
      <c r="M2828" s="63">
        <f t="shared" si="261"/>
        <v>64.306000000000012</v>
      </c>
      <c r="N2828" s="63">
        <f t="shared" si="262"/>
        <v>12.651999999999958</v>
      </c>
      <c r="O2828" s="62">
        <f t="shared" si="263"/>
        <v>5.2672772689425308E-2</v>
      </c>
      <c r="P2828" s="63">
        <v>1.58</v>
      </c>
      <c r="X2828" s="99" t="s">
        <v>2672</v>
      </c>
      <c r="Y2828" s="99" t="s">
        <v>2670</v>
      </c>
      <c r="Z2828" s="99">
        <v>70</v>
      </c>
      <c r="AB2828" s="103"/>
    </row>
    <row r="2829" spans="1:28" ht="15.75">
      <c r="A2829" s="66">
        <v>275</v>
      </c>
      <c r="B2829" s="66">
        <v>40</v>
      </c>
      <c r="C2829" s="66">
        <v>20</v>
      </c>
      <c r="D2829" s="66">
        <v>106</v>
      </c>
      <c r="E2829" s="67" t="s">
        <v>559</v>
      </c>
      <c r="F2829" s="69" t="s">
        <v>6415</v>
      </c>
      <c r="G2829" s="68" t="s">
        <v>5152</v>
      </c>
      <c r="H2829" s="65" t="s">
        <v>4027</v>
      </c>
      <c r="I2829" s="101">
        <f t="shared" si="258"/>
        <v>578.86591951317882</v>
      </c>
      <c r="J2829" s="63">
        <f t="shared" si="259"/>
        <v>909.35853252196489</v>
      </c>
      <c r="K2829" s="63">
        <v>371.41798864544</v>
      </c>
      <c r="L2829" s="61">
        <f t="shared" si="260"/>
        <v>0.45</v>
      </c>
      <c r="M2829" s="63">
        <f t="shared" si="261"/>
        <v>204.27989375499203</v>
      </c>
      <c r="N2829" s="63">
        <f t="shared" si="262"/>
        <v>38.101798864543923</v>
      </c>
      <c r="O2829" s="62">
        <f t="shared" si="263"/>
        <v>5.0698569351120659E-2</v>
      </c>
      <c r="P2829" s="63">
        <v>2.75</v>
      </c>
      <c r="X2829" s="99" t="s">
        <v>2672</v>
      </c>
      <c r="Y2829" s="99" t="s">
        <v>2672</v>
      </c>
      <c r="Z2829" s="99">
        <v>76</v>
      </c>
      <c r="AB2829" s="103"/>
    </row>
    <row r="2830" spans="1:28" ht="15.75">
      <c r="A2830" s="66">
        <v>255</v>
      </c>
      <c r="B2830" s="66">
        <v>35</v>
      </c>
      <c r="C2830" s="66">
        <v>19</v>
      </c>
      <c r="D2830" s="66">
        <v>96</v>
      </c>
      <c r="E2830" s="67" t="s">
        <v>465</v>
      </c>
      <c r="F2830" s="69" t="s">
        <v>6416</v>
      </c>
      <c r="G2830" s="68" t="s">
        <v>5320</v>
      </c>
      <c r="H2830" s="65" t="s">
        <v>4028</v>
      </c>
      <c r="I2830" s="101">
        <f t="shared" si="258"/>
        <v>578.35464649248001</v>
      </c>
      <c r="J2830" s="63">
        <f t="shared" si="259"/>
        <v>910.39401082080008</v>
      </c>
      <c r="K2830" s="63">
        <v>373.01587224000002</v>
      </c>
      <c r="L2830" s="61">
        <f t="shared" si="260"/>
        <v>0.45</v>
      </c>
      <c r="M2830" s="63">
        <f t="shared" si="261"/>
        <v>205.15872973200004</v>
      </c>
      <c r="N2830" s="63">
        <f t="shared" si="262"/>
        <v>38.261587223999925</v>
      </c>
      <c r="O2830" s="62">
        <f t="shared" si="263"/>
        <v>5.0853278899868348E-2</v>
      </c>
      <c r="P2830" s="63">
        <v>1.58</v>
      </c>
      <c r="X2830" s="99" t="s">
        <v>2672</v>
      </c>
      <c r="Y2830" s="99" t="s">
        <v>2672</v>
      </c>
      <c r="Z2830" s="99">
        <v>71</v>
      </c>
      <c r="AB2830" s="103"/>
    </row>
    <row r="2831" spans="1:28" ht="15.75">
      <c r="A2831" s="66">
        <v>245</v>
      </c>
      <c r="B2831" s="66">
        <v>40</v>
      </c>
      <c r="C2831" s="66">
        <v>19</v>
      </c>
      <c r="D2831" s="66">
        <v>94</v>
      </c>
      <c r="E2831" s="67" t="s">
        <v>559</v>
      </c>
      <c r="F2831" s="69" t="s">
        <v>6415</v>
      </c>
      <c r="G2831" s="68" t="s">
        <v>5153</v>
      </c>
      <c r="H2831" s="65" t="s">
        <v>3459</v>
      </c>
      <c r="I2831" s="101">
        <f t="shared" si="258"/>
        <v>616.75197974594698</v>
      </c>
      <c r="J2831" s="63">
        <f t="shared" si="259"/>
        <v>974.38956624324487</v>
      </c>
      <c r="K2831" s="63">
        <v>399.46031662944006</v>
      </c>
      <c r="L2831" s="61">
        <f t="shared" si="260"/>
        <v>0.45</v>
      </c>
      <c r="M2831" s="63">
        <f t="shared" si="261"/>
        <v>219.70317414619205</v>
      </c>
      <c r="N2831" s="63">
        <f t="shared" si="262"/>
        <v>40.906031662943974</v>
      </c>
      <c r="O2831" s="62">
        <f t="shared" si="263"/>
        <v>5.0797237600762685E-2</v>
      </c>
      <c r="P2831" s="63">
        <v>1.58</v>
      </c>
      <c r="X2831" s="99" t="s">
        <v>2671</v>
      </c>
      <c r="Y2831" s="99" t="s">
        <v>2670</v>
      </c>
      <c r="Z2831" s="99">
        <v>70</v>
      </c>
      <c r="AB2831" s="103"/>
    </row>
    <row r="2832" spans="1:28" ht="15.75">
      <c r="A2832" s="66">
        <v>235</v>
      </c>
      <c r="B2832" s="66">
        <v>65</v>
      </c>
      <c r="C2832" s="66">
        <v>17</v>
      </c>
      <c r="D2832" s="66">
        <v>104</v>
      </c>
      <c r="E2832" s="67" t="s">
        <v>465</v>
      </c>
      <c r="F2832" s="69" t="s">
        <v>6415</v>
      </c>
      <c r="G2832" s="68" t="s">
        <v>5154</v>
      </c>
      <c r="H2832" s="65" t="s">
        <v>2289</v>
      </c>
      <c r="I2832" s="101">
        <f t="shared" si="258"/>
        <v>346.85322158306684</v>
      </c>
      <c r="J2832" s="63">
        <f t="shared" si="259"/>
        <v>522.67070263844482</v>
      </c>
      <c r="K2832" s="63">
        <v>211.62962918944001</v>
      </c>
      <c r="L2832" s="61">
        <f t="shared" si="260"/>
        <v>0.45</v>
      </c>
      <c r="M2832" s="63">
        <f t="shared" si="261"/>
        <v>116.39629605419202</v>
      </c>
      <c r="N2832" s="63">
        <f t="shared" si="262"/>
        <v>22.122962918943927</v>
      </c>
      <c r="O2832" s="62">
        <f t="shared" si="263"/>
        <v>5.1215392400594036E-2</v>
      </c>
      <c r="P2832" s="63">
        <v>2.75</v>
      </c>
      <c r="X2832" s="99">
        <v>0</v>
      </c>
      <c r="Y2832" s="99">
        <v>0</v>
      </c>
      <c r="Z2832" s="99">
        <v>0</v>
      </c>
      <c r="AB2832" s="103"/>
    </row>
    <row r="2833" spans="1:28" ht="15.75">
      <c r="A2833" s="66">
        <v>195</v>
      </c>
      <c r="B2833" s="66">
        <v>50</v>
      </c>
      <c r="C2833" s="66">
        <v>15</v>
      </c>
      <c r="D2833" s="66">
        <v>82</v>
      </c>
      <c r="E2833" s="67" t="s">
        <v>554</v>
      </c>
      <c r="F2833" s="69" t="s">
        <v>6416</v>
      </c>
      <c r="G2833" s="68" t="s">
        <v>5321</v>
      </c>
      <c r="H2833" s="65" t="s">
        <v>3460</v>
      </c>
      <c r="I2833" s="101">
        <f t="shared" si="258"/>
        <v>199.60544093107197</v>
      </c>
      <c r="J2833" s="63">
        <f t="shared" si="259"/>
        <v>279.14533488511995</v>
      </c>
      <c r="K2833" s="63">
        <v>112.169311936</v>
      </c>
      <c r="L2833" s="61">
        <f t="shared" si="260"/>
        <v>0.45</v>
      </c>
      <c r="M2833" s="63">
        <f t="shared" si="261"/>
        <v>61.693121564800002</v>
      </c>
      <c r="N2833" s="63">
        <f t="shared" si="262"/>
        <v>12.176931193599984</v>
      </c>
      <c r="O2833" s="62">
        <f t="shared" si="263"/>
        <v>5.2782851450194124E-2</v>
      </c>
      <c r="P2833" s="63">
        <v>1.58</v>
      </c>
      <c r="X2833" s="99" t="s">
        <v>2673</v>
      </c>
      <c r="Y2833" s="99" t="s">
        <v>2672</v>
      </c>
      <c r="Z2833" s="99">
        <v>70</v>
      </c>
      <c r="AB2833" s="103"/>
    </row>
    <row r="2834" spans="1:28" ht="15.75">
      <c r="A2834" s="66">
        <v>225</v>
      </c>
      <c r="B2834" s="66">
        <v>75</v>
      </c>
      <c r="C2834" s="66">
        <v>16</v>
      </c>
      <c r="D2834" s="66">
        <v>116</v>
      </c>
      <c r="E2834" s="67" t="s">
        <v>356</v>
      </c>
      <c r="F2834" s="69" t="s">
        <v>6415</v>
      </c>
      <c r="G2834" s="68" t="s">
        <v>5156</v>
      </c>
      <c r="H2834" s="65" t="s">
        <v>3461</v>
      </c>
      <c r="I2834" s="101">
        <f t="shared" si="258"/>
        <v>429.05639601525888</v>
      </c>
      <c r="J2834" s="63">
        <f t="shared" si="259"/>
        <v>659.67599335876491</v>
      </c>
      <c r="K2834" s="63">
        <v>268.24338568544005</v>
      </c>
      <c r="L2834" s="61">
        <f t="shared" si="260"/>
        <v>0.45</v>
      </c>
      <c r="M2834" s="63">
        <f t="shared" si="261"/>
        <v>147.53386212699203</v>
      </c>
      <c r="N2834" s="63">
        <f t="shared" si="262"/>
        <v>27.784338568543944</v>
      </c>
      <c r="O2834" s="62">
        <f t="shared" si="263"/>
        <v>5.0962972741763007E-2</v>
      </c>
      <c r="P2834" s="63">
        <v>2.75</v>
      </c>
      <c r="X2834" s="99" t="s">
        <v>2672</v>
      </c>
      <c r="Y2834" s="99" t="s">
        <v>2670</v>
      </c>
      <c r="Z2834" s="99">
        <v>70</v>
      </c>
      <c r="AB2834" s="103"/>
    </row>
    <row r="2835" spans="1:28" ht="15.75">
      <c r="A2835" s="66">
        <v>205</v>
      </c>
      <c r="B2835" s="66">
        <v>60</v>
      </c>
      <c r="C2835" s="66">
        <v>16</v>
      </c>
      <c r="D2835" s="66">
        <v>92</v>
      </c>
      <c r="E2835" s="67" t="s">
        <v>362</v>
      </c>
      <c r="F2835" s="69" t="s">
        <v>6415</v>
      </c>
      <c r="G2835" s="68" t="s">
        <v>5157</v>
      </c>
      <c r="H2835" s="65" t="s">
        <v>3462</v>
      </c>
      <c r="I2835" s="101">
        <f t="shared" si="258"/>
        <v>289.47578995049088</v>
      </c>
      <c r="J2835" s="63">
        <f t="shared" si="259"/>
        <v>428.92924991748487</v>
      </c>
      <c r="K2835" s="63">
        <v>174.06349170144003</v>
      </c>
      <c r="L2835" s="61">
        <f t="shared" si="260"/>
        <v>0.45</v>
      </c>
      <c r="M2835" s="63">
        <f t="shared" si="261"/>
        <v>95.73492043579202</v>
      </c>
      <c r="N2835" s="63">
        <f t="shared" si="262"/>
        <v>18.366349170143963</v>
      </c>
      <c r="O2835" s="62">
        <f t="shared" si="263"/>
        <v>5.1811067909566418E-2</v>
      </c>
      <c r="P2835" s="63">
        <v>1.58</v>
      </c>
      <c r="X2835" s="99" t="s">
        <v>2673</v>
      </c>
      <c r="Y2835" s="99" t="s">
        <v>2695</v>
      </c>
      <c r="Z2835" s="99">
        <v>70</v>
      </c>
      <c r="AB2835" s="103"/>
    </row>
    <row r="2836" spans="1:28" ht="15.75">
      <c r="A2836" s="66">
        <v>275</v>
      </c>
      <c r="B2836" s="66">
        <v>45</v>
      </c>
      <c r="C2836" s="66">
        <v>18</v>
      </c>
      <c r="D2836" s="66">
        <v>103</v>
      </c>
      <c r="E2836" s="67" t="s">
        <v>559</v>
      </c>
      <c r="F2836" s="69" t="s">
        <v>6415</v>
      </c>
      <c r="G2836" s="68" t="s">
        <v>5151</v>
      </c>
      <c r="H2836" s="65" t="s">
        <v>3463</v>
      </c>
      <c r="I2836" s="101">
        <f t="shared" si="258"/>
        <v>556.82817034677885</v>
      </c>
      <c r="J2836" s="63">
        <f t="shared" si="259"/>
        <v>874.51655057796484</v>
      </c>
      <c r="K2836" s="63">
        <v>358.19047544544003</v>
      </c>
      <c r="L2836" s="61">
        <f t="shared" si="260"/>
        <v>0.45</v>
      </c>
      <c r="M2836" s="63">
        <f t="shared" si="261"/>
        <v>197.00476149499204</v>
      </c>
      <c r="N2836" s="63">
        <f t="shared" si="262"/>
        <v>36.779047544543857</v>
      </c>
      <c r="O2836" s="62">
        <f t="shared" si="263"/>
        <v>5.0888285075321248E-2</v>
      </c>
      <c r="P2836" s="63">
        <v>1.58</v>
      </c>
      <c r="X2836" s="99" t="s">
        <v>2673</v>
      </c>
      <c r="Y2836" s="99" t="s">
        <v>2670</v>
      </c>
      <c r="Z2836" s="99">
        <v>70</v>
      </c>
      <c r="AB2836" s="103"/>
    </row>
    <row r="2837" spans="1:28" ht="15.75">
      <c r="A2837" s="66" t="s">
        <v>344</v>
      </c>
      <c r="B2837" s="66" t="s">
        <v>4020</v>
      </c>
      <c r="C2837" s="66">
        <v>16</v>
      </c>
      <c r="D2837" s="66">
        <v>112</v>
      </c>
      <c r="E2837" s="67" t="s">
        <v>485</v>
      </c>
      <c r="F2837" s="69" t="s">
        <v>6415</v>
      </c>
      <c r="G2837" s="68" t="s">
        <v>5159</v>
      </c>
      <c r="H2837" s="65" t="s">
        <v>3464</v>
      </c>
      <c r="I2837" s="101">
        <f t="shared" si="258"/>
        <v>369.13258661609086</v>
      </c>
      <c r="J2837" s="63">
        <f t="shared" si="259"/>
        <v>559.80297769348476</v>
      </c>
      <c r="K2837" s="63">
        <v>226.97354450143999</v>
      </c>
      <c r="L2837" s="61">
        <f t="shared" si="260"/>
        <v>0.45</v>
      </c>
      <c r="M2837" s="63">
        <f t="shared" si="261"/>
        <v>124.835449475792</v>
      </c>
      <c r="N2837" s="63">
        <f t="shared" si="262"/>
        <v>23.657354450143998</v>
      </c>
      <c r="O2837" s="62">
        <f t="shared" si="263"/>
        <v>5.1134774242569007E-2</v>
      </c>
      <c r="P2837" s="63">
        <v>2.75</v>
      </c>
      <c r="X2837" s="99" t="s">
        <v>2673</v>
      </c>
      <c r="Y2837" s="99" t="s">
        <v>2670</v>
      </c>
      <c r="Z2837" s="99">
        <v>72</v>
      </c>
      <c r="AB2837" s="103"/>
    </row>
    <row r="2838" spans="1:28" ht="15.75">
      <c r="A2838" s="66">
        <v>205</v>
      </c>
      <c r="B2838" s="66">
        <v>45</v>
      </c>
      <c r="C2838" s="66">
        <v>16</v>
      </c>
      <c r="D2838" s="66">
        <v>83</v>
      </c>
      <c r="E2838" s="67" t="s">
        <v>465</v>
      </c>
      <c r="F2838" s="69" t="s">
        <v>6415</v>
      </c>
      <c r="G2838" s="68" t="s">
        <v>5160</v>
      </c>
      <c r="H2838" s="65" t="s">
        <v>3465</v>
      </c>
      <c r="I2838" s="101">
        <f t="shared" si="258"/>
        <v>267.96467888412286</v>
      </c>
      <c r="J2838" s="63">
        <f t="shared" si="259"/>
        <v>393.07739814020482</v>
      </c>
      <c r="K2838" s="63">
        <v>159.24867691744001</v>
      </c>
      <c r="L2838" s="61">
        <f t="shared" si="260"/>
        <v>0.45</v>
      </c>
      <c r="M2838" s="63">
        <f t="shared" si="261"/>
        <v>87.586772304592017</v>
      </c>
      <c r="N2838" s="63">
        <f t="shared" si="262"/>
        <v>16.884867691743949</v>
      </c>
      <c r="O2838" s="62">
        <f t="shared" si="263"/>
        <v>5.1976252014680466E-2</v>
      </c>
      <c r="P2838" s="63">
        <v>1.58</v>
      </c>
      <c r="X2838" s="99" t="s">
        <v>2671</v>
      </c>
      <c r="Y2838" s="99" t="s">
        <v>2695</v>
      </c>
      <c r="Z2838" s="99">
        <v>71</v>
      </c>
      <c r="AB2838" s="103"/>
    </row>
    <row r="2839" spans="1:28" ht="15.75">
      <c r="A2839" s="66">
        <v>235</v>
      </c>
      <c r="B2839" s="66">
        <v>50</v>
      </c>
      <c r="C2839" s="66">
        <v>18</v>
      </c>
      <c r="D2839" s="66">
        <v>101</v>
      </c>
      <c r="E2839" s="67" t="s">
        <v>559</v>
      </c>
      <c r="F2839" s="69" t="s">
        <v>6415</v>
      </c>
      <c r="G2839" s="68" t="s">
        <v>5161</v>
      </c>
      <c r="H2839" s="65" t="s">
        <v>3466</v>
      </c>
      <c r="I2839" s="101">
        <f t="shared" si="258"/>
        <v>446.96785311497098</v>
      </c>
      <c r="J2839" s="63">
        <f t="shared" si="259"/>
        <v>691.41602185828492</v>
      </c>
      <c r="K2839" s="63">
        <v>282.52909994144005</v>
      </c>
      <c r="L2839" s="61">
        <f t="shared" si="260"/>
        <v>0.45</v>
      </c>
      <c r="M2839" s="63">
        <f t="shared" si="261"/>
        <v>155.39100496779204</v>
      </c>
      <c r="N2839" s="63">
        <f t="shared" si="262"/>
        <v>29.212909994143956</v>
      </c>
      <c r="O2839" s="62">
        <f t="shared" si="263"/>
        <v>5.112352039212531E-2</v>
      </c>
      <c r="P2839" s="63">
        <v>1.58</v>
      </c>
      <c r="X2839" s="99" t="s">
        <v>2672</v>
      </c>
      <c r="Y2839" s="99" t="s">
        <v>2670</v>
      </c>
      <c r="Z2839" s="99">
        <v>70</v>
      </c>
      <c r="AB2839" s="103"/>
    </row>
    <row r="2840" spans="1:28" ht="15.75">
      <c r="A2840" s="66">
        <v>225</v>
      </c>
      <c r="B2840" s="66">
        <v>55</v>
      </c>
      <c r="C2840" s="66">
        <v>16</v>
      </c>
      <c r="D2840" s="66">
        <v>99</v>
      </c>
      <c r="E2840" s="67" t="s">
        <v>559</v>
      </c>
      <c r="F2840" s="69" t="s">
        <v>6415</v>
      </c>
      <c r="G2840" s="68" t="s">
        <v>5151</v>
      </c>
      <c r="H2840" s="65" t="s">
        <v>3467</v>
      </c>
      <c r="I2840" s="101">
        <f t="shared" ref="I2840:I2903" si="264">(IF($I$7="",$I$5*$U$4*(1-$I$6),$I$7*$I$4)+($I$4*(K2840*(1-VLOOKUP(F2840,$K$4:$N$20,3,0))+P2840+$I$9)))*$U$9</f>
        <v>334.80277398319481</v>
      </c>
      <c r="J2840" s="63">
        <f t="shared" ref="J2840:J2903" si="265">($I$4*(K2840+P2840+$I$9)+$I$5*$U$4)*$U$9</f>
        <v>504.47422330532481</v>
      </c>
      <c r="K2840" s="63">
        <v>205.28042285344</v>
      </c>
      <c r="L2840" s="61">
        <f t="shared" ref="L2840:L2903" si="266">VLOOKUP(F2840,$K$4:$N$20,4,0)</f>
        <v>0.45</v>
      </c>
      <c r="M2840" s="63">
        <f t="shared" ref="M2840:M2903" si="267">K2840*(1-L2840)</f>
        <v>112.90423256939201</v>
      </c>
      <c r="N2840" s="63">
        <f t="shared" ref="N2840:N2903" si="268">(I2840/$U$9)-(IF($I$7="",$I$5*$U$4*(1-$I$6)*(1-$I$8),$I$7*$I$4*(1-$I$8))+$I$4*(M2840+P2840+$I$9*(1-30%)))</f>
        <v>21.488042285343937</v>
      </c>
      <c r="O2840" s="62">
        <f t="shared" ref="O2840:O2903" si="269">N2840/(($I$4*(K2840+$I$9+P2840))+$I$5*$U$4)</f>
        <v>5.1539860639281398E-2</v>
      </c>
      <c r="P2840" s="63">
        <v>1.58</v>
      </c>
      <c r="X2840" s="99" t="s">
        <v>2670</v>
      </c>
      <c r="Y2840" s="99" t="s">
        <v>2670</v>
      </c>
      <c r="Z2840" s="99">
        <v>70</v>
      </c>
      <c r="AB2840" s="103"/>
    </row>
    <row r="2841" spans="1:28" ht="15.75">
      <c r="A2841" s="66">
        <v>245</v>
      </c>
      <c r="B2841" s="66">
        <v>45</v>
      </c>
      <c r="C2841" s="66">
        <v>17</v>
      </c>
      <c r="D2841" s="66">
        <v>99</v>
      </c>
      <c r="E2841" s="67" t="s">
        <v>362</v>
      </c>
      <c r="F2841" s="69" t="s">
        <v>6415</v>
      </c>
      <c r="G2841" s="68" t="s">
        <v>5150</v>
      </c>
      <c r="H2841" s="65" t="s">
        <v>3468</v>
      </c>
      <c r="I2841" s="101">
        <f t="shared" si="264"/>
        <v>390.88531354908298</v>
      </c>
      <c r="J2841" s="63">
        <f t="shared" si="265"/>
        <v>597.94512258180487</v>
      </c>
      <c r="K2841" s="63">
        <v>243.90476139744004</v>
      </c>
      <c r="L2841" s="61">
        <f t="shared" si="266"/>
        <v>0.45</v>
      </c>
      <c r="M2841" s="63">
        <f t="shared" si="267"/>
        <v>134.14761876859203</v>
      </c>
      <c r="N2841" s="63">
        <f t="shared" si="268"/>
        <v>25.350476139743989</v>
      </c>
      <c r="O2841" s="62">
        <f t="shared" si="269"/>
        <v>5.1299149321004295E-2</v>
      </c>
      <c r="P2841" s="63">
        <v>1.58</v>
      </c>
      <c r="X2841" s="99" t="s">
        <v>2672</v>
      </c>
      <c r="Y2841" s="99" t="s">
        <v>2695</v>
      </c>
      <c r="Z2841" s="99">
        <v>71</v>
      </c>
      <c r="AB2841" s="103"/>
    </row>
    <row r="2842" spans="1:28" ht="15.75">
      <c r="A2842" s="66">
        <v>205</v>
      </c>
      <c r="B2842" s="66">
        <v>55</v>
      </c>
      <c r="C2842" s="66">
        <v>16</v>
      </c>
      <c r="D2842" s="66">
        <v>91</v>
      </c>
      <c r="E2842" s="67" t="s">
        <v>554</v>
      </c>
      <c r="F2842" s="69" t="s">
        <v>6416</v>
      </c>
      <c r="G2842" s="68" t="s">
        <v>5322</v>
      </c>
      <c r="H2842" s="65" t="s">
        <v>3469</v>
      </c>
      <c r="I2842" s="101">
        <f t="shared" si="264"/>
        <v>250.31020273036793</v>
      </c>
      <c r="J2842" s="63">
        <f t="shared" si="265"/>
        <v>363.65327121727995</v>
      </c>
      <c r="K2842" s="63">
        <v>147.08994678399998</v>
      </c>
      <c r="L2842" s="61">
        <f t="shared" si="266"/>
        <v>0.45</v>
      </c>
      <c r="M2842" s="63">
        <f t="shared" si="267"/>
        <v>80.899470731199997</v>
      </c>
      <c r="N2842" s="63">
        <f t="shared" si="268"/>
        <v>15.66899467839994</v>
      </c>
      <c r="O2842" s="62">
        <f t="shared" si="269"/>
        <v>5.2136155677631142E-2</v>
      </c>
      <c r="P2842" s="63">
        <v>1.58</v>
      </c>
      <c r="X2842" s="99" t="s">
        <v>2673</v>
      </c>
      <c r="Y2842" s="99" t="s">
        <v>2672</v>
      </c>
      <c r="Z2842" s="99">
        <v>71</v>
      </c>
      <c r="AB2842" s="103"/>
    </row>
    <row r="2843" spans="1:28" ht="15.75">
      <c r="A2843" s="66">
        <v>225</v>
      </c>
      <c r="B2843" s="66">
        <v>45</v>
      </c>
      <c r="C2843" s="66">
        <v>17</v>
      </c>
      <c r="D2843" s="66">
        <v>91</v>
      </c>
      <c r="E2843" s="67" t="s">
        <v>554</v>
      </c>
      <c r="F2843" s="69" t="s">
        <v>6416</v>
      </c>
      <c r="G2843" s="68" t="s">
        <v>5321</v>
      </c>
      <c r="H2843" s="65" t="s">
        <v>3470</v>
      </c>
      <c r="I2843" s="101">
        <f t="shared" si="264"/>
        <v>357.86575806220799</v>
      </c>
      <c r="J2843" s="63">
        <f t="shared" si="265"/>
        <v>542.91253010367996</v>
      </c>
      <c r="K2843" s="63">
        <v>221.164020704</v>
      </c>
      <c r="L2843" s="61">
        <f t="shared" si="266"/>
        <v>0.45</v>
      </c>
      <c r="M2843" s="63">
        <f t="shared" si="267"/>
        <v>121.64021138720001</v>
      </c>
      <c r="N2843" s="63">
        <f t="shared" si="268"/>
        <v>23.076402070399979</v>
      </c>
      <c r="O2843" s="62">
        <f t="shared" si="269"/>
        <v>5.1430838223335211E-2</v>
      </c>
      <c r="P2843" s="63">
        <v>1.58</v>
      </c>
      <c r="X2843" s="99" t="s">
        <v>2673</v>
      </c>
      <c r="Y2843" s="99" t="s">
        <v>2672</v>
      </c>
      <c r="Z2843" s="99">
        <v>70</v>
      </c>
      <c r="AB2843" s="103"/>
    </row>
    <row r="2844" spans="1:28" ht="15.75">
      <c r="A2844" s="66">
        <v>235</v>
      </c>
      <c r="B2844" s="66">
        <v>45</v>
      </c>
      <c r="C2844" s="66">
        <v>18</v>
      </c>
      <c r="D2844" s="66">
        <v>98</v>
      </c>
      <c r="E2844" s="67" t="s">
        <v>465</v>
      </c>
      <c r="F2844" s="69" t="s">
        <v>6416</v>
      </c>
      <c r="G2844" s="68" t="s">
        <v>5320</v>
      </c>
      <c r="H2844" s="65" t="s">
        <v>3471</v>
      </c>
      <c r="I2844" s="101">
        <f t="shared" si="264"/>
        <v>470.03083719398404</v>
      </c>
      <c r="J2844" s="63">
        <f t="shared" si="265"/>
        <v>729.85432865664018</v>
      </c>
      <c r="K2844" s="63">
        <v>298.41269779200007</v>
      </c>
      <c r="L2844" s="61">
        <f t="shared" si="266"/>
        <v>0.45</v>
      </c>
      <c r="M2844" s="63">
        <f t="shared" si="267"/>
        <v>164.12698378560006</v>
      </c>
      <c r="N2844" s="63">
        <f t="shared" si="268"/>
        <v>30.801269779199913</v>
      </c>
      <c r="O2844" s="62">
        <f t="shared" si="269"/>
        <v>5.106434937699101E-2</v>
      </c>
      <c r="P2844" s="63">
        <v>1.58</v>
      </c>
      <c r="X2844" s="99" t="s">
        <v>2673</v>
      </c>
      <c r="Y2844" s="99" t="s">
        <v>2672</v>
      </c>
      <c r="Z2844" s="99">
        <v>70</v>
      </c>
      <c r="AB2844" s="103"/>
    </row>
    <row r="2845" spans="1:28" ht="15.75">
      <c r="A2845" s="66">
        <v>235</v>
      </c>
      <c r="B2845" s="66">
        <v>45</v>
      </c>
      <c r="C2845" s="66">
        <v>18</v>
      </c>
      <c r="D2845" s="66">
        <v>98</v>
      </c>
      <c r="E2845" s="67" t="s">
        <v>362</v>
      </c>
      <c r="F2845" s="69" t="s">
        <v>6415</v>
      </c>
      <c r="G2845" s="68" t="s">
        <v>5150</v>
      </c>
      <c r="H2845" s="65" t="s">
        <v>3472</v>
      </c>
      <c r="I2845" s="101">
        <f t="shared" si="264"/>
        <v>440.05356741506682</v>
      </c>
      <c r="J2845" s="63">
        <f t="shared" si="265"/>
        <v>679.89221235844468</v>
      </c>
      <c r="K2845" s="63">
        <v>277.76719518943997</v>
      </c>
      <c r="L2845" s="61">
        <f t="shared" si="266"/>
        <v>0.45</v>
      </c>
      <c r="M2845" s="63">
        <f t="shared" si="267"/>
        <v>152.77195735419201</v>
      </c>
      <c r="N2845" s="63">
        <f t="shared" si="268"/>
        <v>28.736719518943914</v>
      </c>
      <c r="O2845" s="62">
        <f t="shared" si="269"/>
        <v>5.1142563462089417E-2</v>
      </c>
      <c r="P2845" s="63">
        <v>1.58</v>
      </c>
      <c r="X2845" s="99" t="s">
        <v>2672</v>
      </c>
      <c r="Y2845" s="99" t="s">
        <v>2695</v>
      </c>
      <c r="Z2845" s="99">
        <v>71</v>
      </c>
      <c r="AB2845" s="103"/>
    </row>
    <row r="2846" spans="1:28" ht="15.75">
      <c r="A2846" s="66">
        <v>235</v>
      </c>
      <c r="B2846" s="66">
        <v>60</v>
      </c>
      <c r="C2846" s="66">
        <v>18</v>
      </c>
      <c r="D2846" s="66">
        <v>103</v>
      </c>
      <c r="E2846" s="67" t="s">
        <v>362</v>
      </c>
      <c r="F2846" s="69" t="s">
        <v>6415</v>
      </c>
      <c r="G2846" s="68" t="s">
        <v>5162</v>
      </c>
      <c r="H2846" s="65" t="s">
        <v>3473</v>
      </c>
      <c r="I2846" s="101">
        <f t="shared" si="264"/>
        <v>428.28814204860288</v>
      </c>
      <c r="J2846" s="63">
        <f t="shared" si="265"/>
        <v>658.39557008100496</v>
      </c>
      <c r="K2846" s="63">
        <v>267.71428515744003</v>
      </c>
      <c r="L2846" s="61">
        <f t="shared" si="266"/>
        <v>0.45</v>
      </c>
      <c r="M2846" s="63">
        <f t="shared" si="267"/>
        <v>147.24285683659204</v>
      </c>
      <c r="N2846" s="63">
        <f t="shared" si="268"/>
        <v>27.731428515743914</v>
      </c>
      <c r="O2846" s="62">
        <f t="shared" si="269"/>
        <v>5.0964845495424176E-2</v>
      </c>
      <c r="P2846" s="63">
        <v>2.75</v>
      </c>
      <c r="X2846" s="99" t="s">
        <v>2673</v>
      </c>
      <c r="Y2846" s="99" t="s">
        <v>2670</v>
      </c>
      <c r="Z2846" s="99">
        <v>71</v>
      </c>
      <c r="AB2846" s="103"/>
    </row>
    <row r="2847" spans="1:28" ht="15.75">
      <c r="A2847" s="66">
        <v>265</v>
      </c>
      <c r="B2847" s="66">
        <v>65</v>
      </c>
      <c r="C2847" s="66">
        <v>17</v>
      </c>
      <c r="D2847" s="66">
        <v>110</v>
      </c>
      <c r="E2847" s="67" t="s">
        <v>485</v>
      </c>
      <c r="F2847" s="69" t="s">
        <v>6415</v>
      </c>
      <c r="G2847" s="68" t="s">
        <v>5163</v>
      </c>
      <c r="H2847" s="65" t="s">
        <v>3474</v>
      </c>
      <c r="I2847" s="101">
        <f t="shared" si="264"/>
        <v>385.2659199158669</v>
      </c>
      <c r="J2847" s="63">
        <f t="shared" si="265"/>
        <v>586.69186652644487</v>
      </c>
      <c r="K2847" s="63">
        <v>238.08465558944002</v>
      </c>
      <c r="L2847" s="61">
        <f t="shared" si="266"/>
        <v>0.45</v>
      </c>
      <c r="M2847" s="63">
        <f t="shared" si="267"/>
        <v>130.94656057419203</v>
      </c>
      <c r="N2847" s="63">
        <f t="shared" si="268"/>
        <v>24.768465558943944</v>
      </c>
      <c r="O2847" s="62">
        <f t="shared" si="269"/>
        <v>5.1082765990537723E-2</v>
      </c>
      <c r="P2847" s="63">
        <v>2.75</v>
      </c>
      <c r="X2847" s="99" t="s">
        <v>2670</v>
      </c>
      <c r="Y2847" s="99" t="s">
        <v>2673</v>
      </c>
      <c r="Z2847" s="99">
        <v>72</v>
      </c>
      <c r="AB2847" s="103"/>
    </row>
    <row r="2848" spans="1:28" ht="15.75">
      <c r="A2848" s="66">
        <v>245</v>
      </c>
      <c r="B2848" s="66">
        <v>65</v>
      </c>
      <c r="C2848" s="66">
        <v>17</v>
      </c>
      <c r="D2848" s="66">
        <v>111</v>
      </c>
      <c r="E2848" s="67" t="s">
        <v>554</v>
      </c>
      <c r="F2848" s="69" t="s">
        <v>6416</v>
      </c>
      <c r="G2848" s="68" t="s">
        <v>5239</v>
      </c>
      <c r="H2848" s="65" t="s">
        <v>3475</v>
      </c>
      <c r="I2848" s="101">
        <f t="shared" si="264"/>
        <v>442.13207852774394</v>
      </c>
      <c r="J2848" s="63">
        <f t="shared" si="265"/>
        <v>681.46879754624001</v>
      </c>
      <c r="K2848" s="63">
        <v>277.24867667199999</v>
      </c>
      <c r="L2848" s="61">
        <f t="shared" si="266"/>
        <v>0.45</v>
      </c>
      <c r="M2848" s="63">
        <f t="shared" si="267"/>
        <v>152.48677216960002</v>
      </c>
      <c r="N2848" s="63">
        <f t="shared" si="268"/>
        <v>28.68486766719991</v>
      </c>
      <c r="O2848" s="62">
        <f t="shared" si="269"/>
        <v>5.0932177676053889E-2</v>
      </c>
      <c r="P2848" s="63">
        <v>2.75</v>
      </c>
      <c r="X2848" s="99" t="s">
        <v>2672</v>
      </c>
      <c r="Y2848" s="99" t="s">
        <v>2672</v>
      </c>
      <c r="Z2848" s="99">
        <v>72</v>
      </c>
      <c r="AB2848" s="103"/>
    </row>
    <row r="2849" spans="1:28" ht="15.75">
      <c r="A2849" s="66">
        <v>245</v>
      </c>
      <c r="B2849" s="66">
        <v>45</v>
      </c>
      <c r="C2849" s="66">
        <v>17</v>
      </c>
      <c r="D2849" s="66">
        <v>95</v>
      </c>
      <c r="E2849" s="67" t="s">
        <v>362</v>
      </c>
      <c r="F2849" s="69" t="s">
        <v>6415</v>
      </c>
      <c r="G2849" s="68" t="s">
        <v>5164</v>
      </c>
      <c r="H2849" s="65" t="s">
        <v>3476</v>
      </c>
      <c r="I2849" s="101">
        <f t="shared" si="264"/>
        <v>472.32023401461885</v>
      </c>
      <c r="J2849" s="63">
        <f t="shared" si="265"/>
        <v>733.66999002436478</v>
      </c>
      <c r="K2849" s="63">
        <v>299.98941736543998</v>
      </c>
      <c r="L2849" s="61">
        <f t="shared" si="266"/>
        <v>0.45</v>
      </c>
      <c r="M2849" s="63">
        <f t="shared" si="267"/>
        <v>164.99417955099199</v>
      </c>
      <c r="N2849" s="63">
        <f t="shared" si="268"/>
        <v>30.958941736543977</v>
      </c>
      <c r="O2849" s="62">
        <f t="shared" si="269"/>
        <v>5.1058813922556893E-2</v>
      </c>
      <c r="P2849" s="63">
        <v>1.58</v>
      </c>
      <c r="X2849" s="99" t="s">
        <v>2671</v>
      </c>
      <c r="Y2849" s="99" t="s">
        <v>2670</v>
      </c>
      <c r="Z2849" s="99">
        <v>70</v>
      </c>
      <c r="AB2849" s="103"/>
    </row>
    <row r="2850" spans="1:28" ht="15.75">
      <c r="A2850" s="66">
        <v>235</v>
      </c>
      <c r="B2850" s="66">
        <v>65</v>
      </c>
      <c r="C2850" s="66">
        <v>17</v>
      </c>
      <c r="D2850" s="66">
        <v>104</v>
      </c>
      <c r="E2850" s="67" t="s">
        <v>465</v>
      </c>
      <c r="F2850" s="69" t="s">
        <v>6415</v>
      </c>
      <c r="G2850" s="68" t="s">
        <v>5165</v>
      </c>
      <c r="H2850" s="65" t="s">
        <v>3477</v>
      </c>
      <c r="I2850" s="101">
        <f t="shared" si="264"/>
        <v>346.85322158306684</v>
      </c>
      <c r="J2850" s="63">
        <f t="shared" si="265"/>
        <v>522.67070263844482</v>
      </c>
      <c r="K2850" s="63">
        <v>211.62962918944001</v>
      </c>
      <c r="L2850" s="61">
        <f t="shared" si="266"/>
        <v>0.45</v>
      </c>
      <c r="M2850" s="63">
        <f t="shared" si="267"/>
        <v>116.39629605419202</v>
      </c>
      <c r="N2850" s="63">
        <f t="shared" si="268"/>
        <v>22.122962918943927</v>
      </c>
      <c r="O2850" s="62">
        <f t="shared" si="269"/>
        <v>5.1215392400594036E-2</v>
      </c>
      <c r="P2850" s="63">
        <v>2.75</v>
      </c>
      <c r="X2850" s="99" t="s">
        <v>2672</v>
      </c>
      <c r="Y2850" s="99" t="s">
        <v>2672</v>
      </c>
      <c r="Z2850" s="99">
        <v>71</v>
      </c>
      <c r="AB2850" s="103"/>
    </row>
    <row r="2851" spans="1:28" ht="15.75">
      <c r="A2851" s="66">
        <v>255</v>
      </c>
      <c r="B2851" s="66">
        <v>55</v>
      </c>
      <c r="C2851" s="66">
        <v>18</v>
      </c>
      <c r="D2851" s="66">
        <v>109</v>
      </c>
      <c r="E2851" s="67" t="s">
        <v>465</v>
      </c>
      <c r="F2851" s="69" t="s">
        <v>6416</v>
      </c>
      <c r="G2851" s="68" t="s">
        <v>5324</v>
      </c>
      <c r="H2851" s="65" t="s">
        <v>3478</v>
      </c>
      <c r="I2851" s="101">
        <f t="shared" si="264"/>
        <v>451.35112612761583</v>
      </c>
      <c r="J2851" s="63">
        <f t="shared" si="265"/>
        <v>696.83387687935988</v>
      </c>
      <c r="K2851" s="63">
        <v>283.59788300799994</v>
      </c>
      <c r="L2851" s="61">
        <f t="shared" si="266"/>
        <v>0.45</v>
      </c>
      <c r="M2851" s="63">
        <f t="shared" si="267"/>
        <v>155.97883565439997</v>
      </c>
      <c r="N2851" s="63">
        <f t="shared" si="268"/>
        <v>29.319788300799928</v>
      </c>
      <c r="O2851" s="62">
        <f t="shared" si="269"/>
        <v>5.0911623302306662E-2</v>
      </c>
      <c r="P2851" s="63">
        <v>2.75</v>
      </c>
      <c r="X2851" s="99" t="s">
        <v>2672</v>
      </c>
      <c r="Y2851" s="99" t="s">
        <v>2672</v>
      </c>
      <c r="Z2851" s="99">
        <v>72</v>
      </c>
      <c r="AB2851" s="103"/>
    </row>
    <row r="2852" spans="1:28" ht="15.75">
      <c r="A2852" s="66">
        <v>225</v>
      </c>
      <c r="B2852" s="66">
        <v>45</v>
      </c>
      <c r="C2852" s="66">
        <v>17</v>
      </c>
      <c r="D2852" s="66">
        <v>91</v>
      </c>
      <c r="E2852" s="67" t="s">
        <v>559</v>
      </c>
      <c r="F2852" s="69" t="s">
        <v>6415</v>
      </c>
      <c r="G2852" s="68" t="s">
        <v>5151</v>
      </c>
      <c r="H2852" s="65" t="s">
        <v>3479</v>
      </c>
      <c r="I2852" s="101">
        <f t="shared" si="264"/>
        <v>272.57420268405883</v>
      </c>
      <c r="J2852" s="63">
        <f t="shared" si="265"/>
        <v>400.75993780676481</v>
      </c>
      <c r="K2852" s="63">
        <v>162.42328008544001</v>
      </c>
      <c r="L2852" s="61">
        <f t="shared" si="266"/>
        <v>0.45</v>
      </c>
      <c r="M2852" s="63">
        <f t="shared" si="267"/>
        <v>89.33280404699201</v>
      </c>
      <c r="N2852" s="63">
        <f t="shared" si="268"/>
        <v>17.20232800854393</v>
      </c>
      <c r="O2852" s="62">
        <f t="shared" si="269"/>
        <v>5.193836740331683E-2</v>
      </c>
      <c r="P2852" s="63">
        <v>1.58</v>
      </c>
      <c r="X2852" s="99" t="s">
        <v>2673</v>
      </c>
      <c r="Y2852" s="99" t="s">
        <v>2670</v>
      </c>
      <c r="Z2852" s="99">
        <v>70</v>
      </c>
      <c r="AB2852" s="103"/>
    </row>
    <row r="2853" spans="1:28" ht="15.75">
      <c r="A2853" s="66">
        <v>255</v>
      </c>
      <c r="B2853" s="66">
        <v>55</v>
      </c>
      <c r="C2853" s="66">
        <v>19</v>
      </c>
      <c r="D2853" s="66">
        <v>111</v>
      </c>
      <c r="E2853" s="67" t="s">
        <v>465</v>
      </c>
      <c r="F2853" s="69" t="s">
        <v>6415</v>
      </c>
      <c r="G2853" s="68" t="s">
        <v>5158</v>
      </c>
      <c r="H2853" s="65" t="s">
        <v>3480</v>
      </c>
      <c r="I2853" s="101">
        <f t="shared" si="264"/>
        <v>428.28814204860288</v>
      </c>
      <c r="J2853" s="63">
        <f t="shared" si="265"/>
        <v>658.39557008100496</v>
      </c>
      <c r="K2853" s="63">
        <v>267.71428515744003</v>
      </c>
      <c r="L2853" s="61">
        <f t="shared" si="266"/>
        <v>0.45</v>
      </c>
      <c r="M2853" s="63">
        <f t="shared" si="267"/>
        <v>147.24285683659204</v>
      </c>
      <c r="N2853" s="63">
        <f t="shared" si="268"/>
        <v>27.731428515743914</v>
      </c>
      <c r="O2853" s="62">
        <f t="shared" si="269"/>
        <v>5.0964845495424176E-2</v>
      </c>
      <c r="P2853" s="63">
        <v>2.75</v>
      </c>
      <c r="X2853" s="99" t="s">
        <v>2670</v>
      </c>
      <c r="Y2853" s="99" t="s">
        <v>2672</v>
      </c>
      <c r="Z2853" s="99">
        <v>71</v>
      </c>
      <c r="AB2853" s="103"/>
    </row>
    <row r="2854" spans="1:28" ht="15.75">
      <c r="A2854" s="66">
        <v>235</v>
      </c>
      <c r="B2854" s="66">
        <v>55</v>
      </c>
      <c r="C2854" s="66">
        <v>18</v>
      </c>
      <c r="D2854" s="66">
        <v>100</v>
      </c>
      <c r="E2854" s="67" t="s">
        <v>554</v>
      </c>
      <c r="F2854" s="69" t="s">
        <v>6415</v>
      </c>
      <c r="G2854" s="68" t="s">
        <v>5159</v>
      </c>
      <c r="H2854" s="65" t="s">
        <v>3481</v>
      </c>
      <c r="I2854" s="101">
        <f t="shared" si="264"/>
        <v>392.18020561577089</v>
      </c>
      <c r="J2854" s="63">
        <f t="shared" si="265"/>
        <v>598.21567602628477</v>
      </c>
      <c r="K2854" s="63">
        <v>242.84656034144001</v>
      </c>
      <c r="L2854" s="61">
        <f t="shared" si="266"/>
        <v>0.45</v>
      </c>
      <c r="M2854" s="63">
        <f t="shared" si="267"/>
        <v>133.56560818779201</v>
      </c>
      <c r="N2854" s="63">
        <f t="shared" si="268"/>
        <v>25.244656034143986</v>
      </c>
      <c r="O2854" s="62">
        <f t="shared" si="269"/>
        <v>5.1061907979776965E-2</v>
      </c>
      <c r="P2854" s="63">
        <v>2.75</v>
      </c>
      <c r="X2854" s="99" t="s">
        <v>2673</v>
      </c>
      <c r="Y2854" s="99" t="s">
        <v>2672</v>
      </c>
      <c r="Z2854" s="99">
        <v>71</v>
      </c>
      <c r="AB2854" s="103"/>
    </row>
    <row r="2855" spans="1:28" ht="15.75">
      <c r="A2855" s="66">
        <v>155</v>
      </c>
      <c r="B2855" s="66">
        <v>70</v>
      </c>
      <c r="C2855" s="66">
        <v>13</v>
      </c>
      <c r="D2855" s="66">
        <v>75</v>
      </c>
      <c r="E2855" s="67" t="s">
        <v>360</v>
      </c>
      <c r="F2855" s="69" t="s">
        <v>6416</v>
      </c>
      <c r="G2855" s="68" t="s">
        <v>5325</v>
      </c>
      <c r="H2855" s="65" t="s">
        <v>3482</v>
      </c>
      <c r="I2855" s="101">
        <f t="shared" si="264"/>
        <v>149.66893309843198</v>
      </c>
      <c r="J2855" s="63">
        <f t="shared" si="265"/>
        <v>195.91782183071996</v>
      </c>
      <c r="K2855" s="63">
        <v>77.777777615999995</v>
      </c>
      <c r="L2855" s="61">
        <f t="shared" si="266"/>
        <v>0.45</v>
      </c>
      <c r="M2855" s="63">
        <f t="shared" si="267"/>
        <v>42.777777688800001</v>
      </c>
      <c r="N2855" s="63">
        <f t="shared" si="268"/>
        <v>8.7377777615999861</v>
      </c>
      <c r="O2855" s="62">
        <f t="shared" si="269"/>
        <v>5.3965029790251473E-2</v>
      </c>
      <c r="P2855" s="63">
        <v>1.58</v>
      </c>
      <c r="X2855" s="99" t="s">
        <v>2673</v>
      </c>
      <c r="Y2855" s="99" t="s">
        <v>2672</v>
      </c>
      <c r="Z2855" s="99">
        <v>71</v>
      </c>
      <c r="AB2855" s="103"/>
    </row>
    <row r="2856" spans="1:28" ht="15.75">
      <c r="A2856" s="66">
        <v>275</v>
      </c>
      <c r="B2856" s="66">
        <v>50</v>
      </c>
      <c r="C2856" s="66">
        <v>20</v>
      </c>
      <c r="D2856" s="66">
        <v>109</v>
      </c>
      <c r="E2856" s="67" t="s">
        <v>362</v>
      </c>
      <c r="F2856" s="69" t="s">
        <v>6415</v>
      </c>
      <c r="G2856" s="68" t="s">
        <v>5155</v>
      </c>
      <c r="H2856" s="65" t="s">
        <v>3483</v>
      </c>
      <c r="I2856" s="101">
        <f t="shared" si="264"/>
        <v>704.09131607810684</v>
      </c>
      <c r="J2856" s="63">
        <f t="shared" si="265"/>
        <v>1118.0675267968447</v>
      </c>
      <c r="K2856" s="63">
        <v>457.66137470944</v>
      </c>
      <c r="L2856" s="61">
        <f t="shared" si="266"/>
        <v>0.45</v>
      </c>
      <c r="M2856" s="63">
        <f t="shared" si="267"/>
        <v>251.71375609019202</v>
      </c>
      <c r="N2856" s="63">
        <f t="shared" si="268"/>
        <v>46.726137470943968</v>
      </c>
      <c r="O2856" s="62">
        <f t="shared" si="269"/>
        <v>5.0568167829558461E-2</v>
      </c>
      <c r="P2856" s="63">
        <v>2.75</v>
      </c>
      <c r="X2856" s="99" t="s">
        <v>2672</v>
      </c>
      <c r="Y2856" s="99" t="s">
        <v>2670</v>
      </c>
      <c r="Z2856" s="99">
        <v>72</v>
      </c>
      <c r="AB2856" s="103"/>
    </row>
    <row r="2857" spans="1:28" ht="15.75">
      <c r="A2857" s="66">
        <v>295</v>
      </c>
      <c r="B2857" s="66">
        <v>40</v>
      </c>
      <c r="C2857" s="66">
        <v>20</v>
      </c>
      <c r="D2857" s="66">
        <v>110</v>
      </c>
      <c r="E2857" s="67" t="s">
        <v>362</v>
      </c>
      <c r="F2857" s="69" t="s">
        <v>6415</v>
      </c>
      <c r="G2857" s="68" t="s">
        <v>5166</v>
      </c>
      <c r="H2857" s="65" t="s">
        <v>3484</v>
      </c>
      <c r="I2857" s="101">
        <f t="shared" si="264"/>
        <v>630.33893527913085</v>
      </c>
      <c r="J2857" s="63">
        <f t="shared" si="265"/>
        <v>995.1468921318849</v>
      </c>
      <c r="K2857" s="63">
        <v>406.86772402144004</v>
      </c>
      <c r="L2857" s="61">
        <f t="shared" si="266"/>
        <v>0.45</v>
      </c>
      <c r="M2857" s="63">
        <f t="shared" si="267"/>
        <v>223.77724821179203</v>
      </c>
      <c r="N2857" s="63">
        <f t="shared" si="268"/>
        <v>41.646772402143938</v>
      </c>
      <c r="O2857" s="62">
        <f t="shared" si="269"/>
        <v>5.0638347971563309E-2</v>
      </c>
      <c r="P2857" s="63">
        <v>2.75</v>
      </c>
      <c r="X2857" s="99" t="s">
        <v>2672</v>
      </c>
      <c r="Y2857" s="99" t="s">
        <v>2670</v>
      </c>
      <c r="Z2857" s="99">
        <v>72</v>
      </c>
      <c r="AB2857" s="103"/>
    </row>
    <row r="2858" spans="1:28" ht="15.75">
      <c r="A2858" s="66">
        <v>275</v>
      </c>
      <c r="B2858" s="66">
        <v>35</v>
      </c>
      <c r="C2858" s="66">
        <v>19</v>
      </c>
      <c r="D2858" s="66">
        <v>96</v>
      </c>
      <c r="E2858" s="67" t="s">
        <v>559</v>
      </c>
      <c r="F2858" s="69" t="s">
        <v>6415</v>
      </c>
      <c r="G2858" s="68" t="s">
        <v>5153</v>
      </c>
      <c r="H2858" s="65" t="s">
        <v>3485</v>
      </c>
      <c r="I2858" s="101">
        <f t="shared" si="264"/>
        <v>708.94245574466674</v>
      </c>
      <c r="J2858" s="63">
        <f t="shared" si="265"/>
        <v>1128.0403595744447</v>
      </c>
      <c r="K2858" s="63">
        <v>462.95237998943998</v>
      </c>
      <c r="L2858" s="61">
        <f t="shared" si="266"/>
        <v>0.45</v>
      </c>
      <c r="M2858" s="63">
        <f t="shared" si="267"/>
        <v>254.62380899419202</v>
      </c>
      <c r="N2858" s="63">
        <f t="shared" si="268"/>
        <v>47.255237998943926</v>
      </c>
      <c r="O2858" s="62">
        <f t="shared" si="269"/>
        <v>5.0688645573189396E-2</v>
      </c>
      <c r="P2858" s="63">
        <v>1.58</v>
      </c>
      <c r="X2858" s="99" t="s">
        <v>2671</v>
      </c>
      <c r="Y2858" s="99" t="s">
        <v>2670</v>
      </c>
      <c r="Z2858" s="99">
        <v>70</v>
      </c>
      <c r="AB2858" s="103"/>
    </row>
    <row r="2859" spans="1:28" ht="15.75">
      <c r="A2859" s="66">
        <v>205</v>
      </c>
      <c r="B2859" s="66">
        <v>55</v>
      </c>
      <c r="C2859" s="66">
        <v>16</v>
      </c>
      <c r="D2859" s="66">
        <v>91</v>
      </c>
      <c r="E2859" s="67" t="s">
        <v>559</v>
      </c>
      <c r="F2859" s="69" t="s">
        <v>6415</v>
      </c>
      <c r="G2859" s="68" t="s">
        <v>5167</v>
      </c>
      <c r="H2859" s="65" t="s">
        <v>3486</v>
      </c>
      <c r="I2859" s="101">
        <f t="shared" si="264"/>
        <v>242.61229798447482</v>
      </c>
      <c r="J2859" s="63">
        <f t="shared" si="265"/>
        <v>350.82342997412479</v>
      </c>
      <c r="K2859" s="63">
        <v>141.78835949344</v>
      </c>
      <c r="L2859" s="61">
        <f t="shared" si="266"/>
        <v>0.45</v>
      </c>
      <c r="M2859" s="63">
        <f t="shared" si="267"/>
        <v>77.983597721392002</v>
      </c>
      <c r="N2859" s="63">
        <f t="shared" si="268"/>
        <v>15.138835949343957</v>
      </c>
      <c r="O2859" s="62">
        <f t="shared" si="269"/>
        <v>5.221427628153924E-2</v>
      </c>
      <c r="P2859" s="63">
        <v>1.58</v>
      </c>
      <c r="X2859" s="99" t="s">
        <v>2671</v>
      </c>
      <c r="Y2859" s="99" t="s">
        <v>2670</v>
      </c>
      <c r="Z2859" s="99">
        <v>72</v>
      </c>
      <c r="AB2859" s="103"/>
    </row>
    <row r="2860" spans="1:28" ht="15.75">
      <c r="A2860" s="66">
        <v>255</v>
      </c>
      <c r="B2860" s="66">
        <v>45</v>
      </c>
      <c r="C2860" s="66">
        <v>18</v>
      </c>
      <c r="D2860" s="66">
        <v>103</v>
      </c>
      <c r="E2860" s="67" t="s">
        <v>465</v>
      </c>
      <c r="F2860" s="69" t="s">
        <v>6416</v>
      </c>
      <c r="G2860" s="68" t="s">
        <v>5320</v>
      </c>
      <c r="H2860" s="65" t="s">
        <v>3487</v>
      </c>
      <c r="I2860" s="101">
        <f t="shared" si="264"/>
        <v>546.85623385958399</v>
      </c>
      <c r="J2860" s="63">
        <f t="shared" si="265"/>
        <v>857.89665643263993</v>
      </c>
      <c r="K2860" s="63">
        <v>351.32275059199998</v>
      </c>
      <c r="L2860" s="61">
        <f t="shared" si="266"/>
        <v>0.45</v>
      </c>
      <c r="M2860" s="63">
        <f t="shared" si="267"/>
        <v>193.2275128256</v>
      </c>
      <c r="N2860" s="63">
        <f t="shared" si="268"/>
        <v>36.092275059199949</v>
      </c>
      <c r="O2860" s="62">
        <f t="shared" si="269"/>
        <v>5.0905493679425401E-2</v>
      </c>
      <c r="P2860" s="63">
        <v>1.58</v>
      </c>
      <c r="X2860" s="99" t="s">
        <v>2673</v>
      </c>
      <c r="Y2860" s="99" t="s">
        <v>2672</v>
      </c>
      <c r="Z2860" s="99">
        <v>71</v>
      </c>
      <c r="AB2860" s="103"/>
    </row>
    <row r="2861" spans="1:28" ht="15.75">
      <c r="A2861" s="66">
        <v>245</v>
      </c>
      <c r="B2861" s="66">
        <v>40</v>
      </c>
      <c r="C2861" s="66">
        <v>18</v>
      </c>
      <c r="D2861" s="66">
        <v>93</v>
      </c>
      <c r="E2861" s="67" t="s">
        <v>559</v>
      </c>
      <c r="F2861" s="69" t="s">
        <v>6415</v>
      </c>
      <c r="G2861" s="68" t="s">
        <v>5161</v>
      </c>
      <c r="H2861" s="65" t="s">
        <v>3488</v>
      </c>
      <c r="I2861" s="101">
        <f t="shared" si="264"/>
        <v>387.81229768245896</v>
      </c>
      <c r="J2861" s="63">
        <f t="shared" si="265"/>
        <v>592.82342947076484</v>
      </c>
      <c r="K2861" s="63">
        <v>241.78835928544004</v>
      </c>
      <c r="L2861" s="61">
        <f t="shared" si="266"/>
        <v>0.45</v>
      </c>
      <c r="M2861" s="63">
        <f t="shared" si="267"/>
        <v>132.98359760699202</v>
      </c>
      <c r="N2861" s="63">
        <f t="shared" si="268"/>
        <v>25.138835928543983</v>
      </c>
      <c r="O2861" s="62">
        <f t="shared" si="269"/>
        <v>5.1310373310807691E-2</v>
      </c>
      <c r="P2861" s="63">
        <v>1.58</v>
      </c>
      <c r="X2861" s="99" t="s">
        <v>2673</v>
      </c>
      <c r="Y2861" s="99" t="s">
        <v>2670</v>
      </c>
      <c r="Z2861" s="99">
        <v>70</v>
      </c>
      <c r="AB2861" s="103"/>
    </row>
    <row r="2862" spans="1:28" ht="15.75">
      <c r="A2862" s="66">
        <v>215</v>
      </c>
      <c r="B2862" s="66">
        <v>60</v>
      </c>
      <c r="C2862" s="66">
        <v>16</v>
      </c>
      <c r="D2862" s="66">
        <v>95</v>
      </c>
      <c r="E2862" s="67" t="s">
        <v>362</v>
      </c>
      <c r="F2862" s="69" t="s">
        <v>6415</v>
      </c>
      <c r="G2862" s="68" t="s">
        <v>5161</v>
      </c>
      <c r="H2862" s="65" t="s">
        <v>3489</v>
      </c>
      <c r="I2862" s="101">
        <f t="shared" si="264"/>
        <v>324.81547241666681</v>
      </c>
      <c r="J2862" s="63">
        <f t="shared" si="265"/>
        <v>487.82872069444483</v>
      </c>
      <c r="K2862" s="63">
        <v>198.40211598944001</v>
      </c>
      <c r="L2862" s="61">
        <f t="shared" si="266"/>
        <v>0.45</v>
      </c>
      <c r="M2862" s="63">
        <f t="shared" si="267"/>
        <v>109.12116379419201</v>
      </c>
      <c r="N2862" s="63">
        <f t="shared" si="268"/>
        <v>20.800211598943918</v>
      </c>
      <c r="O2862" s="62">
        <f t="shared" si="269"/>
        <v>5.1592403167435616E-2</v>
      </c>
      <c r="P2862" s="63">
        <v>1.58</v>
      </c>
      <c r="X2862" s="99" t="s">
        <v>2673</v>
      </c>
      <c r="Y2862" s="99" t="s">
        <v>2670</v>
      </c>
      <c r="Z2862" s="99">
        <v>70</v>
      </c>
      <c r="AB2862" s="103"/>
    </row>
    <row r="2863" spans="1:28" ht="15.75">
      <c r="A2863" s="66">
        <v>235</v>
      </c>
      <c r="B2863" s="66">
        <v>45</v>
      </c>
      <c r="C2863" s="66">
        <v>17</v>
      </c>
      <c r="D2863" s="66">
        <v>94</v>
      </c>
      <c r="E2863" s="67" t="s">
        <v>559</v>
      </c>
      <c r="F2863" s="69" t="s">
        <v>6415</v>
      </c>
      <c r="G2863" s="68" t="s">
        <v>5150</v>
      </c>
      <c r="H2863" s="65" t="s">
        <v>3490</v>
      </c>
      <c r="I2863" s="101">
        <f t="shared" si="264"/>
        <v>292.54880581711484</v>
      </c>
      <c r="J2863" s="63">
        <f t="shared" si="265"/>
        <v>434.05094302852478</v>
      </c>
      <c r="K2863" s="63">
        <v>176.17989381344</v>
      </c>
      <c r="L2863" s="61">
        <f t="shared" si="266"/>
        <v>0.45</v>
      </c>
      <c r="M2863" s="63">
        <f t="shared" si="267"/>
        <v>96.89894159739201</v>
      </c>
      <c r="N2863" s="63">
        <f t="shared" si="268"/>
        <v>18.57798938134394</v>
      </c>
      <c r="O2863" s="62">
        <f t="shared" si="269"/>
        <v>5.178969775893074E-2</v>
      </c>
      <c r="P2863" s="63">
        <v>1.58</v>
      </c>
      <c r="X2863" s="99" t="s">
        <v>2672</v>
      </c>
      <c r="Y2863" s="99" t="s">
        <v>2695</v>
      </c>
      <c r="Z2863" s="99">
        <v>71</v>
      </c>
      <c r="AB2863" s="103"/>
    </row>
    <row r="2864" spans="1:28" ht="15.75">
      <c r="A2864" s="66">
        <v>215</v>
      </c>
      <c r="B2864" s="66">
        <v>65</v>
      </c>
      <c r="C2864" s="66">
        <v>16</v>
      </c>
      <c r="D2864" s="66">
        <v>102</v>
      </c>
      <c r="E2864" s="67" t="s">
        <v>554</v>
      </c>
      <c r="F2864" s="69" t="s">
        <v>6415</v>
      </c>
      <c r="G2864" s="68" t="s">
        <v>5158</v>
      </c>
      <c r="H2864" s="65" t="s">
        <v>3491</v>
      </c>
      <c r="I2864" s="101">
        <f t="shared" si="264"/>
        <v>270.02782491746683</v>
      </c>
      <c r="J2864" s="63">
        <f t="shared" si="265"/>
        <v>394.62837486244473</v>
      </c>
      <c r="K2864" s="63">
        <v>158.71957638943999</v>
      </c>
      <c r="L2864" s="61">
        <f t="shared" si="266"/>
        <v>0.45</v>
      </c>
      <c r="M2864" s="63">
        <f t="shared" si="267"/>
        <v>87.295767014192009</v>
      </c>
      <c r="N2864" s="63">
        <f t="shared" si="268"/>
        <v>16.831957638943948</v>
      </c>
      <c r="O2864" s="62">
        <f t="shared" si="269"/>
        <v>5.1609742330924295E-2</v>
      </c>
      <c r="P2864" s="63">
        <v>2.75</v>
      </c>
      <c r="X2864" s="99" t="s">
        <v>2672</v>
      </c>
      <c r="Y2864" s="99" t="s">
        <v>2672</v>
      </c>
      <c r="Z2864" s="99">
        <v>69</v>
      </c>
      <c r="AB2864" s="103"/>
    </row>
    <row r="2865" spans="1:28" ht="15.75">
      <c r="A2865" s="66">
        <v>225</v>
      </c>
      <c r="B2865" s="66">
        <v>40</v>
      </c>
      <c r="C2865" s="66">
        <v>18</v>
      </c>
      <c r="D2865" s="66">
        <v>92</v>
      </c>
      <c r="E2865" s="67" t="s">
        <v>362</v>
      </c>
      <c r="F2865" s="69" t="s">
        <v>6416</v>
      </c>
      <c r="G2865" s="68" t="s">
        <v>5320</v>
      </c>
      <c r="H2865" s="65" t="s">
        <v>3492</v>
      </c>
      <c r="I2865" s="101">
        <f t="shared" si="264"/>
        <v>436.22766266111995</v>
      </c>
      <c r="J2865" s="63">
        <f t="shared" si="265"/>
        <v>673.51570443519995</v>
      </c>
      <c r="K2865" s="63">
        <v>275.13227455999998</v>
      </c>
      <c r="L2865" s="61">
        <f t="shared" si="266"/>
        <v>0.45</v>
      </c>
      <c r="M2865" s="63">
        <f t="shared" si="267"/>
        <v>151.32275100800001</v>
      </c>
      <c r="N2865" s="63">
        <f t="shared" si="268"/>
        <v>28.473227455999904</v>
      </c>
      <c r="O2865" s="62">
        <f t="shared" si="269"/>
        <v>5.1153380678259482E-2</v>
      </c>
      <c r="P2865" s="63">
        <v>1.58</v>
      </c>
      <c r="X2865" s="99" t="s">
        <v>2673</v>
      </c>
      <c r="Y2865" s="99" t="s">
        <v>2672</v>
      </c>
      <c r="Z2865" s="99">
        <v>70</v>
      </c>
      <c r="AB2865" s="103"/>
    </row>
    <row r="2866" spans="1:28" ht="15.75">
      <c r="A2866" s="66">
        <v>205</v>
      </c>
      <c r="B2866" s="66">
        <v>55</v>
      </c>
      <c r="C2866" s="66">
        <v>16</v>
      </c>
      <c r="D2866" s="66">
        <v>91</v>
      </c>
      <c r="E2866" s="67" t="s">
        <v>554</v>
      </c>
      <c r="F2866" s="69" t="s">
        <v>6416</v>
      </c>
      <c r="G2866" s="68" t="s">
        <v>5326</v>
      </c>
      <c r="H2866" s="65" t="s">
        <v>3493</v>
      </c>
      <c r="I2866" s="101">
        <f t="shared" si="264"/>
        <v>304.08798039628795</v>
      </c>
      <c r="J2866" s="63">
        <f t="shared" si="265"/>
        <v>453.28290066047998</v>
      </c>
      <c r="K2866" s="63">
        <v>184.126983744</v>
      </c>
      <c r="L2866" s="61">
        <f t="shared" si="266"/>
        <v>0.45</v>
      </c>
      <c r="M2866" s="63">
        <f t="shared" si="267"/>
        <v>101.2698410592</v>
      </c>
      <c r="N2866" s="63">
        <f t="shared" si="268"/>
        <v>19.37269837439996</v>
      </c>
      <c r="O2866" s="62">
        <f t="shared" si="269"/>
        <v>5.1713764183180182E-2</v>
      </c>
      <c r="P2866" s="63">
        <v>1.58</v>
      </c>
      <c r="X2866" s="99" t="s">
        <v>2671</v>
      </c>
      <c r="Y2866" s="99" t="s">
        <v>2672</v>
      </c>
      <c r="Z2866" s="99">
        <v>71</v>
      </c>
      <c r="AB2866" s="103"/>
    </row>
    <row r="2867" spans="1:28" ht="15.75">
      <c r="A2867" s="66">
        <v>265</v>
      </c>
      <c r="B2867" s="66">
        <v>65</v>
      </c>
      <c r="C2867" s="66">
        <v>17</v>
      </c>
      <c r="D2867" s="66">
        <v>110</v>
      </c>
      <c r="E2867" s="67" t="s">
        <v>485</v>
      </c>
      <c r="F2867" s="69" t="s">
        <v>6415</v>
      </c>
      <c r="G2867" s="68" t="s">
        <v>5169</v>
      </c>
      <c r="H2867" s="65" t="s">
        <v>3494</v>
      </c>
      <c r="I2867" s="101">
        <f t="shared" si="264"/>
        <v>385.2659199158669</v>
      </c>
      <c r="J2867" s="63">
        <f t="shared" si="265"/>
        <v>586.69186652644487</v>
      </c>
      <c r="K2867" s="63">
        <v>238.08465558944002</v>
      </c>
      <c r="L2867" s="61">
        <f t="shared" si="266"/>
        <v>0.45</v>
      </c>
      <c r="M2867" s="63">
        <f t="shared" si="267"/>
        <v>130.94656057419203</v>
      </c>
      <c r="N2867" s="63">
        <f t="shared" si="268"/>
        <v>24.768465558943944</v>
      </c>
      <c r="O2867" s="62">
        <f t="shared" si="269"/>
        <v>5.1082765990537723E-2</v>
      </c>
      <c r="P2867" s="63">
        <v>2.75</v>
      </c>
      <c r="X2867" s="99" t="s">
        <v>2672</v>
      </c>
      <c r="Y2867" s="99" t="s">
        <v>2673</v>
      </c>
      <c r="Z2867" s="99">
        <v>74</v>
      </c>
      <c r="AB2867" s="103"/>
    </row>
    <row r="2868" spans="1:28" ht="15.75">
      <c r="A2868" s="66">
        <v>205</v>
      </c>
      <c r="B2868" s="66">
        <v>65</v>
      </c>
      <c r="C2868" s="66">
        <v>16</v>
      </c>
      <c r="D2868" s="66">
        <v>107</v>
      </c>
      <c r="E2868" s="67" t="s">
        <v>360</v>
      </c>
      <c r="F2868" s="69" t="s">
        <v>6416</v>
      </c>
      <c r="G2868" s="68" t="s">
        <v>5327</v>
      </c>
      <c r="H2868" s="65" t="s">
        <v>3495</v>
      </c>
      <c r="I2868" s="101">
        <f t="shared" si="264"/>
        <v>311.528904196224</v>
      </c>
      <c r="J2868" s="63">
        <f t="shared" si="265"/>
        <v>463.79684032704</v>
      </c>
      <c r="K2868" s="63">
        <v>187.301586912</v>
      </c>
      <c r="L2868" s="61">
        <f t="shared" si="266"/>
        <v>0.45</v>
      </c>
      <c r="M2868" s="63">
        <f t="shared" si="267"/>
        <v>103.01587280160001</v>
      </c>
      <c r="N2868" s="63">
        <f t="shared" si="268"/>
        <v>19.690158691199997</v>
      </c>
      <c r="O2868" s="62">
        <f t="shared" si="269"/>
        <v>5.136967297912607E-2</v>
      </c>
      <c r="P2868" s="63">
        <v>2.75</v>
      </c>
      <c r="X2868" s="99" t="s">
        <v>2673</v>
      </c>
      <c r="Y2868" s="99" t="s">
        <v>2670</v>
      </c>
      <c r="Z2868" s="99">
        <v>71</v>
      </c>
      <c r="AB2868" s="103"/>
    </row>
    <row r="2869" spans="1:28" ht="15.75">
      <c r="A2869" s="66">
        <v>235</v>
      </c>
      <c r="B2869" s="66">
        <v>35</v>
      </c>
      <c r="C2869" s="66">
        <v>19</v>
      </c>
      <c r="D2869" s="66">
        <v>91</v>
      </c>
      <c r="E2869" s="67" t="s">
        <v>362</v>
      </c>
      <c r="F2869" s="69" t="s">
        <v>6416</v>
      </c>
      <c r="G2869" s="68" t="s">
        <v>5328</v>
      </c>
      <c r="H2869" s="65" t="s">
        <v>3496</v>
      </c>
      <c r="I2869" s="101">
        <f t="shared" si="264"/>
        <v>587.57369409235207</v>
      </c>
      <c r="J2869" s="63">
        <f t="shared" si="265"/>
        <v>925.75909015392006</v>
      </c>
      <c r="K2869" s="63">
        <v>379.36507857600003</v>
      </c>
      <c r="L2869" s="61">
        <f t="shared" si="266"/>
        <v>0.45</v>
      </c>
      <c r="M2869" s="63">
        <f t="shared" si="267"/>
        <v>208.65079321680003</v>
      </c>
      <c r="N2869" s="63">
        <f t="shared" si="268"/>
        <v>38.8965078576</v>
      </c>
      <c r="O2869" s="62">
        <f t="shared" si="269"/>
        <v>5.0839116794274025E-2</v>
      </c>
      <c r="P2869" s="63">
        <v>1.58</v>
      </c>
      <c r="X2869" s="99" t="s">
        <v>2673</v>
      </c>
      <c r="Y2869" s="99" t="s">
        <v>2672</v>
      </c>
      <c r="Z2869" s="99">
        <v>70</v>
      </c>
      <c r="AB2869" s="103"/>
    </row>
    <row r="2870" spans="1:28" ht="15.75">
      <c r="A2870" s="66">
        <v>275</v>
      </c>
      <c r="B2870" s="66">
        <v>30</v>
      </c>
      <c r="C2870" s="66">
        <v>19</v>
      </c>
      <c r="D2870" s="66">
        <v>96</v>
      </c>
      <c r="E2870" s="67" t="s">
        <v>362</v>
      </c>
      <c r="F2870" s="69" t="s">
        <v>6416</v>
      </c>
      <c r="G2870" s="68" t="s">
        <v>5320</v>
      </c>
      <c r="H2870" s="65" t="s">
        <v>3497</v>
      </c>
      <c r="I2870" s="101">
        <f t="shared" si="264"/>
        <v>717.40861445721612</v>
      </c>
      <c r="J2870" s="63">
        <f t="shared" si="265"/>
        <v>1142.1506240953602</v>
      </c>
      <c r="K2870" s="63">
        <v>468.78306780800006</v>
      </c>
      <c r="L2870" s="61">
        <f t="shared" si="266"/>
        <v>0.45</v>
      </c>
      <c r="M2870" s="63">
        <f t="shared" si="267"/>
        <v>257.83068729440004</v>
      </c>
      <c r="N2870" s="63">
        <f t="shared" si="268"/>
        <v>47.838306780800053</v>
      </c>
      <c r="O2870" s="62">
        <f t="shared" si="269"/>
        <v>5.0680137963953167E-2</v>
      </c>
      <c r="P2870" s="63">
        <v>1.58</v>
      </c>
      <c r="X2870" s="99" t="s">
        <v>2673</v>
      </c>
      <c r="Y2870" s="99" t="s">
        <v>2672</v>
      </c>
      <c r="Z2870" s="99">
        <v>71</v>
      </c>
      <c r="AB2870" s="103"/>
    </row>
    <row r="2871" spans="1:28" ht="15.75">
      <c r="A2871" s="66">
        <v>195</v>
      </c>
      <c r="B2871" s="66">
        <v>60</v>
      </c>
      <c r="C2871" s="66">
        <v>16</v>
      </c>
      <c r="D2871" s="66">
        <v>89</v>
      </c>
      <c r="E2871" s="67" t="s">
        <v>360</v>
      </c>
      <c r="F2871" s="69" t="s">
        <v>6416</v>
      </c>
      <c r="G2871" s="68" t="s">
        <v>5321</v>
      </c>
      <c r="H2871" s="65" t="s">
        <v>3498</v>
      </c>
      <c r="I2871" s="101">
        <f t="shared" si="264"/>
        <v>244.93242496377599</v>
      </c>
      <c r="J2871" s="63">
        <f t="shared" si="265"/>
        <v>354.69030827296007</v>
      </c>
      <c r="K2871" s="63">
        <v>143.38624308800001</v>
      </c>
      <c r="L2871" s="61">
        <f t="shared" si="266"/>
        <v>0.45</v>
      </c>
      <c r="M2871" s="63">
        <f t="shared" si="267"/>
        <v>78.862433698400011</v>
      </c>
      <c r="N2871" s="63">
        <f t="shared" si="268"/>
        <v>15.298624308799958</v>
      </c>
      <c r="O2871" s="62">
        <f t="shared" si="269"/>
        <v>5.2190135963348983E-2</v>
      </c>
      <c r="P2871" s="63">
        <v>1.58</v>
      </c>
      <c r="X2871" s="99" t="s">
        <v>2673</v>
      </c>
      <c r="Y2871" s="99" t="s">
        <v>2672</v>
      </c>
      <c r="Z2871" s="99">
        <v>70</v>
      </c>
      <c r="AB2871" s="103"/>
    </row>
    <row r="2872" spans="1:28" ht="15.75">
      <c r="A2872" s="66">
        <v>225</v>
      </c>
      <c r="B2872" s="66">
        <v>50</v>
      </c>
      <c r="C2872" s="66">
        <v>17</v>
      </c>
      <c r="D2872" s="66">
        <v>94</v>
      </c>
      <c r="E2872" s="67" t="s">
        <v>554</v>
      </c>
      <c r="F2872" s="69" t="s">
        <v>6416</v>
      </c>
      <c r="G2872" s="68" t="s">
        <v>5321</v>
      </c>
      <c r="H2872" s="65" t="s">
        <v>3499</v>
      </c>
      <c r="I2872" s="101">
        <f t="shared" si="264"/>
        <v>369.38956756204806</v>
      </c>
      <c r="J2872" s="63">
        <f t="shared" si="265"/>
        <v>562.11887927008001</v>
      </c>
      <c r="K2872" s="63">
        <v>229.10052862400002</v>
      </c>
      <c r="L2872" s="61">
        <f t="shared" si="266"/>
        <v>0.45</v>
      </c>
      <c r="M2872" s="63">
        <f t="shared" si="267"/>
        <v>126.00529074320002</v>
      </c>
      <c r="N2872" s="63">
        <f t="shared" si="268"/>
        <v>23.87005286240003</v>
      </c>
      <c r="O2872" s="62">
        <f t="shared" si="269"/>
        <v>5.1381949670519421E-2</v>
      </c>
      <c r="P2872" s="63">
        <v>1.58</v>
      </c>
      <c r="X2872" s="99" t="s">
        <v>2673</v>
      </c>
      <c r="Y2872" s="99" t="s">
        <v>2672</v>
      </c>
      <c r="Z2872" s="99">
        <v>70</v>
      </c>
      <c r="AB2872" s="103"/>
    </row>
    <row r="2873" spans="1:28" ht="15.75">
      <c r="A2873" s="66">
        <v>255</v>
      </c>
      <c r="B2873" s="66">
        <v>55</v>
      </c>
      <c r="C2873" s="66">
        <v>18</v>
      </c>
      <c r="D2873" s="66">
        <v>109</v>
      </c>
      <c r="E2873" s="67" t="s">
        <v>465</v>
      </c>
      <c r="F2873" s="69" t="s">
        <v>6415</v>
      </c>
      <c r="G2873" s="68" t="s">
        <v>5170</v>
      </c>
      <c r="H2873" s="65" t="s">
        <v>3500</v>
      </c>
      <c r="I2873" s="101">
        <f t="shared" si="264"/>
        <v>405.24052304892285</v>
      </c>
      <c r="J2873" s="63">
        <f t="shared" si="265"/>
        <v>619.98287174820484</v>
      </c>
      <c r="K2873" s="63">
        <v>251.84126931743998</v>
      </c>
      <c r="L2873" s="61">
        <f t="shared" si="266"/>
        <v>0.45</v>
      </c>
      <c r="M2873" s="63">
        <f t="shared" si="267"/>
        <v>138.51269812459199</v>
      </c>
      <c r="N2873" s="63">
        <f t="shared" si="268"/>
        <v>26.144126931743983</v>
      </c>
      <c r="O2873" s="62">
        <f t="shared" si="269"/>
        <v>5.1024625080703816E-2</v>
      </c>
      <c r="P2873" s="63">
        <v>2.75</v>
      </c>
      <c r="X2873" s="99" t="s">
        <v>2670</v>
      </c>
      <c r="Y2873" s="99" t="s">
        <v>2672</v>
      </c>
      <c r="Z2873" s="99">
        <v>71</v>
      </c>
      <c r="AB2873" s="103"/>
    </row>
    <row r="2874" spans="1:28" ht="15.75">
      <c r="A2874" s="66">
        <v>225</v>
      </c>
      <c r="B2874" s="66">
        <v>55</v>
      </c>
      <c r="C2874" s="66">
        <v>16</v>
      </c>
      <c r="D2874" s="66">
        <v>95</v>
      </c>
      <c r="E2874" s="67" t="s">
        <v>554</v>
      </c>
      <c r="F2874" s="69" t="s">
        <v>6416</v>
      </c>
      <c r="G2874" s="68" t="s">
        <v>5329</v>
      </c>
      <c r="H2874" s="65" t="s">
        <v>3501</v>
      </c>
      <c r="I2874" s="101">
        <f t="shared" si="264"/>
        <v>304.08798039628795</v>
      </c>
      <c r="J2874" s="63">
        <f t="shared" si="265"/>
        <v>453.28290066047998</v>
      </c>
      <c r="K2874" s="63">
        <v>184.126983744</v>
      </c>
      <c r="L2874" s="61">
        <f t="shared" si="266"/>
        <v>0.45</v>
      </c>
      <c r="M2874" s="63">
        <f t="shared" si="267"/>
        <v>101.2698410592</v>
      </c>
      <c r="N2874" s="63">
        <f t="shared" si="268"/>
        <v>19.37269837439996</v>
      </c>
      <c r="O2874" s="62">
        <f t="shared" si="269"/>
        <v>5.1713764183180182E-2</v>
      </c>
      <c r="P2874" s="63">
        <v>1.58</v>
      </c>
      <c r="X2874" s="99" t="s">
        <v>2673</v>
      </c>
      <c r="Y2874" s="99" t="s">
        <v>2672</v>
      </c>
      <c r="Z2874" s="99">
        <v>71</v>
      </c>
      <c r="AB2874" s="103"/>
    </row>
    <row r="2875" spans="1:28" ht="15.75">
      <c r="A2875" s="66">
        <v>255</v>
      </c>
      <c r="B2875" s="66">
        <v>40</v>
      </c>
      <c r="C2875" s="66">
        <v>19</v>
      </c>
      <c r="D2875" s="66">
        <v>100</v>
      </c>
      <c r="E2875" s="67" t="s">
        <v>465</v>
      </c>
      <c r="F2875" s="69" t="s">
        <v>6416</v>
      </c>
      <c r="G2875" s="68" t="s">
        <v>5320</v>
      </c>
      <c r="H2875" s="65" t="s">
        <v>3502</v>
      </c>
      <c r="I2875" s="101">
        <f t="shared" si="264"/>
        <v>569.13559889260796</v>
      </c>
      <c r="J2875" s="63">
        <f t="shared" si="265"/>
        <v>895.02893148767998</v>
      </c>
      <c r="K2875" s="63">
        <v>366.66666590400001</v>
      </c>
      <c r="L2875" s="61">
        <f t="shared" si="266"/>
        <v>0.45</v>
      </c>
      <c r="M2875" s="63">
        <f t="shared" si="267"/>
        <v>201.66666624720003</v>
      </c>
      <c r="N2875" s="63">
        <f t="shared" si="268"/>
        <v>37.626666590399907</v>
      </c>
      <c r="O2875" s="62">
        <f t="shared" si="269"/>
        <v>5.086792725091991E-2</v>
      </c>
      <c r="P2875" s="63">
        <v>1.58</v>
      </c>
      <c r="X2875" s="99" t="s">
        <v>2673</v>
      </c>
      <c r="Y2875" s="99" t="s">
        <v>2672</v>
      </c>
      <c r="Z2875" s="99">
        <v>71</v>
      </c>
      <c r="AB2875" s="103"/>
    </row>
    <row r="2876" spans="1:28" ht="15.75">
      <c r="A2876" s="66">
        <v>235</v>
      </c>
      <c r="B2876" s="66">
        <v>55</v>
      </c>
      <c r="C2876" s="66">
        <v>17</v>
      </c>
      <c r="D2876" s="66">
        <v>103</v>
      </c>
      <c r="E2876" s="67" t="s">
        <v>465</v>
      </c>
      <c r="F2876" s="69" t="s">
        <v>6416</v>
      </c>
      <c r="G2876" s="68" t="s">
        <v>5320</v>
      </c>
      <c r="H2876" s="65" t="s">
        <v>3503</v>
      </c>
      <c r="I2876" s="101">
        <f t="shared" si="264"/>
        <v>441.60544042771198</v>
      </c>
      <c r="J2876" s="63">
        <f t="shared" si="265"/>
        <v>682.47866737951995</v>
      </c>
      <c r="K2876" s="63">
        <v>278.83597825599998</v>
      </c>
      <c r="L2876" s="61">
        <f t="shared" si="266"/>
        <v>0.45</v>
      </c>
      <c r="M2876" s="63">
        <f t="shared" si="267"/>
        <v>153.3597880408</v>
      </c>
      <c r="N2876" s="63">
        <f t="shared" si="268"/>
        <v>28.843597825599943</v>
      </c>
      <c r="O2876" s="62">
        <f t="shared" si="269"/>
        <v>5.1138233379488113E-2</v>
      </c>
      <c r="P2876" s="63">
        <v>1.58</v>
      </c>
      <c r="X2876" s="99" t="s">
        <v>2672</v>
      </c>
      <c r="Y2876" s="99" t="s">
        <v>2672</v>
      </c>
      <c r="Z2876" s="99">
        <v>70</v>
      </c>
      <c r="AB2876" s="103"/>
    </row>
    <row r="2877" spans="1:28" ht="15.75">
      <c r="A2877" s="66">
        <v>205</v>
      </c>
      <c r="B2877" s="66">
        <v>45</v>
      </c>
      <c r="C2877" s="66">
        <v>17</v>
      </c>
      <c r="D2877" s="66">
        <v>88</v>
      </c>
      <c r="E2877" s="67" t="s">
        <v>554</v>
      </c>
      <c r="F2877" s="69" t="s">
        <v>6416</v>
      </c>
      <c r="G2877" s="68" t="s">
        <v>5330</v>
      </c>
      <c r="H2877" s="65" t="s">
        <v>3504</v>
      </c>
      <c r="I2877" s="101">
        <f t="shared" si="264"/>
        <v>367.08480566207999</v>
      </c>
      <c r="J2877" s="63">
        <f t="shared" si="265"/>
        <v>558.27760943680005</v>
      </c>
      <c r="K2877" s="63">
        <v>227.51322704</v>
      </c>
      <c r="L2877" s="61">
        <f t="shared" si="266"/>
        <v>0.45</v>
      </c>
      <c r="M2877" s="63">
        <f t="shared" si="267"/>
        <v>125.13227487200001</v>
      </c>
      <c r="N2877" s="63">
        <f t="shared" si="268"/>
        <v>23.71132270399994</v>
      </c>
      <c r="O2877" s="62">
        <f t="shared" si="269"/>
        <v>5.1391458276078092E-2</v>
      </c>
      <c r="P2877" s="63">
        <v>1.58</v>
      </c>
      <c r="X2877" s="99" t="s">
        <v>2673</v>
      </c>
      <c r="Y2877" s="99" t="s">
        <v>2672</v>
      </c>
      <c r="Z2877" s="99">
        <v>71</v>
      </c>
      <c r="AB2877" s="103"/>
    </row>
    <row r="2878" spans="1:28" ht="15.75">
      <c r="A2878" s="66">
        <v>215</v>
      </c>
      <c r="B2878" s="66">
        <v>55</v>
      </c>
      <c r="C2878" s="66">
        <v>17</v>
      </c>
      <c r="D2878" s="66">
        <v>94</v>
      </c>
      <c r="E2878" s="67" t="s">
        <v>554</v>
      </c>
      <c r="F2878" s="69" t="s">
        <v>6415</v>
      </c>
      <c r="G2878" s="68" t="s">
        <v>5171</v>
      </c>
      <c r="H2878" s="65" t="s">
        <v>3505</v>
      </c>
      <c r="I2878" s="101">
        <f t="shared" si="264"/>
        <v>361.69166281615492</v>
      </c>
      <c r="J2878" s="63">
        <f t="shared" si="265"/>
        <v>549.2890380269248</v>
      </c>
      <c r="K2878" s="63">
        <v>223.79894133344001</v>
      </c>
      <c r="L2878" s="61">
        <f t="shared" si="266"/>
        <v>0.45</v>
      </c>
      <c r="M2878" s="63">
        <f t="shared" si="267"/>
        <v>123.08941773339201</v>
      </c>
      <c r="N2878" s="63">
        <f t="shared" si="268"/>
        <v>23.339894133343989</v>
      </c>
      <c r="O2878" s="62">
        <f t="shared" si="269"/>
        <v>5.1414228113472578E-2</v>
      </c>
      <c r="P2878" s="63">
        <v>1.58</v>
      </c>
      <c r="X2878" s="99" t="s">
        <v>2670</v>
      </c>
      <c r="Y2878" s="99" t="s">
        <v>2670</v>
      </c>
      <c r="Z2878" s="99">
        <v>71</v>
      </c>
      <c r="AB2878" s="103"/>
    </row>
    <row r="2879" spans="1:28" ht="15.75">
      <c r="A2879" s="66">
        <v>225</v>
      </c>
      <c r="B2879" s="66">
        <v>50</v>
      </c>
      <c r="C2879" s="66">
        <v>17</v>
      </c>
      <c r="D2879" s="66">
        <v>98</v>
      </c>
      <c r="E2879" s="67" t="s">
        <v>559</v>
      </c>
      <c r="F2879" s="69" t="s">
        <v>6415</v>
      </c>
      <c r="G2879" s="68" t="s">
        <v>5150</v>
      </c>
      <c r="H2879" s="65" t="s">
        <v>3506</v>
      </c>
      <c r="I2879" s="101">
        <f t="shared" si="264"/>
        <v>364.76467868277894</v>
      </c>
      <c r="J2879" s="63">
        <f t="shared" si="265"/>
        <v>554.41073113796494</v>
      </c>
      <c r="K2879" s="63">
        <v>225.91534344544004</v>
      </c>
      <c r="L2879" s="61">
        <f t="shared" si="266"/>
        <v>0.45</v>
      </c>
      <c r="M2879" s="63">
        <f t="shared" si="267"/>
        <v>124.25343889499203</v>
      </c>
      <c r="N2879" s="63">
        <f t="shared" si="268"/>
        <v>23.551534344543995</v>
      </c>
      <c r="O2879" s="62">
        <f t="shared" si="269"/>
        <v>5.1401163354838957E-2</v>
      </c>
      <c r="P2879" s="63">
        <v>1.58</v>
      </c>
      <c r="X2879" s="99" t="s">
        <v>2672</v>
      </c>
      <c r="Y2879" s="99" t="s">
        <v>2695</v>
      </c>
      <c r="Z2879" s="99">
        <v>69</v>
      </c>
      <c r="AB2879" s="103"/>
    </row>
    <row r="2880" spans="1:28" ht="15.75">
      <c r="A2880" s="66">
        <v>205</v>
      </c>
      <c r="B2880" s="66">
        <v>45</v>
      </c>
      <c r="C2880" s="66">
        <v>17</v>
      </c>
      <c r="D2880" s="66">
        <v>88</v>
      </c>
      <c r="E2880" s="67" t="s">
        <v>362</v>
      </c>
      <c r="F2880" s="69" t="s">
        <v>6415</v>
      </c>
      <c r="G2880" s="68" t="s">
        <v>5160</v>
      </c>
      <c r="H2880" s="65" t="s">
        <v>3507</v>
      </c>
      <c r="I2880" s="101">
        <f t="shared" si="264"/>
        <v>339.4122977831309</v>
      </c>
      <c r="J2880" s="63">
        <f t="shared" si="265"/>
        <v>512.15676297188486</v>
      </c>
      <c r="K2880" s="63">
        <v>208.45502602144001</v>
      </c>
      <c r="L2880" s="61">
        <f t="shared" si="266"/>
        <v>0.45</v>
      </c>
      <c r="M2880" s="63">
        <f t="shared" si="267"/>
        <v>114.65026431179201</v>
      </c>
      <c r="N2880" s="63">
        <f t="shared" si="268"/>
        <v>21.805502602143974</v>
      </c>
      <c r="O2880" s="62">
        <f t="shared" si="269"/>
        <v>5.1516762163780337E-2</v>
      </c>
      <c r="P2880" s="63">
        <v>1.58</v>
      </c>
      <c r="X2880" s="99" t="s">
        <v>2673</v>
      </c>
      <c r="Y2880" s="99" t="s">
        <v>2695</v>
      </c>
      <c r="Z2880" s="99">
        <v>71</v>
      </c>
      <c r="AB2880" s="103"/>
    </row>
    <row r="2881" spans="1:28" ht="15.75">
      <c r="A2881" s="66">
        <v>245</v>
      </c>
      <c r="B2881" s="66">
        <v>45</v>
      </c>
      <c r="C2881" s="66">
        <v>20</v>
      </c>
      <c r="D2881" s="66">
        <v>103</v>
      </c>
      <c r="E2881" s="67" t="s">
        <v>465</v>
      </c>
      <c r="F2881" s="69" t="s">
        <v>6416</v>
      </c>
      <c r="G2881" s="68" t="s">
        <v>5239</v>
      </c>
      <c r="H2881" s="65" t="s">
        <v>3508</v>
      </c>
      <c r="I2881" s="101">
        <f t="shared" si="264"/>
        <v>604.23366549215984</v>
      </c>
      <c r="J2881" s="63">
        <f t="shared" si="265"/>
        <v>951.63810915359988</v>
      </c>
      <c r="K2881" s="63">
        <v>388.88888807999996</v>
      </c>
      <c r="L2881" s="61">
        <f t="shared" si="266"/>
        <v>0.45</v>
      </c>
      <c r="M2881" s="63">
        <f t="shared" si="267"/>
        <v>213.888888444</v>
      </c>
      <c r="N2881" s="63">
        <f t="shared" si="268"/>
        <v>39.848888807999856</v>
      </c>
      <c r="O2881" s="62">
        <f t="shared" si="269"/>
        <v>5.0667533166115879E-2</v>
      </c>
      <c r="P2881" s="63">
        <v>2.75</v>
      </c>
      <c r="X2881" s="99" t="s">
        <v>2673</v>
      </c>
      <c r="Y2881" s="99" t="s">
        <v>2672</v>
      </c>
      <c r="Z2881" s="99">
        <v>72</v>
      </c>
      <c r="AB2881" s="103"/>
    </row>
    <row r="2882" spans="1:28" ht="15.75">
      <c r="A2882" s="66">
        <v>255</v>
      </c>
      <c r="B2882" s="66">
        <v>35</v>
      </c>
      <c r="C2882" s="66">
        <v>19</v>
      </c>
      <c r="D2882" s="66">
        <v>96</v>
      </c>
      <c r="E2882" s="67" t="s">
        <v>559</v>
      </c>
      <c r="F2882" s="69" t="s">
        <v>6415</v>
      </c>
      <c r="G2882" s="68" t="s">
        <v>5172</v>
      </c>
      <c r="H2882" s="65" t="s">
        <v>3509</v>
      </c>
      <c r="I2882" s="101">
        <f t="shared" si="264"/>
        <v>485.38055144777087</v>
      </c>
      <c r="J2882" s="63">
        <f t="shared" si="265"/>
        <v>755.43718574628485</v>
      </c>
      <c r="K2882" s="63">
        <v>308.98412634144</v>
      </c>
      <c r="L2882" s="61">
        <f t="shared" si="266"/>
        <v>0.45</v>
      </c>
      <c r="M2882" s="63">
        <f t="shared" si="267"/>
        <v>169.94126948779203</v>
      </c>
      <c r="N2882" s="63">
        <f t="shared" si="268"/>
        <v>31.858412634143917</v>
      </c>
      <c r="O2882" s="62">
        <f t="shared" si="269"/>
        <v>5.1028305218034101E-2</v>
      </c>
      <c r="P2882" s="63">
        <v>1.58</v>
      </c>
      <c r="X2882" s="99" t="s">
        <v>2673</v>
      </c>
      <c r="Y2882" s="99" t="s">
        <v>2695</v>
      </c>
      <c r="Z2882" s="99">
        <v>71</v>
      </c>
      <c r="AB2882" s="103"/>
    </row>
    <row r="2883" spans="1:28" ht="15.75">
      <c r="A2883" s="66">
        <v>215</v>
      </c>
      <c r="B2883" s="66">
        <v>55</v>
      </c>
      <c r="C2883" s="66">
        <v>16</v>
      </c>
      <c r="D2883" s="66">
        <v>93</v>
      </c>
      <c r="E2883" s="67" t="s">
        <v>465</v>
      </c>
      <c r="F2883" s="69" t="s">
        <v>6415</v>
      </c>
      <c r="G2883" s="68" t="s">
        <v>5151</v>
      </c>
      <c r="H2883" s="65" t="s">
        <v>3510</v>
      </c>
      <c r="I2883" s="101">
        <f t="shared" si="264"/>
        <v>304.84086928361086</v>
      </c>
      <c r="J2883" s="63">
        <f t="shared" si="265"/>
        <v>454.53771547268485</v>
      </c>
      <c r="K2883" s="63">
        <v>184.64550226144001</v>
      </c>
      <c r="L2883" s="61">
        <f t="shared" si="266"/>
        <v>0.45</v>
      </c>
      <c r="M2883" s="63">
        <f t="shared" si="267"/>
        <v>101.55502624379201</v>
      </c>
      <c r="N2883" s="63">
        <f t="shared" si="268"/>
        <v>19.424550226143964</v>
      </c>
      <c r="O2883" s="62">
        <f t="shared" si="269"/>
        <v>5.1709033097929222E-2</v>
      </c>
      <c r="P2883" s="63">
        <v>1.58</v>
      </c>
      <c r="X2883" s="99" t="s">
        <v>2673</v>
      </c>
      <c r="Y2883" s="99" t="s">
        <v>2670</v>
      </c>
      <c r="Z2883" s="99">
        <v>70</v>
      </c>
      <c r="AB2883" s="103"/>
    </row>
    <row r="2884" spans="1:28" ht="15.75">
      <c r="A2884" s="66">
        <v>165</v>
      </c>
      <c r="B2884" s="66">
        <v>70</v>
      </c>
      <c r="C2884" s="66">
        <v>14</v>
      </c>
      <c r="D2884" s="66">
        <v>81</v>
      </c>
      <c r="E2884" s="67" t="s">
        <v>360</v>
      </c>
      <c r="F2884" s="69" t="s">
        <v>6416</v>
      </c>
      <c r="G2884" s="68" t="s">
        <v>5321</v>
      </c>
      <c r="H2884" s="65" t="s">
        <v>3511</v>
      </c>
      <c r="I2884" s="101">
        <f t="shared" si="264"/>
        <v>156.58321879833599</v>
      </c>
      <c r="J2884" s="63">
        <f t="shared" si="265"/>
        <v>207.44163133055997</v>
      </c>
      <c r="K2884" s="63">
        <v>82.539682368000001</v>
      </c>
      <c r="L2884" s="61">
        <f t="shared" si="266"/>
        <v>0.45</v>
      </c>
      <c r="M2884" s="63">
        <f t="shared" si="267"/>
        <v>45.396825302400003</v>
      </c>
      <c r="N2884" s="63">
        <f t="shared" si="268"/>
        <v>9.2139682367999995</v>
      </c>
      <c r="O2884" s="62">
        <f t="shared" si="269"/>
        <v>5.3744764226049353E-2</v>
      </c>
      <c r="P2884" s="63">
        <v>1.58</v>
      </c>
      <c r="X2884" s="99" t="s">
        <v>2671</v>
      </c>
      <c r="Y2884" s="99" t="s">
        <v>2672</v>
      </c>
      <c r="Z2884" s="99">
        <v>70</v>
      </c>
      <c r="AB2884" s="103"/>
    </row>
    <row r="2885" spans="1:28" ht="15.75">
      <c r="A2885" s="66">
        <v>225</v>
      </c>
      <c r="B2885" s="66">
        <v>55</v>
      </c>
      <c r="C2885" s="66">
        <v>17</v>
      </c>
      <c r="D2885" s="66">
        <v>101</v>
      </c>
      <c r="E2885" s="67" t="s">
        <v>362</v>
      </c>
      <c r="F2885" s="69" t="s">
        <v>6415</v>
      </c>
      <c r="G2885" s="68" t="s">
        <v>5150</v>
      </c>
      <c r="H2885" s="65" t="s">
        <v>3512</v>
      </c>
      <c r="I2885" s="101">
        <f t="shared" si="264"/>
        <v>371.67896438268292</v>
      </c>
      <c r="J2885" s="63">
        <f t="shared" si="265"/>
        <v>565.93454063780484</v>
      </c>
      <c r="K2885" s="63">
        <v>230.67724819744004</v>
      </c>
      <c r="L2885" s="61">
        <f t="shared" si="266"/>
        <v>0.45</v>
      </c>
      <c r="M2885" s="63">
        <f t="shared" si="267"/>
        <v>126.87248650859203</v>
      </c>
      <c r="N2885" s="63">
        <f t="shared" si="268"/>
        <v>24.027724819743923</v>
      </c>
      <c r="O2885" s="62">
        <f t="shared" si="269"/>
        <v>5.1372632246698406E-2</v>
      </c>
      <c r="P2885" s="63">
        <v>1.58</v>
      </c>
      <c r="X2885" s="99" t="s">
        <v>2672</v>
      </c>
      <c r="Y2885" s="99" t="s">
        <v>2695</v>
      </c>
      <c r="Z2885" s="99">
        <v>69</v>
      </c>
      <c r="AB2885" s="103"/>
    </row>
    <row r="2886" spans="1:28" ht="15.75">
      <c r="A2886" s="66">
        <v>205</v>
      </c>
      <c r="B2886" s="66">
        <v>65</v>
      </c>
      <c r="C2886" s="66">
        <v>16</v>
      </c>
      <c r="D2886" s="66">
        <v>103</v>
      </c>
      <c r="E2886" s="67" t="s">
        <v>360</v>
      </c>
      <c r="F2886" s="69" t="s">
        <v>6416</v>
      </c>
      <c r="G2886" s="68" t="s">
        <v>5331</v>
      </c>
      <c r="H2886" s="65" t="s">
        <v>3513</v>
      </c>
      <c r="I2886" s="101">
        <f t="shared" si="264"/>
        <v>311.528904196224</v>
      </c>
      <c r="J2886" s="63">
        <f t="shared" si="265"/>
        <v>463.79684032704</v>
      </c>
      <c r="K2886" s="63">
        <v>187.301586912</v>
      </c>
      <c r="L2886" s="61">
        <f t="shared" si="266"/>
        <v>0.45</v>
      </c>
      <c r="M2886" s="63">
        <f t="shared" si="267"/>
        <v>103.01587280160001</v>
      </c>
      <c r="N2886" s="63">
        <f t="shared" si="268"/>
        <v>19.690158691199997</v>
      </c>
      <c r="O2886" s="62">
        <f t="shared" si="269"/>
        <v>5.136967297912607E-2</v>
      </c>
      <c r="P2886" s="63">
        <v>2.75</v>
      </c>
      <c r="X2886" s="99" t="s">
        <v>2673</v>
      </c>
      <c r="Y2886" s="99" t="s">
        <v>2695</v>
      </c>
      <c r="Z2886" s="99">
        <v>71</v>
      </c>
      <c r="AB2886" s="103"/>
    </row>
    <row r="2887" spans="1:28" ht="15.75">
      <c r="A2887" s="66">
        <v>205</v>
      </c>
      <c r="B2887" s="66">
        <v>50</v>
      </c>
      <c r="C2887" s="66">
        <v>17</v>
      </c>
      <c r="D2887" s="66">
        <v>93</v>
      </c>
      <c r="E2887" s="67" t="s">
        <v>465</v>
      </c>
      <c r="F2887" s="69" t="s">
        <v>6415</v>
      </c>
      <c r="G2887" s="68" t="s">
        <v>5150</v>
      </c>
      <c r="H2887" s="65" t="s">
        <v>3514</v>
      </c>
      <c r="I2887" s="101">
        <f t="shared" si="264"/>
        <v>340.94880571644285</v>
      </c>
      <c r="J2887" s="63">
        <f t="shared" si="265"/>
        <v>514.71760952740476</v>
      </c>
      <c r="K2887" s="63">
        <v>209.51322707743998</v>
      </c>
      <c r="L2887" s="61">
        <f t="shared" si="266"/>
        <v>0.45</v>
      </c>
      <c r="M2887" s="63">
        <f t="shared" si="267"/>
        <v>115.232274892592</v>
      </c>
      <c r="N2887" s="63">
        <f t="shared" si="268"/>
        <v>21.911322707743977</v>
      </c>
      <c r="O2887" s="62">
        <f t="shared" si="269"/>
        <v>5.1509215899400107E-2</v>
      </c>
      <c r="P2887" s="63">
        <v>1.58</v>
      </c>
      <c r="X2887" s="99" t="s">
        <v>2672</v>
      </c>
      <c r="Y2887" s="99" t="s">
        <v>2695</v>
      </c>
      <c r="Z2887" s="99">
        <v>69</v>
      </c>
      <c r="AB2887" s="103"/>
    </row>
    <row r="2888" spans="1:28" ht="15.75">
      <c r="A2888" s="66">
        <v>255</v>
      </c>
      <c r="B2888" s="66">
        <v>40</v>
      </c>
      <c r="C2888" s="66">
        <v>18</v>
      </c>
      <c r="D2888" s="66">
        <v>95</v>
      </c>
      <c r="E2888" s="67" t="s">
        <v>465</v>
      </c>
      <c r="F2888" s="69" t="s">
        <v>6416</v>
      </c>
      <c r="G2888" s="68" t="s">
        <v>5332</v>
      </c>
      <c r="H2888" s="65" t="s">
        <v>3515</v>
      </c>
      <c r="I2888" s="101">
        <f t="shared" si="264"/>
        <v>519.19909105996805</v>
      </c>
      <c r="J2888" s="63">
        <f t="shared" si="265"/>
        <v>811.80141843327999</v>
      </c>
      <c r="K2888" s="63">
        <v>332.27513158400001</v>
      </c>
      <c r="L2888" s="61">
        <f t="shared" si="266"/>
        <v>0.45</v>
      </c>
      <c r="M2888" s="63">
        <f t="shared" si="267"/>
        <v>182.75132237120002</v>
      </c>
      <c r="N2888" s="63">
        <f t="shared" si="268"/>
        <v>34.187513158400009</v>
      </c>
      <c r="O2888" s="62">
        <f t="shared" si="269"/>
        <v>5.0956908897128089E-2</v>
      </c>
      <c r="P2888" s="63">
        <v>1.58</v>
      </c>
      <c r="X2888" s="99" t="s">
        <v>2673</v>
      </c>
      <c r="Y2888" s="99" t="s">
        <v>2673</v>
      </c>
      <c r="Z2888" s="99">
        <v>74</v>
      </c>
      <c r="AB2888" s="103"/>
    </row>
    <row r="2889" spans="1:28" ht="15.75">
      <c r="A2889" s="66">
        <v>195</v>
      </c>
      <c r="B2889" s="66">
        <v>50</v>
      </c>
      <c r="C2889" s="66">
        <v>15</v>
      </c>
      <c r="D2889" s="66">
        <v>82</v>
      </c>
      <c r="E2889" s="67" t="s">
        <v>360</v>
      </c>
      <c r="F2889" s="69" t="s">
        <v>6416</v>
      </c>
      <c r="G2889" s="68" t="s">
        <v>5321</v>
      </c>
      <c r="H2889" s="65" t="s">
        <v>3516</v>
      </c>
      <c r="I2889" s="101">
        <f t="shared" si="264"/>
        <v>181.16734573132797</v>
      </c>
      <c r="J2889" s="63">
        <f t="shared" si="265"/>
        <v>248.41517621887996</v>
      </c>
      <c r="K2889" s="63">
        <v>99.470899263999996</v>
      </c>
      <c r="L2889" s="61">
        <f t="shared" si="266"/>
        <v>0.45</v>
      </c>
      <c r="M2889" s="63">
        <f t="shared" si="267"/>
        <v>54.708994595200004</v>
      </c>
      <c r="N2889" s="63">
        <f t="shared" si="268"/>
        <v>10.907089926399976</v>
      </c>
      <c r="O2889" s="62">
        <f t="shared" si="269"/>
        <v>5.312710363281313E-2</v>
      </c>
      <c r="P2889" s="63">
        <v>1.58</v>
      </c>
      <c r="X2889" s="99" t="s">
        <v>2673</v>
      </c>
      <c r="Y2889" s="99" t="s">
        <v>2672</v>
      </c>
      <c r="Z2889" s="99">
        <v>70</v>
      </c>
      <c r="AB2889" s="103"/>
    </row>
    <row r="2890" spans="1:28" ht="15.75">
      <c r="A2890" s="66">
        <v>165</v>
      </c>
      <c r="B2890" s="66">
        <v>70</v>
      </c>
      <c r="C2890" s="66">
        <v>13</v>
      </c>
      <c r="D2890" s="66">
        <v>79</v>
      </c>
      <c r="E2890" s="67" t="s">
        <v>360</v>
      </c>
      <c r="F2890" s="69" t="s">
        <v>6416</v>
      </c>
      <c r="G2890" s="68" t="s">
        <v>5325</v>
      </c>
      <c r="H2890" s="65" t="s">
        <v>3517</v>
      </c>
      <c r="I2890" s="101">
        <f t="shared" si="264"/>
        <v>158.11972673164797</v>
      </c>
      <c r="J2890" s="63">
        <f t="shared" si="265"/>
        <v>210.00247788607996</v>
      </c>
      <c r="K2890" s="63">
        <v>83.597883423999988</v>
      </c>
      <c r="L2890" s="61">
        <f t="shared" si="266"/>
        <v>0.45</v>
      </c>
      <c r="M2890" s="63">
        <f t="shared" si="267"/>
        <v>45.978835883199999</v>
      </c>
      <c r="N2890" s="63">
        <f t="shared" si="268"/>
        <v>9.3197883423999883</v>
      </c>
      <c r="O2890" s="62">
        <f t="shared" si="269"/>
        <v>5.3699099209778799E-2</v>
      </c>
      <c r="P2890" s="63">
        <v>1.58</v>
      </c>
      <c r="X2890" s="99" t="s">
        <v>2673</v>
      </c>
      <c r="Y2890" s="99" t="s">
        <v>2672</v>
      </c>
      <c r="Z2890" s="99">
        <v>71</v>
      </c>
      <c r="AB2890" s="103"/>
    </row>
    <row r="2891" spans="1:28" ht="15.75">
      <c r="A2891" s="66">
        <v>205</v>
      </c>
      <c r="B2891" s="66">
        <v>50</v>
      </c>
      <c r="C2891" s="66">
        <v>16</v>
      </c>
      <c r="D2891" s="66">
        <v>87</v>
      </c>
      <c r="E2891" s="67" t="s">
        <v>554</v>
      </c>
      <c r="F2891" s="69" t="s">
        <v>6416</v>
      </c>
      <c r="G2891" s="68" t="s">
        <v>5321</v>
      </c>
      <c r="H2891" s="65" t="s">
        <v>3518</v>
      </c>
      <c r="I2891" s="101">
        <f t="shared" si="264"/>
        <v>335.58639302918391</v>
      </c>
      <c r="J2891" s="63">
        <f t="shared" si="265"/>
        <v>505.78025504863996</v>
      </c>
      <c r="K2891" s="63">
        <v>205.82010539199999</v>
      </c>
      <c r="L2891" s="61">
        <f t="shared" si="266"/>
        <v>0.45</v>
      </c>
      <c r="M2891" s="63">
        <f t="shared" si="267"/>
        <v>113.2010579656</v>
      </c>
      <c r="N2891" s="63">
        <f t="shared" si="268"/>
        <v>21.542010539199936</v>
      </c>
      <c r="O2891" s="62">
        <f t="shared" si="269"/>
        <v>5.1535884392966698E-2</v>
      </c>
      <c r="P2891" s="63">
        <v>1.58</v>
      </c>
      <c r="X2891" s="99" t="s">
        <v>2673</v>
      </c>
      <c r="Y2891" s="99" t="s">
        <v>2672</v>
      </c>
      <c r="Z2891" s="99">
        <v>70</v>
      </c>
      <c r="AB2891" s="103"/>
    </row>
    <row r="2892" spans="1:28" ht="15.75">
      <c r="A2892" s="66">
        <v>225</v>
      </c>
      <c r="B2892" s="66">
        <v>55</v>
      </c>
      <c r="C2892" s="66">
        <v>17</v>
      </c>
      <c r="D2892" s="66">
        <v>101</v>
      </c>
      <c r="E2892" s="67" t="s">
        <v>554</v>
      </c>
      <c r="F2892" s="69" t="s">
        <v>6415</v>
      </c>
      <c r="G2892" s="68" t="s">
        <v>5173</v>
      </c>
      <c r="H2892" s="65" t="s">
        <v>3519</v>
      </c>
      <c r="I2892" s="101">
        <f t="shared" si="264"/>
        <v>371.43734851605893</v>
      </c>
      <c r="J2892" s="63">
        <f t="shared" si="265"/>
        <v>563.64424752676484</v>
      </c>
      <c r="K2892" s="63">
        <v>228.56084608544003</v>
      </c>
      <c r="L2892" s="61">
        <f t="shared" si="266"/>
        <v>0.45</v>
      </c>
      <c r="M2892" s="63">
        <f t="shared" si="267"/>
        <v>125.70846534699203</v>
      </c>
      <c r="N2892" s="63">
        <f t="shared" si="268"/>
        <v>23.816084608543974</v>
      </c>
      <c r="O2892" s="62">
        <f t="shared" si="269"/>
        <v>5.1127040687077713E-2</v>
      </c>
      <c r="P2892" s="63">
        <v>2.75</v>
      </c>
      <c r="X2892" s="99" t="s">
        <v>2670</v>
      </c>
      <c r="Y2892" s="99" t="s">
        <v>2672</v>
      </c>
      <c r="Z2892" s="99">
        <v>69</v>
      </c>
      <c r="AB2892" s="103"/>
    </row>
    <row r="2893" spans="1:28" ht="15.75">
      <c r="A2893" s="66">
        <v>245</v>
      </c>
      <c r="B2893" s="66">
        <v>35</v>
      </c>
      <c r="C2893" s="66">
        <v>20</v>
      </c>
      <c r="D2893" s="66">
        <v>91</v>
      </c>
      <c r="E2893" s="67" t="s">
        <v>465</v>
      </c>
      <c r="F2893" s="69" t="s">
        <v>6416</v>
      </c>
      <c r="G2893" s="68" t="s">
        <v>5333</v>
      </c>
      <c r="H2893" s="65" t="s">
        <v>3520</v>
      </c>
      <c r="I2893" s="101">
        <f t="shared" si="264"/>
        <v>888.72924902150396</v>
      </c>
      <c r="J2893" s="63">
        <f t="shared" si="265"/>
        <v>1427.6850150358403</v>
      </c>
      <c r="K2893" s="63">
        <v>586.77248555200003</v>
      </c>
      <c r="L2893" s="61">
        <f t="shared" si="266"/>
        <v>0.45</v>
      </c>
      <c r="M2893" s="63">
        <f t="shared" si="267"/>
        <v>322.72486705360006</v>
      </c>
      <c r="N2893" s="63">
        <f t="shared" si="268"/>
        <v>59.637248555199903</v>
      </c>
      <c r="O2893" s="62">
        <f t="shared" si="269"/>
        <v>5.0544111615530525E-2</v>
      </c>
      <c r="P2893" s="63">
        <v>1.58</v>
      </c>
      <c r="X2893" s="99" t="s">
        <v>2673</v>
      </c>
      <c r="Y2893" s="99" t="s">
        <v>2672</v>
      </c>
      <c r="Z2893" s="99">
        <v>70</v>
      </c>
      <c r="AB2893" s="103"/>
    </row>
    <row r="2894" spans="1:28" ht="15.75">
      <c r="A2894" s="66">
        <v>205</v>
      </c>
      <c r="B2894" s="66">
        <v>55</v>
      </c>
      <c r="C2894" s="66">
        <v>16</v>
      </c>
      <c r="D2894" s="66">
        <v>91</v>
      </c>
      <c r="E2894" s="67" t="s">
        <v>360</v>
      </c>
      <c r="F2894" s="69" t="s">
        <v>6416</v>
      </c>
      <c r="G2894" s="68" t="s">
        <v>5321</v>
      </c>
      <c r="H2894" s="65" t="s">
        <v>3521</v>
      </c>
      <c r="I2894" s="101">
        <f t="shared" si="264"/>
        <v>235.71337736390399</v>
      </c>
      <c r="J2894" s="63">
        <f t="shared" si="265"/>
        <v>339.32522893984003</v>
      </c>
      <c r="K2894" s="63">
        <v>137.03703675200001</v>
      </c>
      <c r="L2894" s="61">
        <f t="shared" si="266"/>
        <v>0.45</v>
      </c>
      <c r="M2894" s="63">
        <f t="shared" si="267"/>
        <v>75.370370213600012</v>
      </c>
      <c r="N2894" s="63">
        <f t="shared" si="268"/>
        <v>14.663703675199969</v>
      </c>
      <c r="O2894" s="62">
        <f t="shared" si="269"/>
        <v>5.2289308114303774E-2</v>
      </c>
      <c r="P2894" s="63">
        <v>1.58</v>
      </c>
      <c r="X2894" s="99" t="s">
        <v>2673</v>
      </c>
      <c r="Y2894" s="99" t="s">
        <v>2672</v>
      </c>
      <c r="Z2894" s="99">
        <v>70</v>
      </c>
      <c r="AB2894" s="103"/>
    </row>
    <row r="2895" spans="1:28" ht="15.75">
      <c r="A2895" s="66">
        <v>195</v>
      </c>
      <c r="B2895" s="66">
        <v>65</v>
      </c>
      <c r="C2895" s="66">
        <v>15</v>
      </c>
      <c r="D2895" s="66">
        <v>91</v>
      </c>
      <c r="E2895" s="67" t="s">
        <v>360</v>
      </c>
      <c r="F2895" s="69" t="s">
        <v>6415</v>
      </c>
      <c r="G2895" s="68" t="s">
        <v>5174</v>
      </c>
      <c r="H2895" s="65" t="s">
        <v>3522</v>
      </c>
      <c r="I2895" s="101">
        <f t="shared" si="264"/>
        <v>168.09166321884285</v>
      </c>
      <c r="J2895" s="63">
        <f t="shared" si="265"/>
        <v>226.62237203140478</v>
      </c>
      <c r="K2895" s="63">
        <v>90.465608277439998</v>
      </c>
      <c r="L2895" s="61">
        <f t="shared" si="266"/>
        <v>0.45</v>
      </c>
      <c r="M2895" s="63">
        <f t="shared" si="267"/>
        <v>49.756084552592</v>
      </c>
      <c r="N2895" s="63">
        <f t="shared" si="268"/>
        <v>10.006560827744011</v>
      </c>
      <c r="O2895" s="62">
        <f t="shared" si="269"/>
        <v>5.3427816914264598E-2</v>
      </c>
      <c r="P2895" s="63">
        <v>1.58</v>
      </c>
      <c r="X2895" s="99" t="s">
        <v>2672</v>
      </c>
      <c r="Y2895" s="99" t="s">
        <v>2670</v>
      </c>
      <c r="Z2895" s="99">
        <v>70</v>
      </c>
      <c r="AB2895" s="103"/>
    </row>
    <row r="2896" spans="1:28" ht="15.75">
      <c r="A2896" s="66">
        <v>235</v>
      </c>
      <c r="B2896" s="66">
        <v>45</v>
      </c>
      <c r="C2896" s="66">
        <v>18</v>
      </c>
      <c r="D2896" s="66">
        <v>98</v>
      </c>
      <c r="E2896" s="67" t="s">
        <v>559</v>
      </c>
      <c r="F2896" s="69" t="s">
        <v>6415</v>
      </c>
      <c r="G2896" s="68" t="s">
        <v>5160</v>
      </c>
      <c r="H2896" s="65" t="s">
        <v>3523</v>
      </c>
      <c r="I2896" s="101">
        <f t="shared" si="264"/>
        <v>452.34563088156284</v>
      </c>
      <c r="J2896" s="63">
        <f t="shared" si="265"/>
        <v>700.3789848026048</v>
      </c>
      <c r="K2896" s="63">
        <v>286.23280363743999</v>
      </c>
      <c r="L2896" s="61">
        <f t="shared" si="266"/>
        <v>0.45</v>
      </c>
      <c r="M2896" s="63">
        <f t="shared" si="267"/>
        <v>157.428042000592</v>
      </c>
      <c r="N2896" s="63">
        <f t="shared" si="268"/>
        <v>29.583280363743938</v>
      </c>
      <c r="O2896" s="62">
        <f t="shared" si="269"/>
        <v>5.1109142359859451E-2</v>
      </c>
      <c r="P2896" s="63">
        <v>1.58</v>
      </c>
      <c r="X2896" s="99" t="s">
        <v>2673</v>
      </c>
      <c r="Y2896" s="99" t="s">
        <v>2695</v>
      </c>
      <c r="Z2896" s="99">
        <v>71</v>
      </c>
      <c r="AB2896" s="103"/>
    </row>
    <row r="2897" spans="1:28" ht="15.75">
      <c r="A2897" s="66">
        <v>195</v>
      </c>
      <c r="B2897" s="66">
        <v>55</v>
      </c>
      <c r="C2897" s="66">
        <v>15</v>
      </c>
      <c r="D2897" s="66">
        <v>85</v>
      </c>
      <c r="E2897" s="67" t="s">
        <v>360</v>
      </c>
      <c r="F2897" s="69" t="s">
        <v>6416</v>
      </c>
      <c r="G2897" s="68" t="s">
        <v>5321</v>
      </c>
      <c r="H2897" s="65" t="s">
        <v>3524</v>
      </c>
      <c r="I2897" s="101">
        <f t="shared" si="264"/>
        <v>232.64036149727994</v>
      </c>
      <c r="J2897" s="63">
        <f t="shared" si="265"/>
        <v>334.20353582879994</v>
      </c>
      <c r="K2897" s="63">
        <v>134.92063463999997</v>
      </c>
      <c r="L2897" s="61">
        <f t="shared" si="266"/>
        <v>0.45</v>
      </c>
      <c r="M2897" s="63">
        <f t="shared" si="267"/>
        <v>74.206349051999993</v>
      </c>
      <c r="N2897" s="63">
        <f t="shared" si="268"/>
        <v>14.452063463999963</v>
      </c>
      <c r="O2897" s="62">
        <f t="shared" si="269"/>
        <v>5.2324391925039036E-2</v>
      </c>
      <c r="P2897" s="63">
        <v>1.58</v>
      </c>
      <c r="X2897" s="99" t="s">
        <v>2673</v>
      </c>
      <c r="Y2897" s="99" t="s">
        <v>2672</v>
      </c>
      <c r="Z2897" s="99">
        <v>70</v>
      </c>
      <c r="AB2897" s="103"/>
    </row>
    <row r="2898" spans="1:28" ht="15.75">
      <c r="A2898" s="66">
        <v>215</v>
      </c>
      <c r="B2898" s="66">
        <v>70</v>
      </c>
      <c r="C2898" s="66">
        <v>15</v>
      </c>
      <c r="D2898" s="66">
        <v>109</v>
      </c>
      <c r="E2898" s="67" t="s">
        <v>356</v>
      </c>
      <c r="F2898" s="69" t="s">
        <v>6415</v>
      </c>
      <c r="G2898" s="68" t="s">
        <v>5175</v>
      </c>
      <c r="H2898" s="65" t="s">
        <v>3525</v>
      </c>
      <c r="I2898" s="101">
        <f t="shared" si="264"/>
        <v>332.25639621660287</v>
      </c>
      <c r="J2898" s="63">
        <f t="shared" si="265"/>
        <v>498.34266036100479</v>
      </c>
      <c r="K2898" s="63">
        <v>201.57671915744001</v>
      </c>
      <c r="L2898" s="61">
        <f t="shared" si="266"/>
        <v>0.45</v>
      </c>
      <c r="M2898" s="63">
        <f t="shared" si="267"/>
        <v>110.86719553659202</v>
      </c>
      <c r="N2898" s="63">
        <f t="shared" si="268"/>
        <v>21.117671915743927</v>
      </c>
      <c r="O2898" s="62">
        <f t="shared" si="269"/>
        <v>5.1274725305555276E-2</v>
      </c>
      <c r="P2898" s="63">
        <v>2.75</v>
      </c>
      <c r="X2898" s="99" t="s">
        <v>2673</v>
      </c>
      <c r="Y2898" s="99" t="s">
        <v>2670</v>
      </c>
      <c r="Z2898" s="99">
        <v>70</v>
      </c>
      <c r="AB2898" s="103"/>
    </row>
    <row r="2899" spans="1:28" ht="15.75">
      <c r="A2899" s="66">
        <v>205</v>
      </c>
      <c r="B2899" s="66">
        <v>55</v>
      </c>
      <c r="C2899" s="66">
        <v>16</v>
      </c>
      <c r="D2899" s="66">
        <v>91</v>
      </c>
      <c r="E2899" s="67" t="s">
        <v>465</v>
      </c>
      <c r="F2899" s="69" t="s">
        <v>6415</v>
      </c>
      <c r="G2899" s="68" t="s">
        <v>5160</v>
      </c>
      <c r="H2899" s="65" t="s">
        <v>3526</v>
      </c>
      <c r="I2899" s="101">
        <f t="shared" si="264"/>
        <v>204.19959965167484</v>
      </c>
      <c r="J2899" s="63">
        <f t="shared" si="265"/>
        <v>286.80226608612475</v>
      </c>
      <c r="K2899" s="63">
        <v>115.33333309343999</v>
      </c>
      <c r="L2899" s="61">
        <f t="shared" si="266"/>
        <v>0.45</v>
      </c>
      <c r="M2899" s="63">
        <f t="shared" si="267"/>
        <v>63.433333201392003</v>
      </c>
      <c r="N2899" s="63">
        <f t="shared" si="268"/>
        <v>12.493333309343967</v>
      </c>
      <c r="O2899" s="62">
        <f t="shared" si="269"/>
        <v>5.2708556004807471E-2</v>
      </c>
      <c r="P2899" s="63">
        <v>1.58</v>
      </c>
      <c r="X2899" s="99" t="s">
        <v>2671</v>
      </c>
      <c r="Y2899" s="99" t="s">
        <v>2695</v>
      </c>
      <c r="Z2899" s="99">
        <v>71</v>
      </c>
      <c r="AB2899" s="103"/>
    </row>
    <row r="2900" spans="1:28" ht="15.75">
      <c r="A2900" s="66">
        <v>235</v>
      </c>
      <c r="B2900" s="66">
        <v>55</v>
      </c>
      <c r="C2900" s="66">
        <v>17</v>
      </c>
      <c r="D2900" s="66">
        <v>99</v>
      </c>
      <c r="E2900" s="67" t="s">
        <v>465</v>
      </c>
      <c r="F2900" s="69" t="s">
        <v>6416</v>
      </c>
      <c r="G2900" s="68" t="s">
        <v>5334</v>
      </c>
      <c r="H2900" s="65" t="s">
        <v>3527</v>
      </c>
      <c r="I2900" s="101">
        <f t="shared" si="264"/>
        <v>429.31337696121597</v>
      </c>
      <c r="J2900" s="63">
        <f t="shared" si="265"/>
        <v>661.99189493535994</v>
      </c>
      <c r="K2900" s="63">
        <v>270.37036980799996</v>
      </c>
      <c r="L2900" s="61">
        <f t="shared" si="266"/>
        <v>0.45</v>
      </c>
      <c r="M2900" s="63">
        <f t="shared" si="267"/>
        <v>148.70370339439998</v>
      </c>
      <c r="N2900" s="63">
        <f t="shared" si="268"/>
        <v>27.997036980799976</v>
      </c>
      <c r="O2900" s="62">
        <f t="shared" si="269"/>
        <v>5.1173458475765515E-2</v>
      </c>
      <c r="P2900" s="63">
        <v>1.58</v>
      </c>
      <c r="X2900" s="99" t="s">
        <v>2672</v>
      </c>
      <c r="Y2900" s="99" t="s">
        <v>2673</v>
      </c>
      <c r="Z2900" s="99">
        <v>73</v>
      </c>
      <c r="AB2900" s="103"/>
    </row>
    <row r="2901" spans="1:28" ht="15.75">
      <c r="A2901" s="66">
        <v>205</v>
      </c>
      <c r="B2901" s="66">
        <v>75</v>
      </c>
      <c r="C2901" s="66">
        <v>16</v>
      </c>
      <c r="D2901" s="66">
        <v>110</v>
      </c>
      <c r="E2901" s="67" t="s">
        <v>352</v>
      </c>
      <c r="F2901" s="69" t="s">
        <v>6416</v>
      </c>
      <c r="G2901" s="68" t="s">
        <v>5327</v>
      </c>
      <c r="H2901" s="65" t="s">
        <v>3528</v>
      </c>
      <c r="I2901" s="101">
        <f t="shared" si="264"/>
        <v>290.01779312985593</v>
      </c>
      <c r="J2901" s="63">
        <f t="shared" si="265"/>
        <v>427.94498854975996</v>
      </c>
      <c r="K2901" s="63">
        <v>172.48677212799998</v>
      </c>
      <c r="L2901" s="61">
        <f t="shared" si="266"/>
        <v>0.45</v>
      </c>
      <c r="M2901" s="63">
        <f t="shared" si="267"/>
        <v>94.867724670399994</v>
      </c>
      <c r="N2901" s="63">
        <f t="shared" si="268"/>
        <v>18.208677212799955</v>
      </c>
      <c r="O2901" s="62">
        <f t="shared" si="269"/>
        <v>5.1484419766551569E-2</v>
      </c>
      <c r="P2901" s="63">
        <v>2.75</v>
      </c>
      <c r="X2901" s="99" t="s">
        <v>2672</v>
      </c>
      <c r="Y2901" s="99" t="s">
        <v>2670</v>
      </c>
      <c r="Z2901" s="99">
        <v>71</v>
      </c>
      <c r="AB2901" s="103"/>
    </row>
    <row r="2902" spans="1:28" ht="15.75">
      <c r="A2902" s="66">
        <v>235</v>
      </c>
      <c r="B2902" s="66">
        <v>50</v>
      </c>
      <c r="C2902" s="66">
        <v>18</v>
      </c>
      <c r="D2902" s="66">
        <v>97</v>
      </c>
      <c r="E2902" s="67" t="s">
        <v>554</v>
      </c>
      <c r="F2902" s="69" t="s">
        <v>6415</v>
      </c>
      <c r="G2902" s="68" t="s">
        <v>5176</v>
      </c>
      <c r="H2902" s="65" t="s">
        <v>3529</v>
      </c>
      <c r="I2902" s="101">
        <f t="shared" si="264"/>
        <v>392.18020561577089</v>
      </c>
      <c r="J2902" s="63">
        <f t="shared" si="265"/>
        <v>598.21567602628477</v>
      </c>
      <c r="K2902" s="63">
        <v>242.84656034144001</v>
      </c>
      <c r="L2902" s="61">
        <f t="shared" si="266"/>
        <v>0.45</v>
      </c>
      <c r="M2902" s="63">
        <f t="shared" si="267"/>
        <v>133.56560818779201</v>
      </c>
      <c r="N2902" s="63">
        <f t="shared" si="268"/>
        <v>25.244656034143986</v>
      </c>
      <c r="O2902" s="62">
        <f t="shared" si="269"/>
        <v>5.1061907979776965E-2</v>
      </c>
      <c r="P2902" s="63">
        <v>2.75</v>
      </c>
      <c r="X2902" s="99" t="s">
        <v>2673</v>
      </c>
      <c r="Y2902" s="99" t="s">
        <v>2672</v>
      </c>
      <c r="Z2902" s="99">
        <v>72</v>
      </c>
      <c r="AB2902" s="103"/>
    </row>
    <row r="2903" spans="1:28" ht="15.75">
      <c r="A2903" s="66">
        <v>205</v>
      </c>
      <c r="B2903" s="66">
        <v>45</v>
      </c>
      <c r="C2903" s="66">
        <v>16</v>
      </c>
      <c r="D2903" s="66">
        <v>87</v>
      </c>
      <c r="E2903" s="67" t="s">
        <v>554</v>
      </c>
      <c r="F2903" s="69" t="s">
        <v>6416</v>
      </c>
      <c r="G2903" s="68" t="s">
        <v>5321</v>
      </c>
      <c r="H2903" s="65" t="s">
        <v>3530</v>
      </c>
      <c r="I2903" s="101">
        <f t="shared" si="264"/>
        <v>300.24671056300798</v>
      </c>
      <c r="J2903" s="63">
        <f t="shared" si="265"/>
        <v>446.88078427167994</v>
      </c>
      <c r="K2903" s="63">
        <v>181.48148110399998</v>
      </c>
      <c r="L2903" s="61">
        <f t="shared" si="266"/>
        <v>0.45</v>
      </c>
      <c r="M2903" s="63">
        <f t="shared" si="267"/>
        <v>99.814814607199992</v>
      </c>
      <c r="N2903" s="63">
        <f t="shared" si="268"/>
        <v>19.108148110400009</v>
      </c>
      <c r="O2903" s="62">
        <f t="shared" si="269"/>
        <v>5.1738315961081346E-2</v>
      </c>
      <c r="P2903" s="63">
        <v>1.58</v>
      </c>
      <c r="X2903" s="99" t="s">
        <v>2673</v>
      </c>
      <c r="Y2903" s="99" t="s">
        <v>2672</v>
      </c>
      <c r="Z2903" s="99">
        <v>70</v>
      </c>
      <c r="AB2903" s="103"/>
    </row>
    <row r="2904" spans="1:28" ht="15.75">
      <c r="A2904" s="66">
        <v>185</v>
      </c>
      <c r="B2904" s="66">
        <v>65</v>
      </c>
      <c r="C2904" s="66">
        <v>14</v>
      </c>
      <c r="D2904" s="66">
        <v>86</v>
      </c>
      <c r="E2904" s="67" t="s">
        <v>360</v>
      </c>
      <c r="F2904" s="69" t="s">
        <v>6416</v>
      </c>
      <c r="G2904" s="68" t="s">
        <v>5325</v>
      </c>
      <c r="H2904" s="65" t="s">
        <v>3531</v>
      </c>
      <c r="I2904" s="101">
        <f t="shared" ref="I2904:I2967" si="270">(IF($I$7="",$I$5*$U$4*(1-$I$6),$I$7*$I$4)+($I$4*(K2904*(1-VLOOKUP(F2904,$K$4:$N$20,3,0))+P2904+$I$9)))*$U$9</f>
        <v>179.63083779801599</v>
      </c>
      <c r="J2904" s="63">
        <f t="shared" ref="J2904:J2967" si="271">($I$4*(K2904+P2904+$I$9)+$I$5*$U$4)*$U$9</f>
        <v>245.85432966335995</v>
      </c>
      <c r="K2904" s="63">
        <v>98.412698207999995</v>
      </c>
      <c r="L2904" s="61">
        <f t="shared" ref="L2904:L2967" si="272">VLOOKUP(F2904,$K$4:$N$20,4,0)</f>
        <v>0.45</v>
      </c>
      <c r="M2904" s="63">
        <f t="shared" ref="M2904:M2967" si="273">K2904*(1-L2904)</f>
        <v>54.126984014400001</v>
      </c>
      <c r="N2904" s="63">
        <f t="shared" ref="N2904:N2967" si="274">(I2904/$U$9)-(IF($I$7="",$I$5*$U$4*(1-$I$6)*(1-$I$8),$I$7*$I$4*(1-$I$8))+$I$4*(M2904+P2904+$I$9*(1-30%)))</f>
        <v>10.801269820800002</v>
      </c>
      <c r="O2904" s="62">
        <f t="shared" ref="O2904:O2967" si="275">N2904/(($I$4*(K2904+$I$9+P2904))+$I$5*$U$4)</f>
        <v>5.3159675898584648E-2</v>
      </c>
      <c r="P2904" s="63">
        <v>1.58</v>
      </c>
      <c r="X2904" s="99" t="s">
        <v>2673</v>
      </c>
      <c r="Y2904" s="99" t="s">
        <v>2672</v>
      </c>
      <c r="Z2904" s="99">
        <v>71</v>
      </c>
      <c r="AB2904" s="103"/>
    </row>
    <row r="2905" spans="1:28" ht="15.75">
      <c r="A2905" s="66">
        <v>195</v>
      </c>
      <c r="B2905" s="66">
        <v>60</v>
      </c>
      <c r="C2905" s="66">
        <v>16</v>
      </c>
      <c r="D2905" s="66">
        <v>99</v>
      </c>
      <c r="E2905" s="67" t="s">
        <v>554</v>
      </c>
      <c r="F2905" s="69" t="s">
        <v>6415</v>
      </c>
      <c r="G2905" s="68" t="s">
        <v>5177</v>
      </c>
      <c r="H2905" s="65" t="s">
        <v>3532</v>
      </c>
      <c r="I2905" s="101">
        <f t="shared" si="270"/>
        <v>303.83099945033081</v>
      </c>
      <c r="J2905" s="63">
        <f t="shared" si="271"/>
        <v>450.96699908388479</v>
      </c>
      <c r="K2905" s="63">
        <v>181.99999962144</v>
      </c>
      <c r="L2905" s="61">
        <f t="shared" si="272"/>
        <v>0.45</v>
      </c>
      <c r="M2905" s="63">
        <f t="shared" si="273"/>
        <v>100.099999791792</v>
      </c>
      <c r="N2905" s="63">
        <f t="shared" si="274"/>
        <v>19.159999962143928</v>
      </c>
      <c r="O2905" s="62">
        <f t="shared" si="275"/>
        <v>5.1408639659421621E-2</v>
      </c>
      <c r="P2905" s="63">
        <v>2.75</v>
      </c>
      <c r="X2905" s="99" t="s">
        <v>2672</v>
      </c>
      <c r="Y2905" s="99" t="s">
        <v>2695</v>
      </c>
      <c r="Z2905" s="99">
        <v>72</v>
      </c>
      <c r="AB2905" s="103"/>
    </row>
    <row r="2906" spans="1:28" ht="15.75">
      <c r="A2906" s="66">
        <v>205</v>
      </c>
      <c r="B2906" s="66">
        <v>60</v>
      </c>
      <c r="C2906" s="66">
        <v>15</v>
      </c>
      <c r="D2906" s="66">
        <v>91</v>
      </c>
      <c r="E2906" s="67" t="s">
        <v>360</v>
      </c>
      <c r="F2906" s="69" t="s">
        <v>6416</v>
      </c>
      <c r="G2906" s="68" t="s">
        <v>5321</v>
      </c>
      <c r="H2906" s="65" t="s">
        <v>3533</v>
      </c>
      <c r="I2906" s="101">
        <f t="shared" si="270"/>
        <v>241.09115513049596</v>
      </c>
      <c r="J2906" s="63">
        <f t="shared" si="271"/>
        <v>348.28819188415997</v>
      </c>
      <c r="K2906" s="63">
        <v>140.740740448</v>
      </c>
      <c r="L2906" s="61">
        <f t="shared" si="272"/>
        <v>0.45</v>
      </c>
      <c r="M2906" s="63">
        <f t="shared" si="273"/>
        <v>77.407407246399998</v>
      </c>
      <c r="N2906" s="63">
        <f t="shared" si="274"/>
        <v>15.034074044799979</v>
      </c>
      <c r="O2906" s="62">
        <f t="shared" si="275"/>
        <v>5.2230394305926811E-2</v>
      </c>
      <c r="P2906" s="63">
        <v>1.58</v>
      </c>
      <c r="X2906" s="99" t="s">
        <v>2673</v>
      </c>
      <c r="Y2906" s="99" t="s">
        <v>2672</v>
      </c>
      <c r="Z2906" s="99">
        <v>70</v>
      </c>
      <c r="AB2906" s="103"/>
    </row>
    <row r="2907" spans="1:28" ht="15.75">
      <c r="A2907" s="66">
        <v>235</v>
      </c>
      <c r="B2907" s="66">
        <v>60</v>
      </c>
      <c r="C2907" s="66">
        <v>17</v>
      </c>
      <c r="D2907" s="66">
        <v>106</v>
      </c>
      <c r="E2907" s="67" t="s">
        <v>554</v>
      </c>
      <c r="F2907" s="69" t="s">
        <v>6416</v>
      </c>
      <c r="G2907" s="68" t="s">
        <v>5239</v>
      </c>
      <c r="H2907" s="65" t="s">
        <v>3534</v>
      </c>
      <c r="I2907" s="101">
        <f t="shared" si="270"/>
        <v>440.59557059443193</v>
      </c>
      <c r="J2907" s="63">
        <f t="shared" si="271"/>
        <v>678.90795099072011</v>
      </c>
      <c r="K2907" s="63">
        <v>276.19047561600001</v>
      </c>
      <c r="L2907" s="61">
        <f t="shared" si="272"/>
        <v>0.45</v>
      </c>
      <c r="M2907" s="63">
        <f t="shared" si="273"/>
        <v>151.90476158880003</v>
      </c>
      <c r="N2907" s="63">
        <f t="shared" si="274"/>
        <v>28.579047561599907</v>
      </c>
      <c r="O2907" s="62">
        <f t="shared" si="275"/>
        <v>5.093569385816276E-2</v>
      </c>
      <c r="P2907" s="63">
        <v>2.75</v>
      </c>
      <c r="X2907" s="99" t="s">
        <v>2673</v>
      </c>
      <c r="Y2907" s="99" t="s">
        <v>2672</v>
      </c>
      <c r="Z2907" s="99">
        <v>72</v>
      </c>
      <c r="AB2907" s="103"/>
    </row>
    <row r="2908" spans="1:28" ht="15.75">
      <c r="A2908" s="66">
        <v>225</v>
      </c>
      <c r="B2908" s="66">
        <v>70</v>
      </c>
      <c r="C2908" s="66">
        <v>15</v>
      </c>
      <c r="D2908" s="66">
        <v>112</v>
      </c>
      <c r="E2908" s="67" t="s">
        <v>352</v>
      </c>
      <c r="F2908" s="69" t="s">
        <v>6416</v>
      </c>
      <c r="G2908" s="68" t="s">
        <v>5327</v>
      </c>
      <c r="H2908" s="65" t="s">
        <v>3535</v>
      </c>
      <c r="I2908" s="101">
        <f t="shared" si="270"/>
        <v>300.00509469638394</v>
      </c>
      <c r="J2908" s="63">
        <f t="shared" si="271"/>
        <v>444.59049116063994</v>
      </c>
      <c r="K2908" s="63">
        <v>179.36507899199998</v>
      </c>
      <c r="L2908" s="61">
        <f t="shared" si="272"/>
        <v>0.45</v>
      </c>
      <c r="M2908" s="63">
        <f t="shared" si="273"/>
        <v>98.650793445600002</v>
      </c>
      <c r="N2908" s="63">
        <f t="shared" si="274"/>
        <v>18.896507899199946</v>
      </c>
      <c r="O2908" s="62">
        <f t="shared" si="275"/>
        <v>5.1428842974894869E-2</v>
      </c>
      <c r="P2908" s="63">
        <v>2.75</v>
      </c>
      <c r="X2908" s="99" t="s">
        <v>2672</v>
      </c>
      <c r="Y2908" s="99" t="s">
        <v>2670</v>
      </c>
      <c r="Z2908" s="99">
        <v>71</v>
      </c>
      <c r="AB2908" s="103"/>
    </row>
    <row r="2909" spans="1:28" ht="15.75">
      <c r="A2909" s="66">
        <v>235</v>
      </c>
      <c r="B2909" s="66">
        <v>65</v>
      </c>
      <c r="C2909" s="66">
        <v>17</v>
      </c>
      <c r="D2909" s="66">
        <v>104</v>
      </c>
      <c r="E2909" s="67" t="s">
        <v>465</v>
      </c>
      <c r="F2909" s="69" t="s">
        <v>6415</v>
      </c>
      <c r="G2909" s="68" t="s">
        <v>5178</v>
      </c>
      <c r="H2909" s="65" t="s">
        <v>3536</v>
      </c>
      <c r="I2909" s="101">
        <f t="shared" si="270"/>
        <v>346.85322158306684</v>
      </c>
      <c r="J2909" s="63">
        <f t="shared" si="271"/>
        <v>522.67070263844482</v>
      </c>
      <c r="K2909" s="63">
        <v>211.62962918944001</v>
      </c>
      <c r="L2909" s="61">
        <f t="shared" si="272"/>
        <v>0.45</v>
      </c>
      <c r="M2909" s="63">
        <f t="shared" si="273"/>
        <v>116.39629605419202</v>
      </c>
      <c r="N2909" s="63">
        <f t="shared" si="274"/>
        <v>22.122962918943927</v>
      </c>
      <c r="O2909" s="62">
        <f t="shared" si="275"/>
        <v>5.1215392400594036E-2</v>
      </c>
      <c r="P2909" s="63">
        <v>2.75</v>
      </c>
      <c r="X2909" s="99" t="s">
        <v>2673</v>
      </c>
      <c r="Y2909" s="99" t="s">
        <v>2672</v>
      </c>
      <c r="Z2909" s="99">
        <v>69</v>
      </c>
      <c r="AB2909" s="103"/>
    </row>
    <row r="2910" spans="1:28" ht="15.75">
      <c r="A2910" s="66">
        <v>235</v>
      </c>
      <c r="B2910" s="66">
        <v>75</v>
      </c>
      <c r="C2910" s="66">
        <v>15</v>
      </c>
      <c r="D2910" s="66">
        <v>109</v>
      </c>
      <c r="E2910" s="67" t="s">
        <v>360</v>
      </c>
      <c r="F2910" s="69" t="s">
        <v>6416</v>
      </c>
      <c r="G2910" s="68" t="s">
        <v>5335</v>
      </c>
      <c r="H2910" s="65" t="s">
        <v>3537</v>
      </c>
      <c r="I2910" s="101">
        <f t="shared" si="270"/>
        <v>286.94477726323197</v>
      </c>
      <c r="J2910" s="63">
        <f t="shared" si="271"/>
        <v>422.82329543871998</v>
      </c>
      <c r="K2910" s="63">
        <v>170.37037001600001</v>
      </c>
      <c r="L2910" s="61">
        <f t="shared" si="272"/>
        <v>0.45</v>
      </c>
      <c r="M2910" s="63">
        <f t="shared" si="273"/>
        <v>93.703703508800018</v>
      </c>
      <c r="N2910" s="63">
        <f t="shared" si="274"/>
        <v>17.997037001599949</v>
      </c>
      <c r="O2910" s="62">
        <f t="shared" si="275"/>
        <v>5.1502400664421306E-2</v>
      </c>
      <c r="P2910" s="63">
        <v>2.75</v>
      </c>
      <c r="X2910" s="99" t="s">
        <v>2672</v>
      </c>
      <c r="Y2910" s="99" t="s">
        <v>2672</v>
      </c>
      <c r="Z2910" s="99">
        <v>72</v>
      </c>
      <c r="AB2910" s="103"/>
    </row>
    <row r="2911" spans="1:28" ht="15.75">
      <c r="A2911" s="66">
        <v>225</v>
      </c>
      <c r="B2911" s="66">
        <v>50</v>
      </c>
      <c r="C2911" s="66">
        <v>17</v>
      </c>
      <c r="D2911" s="66">
        <v>94</v>
      </c>
      <c r="E2911" s="67" t="s">
        <v>465</v>
      </c>
      <c r="F2911" s="69" t="s">
        <v>6415</v>
      </c>
      <c r="G2911" s="68" t="s">
        <v>5150</v>
      </c>
      <c r="H2911" s="65" t="s">
        <v>3538</v>
      </c>
      <c r="I2911" s="101">
        <f t="shared" si="270"/>
        <v>355.54563108290688</v>
      </c>
      <c r="J2911" s="63">
        <f t="shared" si="271"/>
        <v>539.04565180484485</v>
      </c>
      <c r="K2911" s="63">
        <v>219.56613710944001</v>
      </c>
      <c r="L2911" s="61">
        <f t="shared" si="272"/>
        <v>0.45</v>
      </c>
      <c r="M2911" s="63">
        <f t="shared" si="273"/>
        <v>120.76137541019202</v>
      </c>
      <c r="N2911" s="63">
        <f t="shared" si="274"/>
        <v>22.916613710943921</v>
      </c>
      <c r="O2911" s="62">
        <f t="shared" si="275"/>
        <v>5.144110243241725E-2</v>
      </c>
      <c r="P2911" s="63">
        <v>1.58</v>
      </c>
      <c r="X2911" s="99" t="s">
        <v>2672</v>
      </c>
      <c r="Y2911" s="99" t="s">
        <v>2695</v>
      </c>
      <c r="Z2911" s="99">
        <v>69</v>
      </c>
      <c r="AB2911" s="103"/>
    </row>
    <row r="2912" spans="1:28" ht="15.75">
      <c r="A2912" s="66">
        <v>205</v>
      </c>
      <c r="B2912" s="66">
        <v>60</v>
      </c>
      <c r="C2912" s="66">
        <v>16</v>
      </c>
      <c r="D2912" s="66">
        <v>92</v>
      </c>
      <c r="E2912" s="67" t="s">
        <v>465</v>
      </c>
      <c r="F2912" s="69" t="s">
        <v>6415</v>
      </c>
      <c r="G2912" s="68" t="s">
        <v>5161</v>
      </c>
      <c r="H2912" s="65" t="s">
        <v>3539</v>
      </c>
      <c r="I2912" s="101">
        <f t="shared" si="270"/>
        <v>269.50118681743487</v>
      </c>
      <c r="J2912" s="63">
        <f t="shared" si="271"/>
        <v>395.63824469572484</v>
      </c>
      <c r="K2912" s="63">
        <v>160.30687797344001</v>
      </c>
      <c r="L2912" s="61">
        <f t="shared" si="272"/>
        <v>0.45</v>
      </c>
      <c r="M2912" s="63">
        <f t="shared" si="273"/>
        <v>88.168782885392019</v>
      </c>
      <c r="N2912" s="63">
        <f t="shared" si="274"/>
        <v>16.990687797343952</v>
      </c>
      <c r="O2912" s="62">
        <f t="shared" si="275"/>
        <v>5.1963460333814222E-2</v>
      </c>
      <c r="P2912" s="63">
        <v>1.58</v>
      </c>
      <c r="X2912" s="99" t="s">
        <v>2673</v>
      </c>
      <c r="Y2912" s="99" t="s">
        <v>2670</v>
      </c>
      <c r="Z2912" s="99">
        <v>70</v>
      </c>
      <c r="AB2912" s="103"/>
    </row>
    <row r="2913" spans="1:28" ht="15.75">
      <c r="A2913" s="66">
        <v>275</v>
      </c>
      <c r="B2913" s="66">
        <v>45</v>
      </c>
      <c r="C2913" s="66">
        <v>21</v>
      </c>
      <c r="D2913" s="66">
        <v>110</v>
      </c>
      <c r="E2913" s="67" t="s">
        <v>465</v>
      </c>
      <c r="F2913" s="69" t="s">
        <v>6416</v>
      </c>
      <c r="G2913" s="68" t="s">
        <v>5239</v>
      </c>
      <c r="H2913" s="65" t="s">
        <v>3540</v>
      </c>
      <c r="I2913" s="101">
        <f t="shared" si="270"/>
        <v>765.56699848991991</v>
      </c>
      <c r="J2913" s="63">
        <f t="shared" si="271"/>
        <v>1220.5269974831999</v>
      </c>
      <c r="K2913" s="63">
        <v>499.99999895999991</v>
      </c>
      <c r="L2913" s="61">
        <f t="shared" si="272"/>
        <v>0.45</v>
      </c>
      <c r="M2913" s="63">
        <f t="shared" si="273"/>
        <v>274.99999942799997</v>
      </c>
      <c r="N2913" s="63">
        <f t="shared" si="274"/>
        <v>50.959999895999999</v>
      </c>
      <c r="O2913" s="62">
        <f t="shared" si="275"/>
        <v>5.0520471895590946E-2</v>
      </c>
      <c r="P2913" s="63">
        <v>2.75</v>
      </c>
      <c r="X2913" s="99" t="s">
        <v>2672</v>
      </c>
      <c r="Y2913" s="99" t="s">
        <v>2672</v>
      </c>
      <c r="Z2913" s="99">
        <v>72</v>
      </c>
      <c r="AB2913" s="103"/>
    </row>
    <row r="2914" spans="1:28" ht="15.75">
      <c r="A2914" s="66">
        <v>245</v>
      </c>
      <c r="B2914" s="66">
        <v>45</v>
      </c>
      <c r="C2914" s="66">
        <v>18</v>
      </c>
      <c r="D2914" s="66">
        <v>96</v>
      </c>
      <c r="E2914" s="67" t="s">
        <v>465</v>
      </c>
      <c r="F2914" s="69" t="s">
        <v>6415</v>
      </c>
      <c r="G2914" s="68" t="s">
        <v>5160</v>
      </c>
      <c r="H2914" s="65" t="s">
        <v>3541</v>
      </c>
      <c r="I2914" s="101">
        <f t="shared" si="270"/>
        <v>395.49483734901889</v>
      </c>
      <c r="J2914" s="63">
        <f t="shared" si="271"/>
        <v>605.6276622483648</v>
      </c>
      <c r="K2914" s="63">
        <v>247.07936456544002</v>
      </c>
      <c r="L2914" s="61">
        <f t="shared" si="272"/>
        <v>0.45</v>
      </c>
      <c r="M2914" s="63">
        <f t="shared" si="273"/>
        <v>135.89365051099202</v>
      </c>
      <c r="N2914" s="63">
        <f t="shared" si="274"/>
        <v>25.667936456543941</v>
      </c>
      <c r="O2914" s="62">
        <f t="shared" si="275"/>
        <v>5.1282669284153926E-2</v>
      </c>
      <c r="P2914" s="63">
        <v>1.58</v>
      </c>
      <c r="X2914" s="99" t="s">
        <v>2673</v>
      </c>
      <c r="Y2914" s="99" t="s">
        <v>2695</v>
      </c>
      <c r="Z2914" s="99">
        <v>71</v>
      </c>
      <c r="AB2914" s="103"/>
    </row>
    <row r="2915" spans="1:28" ht="15.75">
      <c r="A2915" s="66">
        <v>165</v>
      </c>
      <c r="B2915" s="66">
        <v>65</v>
      </c>
      <c r="C2915" s="66">
        <v>15</v>
      </c>
      <c r="D2915" s="66">
        <v>81</v>
      </c>
      <c r="E2915" s="67" t="s">
        <v>360</v>
      </c>
      <c r="F2915" s="69" t="s">
        <v>6415</v>
      </c>
      <c r="G2915" s="68" t="s">
        <v>5179</v>
      </c>
      <c r="H2915" s="65" t="s">
        <v>3542</v>
      </c>
      <c r="I2915" s="101">
        <f t="shared" si="270"/>
        <v>177.326075898048</v>
      </c>
      <c r="J2915" s="63">
        <f t="shared" si="271"/>
        <v>242.01305983007995</v>
      </c>
      <c r="K2915" s="63">
        <v>96.825396623999993</v>
      </c>
      <c r="L2915" s="61">
        <f t="shared" si="272"/>
        <v>0.45</v>
      </c>
      <c r="M2915" s="63">
        <f t="shared" si="273"/>
        <v>53.253968143199998</v>
      </c>
      <c r="N2915" s="63">
        <f t="shared" si="274"/>
        <v>10.642539662399997</v>
      </c>
      <c r="O2915" s="62">
        <f t="shared" si="275"/>
        <v>5.3209826777717746E-2</v>
      </c>
      <c r="P2915" s="63">
        <v>1.58</v>
      </c>
      <c r="X2915" s="99" t="s">
        <v>2673</v>
      </c>
      <c r="Y2915" s="99" t="s">
        <v>2672</v>
      </c>
      <c r="Z2915" s="99">
        <v>72</v>
      </c>
      <c r="AB2915" s="103"/>
    </row>
    <row r="2916" spans="1:28" ht="15.75">
      <c r="A2916" s="66">
        <v>225</v>
      </c>
      <c r="B2916" s="66">
        <v>50</v>
      </c>
      <c r="C2916" s="66">
        <v>17</v>
      </c>
      <c r="D2916" s="66">
        <v>98</v>
      </c>
      <c r="E2916" s="67" t="s">
        <v>362</v>
      </c>
      <c r="F2916" s="69" t="s">
        <v>6415</v>
      </c>
      <c r="G2916" s="68" t="s">
        <v>5150</v>
      </c>
      <c r="H2916" s="65" t="s">
        <v>3543</v>
      </c>
      <c r="I2916" s="101">
        <f t="shared" si="270"/>
        <v>364.76467868277894</v>
      </c>
      <c r="J2916" s="63">
        <f t="shared" si="271"/>
        <v>554.41073113796494</v>
      </c>
      <c r="K2916" s="63">
        <v>225.91534344544004</v>
      </c>
      <c r="L2916" s="61">
        <f t="shared" si="272"/>
        <v>0.45</v>
      </c>
      <c r="M2916" s="63">
        <f t="shared" si="273"/>
        <v>124.25343889499203</v>
      </c>
      <c r="N2916" s="63">
        <f t="shared" si="274"/>
        <v>23.551534344543995</v>
      </c>
      <c r="O2916" s="62">
        <f t="shared" si="275"/>
        <v>5.1401163354838957E-2</v>
      </c>
      <c r="P2916" s="63">
        <v>1.58</v>
      </c>
      <c r="X2916" s="99" t="s">
        <v>2672</v>
      </c>
      <c r="Y2916" s="99" t="s">
        <v>2695</v>
      </c>
      <c r="Z2916" s="99">
        <v>69</v>
      </c>
      <c r="AB2916" s="103"/>
    </row>
    <row r="2917" spans="1:28" ht="15.75">
      <c r="A2917" s="66">
        <v>265</v>
      </c>
      <c r="B2917" s="66">
        <v>40</v>
      </c>
      <c r="C2917" s="66">
        <v>19</v>
      </c>
      <c r="D2917" s="66">
        <v>98</v>
      </c>
      <c r="E2917" s="67" t="s">
        <v>465</v>
      </c>
      <c r="F2917" s="69" t="s">
        <v>6416</v>
      </c>
      <c r="G2917" s="68" t="s">
        <v>5333</v>
      </c>
      <c r="H2917" s="65" t="s">
        <v>3544</v>
      </c>
      <c r="I2917" s="101">
        <f t="shared" si="270"/>
        <v>609.08480515871997</v>
      </c>
      <c r="J2917" s="63">
        <f t="shared" si="271"/>
        <v>961.61094193119993</v>
      </c>
      <c r="K2917" s="63">
        <v>394.17989335999999</v>
      </c>
      <c r="L2917" s="61">
        <f t="shared" si="272"/>
        <v>0.45</v>
      </c>
      <c r="M2917" s="63">
        <f t="shared" si="273"/>
        <v>216.79894134800003</v>
      </c>
      <c r="N2917" s="63">
        <f t="shared" si="274"/>
        <v>40.377989335999928</v>
      </c>
      <c r="O2917" s="62">
        <f t="shared" si="275"/>
        <v>5.0807831905947148E-2</v>
      </c>
      <c r="P2917" s="63">
        <v>1.58</v>
      </c>
      <c r="X2917" s="99" t="s">
        <v>2673</v>
      </c>
      <c r="Y2917" s="99" t="s">
        <v>2672</v>
      </c>
      <c r="Z2917" s="99">
        <v>71</v>
      </c>
      <c r="AB2917" s="103"/>
    </row>
    <row r="2918" spans="1:28" ht="15.75">
      <c r="A2918" s="66">
        <v>225</v>
      </c>
      <c r="B2918" s="66">
        <v>60</v>
      </c>
      <c r="C2918" s="66">
        <v>16</v>
      </c>
      <c r="D2918" s="66">
        <v>98</v>
      </c>
      <c r="E2918" s="67" t="s">
        <v>554</v>
      </c>
      <c r="F2918" s="69" t="s">
        <v>6416</v>
      </c>
      <c r="G2918" s="68" t="s">
        <v>5321</v>
      </c>
      <c r="H2918" s="65" t="s">
        <v>3545</v>
      </c>
      <c r="I2918" s="101">
        <f t="shared" si="270"/>
        <v>307.92925022956797</v>
      </c>
      <c r="J2918" s="63">
        <f t="shared" si="271"/>
        <v>459.68501704927996</v>
      </c>
      <c r="K2918" s="63">
        <v>186.77248638399999</v>
      </c>
      <c r="L2918" s="61">
        <f t="shared" si="272"/>
        <v>0.45</v>
      </c>
      <c r="M2918" s="63">
        <f t="shared" si="273"/>
        <v>102.7248675112</v>
      </c>
      <c r="N2918" s="63">
        <f t="shared" si="274"/>
        <v>19.637248638399967</v>
      </c>
      <c r="O2918" s="62">
        <f t="shared" si="275"/>
        <v>5.1689896279383592E-2</v>
      </c>
      <c r="P2918" s="63">
        <v>1.58</v>
      </c>
      <c r="X2918" s="99" t="s">
        <v>2673</v>
      </c>
      <c r="Y2918" s="99" t="s">
        <v>2672</v>
      </c>
      <c r="Z2918" s="99">
        <v>70</v>
      </c>
      <c r="AB2918" s="103"/>
    </row>
    <row r="2919" spans="1:28" ht="15.75">
      <c r="A2919" s="66">
        <v>215</v>
      </c>
      <c r="B2919" s="66">
        <v>55</v>
      </c>
      <c r="C2919" s="66">
        <v>16</v>
      </c>
      <c r="D2919" s="66">
        <v>93</v>
      </c>
      <c r="E2919" s="67" t="s">
        <v>465</v>
      </c>
      <c r="F2919" s="69" t="s">
        <v>6415</v>
      </c>
      <c r="G2919" s="68" t="s">
        <v>5171</v>
      </c>
      <c r="H2919" s="65" t="s">
        <v>3546</v>
      </c>
      <c r="I2919" s="101">
        <f t="shared" si="270"/>
        <v>304.84086928361086</v>
      </c>
      <c r="J2919" s="63">
        <f t="shared" si="271"/>
        <v>454.53771547268485</v>
      </c>
      <c r="K2919" s="63">
        <v>184.64550226144001</v>
      </c>
      <c r="L2919" s="61">
        <f t="shared" si="272"/>
        <v>0.45</v>
      </c>
      <c r="M2919" s="63">
        <f t="shared" si="273"/>
        <v>101.55502624379201</v>
      </c>
      <c r="N2919" s="63">
        <f t="shared" si="274"/>
        <v>19.424550226143964</v>
      </c>
      <c r="O2919" s="62">
        <f t="shared" si="275"/>
        <v>5.1709033097929222E-2</v>
      </c>
      <c r="P2919" s="63">
        <v>1.58</v>
      </c>
      <c r="X2919" s="99" t="s">
        <v>2672</v>
      </c>
      <c r="Y2919" s="99" t="s">
        <v>2670</v>
      </c>
      <c r="Z2919" s="99">
        <v>70</v>
      </c>
      <c r="AB2919" s="103"/>
    </row>
    <row r="2920" spans="1:28" ht="15.75">
      <c r="A2920" s="66">
        <v>265</v>
      </c>
      <c r="B2920" s="66">
        <v>50</v>
      </c>
      <c r="C2920" s="66">
        <v>19</v>
      </c>
      <c r="D2920" s="66">
        <v>110</v>
      </c>
      <c r="E2920" s="67" t="s">
        <v>465</v>
      </c>
      <c r="F2920" s="69" t="s">
        <v>6416</v>
      </c>
      <c r="G2920" s="68" t="s">
        <v>5336</v>
      </c>
      <c r="H2920" s="65" t="s">
        <v>3547</v>
      </c>
      <c r="I2920" s="101">
        <f t="shared" si="270"/>
        <v>540.46858625971186</v>
      </c>
      <c r="J2920" s="63">
        <f t="shared" si="271"/>
        <v>845.36297709951998</v>
      </c>
      <c r="K2920" s="63">
        <v>344.97354425599997</v>
      </c>
      <c r="L2920" s="61">
        <f t="shared" si="272"/>
        <v>0.45</v>
      </c>
      <c r="M2920" s="63">
        <f t="shared" si="273"/>
        <v>189.73544934079999</v>
      </c>
      <c r="N2920" s="63">
        <f t="shared" si="274"/>
        <v>35.457354425599931</v>
      </c>
      <c r="O2920" s="62">
        <f t="shared" si="275"/>
        <v>5.0751452355033914E-2</v>
      </c>
      <c r="P2920" s="63">
        <v>2.75</v>
      </c>
      <c r="X2920" s="99" t="s">
        <v>2673</v>
      </c>
      <c r="Y2920" s="99" t="s">
        <v>2672</v>
      </c>
      <c r="Z2920" s="99">
        <v>72</v>
      </c>
      <c r="AB2920" s="103"/>
    </row>
    <row r="2921" spans="1:28" ht="15.75">
      <c r="A2921" s="66">
        <v>235</v>
      </c>
      <c r="B2921" s="66">
        <v>40</v>
      </c>
      <c r="C2921" s="66">
        <v>19</v>
      </c>
      <c r="D2921" s="66">
        <v>92</v>
      </c>
      <c r="E2921" s="67" t="s">
        <v>465</v>
      </c>
      <c r="F2921" s="69" t="s">
        <v>6416</v>
      </c>
      <c r="G2921" s="68" t="s">
        <v>5333</v>
      </c>
      <c r="H2921" s="65" t="s">
        <v>3548</v>
      </c>
      <c r="I2921" s="101">
        <f t="shared" si="270"/>
        <v>562.98956715935992</v>
      </c>
      <c r="J2921" s="63">
        <f t="shared" si="271"/>
        <v>884.78554526559992</v>
      </c>
      <c r="K2921" s="63">
        <v>362.43386167999995</v>
      </c>
      <c r="L2921" s="61">
        <f t="shared" si="272"/>
        <v>0.45</v>
      </c>
      <c r="M2921" s="63">
        <f t="shared" si="273"/>
        <v>199.33862392399999</v>
      </c>
      <c r="N2921" s="63">
        <f t="shared" si="274"/>
        <v>37.203386167999952</v>
      </c>
      <c r="O2921" s="62">
        <f t="shared" si="275"/>
        <v>5.08779754644011E-2</v>
      </c>
      <c r="P2921" s="63">
        <v>1.58</v>
      </c>
      <c r="X2921" s="99" t="s">
        <v>2673</v>
      </c>
      <c r="Y2921" s="99" t="s">
        <v>2672</v>
      </c>
      <c r="Z2921" s="99">
        <v>70</v>
      </c>
      <c r="AB2921" s="103"/>
    </row>
    <row r="2922" spans="1:28" ht="15.75">
      <c r="A2922" s="66">
        <v>285</v>
      </c>
      <c r="B2922" s="66">
        <v>35</v>
      </c>
      <c r="C2922" s="66">
        <v>18</v>
      </c>
      <c r="D2922" s="66">
        <v>101</v>
      </c>
      <c r="E2922" s="67" t="s">
        <v>559</v>
      </c>
      <c r="F2922" s="69" t="s">
        <v>6415</v>
      </c>
      <c r="G2922" s="68" t="s">
        <v>5180</v>
      </c>
      <c r="H2922" s="65" t="s">
        <v>3549</v>
      </c>
      <c r="I2922" s="101">
        <f t="shared" si="270"/>
        <v>539.1583291136908</v>
      </c>
      <c r="J2922" s="63">
        <f t="shared" si="271"/>
        <v>845.06681518948471</v>
      </c>
      <c r="K2922" s="63">
        <v>346.02116330143997</v>
      </c>
      <c r="L2922" s="61">
        <f t="shared" si="272"/>
        <v>0.45</v>
      </c>
      <c r="M2922" s="63">
        <f t="shared" si="273"/>
        <v>190.31163981579201</v>
      </c>
      <c r="N2922" s="63">
        <f t="shared" si="274"/>
        <v>35.562116330143908</v>
      </c>
      <c r="O2922" s="62">
        <f t="shared" si="275"/>
        <v>5.0919240923956659E-2</v>
      </c>
      <c r="P2922" s="63">
        <v>1.58</v>
      </c>
      <c r="X2922" s="99" t="s">
        <v>2673</v>
      </c>
      <c r="Y2922" s="99" t="s">
        <v>2695</v>
      </c>
      <c r="Z2922" s="99">
        <v>73</v>
      </c>
      <c r="AB2922" s="103"/>
    </row>
    <row r="2923" spans="1:28" ht="15.75">
      <c r="A2923" s="66">
        <v>235</v>
      </c>
      <c r="B2923" s="66">
        <v>70</v>
      </c>
      <c r="C2923" s="66">
        <v>16</v>
      </c>
      <c r="D2923" s="66">
        <v>106</v>
      </c>
      <c r="E2923" s="67" t="s">
        <v>360</v>
      </c>
      <c r="F2923" s="69" t="s">
        <v>6416</v>
      </c>
      <c r="G2923" s="68" t="s">
        <v>5337</v>
      </c>
      <c r="H2923" s="65" t="s">
        <v>3550</v>
      </c>
      <c r="I2923" s="101">
        <f t="shared" si="270"/>
        <v>330.73525336262395</v>
      </c>
      <c r="J2923" s="63">
        <f t="shared" si="271"/>
        <v>495.80742227103991</v>
      </c>
      <c r="K2923" s="63">
        <v>200.52910011199998</v>
      </c>
      <c r="L2923" s="61">
        <f t="shared" si="272"/>
        <v>0.45</v>
      </c>
      <c r="M2923" s="63">
        <f t="shared" si="273"/>
        <v>110.2910050616</v>
      </c>
      <c r="N2923" s="63">
        <f t="shared" si="274"/>
        <v>21.012910011199949</v>
      </c>
      <c r="O2923" s="62">
        <f t="shared" si="275"/>
        <v>5.1281243425300466E-2</v>
      </c>
      <c r="P2923" s="63">
        <v>2.75</v>
      </c>
      <c r="X2923" s="99" t="s">
        <v>2673</v>
      </c>
      <c r="Y2923" s="99" t="s">
        <v>2672</v>
      </c>
      <c r="Z2923" s="99">
        <v>72</v>
      </c>
      <c r="AB2923" s="103"/>
    </row>
    <row r="2924" spans="1:28" ht="15.75">
      <c r="A2924" s="66">
        <v>255</v>
      </c>
      <c r="B2924" s="66">
        <v>65</v>
      </c>
      <c r="C2924" s="66">
        <v>16</v>
      </c>
      <c r="D2924" s="66">
        <v>109</v>
      </c>
      <c r="E2924" s="67" t="s">
        <v>360</v>
      </c>
      <c r="F2924" s="69" t="s">
        <v>6416</v>
      </c>
      <c r="G2924" s="68" t="s">
        <v>5335</v>
      </c>
      <c r="H2924" s="65" t="s">
        <v>3551</v>
      </c>
      <c r="I2924" s="101">
        <f t="shared" si="270"/>
        <v>337.64953906252794</v>
      </c>
      <c r="J2924" s="63">
        <f t="shared" si="271"/>
        <v>507.33123177087998</v>
      </c>
      <c r="K2924" s="63">
        <v>205.291004864</v>
      </c>
      <c r="L2924" s="61">
        <f t="shared" si="272"/>
        <v>0.45</v>
      </c>
      <c r="M2924" s="63">
        <f t="shared" si="273"/>
        <v>112.91005267520001</v>
      </c>
      <c r="N2924" s="63">
        <f t="shared" si="274"/>
        <v>21.489100486399934</v>
      </c>
      <c r="O2924" s="62">
        <f t="shared" si="275"/>
        <v>5.1252140535055432E-2</v>
      </c>
      <c r="P2924" s="63">
        <v>2.75</v>
      </c>
      <c r="X2924" s="99" t="s">
        <v>2672</v>
      </c>
      <c r="Y2924" s="99" t="s">
        <v>2672</v>
      </c>
      <c r="Z2924" s="99">
        <v>72</v>
      </c>
      <c r="AB2924" s="103"/>
    </row>
    <row r="2925" spans="1:28" ht="15.75">
      <c r="A2925" s="66">
        <v>245</v>
      </c>
      <c r="B2925" s="66">
        <v>50</v>
      </c>
      <c r="C2925" s="66">
        <v>18</v>
      </c>
      <c r="D2925" s="66">
        <v>100</v>
      </c>
      <c r="E2925" s="67" t="s">
        <v>554</v>
      </c>
      <c r="F2925" s="69" t="s">
        <v>6416</v>
      </c>
      <c r="G2925" s="68" t="s">
        <v>5323</v>
      </c>
      <c r="H2925" s="65" t="s">
        <v>3552</v>
      </c>
      <c r="I2925" s="101">
        <f t="shared" si="270"/>
        <v>683.60543992435203</v>
      </c>
      <c r="J2925" s="63">
        <f t="shared" si="271"/>
        <v>1085.8119998739201</v>
      </c>
      <c r="K2925" s="63">
        <v>445.50264457600002</v>
      </c>
      <c r="L2925" s="61">
        <f t="shared" si="272"/>
        <v>0.45</v>
      </c>
      <c r="M2925" s="63">
        <f t="shared" si="273"/>
        <v>245.02645451680004</v>
      </c>
      <c r="N2925" s="63">
        <f t="shared" si="274"/>
        <v>45.510264457599874</v>
      </c>
      <c r="O2925" s="62">
        <f t="shared" si="275"/>
        <v>5.0715427716851579E-2</v>
      </c>
      <c r="P2925" s="63">
        <v>1.58</v>
      </c>
      <c r="X2925" s="99" t="s">
        <v>2673</v>
      </c>
      <c r="Y2925" s="99" t="s">
        <v>2673</v>
      </c>
      <c r="Z2925" s="99">
        <v>74</v>
      </c>
      <c r="AB2925" s="103"/>
    </row>
    <row r="2926" spans="1:28" ht="15.75">
      <c r="A2926" s="66">
        <v>195</v>
      </c>
      <c r="B2926" s="66">
        <v>65</v>
      </c>
      <c r="C2926" s="66">
        <v>16</v>
      </c>
      <c r="D2926" s="66">
        <v>100</v>
      </c>
      <c r="E2926" s="67" t="s">
        <v>360</v>
      </c>
      <c r="F2926" s="69" t="s">
        <v>6416</v>
      </c>
      <c r="G2926" s="68" t="s">
        <v>5331</v>
      </c>
      <c r="H2926" s="65" t="s">
        <v>3553</v>
      </c>
      <c r="I2926" s="101">
        <f t="shared" si="270"/>
        <v>287.71303122988797</v>
      </c>
      <c r="J2926" s="63">
        <f t="shared" si="271"/>
        <v>424.10371871647999</v>
      </c>
      <c r="K2926" s="63">
        <v>170.899470544</v>
      </c>
      <c r="L2926" s="61">
        <f t="shared" si="272"/>
        <v>0.45</v>
      </c>
      <c r="M2926" s="63">
        <f t="shared" si="273"/>
        <v>93.994708799200012</v>
      </c>
      <c r="N2926" s="63">
        <f t="shared" si="274"/>
        <v>18.049947054399951</v>
      </c>
      <c r="O2926" s="62">
        <f t="shared" si="275"/>
        <v>5.1497864724983973E-2</v>
      </c>
      <c r="P2926" s="63">
        <v>2.75</v>
      </c>
      <c r="X2926" s="99" t="s">
        <v>2673</v>
      </c>
      <c r="Y2926" s="99" t="s">
        <v>2695</v>
      </c>
      <c r="Z2926" s="99">
        <v>71</v>
      </c>
      <c r="AB2926" s="103"/>
    </row>
    <row r="2927" spans="1:28" ht="15.75">
      <c r="A2927" s="66">
        <v>165</v>
      </c>
      <c r="B2927" s="66">
        <v>65</v>
      </c>
      <c r="C2927" s="66">
        <v>13</v>
      </c>
      <c r="D2927" s="66">
        <v>77</v>
      </c>
      <c r="E2927" s="67" t="s">
        <v>360</v>
      </c>
      <c r="F2927" s="69" t="s">
        <v>6415</v>
      </c>
      <c r="G2927" s="68" t="s">
        <v>5181</v>
      </c>
      <c r="H2927" s="65" t="s">
        <v>3554</v>
      </c>
      <c r="I2927" s="101">
        <f t="shared" si="270"/>
        <v>153.49483785237885</v>
      </c>
      <c r="J2927" s="63">
        <f t="shared" si="271"/>
        <v>202.29432975396477</v>
      </c>
      <c r="K2927" s="63">
        <v>80.412698245439998</v>
      </c>
      <c r="L2927" s="61">
        <f t="shared" si="272"/>
        <v>0.45</v>
      </c>
      <c r="M2927" s="63">
        <f t="shared" si="273"/>
        <v>44.226984034992</v>
      </c>
      <c r="N2927" s="63">
        <f t="shared" si="274"/>
        <v>9.0012698245439822</v>
      </c>
      <c r="O2927" s="62">
        <f t="shared" si="275"/>
        <v>5.3840048314477064E-2</v>
      </c>
      <c r="P2927" s="63">
        <v>1.58</v>
      </c>
      <c r="X2927" s="99" t="s">
        <v>2673</v>
      </c>
      <c r="Y2927" s="99" t="s">
        <v>2670</v>
      </c>
      <c r="Z2927" s="99">
        <v>69</v>
      </c>
      <c r="AB2927" s="103"/>
    </row>
    <row r="2928" spans="1:28" ht="15.75">
      <c r="A2928" s="66">
        <v>205</v>
      </c>
      <c r="B2928" s="66">
        <v>60</v>
      </c>
      <c r="C2928" s="66">
        <v>16</v>
      </c>
      <c r="D2928" s="66">
        <v>96</v>
      </c>
      <c r="E2928" s="67" t="s">
        <v>554</v>
      </c>
      <c r="F2928" s="69" t="s">
        <v>6416</v>
      </c>
      <c r="G2928" s="68" t="s">
        <v>5321</v>
      </c>
      <c r="H2928" s="65" t="s">
        <v>3555</v>
      </c>
      <c r="I2928" s="101">
        <f t="shared" si="270"/>
        <v>251.84671066367994</v>
      </c>
      <c r="J2928" s="63">
        <f t="shared" si="271"/>
        <v>366.21411777279997</v>
      </c>
      <c r="K2928" s="63">
        <v>148.14814783999998</v>
      </c>
      <c r="L2928" s="61">
        <f t="shared" si="272"/>
        <v>0.45</v>
      </c>
      <c r="M2928" s="63">
        <f t="shared" si="273"/>
        <v>81.481481312</v>
      </c>
      <c r="N2928" s="63">
        <f t="shared" si="274"/>
        <v>15.774814783999943</v>
      </c>
      <c r="O2928" s="62">
        <f t="shared" si="275"/>
        <v>5.2121218058780228E-2</v>
      </c>
      <c r="P2928" s="63">
        <v>1.58</v>
      </c>
      <c r="X2928" s="99" t="s">
        <v>2673</v>
      </c>
      <c r="Y2928" s="99" t="s">
        <v>2672</v>
      </c>
      <c r="Z2928" s="99">
        <v>70</v>
      </c>
      <c r="AB2928" s="103"/>
    </row>
    <row r="2929" spans="1:28" ht="15.75">
      <c r="A2929" s="66">
        <v>205</v>
      </c>
      <c r="B2929" s="66">
        <v>55</v>
      </c>
      <c r="C2929" s="66">
        <v>16</v>
      </c>
      <c r="D2929" s="66">
        <v>91</v>
      </c>
      <c r="E2929" s="67" t="s">
        <v>465</v>
      </c>
      <c r="F2929" s="69" t="s">
        <v>6415</v>
      </c>
      <c r="G2929" s="68" t="s">
        <v>5157</v>
      </c>
      <c r="H2929" s="65" t="s">
        <v>3556</v>
      </c>
      <c r="I2929" s="101">
        <f t="shared" si="270"/>
        <v>199.59007585173882</v>
      </c>
      <c r="J2929" s="63">
        <f t="shared" si="271"/>
        <v>279.11972641956476</v>
      </c>
      <c r="K2929" s="63">
        <v>112.15872992543999</v>
      </c>
      <c r="L2929" s="61">
        <f t="shared" si="272"/>
        <v>0.45</v>
      </c>
      <c r="M2929" s="63">
        <f t="shared" si="273"/>
        <v>61.687301458991996</v>
      </c>
      <c r="N2929" s="63">
        <f t="shared" si="274"/>
        <v>12.175872992543958</v>
      </c>
      <c r="O2929" s="62">
        <f t="shared" si="275"/>
        <v>5.2783106769144141E-2</v>
      </c>
      <c r="P2929" s="63">
        <v>1.58</v>
      </c>
      <c r="X2929" s="99" t="s">
        <v>2673</v>
      </c>
      <c r="Y2929" s="99" t="s">
        <v>2670</v>
      </c>
      <c r="Z2929" s="99">
        <v>70</v>
      </c>
      <c r="AB2929" s="103"/>
    </row>
    <row r="2930" spans="1:28" ht="15.75">
      <c r="A2930" s="66">
        <v>265</v>
      </c>
      <c r="B2930" s="66">
        <v>60</v>
      </c>
      <c r="C2930" s="66">
        <v>18</v>
      </c>
      <c r="D2930" s="66">
        <v>114</v>
      </c>
      <c r="E2930" s="67" t="s">
        <v>554</v>
      </c>
      <c r="F2930" s="69" t="s">
        <v>6416</v>
      </c>
      <c r="G2930" s="68" t="s">
        <v>5239</v>
      </c>
      <c r="H2930" s="65" t="s">
        <v>3557</v>
      </c>
      <c r="I2930" s="101">
        <f t="shared" si="270"/>
        <v>475.16699909395197</v>
      </c>
      <c r="J2930" s="63">
        <f t="shared" si="271"/>
        <v>736.52699848992006</v>
      </c>
      <c r="K2930" s="63">
        <v>299.99999937600001</v>
      </c>
      <c r="L2930" s="61">
        <f t="shared" si="272"/>
        <v>0.45</v>
      </c>
      <c r="M2930" s="63">
        <f t="shared" si="273"/>
        <v>164.99999965680001</v>
      </c>
      <c r="N2930" s="63">
        <f t="shared" si="274"/>
        <v>30.959999937599946</v>
      </c>
      <c r="O2930" s="62">
        <f t="shared" si="275"/>
        <v>5.0862493841097971E-2</v>
      </c>
      <c r="P2930" s="63">
        <v>2.75</v>
      </c>
      <c r="X2930" s="99" t="s">
        <v>2673</v>
      </c>
      <c r="Y2930" s="99" t="s">
        <v>2672</v>
      </c>
      <c r="Z2930" s="99">
        <v>72</v>
      </c>
      <c r="AB2930" s="103"/>
    </row>
    <row r="2931" spans="1:28" ht="15.75">
      <c r="A2931" s="66">
        <v>245</v>
      </c>
      <c r="B2931" s="66">
        <v>40</v>
      </c>
      <c r="C2931" s="66">
        <v>18</v>
      </c>
      <c r="D2931" s="66">
        <v>93</v>
      </c>
      <c r="E2931" s="67" t="s">
        <v>559</v>
      </c>
      <c r="F2931" s="69" t="s">
        <v>6415</v>
      </c>
      <c r="G2931" s="68" t="s">
        <v>5182</v>
      </c>
      <c r="H2931" s="65" t="s">
        <v>3558</v>
      </c>
      <c r="I2931" s="101">
        <f t="shared" si="270"/>
        <v>398.56785321564286</v>
      </c>
      <c r="J2931" s="63">
        <f t="shared" si="271"/>
        <v>610.74935535940483</v>
      </c>
      <c r="K2931" s="63">
        <v>249.19576667743999</v>
      </c>
      <c r="L2931" s="61">
        <f t="shared" si="272"/>
        <v>0.45</v>
      </c>
      <c r="M2931" s="63">
        <f t="shared" si="273"/>
        <v>137.05767167259199</v>
      </c>
      <c r="N2931" s="63">
        <f t="shared" si="274"/>
        <v>25.879576667743947</v>
      </c>
      <c r="O2931" s="62">
        <f t="shared" si="275"/>
        <v>5.127191292660932E-2</v>
      </c>
      <c r="P2931" s="63">
        <v>1.58</v>
      </c>
      <c r="X2931" s="99" t="s">
        <v>2671</v>
      </c>
      <c r="Y2931" s="99" t="s">
        <v>2695</v>
      </c>
      <c r="Z2931" s="99">
        <v>71</v>
      </c>
      <c r="AB2931" s="103"/>
    </row>
    <row r="2932" spans="1:28" ht="15.75">
      <c r="A2932" s="66">
        <v>295</v>
      </c>
      <c r="B2932" s="66">
        <v>35</v>
      </c>
      <c r="C2932" s="66">
        <v>21</v>
      </c>
      <c r="D2932" s="66">
        <v>107</v>
      </c>
      <c r="E2932" s="67" t="s">
        <v>559</v>
      </c>
      <c r="F2932" s="69" t="s">
        <v>6415</v>
      </c>
      <c r="G2932" s="68" t="s">
        <v>5183</v>
      </c>
      <c r="H2932" s="65" t="s">
        <v>3559</v>
      </c>
      <c r="I2932" s="101">
        <f t="shared" si="270"/>
        <v>670.28814154524287</v>
      </c>
      <c r="J2932" s="63">
        <f t="shared" si="271"/>
        <v>1061.7289025754048</v>
      </c>
      <c r="K2932" s="63">
        <v>434.38095147744002</v>
      </c>
      <c r="L2932" s="61">
        <f t="shared" si="272"/>
        <v>0.45</v>
      </c>
      <c r="M2932" s="63">
        <f t="shared" si="273"/>
        <v>238.90952331259203</v>
      </c>
      <c r="N2932" s="63">
        <f t="shared" si="274"/>
        <v>44.398095147743959</v>
      </c>
      <c r="O2932" s="62">
        <f t="shared" si="275"/>
        <v>5.0598316574465514E-2</v>
      </c>
      <c r="P2932" s="63">
        <v>2.75</v>
      </c>
      <c r="X2932" s="99" t="s">
        <v>2672</v>
      </c>
      <c r="Y2932" s="99" t="s">
        <v>2670</v>
      </c>
      <c r="Z2932" s="99">
        <v>72</v>
      </c>
      <c r="AB2932" s="103"/>
    </row>
    <row r="2933" spans="1:28" ht="15.75">
      <c r="A2933" s="66">
        <v>255</v>
      </c>
      <c r="B2933" s="66">
        <v>55</v>
      </c>
      <c r="C2933" s="66">
        <v>20</v>
      </c>
      <c r="D2933" s="66">
        <v>110</v>
      </c>
      <c r="E2933" s="67" t="s">
        <v>465</v>
      </c>
      <c r="F2933" s="69" t="s">
        <v>6416</v>
      </c>
      <c r="G2933" s="68" t="s">
        <v>5239</v>
      </c>
      <c r="H2933" s="65" t="s">
        <v>3560</v>
      </c>
      <c r="I2933" s="101">
        <f t="shared" si="270"/>
        <v>639.57334795833583</v>
      </c>
      <c r="J2933" s="63">
        <f t="shared" si="271"/>
        <v>1010.5375799305599</v>
      </c>
      <c r="K2933" s="63">
        <v>413.22751236799996</v>
      </c>
      <c r="L2933" s="61">
        <f t="shared" si="272"/>
        <v>0.45</v>
      </c>
      <c r="M2933" s="63">
        <f t="shared" si="273"/>
        <v>227.27513180240001</v>
      </c>
      <c r="N2933" s="63">
        <f t="shared" si="274"/>
        <v>42.282751236799811</v>
      </c>
      <c r="O2933" s="62">
        <f t="shared" si="275"/>
        <v>5.0628625805329695E-2</v>
      </c>
      <c r="P2933" s="63">
        <v>2.75</v>
      </c>
      <c r="X2933" s="99" t="s">
        <v>2672</v>
      </c>
      <c r="Y2933" s="99" t="s">
        <v>2672</v>
      </c>
      <c r="Z2933" s="99">
        <v>72</v>
      </c>
      <c r="AB2933" s="103"/>
    </row>
    <row r="2934" spans="1:28" ht="15.75">
      <c r="A2934" s="66">
        <v>245</v>
      </c>
      <c r="B2934" s="66">
        <v>45</v>
      </c>
      <c r="C2934" s="66">
        <v>17</v>
      </c>
      <c r="D2934" s="66">
        <v>95</v>
      </c>
      <c r="E2934" s="67" t="s">
        <v>559</v>
      </c>
      <c r="F2934" s="69" t="s">
        <v>6415</v>
      </c>
      <c r="G2934" s="68" t="s">
        <v>5164</v>
      </c>
      <c r="H2934" s="65" t="s">
        <v>3561</v>
      </c>
      <c r="I2934" s="101">
        <f t="shared" si="270"/>
        <v>467.71071021468293</v>
      </c>
      <c r="J2934" s="63">
        <f t="shared" si="271"/>
        <v>725.98745035780496</v>
      </c>
      <c r="K2934" s="63">
        <v>296.81481419744006</v>
      </c>
      <c r="L2934" s="61">
        <f t="shared" si="272"/>
        <v>0.45</v>
      </c>
      <c r="M2934" s="63">
        <f t="shared" si="273"/>
        <v>163.24814780859205</v>
      </c>
      <c r="N2934" s="63">
        <f t="shared" si="274"/>
        <v>30.641481419743911</v>
      </c>
      <c r="O2934" s="62">
        <f t="shared" si="275"/>
        <v>5.10700184963487E-2</v>
      </c>
      <c r="P2934" s="63">
        <v>1.58</v>
      </c>
      <c r="X2934" s="99" t="s">
        <v>2671</v>
      </c>
      <c r="Y2934" s="99" t="s">
        <v>2670</v>
      </c>
      <c r="Z2934" s="99">
        <v>70</v>
      </c>
      <c r="AB2934" s="103"/>
    </row>
    <row r="2935" spans="1:28" ht="15.75">
      <c r="A2935" s="66">
        <v>245</v>
      </c>
      <c r="B2935" s="66">
        <v>30</v>
      </c>
      <c r="C2935" s="66">
        <v>20</v>
      </c>
      <c r="D2935" s="66">
        <v>90</v>
      </c>
      <c r="E2935" s="67" t="s">
        <v>559</v>
      </c>
      <c r="F2935" s="69" t="s">
        <v>6415</v>
      </c>
      <c r="G2935" s="68" t="s">
        <v>5184</v>
      </c>
      <c r="H2935" s="65" t="s">
        <v>3562</v>
      </c>
      <c r="I2935" s="101">
        <f t="shared" si="270"/>
        <v>603.69166231279496</v>
      </c>
      <c r="J2935" s="63">
        <f t="shared" si="271"/>
        <v>952.62237052132491</v>
      </c>
      <c r="K2935" s="63">
        <v>390.46560765344003</v>
      </c>
      <c r="L2935" s="61">
        <f t="shared" si="272"/>
        <v>0.45</v>
      </c>
      <c r="M2935" s="63">
        <f t="shared" si="273"/>
        <v>214.75608420939204</v>
      </c>
      <c r="N2935" s="63">
        <f t="shared" si="274"/>
        <v>40.006560765343977</v>
      </c>
      <c r="O2935" s="62">
        <f t="shared" si="275"/>
        <v>5.0815454291268485E-2</v>
      </c>
      <c r="P2935" s="63">
        <v>1.58</v>
      </c>
      <c r="X2935" s="99" t="s">
        <v>2673</v>
      </c>
      <c r="Y2935" s="99" t="s">
        <v>2695</v>
      </c>
      <c r="Z2935" s="99">
        <v>71</v>
      </c>
      <c r="AB2935" s="103"/>
    </row>
    <row r="2936" spans="1:28" ht="15.75">
      <c r="A2936" s="66">
        <v>185</v>
      </c>
      <c r="B2936" s="66">
        <v>65</v>
      </c>
      <c r="C2936" s="66">
        <v>15</v>
      </c>
      <c r="D2936" s="66">
        <v>92</v>
      </c>
      <c r="E2936" s="67" t="s">
        <v>360</v>
      </c>
      <c r="F2936" s="69" t="s">
        <v>6415</v>
      </c>
      <c r="G2936" s="68" t="s">
        <v>5159</v>
      </c>
      <c r="H2936" s="65" t="s">
        <v>3563</v>
      </c>
      <c r="I2936" s="101">
        <f t="shared" si="270"/>
        <v>237.76115831791489</v>
      </c>
      <c r="J2936" s="63">
        <f t="shared" si="271"/>
        <v>340.8505971965248</v>
      </c>
      <c r="K2936" s="63">
        <v>136.49735421344002</v>
      </c>
      <c r="L2936" s="61">
        <f t="shared" si="272"/>
        <v>0.45</v>
      </c>
      <c r="M2936" s="63">
        <f t="shared" si="273"/>
        <v>75.073544817392019</v>
      </c>
      <c r="N2936" s="63">
        <f t="shared" si="274"/>
        <v>14.60973542134397</v>
      </c>
      <c r="O2936" s="62">
        <f t="shared" si="275"/>
        <v>5.1863719779941281E-2</v>
      </c>
      <c r="P2936" s="63">
        <v>2.75</v>
      </c>
      <c r="X2936" s="99" t="s">
        <v>2672</v>
      </c>
      <c r="Y2936" s="99" t="s">
        <v>2672</v>
      </c>
      <c r="Z2936" s="99">
        <v>71</v>
      </c>
      <c r="AB2936" s="103"/>
    </row>
    <row r="2937" spans="1:28" ht="15.75">
      <c r="A2937" s="66">
        <v>195</v>
      </c>
      <c r="B2937" s="66">
        <v>55</v>
      </c>
      <c r="C2937" s="66">
        <v>16</v>
      </c>
      <c r="D2937" s="66">
        <v>87</v>
      </c>
      <c r="E2937" s="67" t="s">
        <v>360</v>
      </c>
      <c r="F2937" s="69" t="s">
        <v>6416</v>
      </c>
      <c r="G2937" s="68" t="s">
        <v>5321</v>
      </c>
      <c r="H2937" s="65" t="s">
        <v>3564</v>
      </c>
      <c r="I2937" s="101">
        <f t="shared" si="270"/>
        <v>257.99274239692801</v>
      </c>
      <c r="J2937" s="63">
        <f t="shared" si="271"/>
        <v>376.45750399488003</v>
      </c>
      <c r="K2937" s="63">
        <v>152.38095206400001</v>
      </c>
      <c r="L2937" s="61">
        <f t="shared" si="272"/>
        <v>0.45</v>
      </c>
      <c r="M2937" s="63">
        <f t="shared" si="273"/>
        <v>83.809523635200009</v>
      </c>
      <c r="N2937" s="63">
        <f t="shared" si="274"/>
        <v>16.198095206399984</v>
      </c>
      <c r="O2937" s="62">
        <f t="shared" si="275"/>
        <v>5.2063499841965011E-2</v>
      </c>
      <c r="P2937" s="63">
        <v>1.58</v>
      </c>
      <c r="X2937" s="99" t="s">
        <v>2673</v>
      </c>
      <c r="Y2937" s="99" t="s">
        <v>2672</v>
      </c>
      <c r="Z2937" s="99">
        <v>70</v>
      </c>
      <c r="AB2937" s="103"/>
    </row>
    <row r="2938" spans="1:28" ht="15.75">
      <c r="A2938" s="66">
        <v>315</v>
      </c>
      <c r="B2938" s="66">
        <v>25</v>
      </c>
      <c r="C2938" s="66">
        <v>23</v>
      </c>
      <c r="D2938" s="66" t="s">
        <v>4020</v>
      </c>
      <c r="E2938" s="67" t="s">
        <v>503</v>
      </c>
      <c r="F2938" s="69" t="s">
        <v>6415</v>
      </c>
      <c r="G2938" s="68" t="s">
        <v>5166</v>
      </c>
      <c r="H2938" s="65" t="s">
        <v>3565</v>
      </c>
      <c r="I2938" s="101">
        <f t="shared" si="270"/>
        <v>741.7357604442509</v>
      </c>
      <c r="J2938" s="63">
        <f t="shared" si="271"/>
        <v>1180.8082674070847</v>
      </c>
      <c r="K2938" s="63">
        <v>483.58730058143999</v>
      </c>
      <c r="L2938" s="61">
        <f t="shared" si="272"/>
        <v>0.45</v>
      </c>
      <c r="M2938" s="63">
        <f t="shared" si="273"/>
        <v>265.97301531979201</v>
      </c>
      <c r="N2938" s="63">
        <f t="shared" si="274"/>
        <v>49.318730058143956</v>
      </c>
      <c r="O2938" s="62">
        <f t="shared" si="275"/>
        <v>5.0537978956901174E-2</v>
      </c>
      <c r="P2938" s="63">
        <v>2.75</v>
      </c>
      <c r="X2938" s="99" t="s">
        <v>2673</v>
      </c>
      <c r="Y2938" s="99" t="s">
        <v>2670</v>
      </c>
      <c r="Z2938" s="99">
        <v>76</v>
      </c>
      <c r="AB2938" s="103"/>
    </row>
    <row r="2939" spans="1:28" ht="15.75">
      <c r="A2939" s="66">
        <v>285</v>
      </c>
      <c r="B2939" s="66">
        <v>35</v>
      </c>
      <c r="C2939" s="66">
        <v>20</v>
      </c>
      <c r="D2939" s="66">
        <v>104</v>
      </c>
      <c r="E2939" s="67" t="s">
        <v>362</v>
      </c>
      <c r="F2939" s="69" t="s">
        <v>6416</v>
      </c>
      <c r="G2939" s="68" t="s">
        <v>5338</v>
      </c>
      <c r="H2939" s="65" t="s">
        <v>3566</v>
      </c>
      <c r="I2939" s="101">
        <f t="shared" si="270"/>
        <v>794.23401112281601</v>
      </c>
      <c r="J2939" s="63">
        <f t="shared" si="271"/>
        <v>1270.1929518713603</v>
      </c>
      <c r="K2939" s="63">
        <v>521.69312060800007</v>
      </c>
      <c r="L2939" s="61">
        <f t="shared" si="272"/>
        <v>0.45</v>
      </c>
      <c r="M2939" s="63">
        <f t="shared" si="273"/>
        <v>286.93121633440006</v>
      </c>
      <c r="N2939" s="63">
        <f t="shared" si="274"/>
        <v>53.129312060799975</v>
      </c>
      <c r="O2939" s="62">
        <f t="shared" si="275"/>
        <v>5.0611576374168563E-2</v>
      </c>
      <c r="P2939" s="63">
        <v>1.58</v>
      </c>
      <c r="X2939" s="99" t="s">
        <v>2670</v>
      </c>
      <c r="Y2939" s="99" t="s">
        <v>2673</v>
      </c>
      <c r="Z2939" s="99">
        <v>73</v>
      </c>
      <c r="AB2939" s="103"/>
    </row>
    <row r="2940" spans="1:28" ht="15.75">
      <c r="A2940" s="66">
        <v>185</v>
      </c>
      <c r="B2940" s="66">
        <v>65</v>
      </c>
      <c r="C2940" s="66">
        <v>15</v>
      </c>
      <c r="D2940" s="66">
        <v>92</v>
      </c>
      <c r="E2940" s="67" t="s">
        <v>360</v>
      </c>
      <c r="F2940" s="69" t="s">
        <v>6415</v>
      </c>
      <c r="G2940" s="68" t="s">
        <v>5171</v>
      </c>
      <c r="H2940" s="65" t="s">
        <v>3567</v>
      </c>
      <c r="I2940" s="101">
        <f t="shared" si="270"/>
        <v>180.38372668533887</v>
      </c>
      <c r="J2940" s="63">
        <f t="shared" si="271"/>
        <v>247.10914447556473</v>
      </c>
      <c r="K2940" s="63">
        <v>98.931216725439981</v>
      </c>
      <c r="L2940" s="61">
        <f t="shared" si="272"/>
        <v>0.45</v>
      </c>
      <c r="M2940" s="63">
        <f t="shared" si="273"/>
        <v>54.412169198991997</v>
      </c>
      <c r="N2940" s="63">
        <f t="shared" si="274"/>
        <v>10.853121672544006</v>
      </c>
      <c r="O2940" s="62">
        <f t="shared" si="275"/>
        <v>5.3143631133718831E-2</v>
      </c>
      <c r="P2940" s="63">
        <v>1.58</v>
      </c>
      <c r="X2940" s="99" t="s">
        <v>2672</v>
      </c>
      <c r="Y2940" s="99" t="s">
        <v>2695</v>
      </c>
      <c r="Z2940" s="99">
        <v>68</v>
      </c>
      <c r="AB2940" s="103"/>
    </row>
    <row r="2941" spans="1:28" ht="15.75">
      <c r="A2941" s="66">
        <v>275</v>
      </c>
      <c r="B2941" s="66">
        <v>45</v>
      </c>
      <c r="C2941" s="66">
        <v>20</v>
      </c>
      <c r="D2941" s="66">
        <v>110</v>
      </c>
      <c r="E2941" s="67" t="s">
        <v>465</v>
      </c>
      <c r="F2941" s="69" t="s">
        <v>6416</v>
      </c>
      <c r="G2941" s="68" t="s">
        <v>5339</v>
      </c>
      <c r="H2941" s="65" t="s">
        <v>3568</v>
      </c>
      <c r="I2941" s="101">
        <f t="shared" si="270"/>
        <v>692.58287165760009</v>
      </c>
      <c r="J2941" s="63">
        <f t="shared" si="271"/>
        <v>1098.8867860960002</v>
      </c>
      <c r="K2941" s="63">
        <v>449.73544880000003</v>
      </c>
      <c r="L2941" s="61">
        <f t="shared" si="272"/>
        <v>0.45</v>
      </c>
      <c r="M2941" s="63">
        <f t="shared" si="273"/>
        <v>247.35449684000002</v>
      </c>
      <c r="N2941" s="63">
        <f t="shared" si="274"/>
        <v>45.933544879999999</v>
      </c>
      <c r="O2941" s="62">
        <f t="shared" si="275"/>
        <v>5.0578085029356699E-2</v>
      </c>
      <c r="P2941" s="63">
        <v>2.75</v>
      </c>
      <c r="X2941" s="99" t="s">
        <v>2673</v>
      </c>
      <c r="Y2941" s="99" t="s">
        <v>2672</v>
      </c>
      <c r="Z2941" s="99">
        <v>72</v>
      </c>
      <c r="AB2941" s="103"/>
    </row>
    <row r="2942" spans="1:28" ht="15.75">
      <c r="A2942" s="66">
        <v>265</v>
      </c>
      <c r="B2942" s="66">
        <v>60</v>
      </c>
      <c r="C2942" s="66">
        <v>18</v>
      </c>
      <c r="D2942" s="66">
        <v>109</v>
      </c>
      <c r="E2942" s="67" t="s">
        <v>554</v>
      </c>
      <c r="F2942" s="69" t="s">
        <v>6415</v>
      </c>
      <c r="G2942" s="68" t="s">
        <v>5168</v>
      </c>
      <c r="H2942" s="65" t="s">
        <v>3569</v>
      </c>
      <c r="I2942" s="101">
        <f t="shared" si="270"/>
        <v>445.18972931503481</v>
      </c>
      <c r="J2942" s="63">
        <f t="shared" si="271"/>
        <v>686.56488219172479</v>
      </c>
      <c r="K2942" s="63">
        <v>279.35449677343996</v>
      </c>
      <c r="L2942" s="61">
        <f t="shared" si="272"/>
        <v>0.45</v>
      </c>
      <c r="M2942" s="63">
        <f t="shared" si="273"/>
        <v>153.64497322539199</v>
      </c>
      <c r="N2942" s="63">
        <f t="shared" si="274"/>
        <v>28.895449677343947</v>
      </c>
      <c r="O2942" s="62">
        <f t="shared" si="275"/>
        <v>5.0925258510123653E-2</v>
      </c>
      <c r="P2942" s="63">
        <v>2.75</v>
      </c>
      <c r="X2942" s="99" t="s">
        <v>2670</v>
      </c>
      <c r="Y2942" s="99" t="s">
        <v>2673</v>
      </c>
      <c r="Z2942" s="99">
        <v>71</v>
      </c>
      <c r="AB2942" s="103"/>
    </row>
    <row r="2943" spans="1:28" ht="15.75">
      <c r="A2943" s="66">
        <v>235</v>
      </c>
      <c r="B2943" s="66">
        <v>45</v>
      </c>
      <c r="C2943" s="66">
        <v>17</v>
      </c>
      <c r="D2943" s="66">
        <v>97</v>
      </c>
      <c r="E2943" s="67" t="s">
        <v>362</v>
      </c>
      <c r="F2943" s="69" t="s">
        <v>6415</v>
      </c>
      <c r="G2943" s="68" t="s">
        <v>5150</v>
      </c>
      <c r="H2943" s="65" t="s">
        <v>3570</v>
      </c>
      <c r="I2943" s="101">
        <f t="shared" si="270"/>
        <v>300.99959945033083</v>
      </c>
      <c r="J2943" s="63">
        <f t="shared" si="271"/>
        <v>448.13559908388481</v>
      </c>
      <c r="K2943" s="63">
        <v>181.99999962144</v>
      </c>
      <c r="L2943" s="61">
        <f t="shared" si="272"/>
        <v>0.45</v>
      </c>
      <c r="M2943" s="63">
        <f t="shared" si="273"/>
        <v>100.099999791792</v>
      </c>
      <c r="N2943" s="63">
        <f t="shared" si="274"/>
        <v>19.159999962143957</v>
      </c>
      <c r="O2943" s="62">
        <f t="shared" si="275"/>
        <v>5.1733448540102561E-2</v>
      </c>
      <c r="P2943" s="63">
        <v>1.58</v>
      </c>
      <c r="X2943" s="99" t="s">
        <v>2672</v>
      </c>
      <c r="Y2943" s="99" t="s">
        <v>2695</v>
      </c>
      <c r="Z2943" s="99">
        <v>71</v>
      </c>
      <c r="AB2943" s="103"/>
    </row>
    <row r="2944" spans="1:28" ht="15.75">
      <c r="A2944" s="66">
        <v>235</v>
      </c>
      <c r="B2944" s="66">
        <v>65</v>
      </c>
      <c r="C2944" s="66">
        <v>17</v>
      </c>
      <c r="D2944" s="66">
        <v>104</v>
      </c>
      <c r="E2944" s="67" t="s">
        <v>554</v>
      </c>
      <c r="F2944" s="69" t="s">
        <v>6415</v>
      </c>
      <c r="G2944" s="68" t="s">
        <v>5185</v>
      </c>
      <c r="H2944" s="65" t="s">
        <v>3571</v>
      </c>
      <c r="I2944" s="101">
        <f t="shared" si="270"/>
        <v>336.86592001653884</v>
      </c>
      <c r="J2944" s="63">
        <f t="shared" si="271"/>
        <v>506.02520002756478</v>
      </c>
      <c r="K2944" s="63">
        <v>204.75132232544001</v>
      </c>
      <c r="L2944" s="61">
        <f t="shared" si="272"/>
        <v>0.45</v>
      </c>
      <c r="M2944" s="63">
        <f t="shared" si="273"/>
        <v>112.61322727899201</v>
      </c>
      <c r="N2944" s="63">
        <f t="shared" si="274"/>
        <v>21.435132232543936</v>
      </c>
      <c r="O2944" s="62">
        <f t="shared" si="275"/>
        <v>5.1255372262024333E-2</v>
      </c>
      <c r="P2944" s="63">
        <v>2.75</v>
      </c>
      <c r="X2944" s="99" t="s">
        <v>2672</v>
      </c>
      <c r="Y2944" s="99" t="s">
        <v>2672</v>
      </c>
      <c r="Z2944" s="99">
        <v>69</v>
      </c>
      <c r="AB2944" s="103"/>
    </row>
    <row r="2945" spans="1:28" ht="15.75">
      <c r="A2945" s="66">
        <v>255</v>
      </c>
      <c r="B2945" s="66">
        <v>55</v>
      </c>
      <c r="C2945" s="66">
        <v>18</v>
      </c>
      <c r="D2945" s="66">
        <v>105</v>
      </c>
      <c r="E2945" s="67" t="s">
        <v>554</v>
      </c>
      <c r="F2945" s="69" t="s">
        <v>6416</v>
      </c>
      <c r="G2945" s="68" t="s">
        <v>5340</v>
      </c>
      <c r="H2945" s="65" t="s">
        <v>3572</v>
      </c>
      <c r="I2945" s="101">
        <f t="shared" si="270"/>
        <v>419.85271349471998</v>
      </c>
      <c r="J2945" s="63">
        <f t="shared" si="271"/>
        <v>644.33652249120007</v>
      </c>
      <c r="K2945" s="63">
        <v>261.90476136000001</v>
      </c>
      <c r="L2945" s="61">
        <f t="shared" si="272"/>
        <v>0.45</v>
      </c>
      <c r="M2945" s="63">
        <f t="shared" si="273"/>
        <v>144.04761874800002</v>
      </c>
      <c r="N2945" s="63">
        <f t="shared" si="274"/>
        <v>27.150476135999952</v>
      </c>
      <c r="O2945" s="62">
        <f t="shared" si="275"/>
        <v>5.0985897862104522E-2</v>
      </c>
      <c r="P2945" s="63">
        <v>2.75</v>
      </c>
      <c r="X2945" s="99" t="s">
        <v>2673</v>
      </c>
      <c r="Y2945" s="99" t="s">
        <v>2672</v>
      </c>
      <c r="Z2945" s="99">
        <v>72</v>
      </c>
      <c r="AB2945" s="103"/>
    </row>
    <row r="2946" spans="1:28" ht="15.75">
      <c r="A2946" s="66">
        <v>255</v>
      </c>
      <c r="B2946" s="66">
        <v>50</v>
      </c>
      <c r="C2946" s="66">
        <v>19</v>
      </c>
      <c r="D2946" s="66">
        <v>107</v>
      </c>
      <c r="E2946" s="67" t="s">
        <v>554</v>
      </c>
      <c r="F2946" s="69" t="s">
        <v>6415</v>
      </c>
      <c r="G2946" s="68" t="s">
        <v>5186</v>
      </c>
      <c r="H2946" s="65" t="s">
        <v>3573</v>
      </c>
      <c r="I2946" s="101">
        <f t="shared" si="270"/>
        <v>578.86591951317882</v>
      </c>
      <c r="J2946" s="63">
        <f t="shared" si="271"/>
        <v>909.35853252196489</v>
      </c>
      <c r="K2946" s="63">
        <v>371.41798864544</v>
      </c>
      <c r="L2946" s="61">
        <f t="shared" si="272"/>
        <v>0.45</v>
      </c>
      <c r="M2946" s="63">
        <f t="shared" si="273"/>
        <v>204.27989375499203</v>
      </c>
      <c r="N2946" s="63">
        <f t="shared" si="274"/>
        <v>38.101798864543923</v>
      </c>
      <c r="O2946" s="62">
        <f t="shared" si="275"/>
        <v>5.0698569351120659E-2</v>
      </c>
      <c r="P2946" s="63">
        <v>2.75</v>
      </c>
      <c r="X2946" s="99" t="s">
        <v>2673</v>
      </c>
      <c r="Y2946" s="99" t="s">
        <v>2672</v>
      </c>
      <c r="Z2946" s="99">
        <v>71</v>
      </c>
      <c r="AB2946" s="103"/>
    </row>
    <row r="2947" spans="1:28" ht="15.75">
      <c r="A2947" s="66">
        <v>165</v>
      </c>
      <c r="B2947" s="66">
        <v>60</v>
      </c>
      <c r="C2947" s="66">
        <v>14</v>
      </c>
      <c r="D2947" s="66">
        <v>75</v>
      </c>
      <c r="E2947" s="67" t="s">
        <v>360</v>
      </c>
      <c r="F2947" s="69" t="s">
        <v>6415</v>
      </c>
      <c r="G2947" s="68" t="s">
        <v>5187</v>
      </c>
      <c r="H2947" s="65" t="s">
        <v>2290</v>
      </c>
      <c r="I2947" s="101">
        <f t="shared" si="270"/>
        <v>173.46944098543489</v>
      </c>
      <c r="J2947" s="63">
        <f t="shared" si="271"/>
        <v>235.58533497572478</v>
      </c>
      <c r="K2947" s="63">
        <v>94.169311973440003</v>
      </c>
      <c r="L2947" s="61">
        <f t="shared" si="272"/>
        <v>0.45</v>
      </c>
      <c r="M2947" s="63">
        <f t="shared" si="273"/>
        <v>51.793121585392008</v>
      </c>
      <c r="N2947" s="63">
        <f t="shared" si="274"/>
        <v>10.376931197343993</v>
      </c>
      <c r="O2947" s="62">
        <f t="shared" si="275"/>
        <v>5.3297403890102228E-2</v>
      </c>
      <c r="P2947" s="63">
        <v>1.58</v>
      </c>
      <c r="X2947" s="99">
        <v>0</v>
      </c>
      <c r="Y2947" s="99">
        <v>0</v>
      </c>
      <c r="Z2947" s="99">
        <v>0</v>
      </c>
      <c r="AB2947" s="103"/>
    </row>
    <row r="2948" spans="1:28" ht="15.75">
      <c r="A2948" s="66">
        <v>225</v>
      </c>
      <c r="B2948" s="66">
        <v>45</v>
      </c>
      <c r="C2948" s="66">
        <v>17</v>
      </c>
      <c r="D2948" s="66">
        <v>91</v>
      </c>
      <c r="E2948" s="67" t="s">
        <v>554</v>
      </c>
      <c r="F2948" s="69" t="s">
        <v>6416</v>
      </c>
      <c r="G2948" s="68" t="s">
        <v>5341</v>
      </c>
      <c r="H2948" s="65" t="s">
        <v>3574</v>
      </c>
      <c r="I2948" s="101">
        <f t="shared" si="270"/>
        <v>449.28798009427203</v>
      </c>
      <c r="J2948" s="63">
        <f t="shared" si="271"/>
        <v>695.28290015712003</v>
      </c>
      <c r="K2948" s="63">
        <v>284.12698353600001</v>
      </c>
      <c r="L2948" s="61">
        <f t="shared" si="272"/>
        <v>0.45</v>
      </c>
      <c r="M2948" s="63">
        <f t="shared" si="273"/>
        <v>156.26984094480002</v>
      </c>
      <c r="N2948" s="63">
        <f t="shared" si="274"/>
        <v>29.372698353599958</v>
      </c>
      <c r="O2948" s="62">
        <f t="shared" si="275"/>
        <v>5.1117271832551041E-2</v>
      </c>
      <c r="P2948" s="63">
        <v>1.58</v>
      </c>
      <c r="X2948" s="99" t="s">
        <v>2671</v>
      </c>
      <c r="Y2948" s="99" t="s">
        <v>2672</v>
      </c>
      <c r="Z2948" s="99">
        <v>71</v>
      </c>
      <c r="AB2948" s="103"/>
    </row>
    <row r="2949" spans="1:28" ht="15.75">
      <c r="A2949" s="66">
        <v>255</v>
      </c>
      <c r="B2949" s="66">
        <v>40</v>
      </c>
      <c r="C2949" s="66">
        <v>19</v>
      </c>
      <c r="D2949" s="66" t="s">
        <v>4020</v>
      </c>
      <c r="E2949" s="67" t="s">
        <v>503</v>
      </c>
      <c r="F2949" s="69" t="s">
        <v>6415</v>
      </c>
      <c r="G2949" s="68" t="s">
        <v>5182</v>
      </c>
      <c r="H2949" s="65" t="s">
        <v>3575</v>
      </c>
      <c r="I2949" s="101">
        <f t="shared" si="270"/>
        <v>510.73293234741885</v>
      </c>
      <c r="J2949" s="63">
        <f t="shared" si="271"/>
        <v>797.69115391236471</v>
      </c>
      <c r="K2949" s="63">
        <v>326.44444376543998</v>
      </c>
      <c r="L2949" s="61">
        <f t="shared" si="272"/>
        <v>0.45</v>
      </c>
      <c r="M2949" s="63">
        <f t="shared" si="273"/>
        <v>179.544444070992</v>
      </c>
      <c r="N2949" s="63">
        <f t="shared" si="274"/>
        <v>33.604444376543938</v>
      </c>
      <c r="O2949" s="62">
        <f t="shared" si="275"/>
        <v>5.0973835545486401E-2</v>
      </c>
      <c r="P2949" s="63">
        <v>1.58</v>
      </c>
      <c r="X2949" s="99" t="s">
        <v>2673</v>
      </c>
      <c r="Y2949" s="99" t="s">
        <v>2695</v>
      </c>
      <c r="Z2949" s="99">
        <v>71</v>
      </c>
      <c r="AB2949" s="103"/>
    </row>
    <row r="2950" spans="1:28" ht="15.75">
      <c r="A2950" s="66">
        <v>225</v>
      </c>
      <c r="B2950" s="66">
        <v>60</v>
      </c>
      <c r="C2950" s="66">
        <v>18</v>
      </c>
      <c r="D2950" s="66">
        <v>104</v>
      </c>
      <c r="E2950" s="67" t="s">
        <v>554</v>
      </c>
      <c r="F2950" s="69" t="s">
        <v>6416</v>
      </c>
      <c r="G2950" s="68" t="s">
        <v>5239</v>
      </c>
      <c r="H2950" s="65" t="s">
        <v>3576</v>
      </c>
      <c r="I2950" s="101">
        <f t="shared" si="270"/>
        <v>429.84001506124793</v>
      </c>
      <c r="J2950" s="63">
        <f t="shared" si="271"/>
        <v>660.98202510208</v>
      </c>
      <c r="K2950" s="63">
        <v>268.78306822399998</v>
      </c>
      <c r="L2950" s="61">
        <f t="shared" si="272"/>
        <v>0.45</v>
      </c>
      <c r="M2950" s="63">
        <f t="shared" si="273"/>
        <v>147.8306875232</v>
      </c>
      <c r="N2950" s="63">
        <f t="shared" si="274"/>
        <v>27.838306822399943</v>
      </c>
      <c r="O2950" s="62">
        <f t="shared" si="275"/>
        <v>5.0961070007768859E-2</v>
      </c>
      <c r="P2950" s="63">
        <v>2.75</v>
      </c>
      <c r="X2950" s="99" t="s">
        <v>2673</v>
      </c>
      <c r="Y2950" s="99" t="s">
        <v>2672</v>
      </c>
      <c r="Z2950" s="99">
        <v>72</v>
      </c>
      <c r="AB2950" s="103"/>
    </row>
    <row r="2951" spans="1:28" ht="15.75">
      <c r="A2951" s="66">
        <v>275</v>
      </c>
      <c r="B2951" s="66">
        <v>70</v>
      </c>
      <c r="C2951" s="66">
        <v>16</v>
      </c>
      <c r="D2951" s="66">
        <v>114</v>
      </c>
      <c r="E2951" s="67" t="s">
        <v>360</v>
      </c>
      <c r="F2951" s="69" t="s">
        <v>6415</v>
      </c>
      <c r="G2951" s="68" t="s">
        <v>5159</v>
      </c>
      <c r="H2951" s="65" t="s">
        <v>3577</v>
      </c>
      <c r="I2951" s="101">
        <f t="shared" si="270"/>
        <v>358.3770310829068</v>
      </c>
      <c r="J2951" s="63">
        <f t="shared" si="271"/>
        <v>541.87705180484477</v>
      </c>
      <c r="K2951" s="63">
        <v>219.56613710944001</v>
      </c>
      <c r="L2951" s="61">
        <f t="shared" si="272"/>
        <v>0.45</v>
      </c>
      <c r="M2951" s="63">
        <f t="shared" si="273"/>
        <v>120.76137541019202</v>
      </c>
      <c r="N2951" s="63">
        <f t="shared" si="274"/>
        <v>22.916613710943921</v>
      </c>
      <c r="O2951" s="62">
        <f t="shared" si="275"/>
        <v>5.1172313900144061E-2</v>
      </c>
      <c r="P2951" s="63">
        <v>2.75</v>
      </c>
      <c r="X2951" s="99" t="s">
        <v>2673</v>
      </c>
      <c r="Y2951" s="99" t="s">
        <v>2673</v>
      </c>
      <c r="Z2951" s="99">
        <v>72</v>
      </c>
      <c r="AB2951" s="103"/>
    </row>
    <row r="2952" spans="1:28" ht="15.75">
      <c r="A2952" s="66">
        <v>145</v>
      </c>
      <c r="B2952" s="66">
        <v>65</v>
      </c>
      <c r="C2952" s="66">
        <v>14</v>
      </c>
      <c r="D2952" s="66">
        <v>70</v>
      </c>
      <c r="E2952" s="67" t="s">
        <v>485</v>
      </c>
      <c r="F2952" s="69" t="s">
        <v>6415</v>
      </c>
      <c r="G2952" s="68" t="s">
        <v>5189</v>
      </c>
      <c r="H2952" s="65" t="s">
        <v>3578</v>
      </c>
      <c r="I2952" s="101">
        <f t="shared" si="270"/>
        <v>217.25991708482681</v>
      </c>
      <c r="J2952" s="63">
        <f t="shared" si="271"/>
        <v>308.56946180804471</v>
      </c>
      <c r="K2952" s="63">
        <v>124.32804206943997</v>
      </c>
      <c r="L2952" s="61">
        <f t="shared" si="272"/>
        <v>0.45</v>
      </c>
      <c r="M2952" s="63">
        <f t="shared" si="273"/>
        <v>68.380423138191986</v>
      </c>
      <c r="N2952" s="63">
        <f t="shared" si="274"/>
        <v>13.392804206943964</v>
      </c>
      <c r="O2952" s="62">
        <f t="shared" si="275"/>
        <v>5.2517488268113859E-2</v>
      </c>
      <c r="P2952" s="63">
        <v>1.58</v>
      </c>
      <c r="X2952" s="99" t="s">
        <v>2673</v>
      </c>
      <c r="Y2952" s="99" t="s">
        <v>2670</v>
      </c>
      <c r="Z2952" s="99">
        <v>71</v>
      </c>
      <c r="AB2952" s="103"/>
    </row>
    <row r="2953" spans="1:28" ht="15.75">
      <c r="A2953" s="66">
        <v>255</v>
      </c>
      <c r="B2953" s="66">
        <v>60</v>
      </c>
      <c r="C2953" s="66">
        <v>18</v>
      </c>
      <c r="D2953" s="66">
        <v>112</v>
      </c>
      <c r="E2953" s="67" t="s">
        <v>465</v>
      </c>
      <c r="F2953" s="69" t="s">
        <v>6415</v>
      </c>
      <c r="G2953" s="68" t="s">
        <v>5158</v>
      </c>
      <c r="H2953" s="65" t="s">
        <v>3579</v>
      </c>
      <c r="I2953" s="101">
        <f t="shared" si="270"/>
        <v>388.33893578249086</v>
      </c>
      <c r="J2953" s="63">
        <f t="shared" si="271"/>
        <v>591.81355963748479</v>
      </c>
      <c r="K2953" s="63">
        <v>240.20105770143999</v>
      </c>
      <c r="L2953" s="61">
        <f t="shared" si="272"/>
        <v>0.45</v>
      </c>
      <c r="M2953" s="63">
        <f t="shared" si="273"/>
        <v>132.11058173579201</v>
      </c>
      <c r="N2953" s="63">
        <f t="shared" si="274"/>
        <v>24.98010577014395</v>
      </c>
      <c r="O2953" s="62">
        <f t="shared" si="275"/>
        <v>5.1073395480139158E-2</v>
      </c>
      <c r="P2953" s="63">
        <v>2.75</v>
      </c>
      <c r="X2953" s="99" t="s">
        <v>2672</v>
      </c>
      <c r="Y2953" s="99" t="s">
        <v>2672</v>
      </c>
      <c r="Z2953" s="99">
        <v>71</v>
      </c>
      <c r="AB2953" s="103"/>
    </row>
    <row r="2954" spans="1:28" ht="15.75">
      <c r="A2954" s="66">
        <v>185</v>
      </c>
      <c r="B2954" s="66">
        <v>70</v>
      </c>
      <c r="C2954" s="66">
        <v>13</v>
      </c>
      <c r="D2954" s="66">
        <v>86</v>
      </c>
      <c r="E2954" s="67" t="s">
        <v>360</v>
      </c>
      <c r="F2954" s="69" t="s">
        <v>6415</v>
      </c>
      <c r="G2954" s="68" t="s">
        <v>5181</v>
      </c>
      <c r="H2954" s="65" t="s">
        <v>3580</v>
      </c>
      <c r="I2954" s="101">
        <f t="shared" si="270"/>
        <v>188.83452031855487</v>
      </c>
      <c r="J2954" s="63">
        <f t="shared" si="271"/>
        <v>261.19380053092476</v>
      </c>
      <c r="K2954" s="63">
        <v>104.75132253344</v>
      </c>
      <c r="L2954" s="61">
        <f t="shared" si="272"/>
        <v>0.45</v>
      </c>
      <c r="M2954" s="63">
        <f t="shared" si="273"/>
        <v>57.613227393392009</v>
      </c>
      <c r="N2954" s="63">
        <f t="shared" si="274"/>
        <v>11.435132253343994</v>
      </c>
      <c r="O2954" s="62">
        <f t="shared" si="275"/>
        <v>5.2974113468317249E-2</v>
      </c>
      <c r="P2954" s="63">
        <v>1.58</v>
      </c>
      <c r="X2954" s="99" t="s">
        <v>2673</v>
      </c>
      <c r="Y2954" s="99" t="s">
        <v>2670</v>
      </c>
      <c r="Z2954" s="99">
        <v>72</v>
      </c>
      <c r="AB2954" s="103"/>
    </row>
    <row r="2955" spans="1:28" ht="15.75">
      <c r="A2955" s="66">
        <v>205</v>
      </c>
      <c r="B2955" s="66">
        <v>60</v>
      </c>
      <c r="C2955" s="66">
        <v>16</v>
      </c>
      <c r="D2955" s="66">
        <v>92</v>
      </c>
      <c r="E2955" s="67" t="s">
        <v>362</v>
      </c>
      <c r="F2955" s="69" t="s">
        <v>6415</v>
      </c>
      <c r="G2955" s="68" t="s">
        <v>5151</v>
      </c>
      <c r="H2955" s="65" t="s">
        <v>3581</v>
      </c>
      <c r="I2955" s="101">
        <f t="shared" si="270"/>
        <v>289.47578995049088</v>
      </c>
      <c r="J2955" s="63">
        <f t="shared" si="271"/>
        <v>428.92924991748487</v>
      </c>
      <c r="K2955" s="63">
        <v>174.06349170144003</v>
      </c>
      <c r="L2955" s="61">
        <f t="shared" si="272"/>
        <v>0.45</v>
      </c>
      <c r="M2955" s="63">
        <f t="shared" si="273"/>
        <v>95.73492043579202</v>
      </c>
      <c r="N2955" s="63">
        <f t="shared" si="274"/>
        <v>18.366349170143963</v>
      </c>
      <c r="O2955" s="62">
        <f t="shared" si="275"/>
        <v>5.1811067909566418E-2</v>
      </c>
      <c r="P2955" s="63">
        <v>1.58</v>
      </c>
      <c r="X2955" s="99" t="s">
        <v>2673</v>
      </c>
      <c r="Y2955" s="99" t="s">
        <v>2670</v>
      </c>
      <c r="Z2955" s="99">
        <v>70</v>
      </c>
      <c r="AB2955" s="103"/>
    </row>
    <row r="2956" spans="1:28" ht="15.75">
      <c r="A2956" s="66">
        <v>205</v>
      </c>
      <c r="B2956" s="66">
        <v>50</v>
      </c>
      <c r="C2956" s="66">
        <v>17</v>
      </c>
      <c r="D2956" s="66">
        <v>89</v>
      </c>
      <c r="E2956" s="67" t="s">
        <v>362</v>
      </c>
      <c r="F2956" s="69" t="s">
        <v>6415</v>
      </c>
      <c r="G2956" s="68" t="s">
        <v>5164</v>
      </c>
      <c r="H2956" s="65" t="s">
        <v>3582</v>
      </c>
      <c r="I2956" s="101">
        <f t="shared" si="270"/>
        <v>402.40912304892288</v>
      </c>
      <c r="J2956" s="63">
        <f t="shared" si="271"/>
        <v>617.1514717482047</v>
      </c>
      <c r="K2956" s="63">
        <v>251.84126931743998</v>
      </c>
      <c r="L2956" s="61">
        <f t="shared" si="272"/>
        <v>0.45</v>
      </c>
      <c r="M2956" s="63">
        <f t="shared" si="273"/>
        <v>138.51269812459199</v>
      </c>
      <c r="N2956" s="63">
        <f t="shared" si="274"/>
        <v>26.144126931743983</v>
      </c>
      <c r="O2956" s="62">
        <f t="shared" si="275"/>
        <v>5.1258718540846196E-2</v>
      </c>
      <c r="P2956" s="63">
        <v>1.58</v>
      </c>
      <c r="X2956" s="99" t="s">
        <v>2671</v>
      </c>
      <c r="Y2956" s="99" t="s">
        <v>2670</v>
      </c>
      <c r="Z2956" s="99">
        <v>70</v>
      </c>
      <c r="AB2956" s="103"/>
    </row>
    <row r="2957" spans="1:28" ht="15.75">
      <c r="A2957" s="66">
        <v>235</v>
      </c>
      <c r="B2957" s="66">
        <v>40</v>
      </c>
      <c r="C2957" s="66">
        <v>18</v>
      </c>
      <c r="D2957" s="66">
        <v>95</v>
      </c>
      <c r="E2957" s="67" t="s">
        <v>362</v>
      </c>
      <c r="F2957" s="69" t="s">
        <v>6416</v>
      </c>
      <c r="G2957" s="68" t="s">
        <v>5320</v>
      </c>
      <c r="H2957" s="65" t="s">
        <v>3583</v>
      </c>
      <c r="I2957" s="101">
        <f t="shared" si="270"/>
        <v>522.27210692659185</v>
      </c>
      <c r="J2957" s="63">
        <f t="shared" si="271"/>
        <v>816.92311154431991</v>
      </c>
      <c r="K2957" s="63">
        <v>334.39153369599995</v>
      </c>
      <c r="L2957" s="61">
        <f t="shared" si="272"/>
        <v>0.45</v>
      </c>
      <c r="M2957" s="63">
        <f t="shared" si="273"/>
        <v>183.91534353279999</v>
      </c>
      <c r="N2957" s="63">
        <f t="shared" si="274"/>
        <v>34.399153369599844</v>
      </c>
      <c r="O2957" s="62">
        <f t="shared" si="275"/>
        <v>5.0950909564219951E-2</v>
      </c>
      <c r="P2957" s="63">
        <v>1.58</v>
      </c>
      <c r="X2957" s="99" t="s">
        <v>2673</v>
      </c>
      <c r="Y2957" s="99" t="s">
        <v>2672</v>
      </c>
      <c r="Z2957" s="99">
        <v>70</v>
      </c>
      <c r="AB2957" s="103"/>
    </row>
    <row r="2958" spans="1:28" ht="15.75">
      <c r="A2958" s="66">
        <v>235</v>
      </c>
      <c r="B2958" s="66">
        <v>65</v>
      </c>
      <c r="C2958" s="66">
        <v>17</v>
      </c>
      <c r="D2958" s="66">
        <v>108</v>
      </c>
      <c r="E2958" s="67" t="s">
        <v>465</v>
      </c>
      <c r="F2958" s="69" t="s">
        <v>6415</v>
      </c>
      <c r="G2958" s="68" t="s">
        <v>5190</v>
      </c>
      <c r="H2958" s="65" t="s">
        <v>3584</v>
      </c>
      <c r="I2958" s="101">
        <f t="shared" si="270"/>
        <v>346.85322158306684</v>
      </c>
      <c r="J2958" s="63">
        <f t="shared" si="271"/>
        <v>522.67070263844482</v>
      </c>
      <c r="K2958" s="63">
        <v>211.62962918944001</v>
      </c>
      <c r="L2958" s="61">
        <f t="shared" si="272"/>
        <v>0.45</v>
      </c>
      <c r="M2958" s="63">
        <f t="shared" si="273"/>
        <v>116.39629605419202</v>
      </c>
      <c r="N2958" s="63">
        <f t="shared" si="274"/>
        <v>22.122962918943927</v>
      </c>
      <c r="O2958" s="62">
        <f t="shared" si="275"/>
        <v>5.1215392400594036E-2</v>
      </c>
      <c r="P2958" s="63">
        <v>2.75</v>
      </c>
      <c r="X2958" s="99" t="s">
        <v>2672</v>
      </c>
      <c r="Y2958" s="99" t="s">
        <v>2670</v>
      </c>
      <c r="Z2958" s="99">
        <v>71</v>
      </c>
      <c r="AB2958" s="103"/>
    </row>
    <row r="2959" spans="1:28" ht="15.75">
      <c r="A2959" s="66">
        <v>215</v>
      </c>
      <c r="B2959" s="66">
        <v>65</v>
      </c>
      <c r="C2959" s="66">
        <v>16</v>
      </c>
      <c r="D2959" s="66">
        <v>98</v>
      </c>
      <c r="E2959" s="67" t="s">
        <v>554</v>
      </c>
      <c r="F2959" s="69" t="s">
        <v>6415</v>
      </c>
      <c r="G2959" s="68" t="s">
        <v>5185</v>
      </c>
      <c r="H2959" s="65" t="s">
        <v>3585</v>
      </c>
      <c r="I2959" s="101">
        <f t="shared" si="270"/>
        <v>270.02782491746683</v>
      </c>
      <c r="J2959" s="63">
        <f t="shared" si="271"/>
        <v>394.62837486244473</v>
      </c>
      <c r="K2959" s="63">
        <v>158.71957638943999</v>
      </c>
      <c r="L2959" s="61">
        <f t="shared" si="272"/>
        <v>0.45</v>
      </c>
      <c r="M2959" s="63">
        <f t="shared" si="273"/>
        <v>87.295767014192009</v>
      </c>
      <c r="N2959" s="63">
        <f t="shared" si="274"/>
        <v>16.831957638943948</v>
      </c>
      <c r="O2959" s="62">
        <f t="shared" si="275"/>
        <v>5.1609742330924295E-2</v>
      </c>
      <c r="P2959" s="63">
        <v>2.75</v>
      </c>
      <c r="X2959" s="99" t="s">
        <v>2672</v>
      </c>
      <c r="Y2959" s="99" t="s">
        <v>2672</v>
      </c>
      <c r="Z2959" s="99">
        <v>69</v>
      </c>
      <c r="AB2959" s="103"/>
    </row>
    <row r="2960" spans="1:28" ht="15.75">
      <c r="A2960" s="66">
        <v>245</v>
      </c>
      <c r="B2960" s="66">
        <v>45</v>
      </c>
      <c r="C2960" s="66">
        <v>20</v>
      </c>
      <c r="D2960" s="66">
        <v>99</v>
      </c>
      <c r="E2960" s="67" t="s">
        <v>465</v>
      </c>
      <c r="F2960" s="69" t="s">
        <v>6415</v>
      </c>
      <c r="G2960" s="68" t="s">
        <v>5166</v>
      </c>
      <c r="H2960" s="65" t="s">
        <v>3586</v>
      </c>
      <c r="I2960" s="101">
        <f t="shared" si="270"/>
        <v>529.69766564719487</v>
      </c>
      <c r="J2960" s="63">
        <f t="shared" si="271"/>
        <v>827.41144274532485</v>
      </c>
      <c r="K2960" s="63">
        <v>337.55555485344001</v>
      </c>
      <c r="L2960" s="61">
        <f t="shared" si="272"/>
        <v>0.45</v>
      </c>
      <c r="M2960" s="63">
        <f t="shared" si="273"/>
        <v>185.65555516939202</v>
      </c>
      <c r="N2960" s="63">
        <f t="shared" si="274"/>
        <v>34.715555485343941</v>
      </c>
      <c r="O2960" s="62">
        <f t="shared" si="275"/>
        <v>5.0767755879580517E-2</v>
      </c>
      <c r="P2960" s="63">
        <v>2.75</v>
      </c>
      <c r="X2960" s="99" t="s">
        <v>2672</v>
      </c>
      <c r="Y2960" s="99" t="s">
        <v>2672</v>
      </c>
      <c r="Z2960" s="99">
        <v>72</v>
      </c>
      <c r="AB2960" s="103"/>
    </row>
    <row r="2961" spans="1:28" ht="15.75">
      <c r="A2961" s="66">
        <v>245</v>
      </c>
      <c r="B2961" s="66">
        <v>45</v>
      </c>
      <c r="C2961" s="66">
        <v>17</v>
      </c>
      <c r="D2961" s="66">
        <v>99</v>
      </c>
      <c r="E2961" s="67" t="s">
        <v>465</v>
      </c>
      <c r="F2961" s="69" t="s">
        <v>6416</v>
      </c>
      <c r="G2961" s="68" t="s">
        <v>5320</v>
      </c>
      <c r="H2961" s="65" t="s">
        <v>3587</v>
      </c>
      <c r="I2961" s="101">
        <f t="shared" si="270"/>
        <v>470.03083719398404</v>
      </c>
      <c r="J2961" s="63">
        <f t="shared" si="271"/>
        <v>729.85432865664018</v>
      </c>
      <c r="K2961" s="63">
        <v>298.41269779200007</v>
      </c>
      <c r="L2961" s="61">
        <f t="shared" si="272"/>
        <v>0.45</v>
      </c>
      <c r="M2961" s="63">
        <f t="shared" si="273"/>
        <v>164.12698378560006</v>
      </c>
      <c r="N2961" s="63">
        <f t="shared" si="274"/>
        <v>30.801269779199913</v>
      </c>
      <c r="O2961" s="62">
        <f t="shared" si="275"/>
        <v>5.106434937699101E-2</v>
      </c>
      <c r="P2961" s="63">
        <v>1.58</v>
      </c>
      <c r="X2961" s="99" t="s">
        <v>2673</v>
      </c>
      <c r="Y2961" s="99" t="s">
        <v>2672</v>
      </c>
      <c r="Z2961" s="99">
        <v>70</v>
      </c>
      <c r="AB2961" s="103"/>
    </row>
    <row r="2962" spans="1:28" ht="15.75">
      <c r="A2962" s="66">
        <v>175</v>
      </c>
      <c r="B2962" s="66">
        <v>70</v>
      </c>
      <c r="C2962" s="66">
        <v>13</v>
      </c>
      <c r="D2962" s="66">
        <v>82</v>
      </c>
      <c r="E2962" s="67" t="s">
        <v>360</v>
      </c>
      <c r="F2962" s="69" t="s">
        <v>6416</v>
      </c>
      <c r="G2962" s="68" t="s">
        <v>5325</v>
      </c>
      <c r="H2962" s="65" t="s">
        <v>3588</v>
      </c>
      <c r="I2962" s="101">
        <f t="shared" si="270"/>
        <v>174.25306003142398</v>
      </c>
      <c r="J2962" s="63">
        <f t="shared" si="271"/>
        <v>236.89136671903998</v>
      </c>
      <c r="K2962" s="63">
        <v>94.708994512000004</v>
      </c>
      <c r="L2962" s="61">
        <f t="shared" si="272"/>
        <v>0.45</v>
      </c>
      <c r="M2962" s="63">
        <f t="shared" si="273"/>
        <v>52.089946981600008</v>
      </c>
      <c r="N2962" s="63">
        <f t="shared" si="274"/>
        <v>10.430899451199991</v>
      </c>
      <c r="O2962" s="62">
        <f t="shared" si="275"/>
        <v>5.327922461151284E-2</v>
      </c>
      <c r="P2962" s="63">
        <v>1.58</v>
      </c>
      <c r="X2962" s="99" t="s">
        <v>2673</v>
      </c>
      <c r="Y2962" s="99" t="s">
        <v>2672</v>
      </c>
      <c r="Z2962" s="99">
        <v>71</v>
      </c>
      <c r="AB2962" s="103"/>
    </row>
    <row r="2963" spans="1:28" ht="15.75">
      <c r="A2963" s="66">
        <v>245</v>
      </c>
      <c r="B2963" s="66">
        <v>40</v>
      </c>
      <c r="C2963" s="66">
        <v>18</v>
      </c>
      <c r="D2963" s="66">
        <v>97</v>
      </c>
      <c r="E2963" s="67" t="s">
        <v>465</v>
      </c>
      <c r="F2963" s="69" t="s">
        <v>6416</v>
      </c>
      <c r="G2963" s="68" t="s">
        <v>5334</v>
      </c>
      <c r="H2963" s="65" t="s">
        <v>3589</v>
      </c>
      <c r="I2963" s="101">
        <f t="shared" si="270"/>
        <v>454.66575786086401</v>
      </c>
      <c r="J2963" s="63">
        <f t="shared" si="271"/>
        <v>704.24586310144002</v>
      </c>
      <c r="K2963" s="63">
        <v>287.830687232</v>
      </c>
      <c r="L2963" s="61">
        <f t="shared" si="272"/>
        <v>0.45</v>
      </c>
      <c r="M2963" s="63">
        <f t="shared" si="273"/>
        <v>158.30687797760001</v>
      </c>
      <c r="N2963" s="63">
        <f t="shared" si="274"/>
        <v>29.74306872319994</v>
      </c>
      <c r="O2963" s="62">
        <f t="shared" si="275"/>
        <v>5.1103052272936156E-2</v>
      </c>
      <c r="P2963" s="63">
        <v>1.58</v>
      </c>
      <c r="X2963" s="99" t="s">
        <v>2673</v>
      </c>
      <c r="Y2963" s="99" t="s">
        <v>2673</v>
      </c>
      <c r="Z2963" s="99">
        <v>73</v>
      </c>
      <c r="AB2963" s="103"/>
    </row>
    <row r="2964" spans="1:28" ht="15.75">
      <c r="A2964" s="66">
        <v>255</v>
      </c>
      <c r="B2964" s="66">
        <v>50</v>
      </c>
      <c r="C2964" s="66">
        <v>19</v>
      </c>
      <c r="D2964" s="66">
        <v>103</v>
      </c>
      <c r="E2964" s="67" t="s">
        <v>362</v>
      </c>
      <c r="F2964" s="69" t="s">
        <v>6415</v>
      </c>
      <c r="G2964" s="68" t="s">
        <v>5191</v>
      </c>
      <c r="H2964" s="65" t="s">
        <v>3590</v>
      </c>
      <c r="I2964" s="101">
        <f t="shared" si="270"/>
        <v>478.22464988124284</v>
      </c>
      <c r="J2964" s="63">
        <f t="shared" si="271"/>
        <v>741.62308313540473</v>
      </c>
      <c r="K2964" s="63">
        <v>302.10581947743998</v>
      </c>
      <c r="L2964" s="61">
        <f t="shared" si="272"/>
        <v>0.45</v>
      </c>
      <c r="M2964" s="63">
        <f t="shared" si="273"/>
        <v>166.15820071259199</v>
      </c>
      <c r="N2964" s="63">
        <f t="shared" si="274"/>
        <v>31.170581947743983</v>
      </c>
      <c r="O2964" s="62">
        <f t="shared" si="275"/>
        <v>5.0856567189513972E-2</v>
      </c>
      <c r="P2964" s="63">
        <v>2.75</v>
      </c>
      <c r="X2964" s="99" t="s">
        <v>2673</v>
      </c>
      <c r="Y2964" s="99" t="s">
        <v>2672</v>
      </c>
      <c r="Z2964" s="99">
        <v>76</v>
      </c>
      <c r="AB2964" s="103"/>
    </row>
    <row r="2965" spans="1:28" ht="15.75">
      <c r="A2965" s="66">
        <v>255</v>
      </c>
      <c r="B2965" s="66">
        <v>35</v>
      </c>
      <c r="C2965" s="66">
        <v>19</v>
      </c>
      <c r="D2965" s="66">
        <v>96</v>
      </c>
      <c r="E2965" s="67" t="s">
        <v>465</v>
      </c>
      <c r="F2965" s="69" t="s">
        <v>6416</v>
      </c>
      <c r="G2965" s="68" t="s">
        <v>5342</v>
      </c>
      <c r="H2965" s="65" t="s">
        <v>3591</v>
      </c>
      <c r="I2965" s="101">
        <f t="shared" si="270"/>
        <v>578.35464649248001</v>
      </c>
      <c r="J2965" s="63">
        <f t="shared" si="271"/>
        <v>910.39401082080008</v>
      </c>
      <c r="K2965" s="63">
        <v>373.01587224000002</v>
      </c>
      <c r="L2965" s="61">
        <f t="shared" si="272"/>
        <v>0.45</v>
      </c>
      <c r="M2965" s="63">
        <f t="shared" si="273"/>
        <v>205.15872973200004</v>
      </c>
      <c r="N2965" s="63">
        <f t="shared" si="274"/>
        <v>38.261587223999925</v>
      </c>
      <c r="O2965" s="62">
        <f t="shared" si="275"/>
        <v>5.0853278899868348E-2</v>
      </c>
      <c r="P2965" s="63">
        <v>1.58</v>
      </c>
      <c r="X2965" s="99" t="s">
        <v>2672</v>
      </c>
      <c r="Y2965" s="99" t="s">
        <v>2673</v>
      </c>
      <c r="Z2965" s="99">
        <v>73</v>
      </c>
      <c r="AB2965" s="103"/>
    </row>
    <row r="2966" spans="1:28" ht="15.75">
      <c r="A2966" s="66">
        <v>235</v>
      </c>
      <c r="B2966" s="66">
        <v>45</v>
      </c>
      <c r="C2966" s="66">
        <v>17</v>
      </c>
      <c r="D2966" s="66">
        <v>97</v>
      </c>
      <c r="E2966" s="67" t="s">
        <v>465</v>
      </c>
      <c r="F2966" s="69" t="s">
        <v>6416</v>
      </c>
      <c r="G2966" s="68" t="s">
        <v>5320</v>
      </c>
      <c r="H2966" s="65" t="s">
        <v>3592</v>
      </c>
      <c r="I2966" s="101">
        <f t="shared" si="270"/>
        <v>453.897503894208</v>
      </c>
      <c r="J2966" s="63">
        <f t="shared" si="271"/>
        <v>702.96543982368007</v>
      </c>
      <c r="K2966" s="63">
        <v>287.30158670400004</v>
      </c>
      <c r="L2966" s="61">
        <f t="shared" si="272"/>
        <v>0.45</v>
      </c>
      <c r="M2966" s="63">
        <f t="shared" si="273"/>
        <v>158.01587268720004</v>
      </c>
      <c r="N2966" s="63">
        <f t="shared" si="274"/>
        <v>29.69015867039991</v>
      </c>
      <c r="O2966" s="62">
        <f t="shared" si="275"/>
        <v>5.1105061438290238E-2</v>
      </c>
      <c r="P2966" s="63">
        <v>1.58</v>
      </c>
      <c r="X2966" s="99" t="s">
        <v>2673</v>
      </c>
      <c r="Y2966" s="99" t="s">
        <v>2672</v>
      </c>
      <c r="Z2966" s="99">
        <v>70</v>
      </c>
      <c r="AB2966" s="103"/>
    </row>
    <row r="2967" spans="1:28" ht="15.75">
      <c r="A2967" s="66">
        <v>255</v>
      </c>
      <c r="B2967" s="66">
        <v>45</v>
      </c>
      <c r="C2967" s="66">
        <v>18</v>
      </c>
      <c r="D2967" s="66">
        <v>99</v>
      </c>
      <c r="E2967" s="67" t="s">
        <v>465</v>
      </c>
      <c r="F2967" s="69" t="s">
        <v>6415</v>
      </c>
      <c r="G2967" s="68" t="s">
        <v>5188</v>
      </c>
      <c r="H2967" s="65" t="s">
        <v>3593</v>
      </c>
      <c r="I2967" s="101">
        <f t="shared" si="270"/>
        <v>498.19925301429885</v>
      </c>
      <c r="J2967" s="63">
        <f t="shared" si="271"/>
        <v>774.91408835716493</v>
      </c>
      <c r="K2967" s="63">
        <v>315.86243320544003</v>
      </c>
      <c r="L2967" s="61">
        <f t="shared" si="272"/>
        <v>0.45</v>
      </c>
      <c r="M2967" s="63">
        <f t="shared" si="273"/>
        <v>173.72433826299203</v>
      </c>
      <c r="N2967" s="63">
        <f t="shared" si="274"/>
        <v>32.546243320543908</v>
      </c>
      <c r="O2967" s="62">
        <f t="shared" si="275"/>
        <v>5.0819768293729986E-2</v>
      </c>
      <c r="P2967" s="63">
        <v>2.75</v>
      </c>
      <c r="X2967" s="99" t="s">
        <v>2673</v>
      </c>
      <c r="Y2967" s="99" t="s">
        <v>2670</v>
      </c>
      <c r="Z2967" s="99">
        <v>76</v>
      </c>
      <c r="AB2967" s="103"/>
    </row>
    <row r="2968" spans="1:28" ht="15.75">
      <c r="A2968" s="66">
        <v>225</v>
      </c>
      <c r="B2968" s="66">
        <v>50</v>
      </c>
      <c r="C2968" s="66">
        <v>16</v>
      </c>
      <c r="D2968" s="66">
        <v>92</v>
      </c>
      <c r="E2968" s="67" t="s">
        <v>465</v>
      </c>
      <c r="F2968" s="69" t="s">
        <v>6415</v>
      </c>
      <c r="G2968" s="68" t="s">
        <v>5151</v>
      </c>
      <c r="H2968" s="65" t="s">
        <v>3594</v>
      </c>
      <c r="I2968" s="101">
        <f t="shared" ref="I2968:I3031" si="276">(IF($I$7="",$I$5*$U$4*(1-$I$6),$I$7*$I$4)+($I$4*(K2968*(1-VLOOKUP(F2968,$K$4:$N$20,3,0))+P2968+$I$9)))*$U$9</f>
        <v>310.21864705020283</v>
      </c>
      <c r="J2968" s="63">
        <f t="shared" ref="J2968:J3031" si="277">($I$4*(K2968+P2968+$I$9)+$I$5*$U$4)*$U$9</f>
        <v>463.50067841700479</v>
      </c>
      <c r="K2968" s="63">
        <v>188.34920595744001</v>
      </c>
      <c r="L2968" s="61">
        <f t="shared" ref="L2968:L3031" si="278">VLOOKUP(F2968,$K$4:$N$20,4,0)</f>
        <v>0.45</v>
      </c>
      <c r="M2968" s="63">
        <f t="shared" ref="M2968:M3031" si="279">K2968*(1-L2968)</f>
        <v>103.59206327659201</v>
      </c>
      <c r="N2968" s="63">
        <f t="shared" ref="N2968:N3031" si="280">(I2968/$U$9)-(IF($I$7="",$I$5*$U$4*(1-$I$6)*(1-$I$8),$I$7*$I$4*(1-$I$8))+$I$4*(M2968+P2968+$I$9*(1-30%)))</f>
        <v>19.794920595743918</v>
      </c>
      <c r="O2968" s="62">
        <f t="shared" ref="O2968:O3031" si="281">N2968/(($I$4*(K2968+$I$9+P2968))+$I$5*$U$4)</f>
        <v>5.1675984601906033E-2</v>
      </c>
      <c r="P2968" s="63">
        <v>1.58</v>
      </c>
      <c r="X2968" s="99" t="s">
        <v>2673</v>
      </c>
      <c r="Y2968" s="99" t="s">
        <v>2672</v>
      </c>
      <c r="Z2968" s="99">
        <v>70</v>
      </c>
      <c r="AB2968" s="103"/>
    </row>
    <row r="2969" spans="1:28" ht="15.75">
      <c r="A2969" s="66">
        <v>225</v>
      </c>
      <c r="B2969" s="66">
        <v>50</v>
      </c>
      <c r="C2969" s="66">
        <v>17</v>
      </c>
      <c r="D2969" s="66">
        <v>98</v>
      </c>
      <c r="E2969" s="67" t="s">
        <v>465</v>
      </c>
      <c r="F2969" s="69" t="s">
        <v>6416</v>
      </c>
      <c r="G2969" s="68" t="s">
        <v>5321</v>
      </c>
      <c r="H2969" s="65" t="s">
        <v>3595</v>
      </c>
      <c r="I2969" s="101">
        <f t="shared" si="276"/>
        <v>385.52290086182393</v>
      </c>
      <c r="J2969" s="63">
        <f t="shared" si="277"/>
        <v>589.00776810304001</v>
      </c>
      <c r="K2969" s="63">
        <v>240.21163971199999</v>
      </c>
      <c r="L2969" s="61">
        <f t="shared" si="278"/>
        <v>0.45</v>
      </c>
      <c r="M2969" s="63">
        <f t="shared" si="279"/>
        <v>132.11640184160001</v>
      </c>
      <c r="N2969" s="63">
        <f t="shared" si="280"/>
        <v>24.981163971199919</v>
      </c>
      <c r="O2969" s="62">
        <f t="shared" si="281"/>
        <v>5.1318862062722417E-2</v>
      </c>
      <c r="P2969" s="63">
        <v>1.58</v>
      </c>
      <c r="X2969" s="99" t="s">
        <v>2673</v>
      </c>
      <c r="Y2969" s="99" t="s">
        <v>2672</v>
      </c>
      <c r="Z2969" s="99">
        <v>70</v>
      </c>
      <c r="AB2969" s="103"/>
    </row>
    <row r="2970" spans="1:28" ht="15.75">
      <c r="A2970" s="66">
        <v>225</v>
      </c>
      <c r="B2970" s="66">
        <v>40</v>
      </c>
      <c r="C2970" s="66">
        <v>18</v>
      </c>
      <c r="D2970" s="66">
        <v>92</v>
      </c>
      <c r="E2970" s="67" t="s">
        <v>465</v>
      </c>
      <c r="F2970" s="69" t="s">
        <v>6416</v>
      </c>
      <c r="G2970" s="68" t="s">
        <v>5320</v>
      </c>
      <c r="H2970" s="65" t="s">
        <v>3596</v>
      </c>
      <c r="I2970" s="101">
        <f t="shared" si="276"/>
        <v>392.43718656172803</v>
      </c>
      <c r="J2970" s="63">
        <f t="shared" si="277"/>
        <v>600.53157760288002</v>
      </c>
      <c r="K2970" s="63">
        <v>244.97354446400001</v>
      </c>
      <c r="L2970" s="61">
        <f t="shared" si="278"/>
        <v>0.45</v>
      </c>
      <c r="M2970" s="63">
        <f t="shared" si="279"/>
        <v>134.73544945520001</v>
      </c>
      <c r="N2970" s="63">
        <f t="shared" si="280"/>
        <v>25.457354446399961</v>
      </c>
      <c r="O2970" s="62">
        <f t="shared" si="281"/>
        <v>5.1293553959478294E-2</v>
      </c>
      <c r="P2970" s="63">
        <v>1.58</v>
      </c>
      <c r="X2970" s="99" t="s">
        <v>2673</v>
      </c>
      <c r="Y2970" s="99" t="s">
        <v>2672</v>
      </c>
      <c r="Z2970" s="99">
        <v>70</v>
      </c>
      <c r="AB2970" s="103"/>
    </row>
    <row r="2971" spans="1:28" ht="15.75">
      <c r="A2971" s="66">
        <v>205</v>
      </c>
      <c r="B2971" s="66">
        <v>50</v>
      </c>
      <c r="C2971" s="66">
        <v>16</v>
      </c>
      <c r="D2971" s="66">
        <v>87</v>
      </c>
      <c r="E2971" s="67" t="s">
        <v>554</v>
      </c>
      <c r="F2971" s="69" t="s">
        <v>6415</v>
      </c>
      <c r="G2971" s="68" t="s">
        <v>5171</v>
      </c>
      <c r="H2971" s="65" t="s">
        <v>3597</v>
      </c>
      <c r="I2971" s="101">
        <f t="shared" si="276"/>
        <v>238.00277418453888</v>
      </c>
      <c r="J2971" s="63">
        <f t="shared" si="277"/>
        <v>343.14089030756486</v>
      </c>
      <c r="K2971" s="63">
        <v>138.61375632544002</v>
      </c>
      <c r="L2971" s="61">
        <f t="shared" si="278"/>
        <v>0.45</v>
      </c>
      <c r="M2971" s="63">
        <f t="shared" si="279"/>
        <v>76.237565978992023</v>
      </c>
      <c r="N2971" s="63">
        <f t="shared" si="280"/>
        <v>14.821375632543948</v>
      </c>
      <c r="O2971" s="62">
        <f t="shared" si="281"/>
        <v>5.2263851443946692E-2</v>
      </c>
      <c r="P2971" s="63">
        <v>1.58</v>
      </c>
      <c r="X2971" s="99" t="s">
        <v>2672</v>
      </c>
      <c r="Y2971" s="99" t="s">
        <v>2670</v>
      </c>
      <c r="Z2971" s="99">
        <v>70</v>
      </c>
      <c r="AB2971" s="103"/>
    </row>
    <row r="2972" spans="1:28" ht="15.75">
      <c r="A2972" s="66">
        <v>265</v>
      </c>
      <c r="B2972" s="66">
        <v>50</v>
      </c>
      <c r="C2972" s="66">
        <v>19</v>
      </c>
      <c r="D2972" s="66">
        <v>110</v>
      </c>
      <c r="E2972" s="67" t="s">
        <v>465</v>
      </c>
      <c r="F2972" s="69" t="s">
        <v>6415</v>
      </c>
      <c r="G2972" s="68" t="s">
        <v>5192</v>
      </c>
      <c r="H2972" s="65" t="s">
        <v>3598</v>
      </c>
      <c r="I2972" s="101">
        <f t="shared" si="276"/>
        <v>532.77068151381889</v>
      </c>
      <c r="J2972" s="63">
        <f t="shared" si="277"/>
        <v>832.53313585636488</v>
      </c>
      <c r="K2972" s="63">
        <v>339.67195696544002</v>
      </c>
      <c r="L2972" s="61">
        <f t="shared" si="278"/>
        <v>0.45</v>
      </c>
      <c r="M2972" s="63">
        <f t="shared" si="279"/>
        <v>186.81957633099202</v>
      </c>
      <c r="N2972" s="63">
        <f t="shared" si="280"/>
        <v>34.927195696543947</v>
      </c>
      <c r="O2972" s="62">
        <f t="shared" si="281"/>
        <v>5.0763032692202094E-2</v>
      </c>
      <c r="P2972" s="63">
        <v>2.75</v>
      </c>
      <c r="X2972" s="99" t="s">
        <v>2670</v>
      </c>
      <c r="Y2972" s="99" t="s">
        <v>2672</v>
      </c>
      <c r="Z2972" s="99">
        <v>71</v>
      </c>
      <c r="AB2972" s="103"/>
    </row>
    <row r="2973" spans="1:28" ht="15.75">
      <c r="A2973" s="66">
        <v>245</v>
      </c>
      <c r="B2973" s="66">
        <v>40</v>
      </c>
      <c r="C2973" s="66">
        <v>18</v>
      </c>
      <c r="D2973" s="66">
        <v>93</v>
      </c>
      <c r="E2973" s="67" t="s">
        <v>559</v>
      </c>
      <c r="F2973" s="69" t="s">
        <v>6415</v>
      </c>
      <c r="G2973" s="68" t="s">
        <v>5172</v>
      </c>
      <c r="H2973" s="65" t="s">
        <v>3599</v>
      </c>
      <c r="I2973" s="101">
        <f t="shared" si="276"/>
        <v>398.56785321564286</v>
      </c>
      <c r="J2973" s="63">
        <f t="shared" si="277"/>
        <v>610.74935535940483</v>
      </c>
      <c r="K2973" s="63">
        <v>249.19576667743999</v>
      </c>
      <c r="L2973" s="61">
        <f t="shared" si="278"/>
        <v>0.45</v>
      </c>
      <c r="M2973" s="63">
        <f t="shared" si="279"/>
        <v>137.05767167259199</v>
      </c>
      <c r="N2973" s="63">
        <f t="shared" si="280"/>
        <v>25.879576667743947</v>
      </c>
      <c r="O2973" s="62">
        <f t="shared" si="281"/>
        <v>5.127191292660932E-2</v>
      </c>
      <c r="P2973" s="63">
        <v>1.58</v>
      </c>
      <c r="X2973" s="99" t="s">
        <v>2671</v>
      </c>
      <c r="Y2973" s="99" t="s">
        <v>2695</v>
      </c>
      <c r="Z2973" s="99">
        <v>71</v>
      </c>
      <c r="AB2973" s="103"/>
    </row>
    <row r="2974" spans="1:28" ht="15.75">
      <c r="A2974" s="66">
        <v>165</v>
      </c>
      <c r="B2974" s="66">
        <v>70</v>
      </c>
      <c r="C2974" s="66">
        <v>13</v>
      </c>
      <c r="D2974" s="66">
        <v>83</v>
      </c>
      <c r="E2974" s="67" t="s">
        <v>360</v>
      </c>
      <c r="F2974" s="69" t="s">
        <v>6415</v>
      </c>
      <c r="G2974" s="68" t="s">
        <v>5181</v>
      </c>
      <c r="H2974" s="65" t="s">
        <v>3600</v>
      </c>
      <c r="I2974" s="101">
        <f t="shared" si="276"/>
        <v>158.87261561897088</v>
      </c>
      <c r="J2974" s="63">
        <f t="shared" si="277"/>
        <v>211.25729269828474</v>
      </c>
      <c r="K2974" s="63">
        <v>84.116401941439989</v>
      </c>
      <c r="L2974" s="61">
        <f t="shared" si="278"/>
        <v>0.45</v>
      </c>
      <c r="M2974" s="63">
        <f t="shared" si="279"/>
        <v>46.264021067792001</v>
      </c>
      <c r="N2974" s="63">
        <f t="shared" si="280"/>
        <v>9.3716401941440068</v>
      </c>
      <c r="O2974" s="62">
        <f t="shared" si="281"/>
        <v>5.3677127497366237E-2</v>
      </c>
      <c r="P2974" s="63">
        <v>1.58</v>
      </c>
      <c r="X2974" s="99" t="s">
        <v>2672</v>
      </c>
      <c r="Y2974" s="99" t="s">
        <v>2670</v>
      </c>
      <c r="Z2974" s="99">
        <v>69</v>
      </c>
      <c r="AB2974" s="103"/>
    </row>
    <row r="2975" spans="1:28" ht="15.75">
      <c r="A2975" s="66">
        <v>225</v>
      </c>
      <c r="B2975" s="66">
        <v>60</v>
      </c>
      <c r="C2975" s="66">
        <v>16</v>
      </c>
      <c r="D2975" s="66">
        <v>102</v>
      </c>
      <c r="E2975" s="67" t="s">
        <v>465</v>
      </c>
      <c r="F2975" s="69" t="s">
        <v>6416</v>
      </c>
      <c r="G2975" s="68" t="s">
        <v>5321</v>
      </c>
      <c r="H2975" s="65" t="s">
        <v>3601</v>
      </c>
      <c r="I2975" s="101">
        <f t="shared" si="276"/>
        <v>345.57369459571197</v>
      </c>
      <c r="J2975" s="63">
        <f t="shared" si="277"/>
        <v>522.42575765952006</v>
      </c>
      <c r="K2975" s="63">
        <v>212.69841225600001</v>
      </c>
      <c r="L2975" s="61">
        <f t="shared" si="278"/>
        <v>0.45</v>
      </c>
      <c r="M2975" s="63">
        <f t="shared" si="279"/>
        <v>116.98412674080002</v>
      </c>
      <c r="N2975" s="63">
        <f t="shared" si="280"/>
        <v>22.229841225599955</v>
      </c>
      <c r="O2975" s="62">
        <f t="shared" si="281"/>
        <v>5.1486948123461822E-2</v>
      </c>
      <c r="P2975" s="63">
        <v>1.58</v>
      </c>
      <c r="X2975" s="99" t="s">
        <v>2672</v>
      </c>
      <c r="Y2975" s="99" t="s">
        <v>2672</v>
      </c>
      <c r="Z2975" s="99">
        <v>70</v>
      </c>
      <c r="AB2975" s="103"/>
    </row>
    <row r="2976" spans="1:28" ht="15.75">
      <c r="A2976" s="66">
        <v>215</v>
      </c>
      <c r="B2976" s="66">
        <v>65</v>
      </c>
      <c r="C2976" s="66">
        <v>16</v>
      </c>
      <c r="D2976" s="66">
        <v>98</v>
      </c>
      <c r="E2976" s="67" t="s">
        <v>554</v>
      </c>
      <c r="F2976" s="69" t="s">
        <v>6415</v>
      </c>
      <c r="G2976" s="68" t="s">
        <v>5188</v>
      </c>
      <c r="H2976" s="65" t="s">
        <v>3602</v>
      </c>
      <c r="I2976" s="101">
        <f t="shared" si="276"/>
        <v>270.02843999999999</v>
      </c>
      <c r="J2976" s="63">
        <f t="shared" si="277"/>
        <v>394.62939999999998</v>
      </c>
      <c r="K2976" s="63">
        <v>158.72</v>
      </c>
      <c r="L2976" s="61">
        <f t="shared" si="278"/>
        <v>0.45</v>
      </c>
      <c r="M2976" s="63">
        <f t="shared" si="279"/>
        <v>87.296000000000006</v>
      </c>
      <c r="N2976" s="63">
        <f t="shared" si="280"/>
        <v>16.831999999999965</v>
      </c>
      <c r="O2976" s="62">
        <f t="shared" si="281"/>
        <v>5.1609738149260946E-2</v>
      </c>
      <c r="P2976" s="63">
        <v>2.75</v>
      </c>
      <c r="X2976" s="99" t="s">
        <v>2673</v>
      </c>
      <c r="Y2976" s="99" t="s">
        <v>2670</v>
      </c>
      <c r="Z2976" s="99">
        <v>76</v>
      </c>
      <c r="AB2976" s="103"/>
    </row>
    <row r="2977" spans="1:28" ht="15.75">
      <c r="A2977" s="66">
        <v>275</v>
      </c>
      <c r="B2977" s="66">
        <v>30</v>
      </c>
      <c r="C2977" s="66">
        <v>20</v>
      </c>
      <c r="D2977" s="66">
        <v>97</v>
      </c>
      <c r="E2977" s="67" t="s">
        <v>362</v>
      </c>
      <c r="F2977" s="69" t="s">
        <v>6416</v>
      </c>
      <c r="G2977" s="68" t="s">
        <v>5320</v>
      </c>
      <c r="H2977" s="65" t="s">
        <v>3603</v>
      </c>
      <c r="I2977" s="101">
        <f t="shared" si="276"/>
        <v>920.22766165440009</v>
      </c>
      <c r="J2977" s="63">
        <f t="shared" si="277"/>
        <v>1480.1823694240002</v>
      </c>
      <c r="K2977" s="63">
        <v>608.46560720000002</v>
      </c>
      <c r="L2977" s="61">
        <f t="shared" si="278"/>
        <v>0.45</v>
      </c>
      <c r="M2977" s="63">
        <f t="shared" si="279"/>
        <v>334.65608396000005</v>
      </c>
      <c r="N2977" s="63">
        <f t="shared" si="280"/>
        <v>61.806560719999993</v>
      </c>
      <c r="O2977" s="62">
        <f t="shared" si="281"/>
        <v>5.0524813709477076E-2</v>
      </c>
      <c r="P2977" s="63">
        <v>1.58</v>
      </c>
      <c r="X2977" s="99" t="s">
        <v>2673</v>
      </c>
      <c r="Y2977" s="99" t="s">
        <v>2672</v>
      </c>
      <c r="Z2977" s="99">
        <v>71</v>
      </c>
      <c r="AB2977" s="103"/>
    </row>
    <row r="2978" spans="1:28" ht="15.75">
      <c r="A2978" s="66">
        <v>205</v>
      </c>
      <c r="B2978" s="66">
        <v>80</v>
      </c>
      <c r="C2978" s="66">
        <v>16</v>
      </c>
      <c r="D2978" s="66">
        <v>104</v>
      </c>
      <c r="E2978" s="67" t="s">
        <v>360</v>
      </c>
      <c r="F2978" s="69" t="s">
        <v>6416</v>
      </c>
      <c r="G2978" s="68" t="s">
        <v>5335</v>
      </c>
      <c r="H2978" s="65" t="s">
        <v>3604</v>
      </c>
      <c r="I2978" s="101">
        <f t="shared" si="276"/>
        <v>306.91938039628798</v>
      </c>
      <c r="J2978" s="63">
        <f t="shared" si="277"/>
        <v>456.11430066047996</v>
      </c>
      <c r="K2978" s="63">
        <v>184.126983744</v>
      </c>
      <c r="L2978" s="61">
        <f t="shared" si="278"/>
        <v>0.45</v>
      </c>
      <c r="M2978" s="63">
        <f t="shared" si="279"/>
        <v>101.2698410592</v>
      </c>
      <c r="N2978" s="63">
        <f t="shared" si="280"/>
        <v>19.37269837439996</v>
      </c>
      <c r="O2978" s="62">
        <f t="shared" si="281"/>
        <v>5.1392743001217177E-2</v>
      </c>
      <c r="P2978" s="63">
        <v>2.75</v>
      </c>
      <c r="X2978" s="99" t="s">
        <v>2673</v>
      </c>
      <c r="Y2978" s="99" t="s">
        <v>2672</v>
      </c>
      <c r="Z2978" s="99">
        <v>72</v>
      </c>
      <c r="AB2978" s="103"/>
    </row>
    <row r="2979" spans="1:28" ht="15.75">
      <c r="A2979" s="66">
        <v>225</v>
      </c>
      <c r="B2979" s="66">
        <v>60</v>
      </c>
      <c r="C2979" s="66">
        <v>18</v>
      </c>
      <c r="D2979" s="66">
        <v>100</v>
      </c>
      <c r="E2979" s="67" t="s">
        <v>554</v>
      </c>
      <c r="F2979" s="69" t="s">
        <v>6415</v>
      </c>
      <c r="G2979" s="68" t="s">
        <v>5158</v>
      </c>
      <c r="H2979" s="65" t="s">
        <v>3605</v>
      </c>
      <c r="I2979" s="101">
        <f t="shared" si="276"/>
        <v>376.04687231599485</v>
      </c>
      <c r="J2979" s="63">
        <f t="shared" si="277"/>
        <v>571.32678719332478</v>
      </c>
      <c r="K2979" s="63">
        <v>231.73544925344001</v>
      </c>
      <c r="L2979" s="61">
        <f t="shared" si="278"/>
        <v>0.45</v>
      </c>
      <c r="M2979" s="63">
        <f t="shared" si="279"/>
        <v>127.45449708939202</v>
      </c>
      <c r="N2979" s="63">
        <f t="shared" si="280"/>
        <v>24.133544925343926</v>
      </c>
      <c r="O2979" s="62">
        <f t="shared" si="281"/>
        <v>5.1111885551735833E-2</v>
      </c>
      <c r="P2979" s="63">
        <v>2.75</v>
      </c>
      <c r="X2979" s="99" t="s">
        <v>2672</v>
      </c>
      <c r="Y2979" s="99" t="s">
        <v>2672</v>
      </c>
      <c r="Z2979" s="99">
        <v>71</v>
      </c>
      <c r="AB2979" s="103"/>
    </row>
    <row r="2980" spans="1:28" ht="15.75">
      <c r="A2980" s="66">
        <v>245</v>
      </c>
      <c r="B2980" s="66">
        <v>45</v>
      </c>
      <c r="C2980" s="66">
        <v>17</v>
      </c>
      <c r="D2980" s="66">
        <v>95</v>
      </c>
      <c r="E2980" s="67" t="s">
        <v>362</v>
      </c>
      <c r="F2980" s="69" t="s">
        <v>6415</v>
      </c>
      <c r="G2980" s="68" t="s">
        <v>5151</v>
      </c>
      <c r="H2980" s="65" t="s">
        <v>3606</v>
      </c>
      <c r="I2980" s="101">
        <f t="shared" si="276"/>
        <v>374.75198024930694</v>
      </c>
      <c r="J2980" s="63">
        <f t="shared" si="277"/>
        <v>571.05623374884487</v>
      </c>
      <c r="K2980" s="63">
        <v>232.79365030944004</v>
      </c>
      <c r="L2980" s="61">
        <f t="shared" si="278"/>
        <v>0.45</v>
      </c>
      <c r="M2980" s="63">
        <f t="shared" si="279"/>
        <v>128.03650767019204</v>
      </c>
      <c r="N2980" s="63">
        <f t="shared" si="280"/>
        <v>24.239365030943929</v>
      </c>
      <c r="O2980" s="62">
        <f t="shared" si="281"/>
        <v>5.1360321373081379E-2</v>
      </c>
      <c r="P2980" s="63">
        <v>1.58</v>
      </c>
      <c r="X2980" s="99" t="s">
        <v>2673</v>
      </c>
      <c r="Y2980" s="99" t="s">
        <v>2670</v>
      </c>
      <c r="Z2980" s="99">
        <v>70</v>
      </c>
      <c r="AB2980" s="103"/>
    </row>
    <row r="2981" spans="1:28" ht="15.75">
      <c r="A2981" s="66">
        <v>235</v>
      </c>
      <c r="B2981" s="66">
        <v>55</v>
      </c>
      <c r="C2981" s="66">
        <v>19</v>
      </c>
      <c r="D2981" s="66">
        <v>105</v>
      </c>
      <c r="E2981" s="67" t="s">
        <v>465</v>
      </c>
      <c r="F2981" s="69" t="s">
        <v>6416</v>
      </c>
      <c r="G2981" s="68" t="s">
        <v>5335</v>
      </c>
      <c r="H2981" s="65" t="s">
        <v>3607</v>
      </c>
      <c r="I2981" s="101">
        <f t="shared" si="276"/>
        <v>503.59239586022392</v>
      </c>
      <c r="J2981" s="63">
        <f t="shared" si="277"/>
        <v>783.90265976704006</v>
      </c>
      <c r="K2981" s="63">
        <v>319.57671891199999</v>
      </c>
      <c r="L2981" s="61">
        <f t="shared" si="278"/>
        <v>0.45</v>
      </c>
      <c r="M2981" s="63">
        <f t="shared" si="279"/>
        <v>175.76719540160002</v>
      </c>
      <c r="N2981" s="63">
        <f t="shared" si="280"/>
        <v>32.917671891199916</v>
      </c>
      <c r="O2981" s="62">
        <f t="shared" si="281"/>
        <v>5.0810368471244476E-2</v>
      </c>
      <c r="P2981" s="63">
        <v>2.75</v>
      </c>
      <c r="X2981" s="99" t="s">
        <v>2672</v>
      </c>
      <c r="Y2981" s="99" t="s">
        <v>2672</v>
      </c>
      <c r="Z2981" s="99">
        <v>72</v>
      </c>
      <c r="AB2981" s="103"/>
    </row>
    <row r="2982" spans="1:28" ht="15.75">
      <c r="A2982" s="66">
        <v>225</v>
      </c>
      <c r="B2982" s="66">
        <v>50</v>
      </c>
      <c r="C2982" s="66">
        <v>16</v>
      </c>
      <c r="D2982" s="66">
        <v>92</v>
      </c>
      <c r="E2982" s="67" t="s">
        <v>362</v>
      </c>
      <c r="F2982" s="69" t="s">
        <v>6415</v>
      </c>
      <c r="G2982" s="68" t="s">
        <v>5151</v>
      </c>
      <c r="H2982" s="65" t="s">
        <v>3608</v>
      </c>
      <c r="I2982" s="101">
        <f t="shared" si="276"/>
        <v>316.36467878345087</v>
      </c>
      <c r="J2982" s="63">
        <f t="shared" si="277"/>
        <v>473.74406463908485</v>
      </c>
      <c r="K2982" s="63">
        <v>192.58201018144001</v>
      </c>
      <c r="L2982" s="61">
        <f t="shared" si="278"/>
        <v>0.45</v>
      </c>
      <c r="M2982" s="63">
        <f t="shared" si="279"/>
        <v>105.92010559979201</v>
      </c>
      <c r="N2982" s="63">
        <f t="shared" si="280"/>
        <v>20.218201018143958</v>
      </c>
      <c r="O2982" s="62">
        <f t="shared" si="281"/>
        <v>5.163974613717167E-2</v>
      </c>
      <c r="P2982" s="63">
        <v>1.58</v>
      </c>
      <c r="X2982" s="99" t="s">
        <v>2673</v>
      </c>
      <c r="Y2982" s="99" t="s">
        <v>2672</v>
      </c>
      <c r="Z2982" s="99">
        <v>70</v>
      </c>
      <c r="AB2982" s="103"/>
    </row>
    <row r="2983" spans="1:28" ht="15.75">
      <c r="A2983" s="66">
        <v>285</v>
      </c>
      <c r="B2983" s="66">
        <v>45</v>
      </c>
      <c r="C2983" s="66">
        <v>19</v>
      </c>
      <c r="D2983" s="66">
        <v>107</v>
      </c>
      <c r="E2983" s="67" t="s">
        <v>362</v>
      </c>
      <c r="F2983" s="69" t="s">
        <v>6415</v>
      </c>
      <c r="G2983" s="68" t="s">
        <v>5193</v>
      </c>
      <c r="H2983" s="65" t="s">
        <v>3609</v>
      </c>
      <c r="I2983" s="101">
        <f t="shared" si="276"/>
        <v>526.62464978057085</v>
      </c>
      <c r="J2983" s="63">
        <f t="shared" si="277"/>
        <v>822.28974963428482</v>
      </c>
      <c r="K2983" s="63">
        <v>335.43915274144001</v>
      </c>
      <c r="L2983" s="61">
        <f t="shared" si="278"/>
        <v>0.45</v>
      </c>
      <c r="M2983" s="63">
        <f t="shared" si="279"/>
        <v>184.49153400779201</v>
      </c>
      <c r="N2983" s="63">
        <f t="shared" si="280"/>
        <v>34.503915274143935</v>
      </c>
      <c r="O2983" s="62">
        <f t="shared" si="281"/>
        <v>5.077253790440954E-2</v>
      </c>
      <c r="P2983" s="63">
        <v>2.75</v>
      </c>
      <c r="X2983" s="99" t="s">
        <v>2673</v>
      </c>
      <c r="Y2983" s="99" t="s">
        <v>2672</v>
      </c>
      <c r="Z2983" s="99">
        <v>76</v>
      </c>
      <c r="AB2983" s="103"/>
    </row>
    <row r="2984" spans="1:28" ht="15.75">
      <c r="A2984" s="66">
        <v>235</v>
      </c>
      <c r="B2984" s="66">
        <v>60</v>
      </c>
      <c r="C2984" s="66">
        <v>18</v>
      </c>
      <c r="D2984" s="66">
        <v>103</v>
      </c>
      <c r="E2984" s="67" t="s">
        <v>465</v>
      </c>
      <c r="F2984" s="69" t="s">
        <v>6415</v>
      </c>
      <c r="G2984" s="68" t="s">
        <v>5194</v>
      </c>
      <c r="H2984" s="65" t="s">
        <v>3610</v>
      </c>
      <c r="I2984" s="101">
        <f t="shared" si="276"/>
        <v>382.96115801589883</v>
      </c>
      <c r="J2984" s="63">
        <f t="shared" si="277"/>
        <v>582.85059669316479</v>
      </c>
      <c r="K2984" s="63">
        <v>236.49735400544</v>
      </c>
      <c r="L2984" s="61">
        <f t="shared" si="278"/>
        <v>0.45</v>
      </c>
      <c r="M2984" s="63">
        <f t="shared" si="279"/>
        <v>130.07354470299202</v>
      </c>
      <c r="N2984" s="63">
        <f t="shared" si="280"/>
        <v>24.609735400543912</v>
      </c>
      <c r="O2984" s="62">
        <f t="shared" si="281"/>
        <v>5.1089901946749339E-2</v>
      </c>
      <c r="P2984" s="63">
        <v>2.75</v>
      </c>
      <c r="X2984" s="99" t="s">
        <v>2673</v>
      </c>
      <c r="Y2984" s="99" t="s">
        <v>2672</v>
      </c>
      <c r="Z2984" s="99">
        <v>71</v>
      </c>
      <c r="AB2984" s="103"/>
    </row>
    <row r="2985" spans="1:28" ht="15.75">
      <c r="A2985" s="66">
        <v>195</v>
      </c>
      <c r="B2985" s="66">
        <v>55</v>
      </c>
      <c r="C2985" s="66">
        <v>16</v>
      </c>
      <c r="D2985" s="66">
        <v>87</v>
      </c>
      <c r="E2985" s="67" t="s">
        <v>465</v>
      </c>
      <c r="F2985" s="69" t="s">
        <v>6415</v>
      </c>
      <c r="G2985" s="68" t="s">
        <v>5164</v>
      </c>
      <c r="H2985" s="65" t="s">
        <v>3611</v>
      </c>
      <c r="I2985" s="101">
        <f t="shared" si="276"/>
        <v>310.21864705020283</v>
      </c>
      <c r="J2985" s="63">
        <f t="shared" si="277"/>
        <v>463.50067841700479</v>
      </c>
      <c r="K2985" s="63">
        <v>188.34920595744001</v>
      </c>
      <c r="L2985" s="61">
        <f t="shared" si="278"/>
        <v>0.45</v>
      </c>
      <c r="M2985" s="63">
        <f t="shared" si="279"/>
        <v>103.59206327659201</v>
      </c>
      <c r="N2985" s="63">
        <f t="shared" si="280"/>
        <v>19.794920595743918</v>
      </c>
      <c r="O2985" s="62">
        <f t="shared" si="281"/>
        <v>5.1675984601906033E-2</v>
      </c>
      <c r="P2985" s="63">
        <v>1.58</v>
      </c>
      <c r="X2985" s="99" t="s">
        <v>2671</v>
      </c>
      <c r="Y2985" s="99" t="s">
        <v>2670</v>
      </c>
      <c r="Z2985" s="99">
        <v>70</v>
      </c>
      <c r="AB2985" s="103"/>
    </row>
    <row r="2986" spans="1:28" ht="15.75">
      <c r="A2986" s="66">
        <v>175</v>
      </c>
      <c r="B2986" s="66">
        <v>80</v>
      </c>
      <c r="C2986" s="66">
        <v>16</v>
      </c>
      <c r="D2986" s="66">
        <v>98</v>
      </c>
      <c r="E2986" s="67" t="s">
        <v>356</v>
      </c>
      <c r="F2986" s="69" t="s">
        <v>6415</v>
      </c>
      <c r="G2986" s="68" t="s">
        <v>5195</v>
      </c>
      <c r="H2986" s="65" t="s">
        <v>3612</v>
      </c>
      <c r="I2986" s="101">
        <f t="shared" si="276"/>
        <v>250.82147575106691</v>
      </c>
      <c r="J2986" s="63">
        <f t="shared" si="277"/>
        <v>362.61779291844488</v>
      </c>
      <c r="K2986" s="63">
        <v>145.49206318944005</v>
      </c>
      <c r="L2986" s="61">
        <f t="shared" si="278"/>
        <v>0.45</v>
      </c>
      <c r="M2986" s="63">
        <f t="shared" si="279"/>
        <v>80.020634754192031</v>
      </c>
      <c r="N2986" s="63">
        <f t="shared" si="280"/>
        <v>15.509206318943967</v>
      </c>
      <c r="O2986" s="62">
        <f t="shared" si="281"/>
        <v>5.1751844538259671E-2</v>
      </c>
      <c r="P2986" s="63">
        <v>2.75</v>
      </c>
      <c r="X2986" s="99" t="s">
        <v>2673</v>
      </c>
      <c r="Y2986" s="99" t="s">
        <v>2670</v>
      </c>
      <c r="Z2986" s="99">
        <v>71</v>
      </c>
      <c r="AB2986" s="103"/>
    </row>
    <row r="2987" spans="1:28" ht="15.75">
      <c r="A2987" s="66">
        <v>235</v>
      </c>
      <c r="B2987" s="66">
        <v>55</v>
      </c>
      <c r="C2987" s="66">
        <v>17</v>
      </c>
      <c r="D2987" s="66">
        <v>99</v>
      </c>
      <c r="E2987" s="67" t="s">
        <v>465</v>
      </c>
      <c r="F2987" s="69" t="s">
        <v>6415</v>
      </c>
      <c r="G2987" s="68" t="s">
        <v>5150</v>
      </c>
      <c r="H2987" s="65" t="s">
        <v>3613</v>
      </c>
      <c r="I2987" s="101">
        <f t="shared" si="276"/>
        <v>361.69166281615492</v>
      </c>
      <c r="J2987" s="63">
        <f t="shared" si="277"/>
        <v>549.2890380269248</v>
      </c>
      <c r="K2987" s="63">
        <v>223.79894133344001</v>
      </c>
      <c r="L2987" s="61">
        <f t="shared" si="278"/>
        <v>0.45</v>
      </c>
      <c r="M2987" s="63">
        <f t="shared" si="279"/>
        <v>123.08941773339201</v>
      </c>
      <c r="N2987" s="63">
        <f t="shared" si="280"/>
        <v>23.339894133343989</v>
      </c>
      <c r="O2987" s="62">
        <f t="shared" si="281"/>
        <v>5.1414228113472578E-2</v>
      </c>
      <c r="P2987" s="63">
        <v>1.58</v>
      </c>
      <c r="X2987" s="99" t="s">
        <v>2672</v>
      </c>
      <c r="Y2987" s="99" t="s">
        <v>2695</v>
      </c>
      <c r="Z2987" s="99">
        <v>71</v>
      </c>
      <c r="AB2987" s="103"/>
    </row>
    <row r="2988" spans="1:28" ht="15.75">
      <c r="A2988" s="66">
        <v>225</v>
      </c>
      <c r="B2988" s="66">
        <v>50</v>
      </c>
      <c r="C2988" s="66">
        <v>17</v>
      </c>
      <c r="D2988" s="66">
        <v>98</v>
      </c>
      <c r="E2988" s="67" t="s">
        <v>559</v>
      </c>
      <c r="F2988" s="69" t="s">
        <v>6415</v>
      </c>
      <c r="G2988" s="68" t="s">
        <v>5157</v>
      </c>
      <c r="H2988" s="65" t="s">
        <v>3614</v>
      </c>
      <c r="I2988" s="101">
        <f t="shared" si="276"/>
        <v>364.76467868277894</v>
      </c>
      <c r="J2988" s="63">
        <f t="shared" si="277"/>
        <v>554.41073113796494</v>
      </c>
      <c r="K2988" s="63">
        <v>225.91534344544004</v>
      </c>
      <c r="L2988" s="61">
        <f t="shared" si="278"/>
        <v>0.45</v>
      </c>
      <c r="M2988" s="63">
        <f t="shared" si="279"/>
        <v>124.25343889499203</v>
      </c>
      <c r="N2988" s="63">
        <f t="shared" si="280"/>
        <v>23.551534344543995</v>
      </c>
      <c r="O2988" s="62">
        <f t="shared" si="281"/>
        <v>5.1401163354838957E-2</v>
      </c>
      <c r="P2988" s="63">
        <v>1.58</v>
      </c>
      <c r="X2988" s="99" t="s">
        <v>2673</v>
      </c>
      <c r="Y2988" s="99" t="s">
        <v>2670</v>
      </c>
      <c r="Z2988" s="99">
        <v>70</v>
      </c>
      <c r="AB2988" s="103"/>
    </row>
    <row r="2989" spans="1:28" ht="15.75">
      <c r="A2989" s="66">
        <v>205</v>
      </c>
      <c r="B2989" s="66">
        <v>55</v>
      </c>
      <c r="C2989" s="66">
        <v>16</v>
      </c>
      <c r="D2989" s="66">
        <v>94</v>
      </c>
      <c r="E2989" s="67" t="s">
        <v>465</v>
      </c>
      <c r="F2989" s="69" t="s">
        <v>6416</v>
      </c>
      <c r="G2989" s="68" t="s">
        <v>5321</v>
      </c>
      <c r="H2989" s="65" t="s">
        <v>3615</v>
      </c>
      <c r="I2989" s="101">
        <f t="shared" si="276"/>
        <v>310.23401212953598</v>
      </c>
      <c r="J2989" s="63">
        <f t="shared" si="277"/>
        <v>463.52628688256004</v>
      </c>
      <c r="K2989" s="63">
        <v>188.35978796800001</v>
      </c>
      <c r="L2989" s="61">
        <f t="shared" si="278"/>
        <v>0.45</v>
      </c>
      <c r="M2989" s="63">
        <f t="shared" si="279"/>
        <v>103.59788338240001</v>
      </c>
      <c r="N2989" s="63">
        <f t="shared" si="280"/>
        <v>19.795978796799943</v>
      </c>
      <c r="O2989" s="62">
        <f t="shared" si="281"/>
        <v>5.1675892008680724E-2</v>
      </c>
      <c r="P2989" s="63">
        <v>1.58</v>
      </c>
      <c r="X2989" s="99" t="s">
        <v>2673</v>
      </c>
      <c r="Y2989" s="99" t="s">
        <v>2672</v>
      </c>
      <c r="Z2989" s="99">
        <v>70</v>
      </c>
      <c r="AB2989" s="103"/>
    </row>
    <row r="2990" spans="1:28" ht="15.75">
      <c r="A2990" s="66">
        <v>255</v>
      </c>
      <c r="B2990" s="66">
        <v>35</v>
      </c>
      <c r="C2990" s="66">
        <v>20</v>
      </c>
      <c r="D2990" s="66">
        <v>97</v>
      </c>
      <c r="E2990" s="67" t="s">
        <v>362</v>
      </c>
      <c r="F2990" s="69" t="s">
        <v>6416</v>
      </c>
      <c r="G2990" s="68" t="s">
        <v>5320</v>
      </c>
      <c r="H2990" s="65" t="s">
        <v>3616</v>
      </c>
      <c r="I2990" s="101">
        <f t="shared" si="276"/>
        <v>668.24036059123193</v>
      </c>
      <c r="J2990" s="63">
        <f t="shared" si="277"/>
        <v>1060.2035343187199</v>
      </c>
      <c r="K2990" s="63">
        <v>434.92063401600001</v>
      </c>
      <c r="L2990" s="61">
        <f t="shared" si="278"/>
        <v>0.45</v>
      </c>
      <c r="M2990" s="63">
        <f t="shared" si="279"/>
        <v>239.20634870880002</v>
      </c>
      <c r="N2990" s="63">
        <f t="shared" si="280"/>
        <v>44.452063401599901</v>
      </c>
      <c r="O2990" s="62">
        <f t="shared" si="281"/>
        <v>5.0732708366699665E-2</v>
      </c>
      <c r="P2990" s="63">
        <v>1.58</v>
      </c>
      <c r="X2990" s="99" t="s">
        <v>2673</v>
      </c>
      <c r="Y2990" s="99" t="s">
        <v>2672</v>
      </c>
      <c r="Z2990" s="99">
        <v>71</v>
      </c>
      <c r="AB2990" s="103"/>
    </row>
    <row r="2991" spans="1:28" ht="15.75">
      <c r="A2991" s="66">
        <v>195</v>
      </c>
      <c r="B2991" s="66">
        <v>65</v>
      </c>
      <c r="C2991" s="66">
        <v>15</v>
      </c>
      <c r="D2991" s="66">
        <v>95</v>
      </c>
      <c r="E2991" s="67" t="s">
        <v>554</v>
      </c>
      <c r="F2991" s="69" t="s">
        <v>6415</v>
      </c>
      <c r="G2991" s="68" t="s">
        <v>5196</v>
      </c>
      <c r="H2991" s="65" t="s">
        <v>3617</v>
      </c>
      <c r="I2991" s="101">
        <f t="shared" si="276"/>
        <v>207.27261551829884</v>
      </c>
      <c r="J2991" s="63">
        <f t="shared" si="277"/>
        <v>291.92395919716478</v>
      </c>
      <c r="K2991" s="63">
        <v>117.44973520543999</v>
      </c>
      <c r="L2991" s="61">
        <f t="shared" si="278"/>
        <v>0.45</v>
      </c>
      <c r="M2991" s="63">
        <f t="shared" si="279"/>
        <v>64.597354362992007</v>
      </c>
      <c r="N2991" s="63">
        <f t="shared" si="280"/>
        <v>12.704973520543945</v>
      </c>
      <c r="O2991" s="62">
        <f t="shared" si="281"/>
        <v>5.266103543585908E-2</v>
      </c>
      <c r="P2991" s="63">
        <v>1.58</v>
      </c>
      <c r="X2991" s="99" t="s">
        <v>2672</v>
      </c>
      <c r="Y2991" s="99" t="s">
        <v>2672</v>
      </c>
      <c r="Z2991" s="99">
        <v>72</v>
      </c>
      <c r="AB2991" s="103"/>
    </row>
    <row r="2992" spans="1:28" ht="15.75">
      <c r="A2992" s="66">
        <v>225</v>
      </c>
      <c r="B2992" s="66">
        <v>70</v>
      </c>
      <c r="C2992" s="66">
        <v>17</v>
      </c>
      <c r="D2992" s="66">
        <v>108</v>
      </c>
      <c r="E2992" s="67" t="s">
        <v>485</v>
      </c>
      <c r="F2992" s="69" t="s">
        <v>6415</v>
      </c>
      <c r="G2992" s="68" t="s">
        <v>5197</v>
      </c>
      <c r="H2992" s="65" t="s">
        <v>3618</v>
      </c>
      <c r="I2992" s="101">
        <f t="shared" si="276"/>
        <v>369.90084058274687</v>
      </c>
      <c r="J2992" s="63">
        <f t="shared" si="277"/>
        <v>561.08340097124483</v>
      </c>
      <c r="K2992" s="63">
        <v>227.50264502944</v>
      </c>
      <c r="L2992" s="61">
        <f t="shared" si="278"/>
        <v>0.45</v>
      </c>
      <c r="M2992" s="63">
        <f t="shared" si="279"/>
        <v>125.12645476619201</v>
      </c>
      <c r="N2992" s="63">
        <f t="shared" si="280"/>
        <v>23.710264502943971</v>
      </c>
      <c r="O2992" s="62">
        <f t="shared" si="281"/>
        <v>5.1132184625138327E-2</v>
      </c>
      <c r="P2992" s="63">
        <v>2.75</v>
      </c>
      <c r="X2992" s="99" t="s">
        <v>2672</v>
      </c>
      <c r="Y2992" s="99" t="s">
        <v>2673</v>
      </c>
      <c r="Z2992" s="99">
        <v>73</v>
      </c>
      <c r="AB2992" s="103"/>
    </row>
    <row r="2993" spans="1:28" ht="15.75">
      <c r="A2993" s="66">
        <v>235</v>
      </c>
      <c r="B2993" s="66">
        <v>55</v>
      </c>
      <c r="C2993" s="66">
        <v>17</v>
      </c>
      <c r="D2993" s="66">
        <v>99</v>
      </c>
      <c r="E2993" s="67" t="s">
        <v>554</v>
      </c>
      <c r="F2993" s="69" t="s">
        <v>6416</v>
      </c>
      <c r="G2993" s="68" t="s">
        <v>5343</v>
      </c>
      <c r="H2993" s="65" t="s">
        <v>3619</v>
      </c>
      <c r="I2993" s="101">
        <f t="shared" si="276"/>
        <v>407.03401192819194</v>
      </c>
      <c r="J2993" s="63">
        <f t="shared" si="277"/>
        <v>624.85961988032</v>
      </c>
      <c r="K2993" s="63">
        <v>255.02645449599999</v>
      </c>
      <c r="L2993" s="61">
        <f t="shared" si="278"/>
        <v>0.45</v>
      </c>
      <c r="M2993" s="63">
        <f t="shared" si="279"/>
        <v>140.26454997280001</v>
      </c>
      <c r="N2993" s="63">
        <f t="shared" si="280"/>
        <v>26.462645449599904</v>
      </c>
      <c r="O2993" s="62">
        <f t="shared" si="281"/>
        <v>5.124319123093387E-2</v>
      </c>
      <c r="P2993" s="63">
        <v>1.58</v>
      </c>
      <c r="X2993" s="99" t="s">
        <v>2672</v>
      </c>
      <c r="Y2993" s="99" t="s">
        <v>2673</v>
      </c>
      <c r="Z2993" s="99">
        <v>73</v>
      </c>
      <c r="AB2993" s="103"/>
    </row>
    <row r="2994" spans="1:28" ht="15.75">
      <c r="A2994" s="66">
        <v>255</v>
      </c>
      <c r="B2994" s="66">
        <v>40</v>
      </c>
      <c r="C2994" s="66">
        <v>19</v>
      </c>
      <c r="D2994" s="66">
        <v>100</v>
      </c>
      <c r="E2994" s="67" t="s">
        <v>559</v>
      </c>
      <c r="F2994" s="69" t="s">
        <v>6415</v>
      </c>
      <c r="G2994" s="68" t="s">
        <v>5160</v>
      </c>
      <c r="H2994" s="65" t="s">
        <v>3620</v>
      </c>
      <c r="I2994" s="101">
        <f t="shared" si="276"/>
        <v>510.73293234741885</v>
      </c>
      <c r="J2994" s="63">
        <f t="shared" si="277"/>
        <v>797.69115391236471</v>
      </c>
      <c r="K2994" s="63">
        <v>326.44444376543998</v>
      </c>
      <c r="L2994" s="61">
        <f t="shared" si="278"/>
        <v>0.45</v>
      </c>
      <c r="M2994" s="63">
        <f t="shared" si="279"/>
        <v>179.544444070992</v>
      </c>
      <c r="N2994" s="63">
        <f t="shared" si="280"/>
        <v>33.604444376543938</v>
      </c>
      <c r="O2994" s="62">
        <f t="shared" si="281"/>
        <v>5.0973835545486401E-2</v>
      </c>
      <c r="P2994" s="63">
        <v>1.58</v>
      </c>
      <c r="X2994" s="99" t="s">
        <v>2673</v>
      </c>
      <c r="Y2994" s="99" t="s">
        <v>2695</v>
      </c>
      <c r="Z2994" s="99">
        <v>71</v>
      </c>
      <c r="AB2994" s="103"/>
    </row>
    <row r="2995" spans="1:28" ht="15.75">
      <c r="A2995" s="66">
        <v>195</v>
      </c>
      <c r="B2995" s="66">
        <v>55</v>
      </c>
      <c r="C2995" s="66">
        <v>15</v>
      </c>
      <c r="D2995" s="66">
        <v>85</v>
      </c>
      <c r="E2995" s="67" t="s">
        <v>554</v>
      </c>
      <c r="F2995" s="69" t="s">
        <v>6416</v>
      </c>
      <c r="G2995" s="68" t="s">
        <v>5321</v>
      </c>
      <c r="H2995" s="65" t="s">
        <v>3621</v>
      </c>
      <c r="I2995" s="101">
        <f t="shared" si="276"/>
        <v>232.64036149727994</v>
      </c>
      <c r="J2995" s="63">
        <f t="shared" si="277"/>
        <v>334.20353582879994</v>
      </c>
      <c r="K2995" s="63">
        <v>134.92063463999997</v>
      </c>
      <c r="L2995" s="61">
        <f t="shared" si="278"/>
        <v>0.45</v>
      </c>
      <c r="M2995" s="63">
        <f t="shared" si="279"/>
        <v>74.206349051999993</v>
      </c>
      <c r="N2995" s="63">
        <f t="shared" si="280"/>
        <v>14.452063463999963</v>
      </c>
      <c r="O2995" s="62">
        <f t="shared" si="281"/>
        <v>5.2324391925039036E-2</v>
      </c>
      <c r="P2995" s="63">
        <v>1.58</v>
      </c>
      <c r="X2995" s="99" t="s">
        <v>2673</v>
      </c>
      <c r="Y2995" s="99" t="s">
        <v>2672</v>
      </c>
      <c r="Z2995" s="99">
        <v>70</v>
      </c>
      <c r="AB2995" s="103"/>
    </row>
    <row r="2996" spans="1:28" ht="15.75">
      <c r="A2996" s="66">
        <v>215</v>
      </c>
      <c r="B2996" s="66">
        <v>65</v>
      </c>
      <c r="C2996" s="66">
        <v>16</v>
      </c>
      <c r="D2996" s="66">
        <v>98</v>
      </c>
      <c r="E2996" s="67" t="s">
        <v>554</v>
      </c>
      <c r="F2996" s="69" t="s">
        <v>6416</v>
      </c>
      <c r="G2996" s="68" t="s">
        <v>5321</v>
      </c>
      <c r="H2996" s="65" t="s">
        <v>3622</v>
      </c>
      <c r="I2996" s="101">
        <f t="shared" si="276"/>
        <v>276.43083759667195</v>
      </c>
      <c r="J2996" s="63">
        <f t="shared" si="277"/>
        <v>407.18766266111999</v>
      </c>
      <c r="K2996" s="63">
        <v>165.079364736</v>
      </c>
      <c r="L2996" s="61">
        <f t="shared" si="278"/>
        <v>0.45</v>
      </c>
      <c r="M2996" s="63">
        <f t="shared" si="279"/>
        <v>90.793650604800007</v>
      </c>
      <c r="N2996" s="63">
        <f t="shared" si="280"/>
        <v>17.467936473599934</v>
      </c>
      <c r="O2996" s="62">
        <f t="shared" si="281"/>
        <v>5.1907768999981771E-2</v>
      </c>
      <c r="P2996" s="63">
        <v>1.58</v>
      </c>
      <c r="X2996" s="99" t="s">
        <v>2673</v>
      </c>
      <c r="Y2996" s="99" t="s">
        <v>2672</v>
      </c>
      <c r="Z2996" s="99">
        <v>70</v>
      </c>
      <c r="AB2996" s="103"/>
    </row>
    <row r="2997" spans="1:28" ht="15.75">
      <c r="A2997" s="66">
        <v>225</v>
      </c>
      <c r="B2997" s="66">
        <v>55</v>
      </c>
      <c r="C2997" s="66">
        <v>17</v>
      </c>
      <c r="D2997" s="66">
        <v>97</v>
      </c>
      <c r="E2997" s="67" t="s">
        <v>559</v>
      </c>
      <c r="F2997" s="69" t="s">
        <v>6415</v>
      </c>
      <c r="G2997" s="68" t="s">
        <v>5198</v>
      </c>
      <c r="H2997" s="65" t="s">
        <v>3623</v>
      </c>
      <c r="I2997" s="101">
        <f t="shared" si="276"/>
        <v>368.60594851605896</v>
      </c>
      <c r="J2997" s="63">
        <f t="shared" si="277"/>
        <v>560.81284752676493</v>
      </c>
      <c r="K2997" s="63">
        <v>228.56084608544003</v>
      </c>
      <c r="L2997" s="61">
        <f t="shared" si="278"/>
        <v>0.45</v>
      </c>
      <c r="M2997" s="63">
        <f t="shared" si="279"/>
        <v>125.70846534699203</v>
      </c>
      <c r="N2997" s="63">
        <f t="shared" si="280"/>
        <v>23.816084608544031</v>
      </c>
      <c r="O2997" s="62">
        <f t="shared" si="281"/>
        <v>5.1385167981485944E-2</v>
      </c>
      <c r="P2997" s="63">
        <v>1.58</v>
      </c>
      <c r="X2997" s="99" t="s">
        <v>2672</v>
      </c>
      <c r="Y2997" s="99" t="s">
        <v>2695</v>
      </c>
      <c r="Z2997" s="99">
        <v>69</v>
      </c>
      <c r="AB2997" s="103"/>
    </row>
    <row r="2998" spans="1:28" ht="15.75">
      <c r="A2998" s="66">
        <v>255</v>
      </c>
      <c r="B2998" s="66">
        <v>55</v>
      </c>
      <c r="C2998" s="66">
        <v>18</v>
      </c>
      <c r="D2998" s="66">
        <v>105</v>
      </c>
      <c r="E2998" s="67" t="s">
        <v>362</v>
      </c>
      <c r="F2998" s="69" t="s">
        <v>6415</v>
      </c>
      <c r="G2998" s="68" t="s">
        <v>5191</v>
      </c>
      <c r="H2998" s="65" t="s">
        <v>3624</v>
      </c>
      <c r="I2998" s="101">
        <f t="shared" si="276"/>
        <v>412.15480874882689</v>
      </c>
      <c r="J2998" s="63">
        <f t="shared" si="277"/>
        <v>631.50668124804497</v>
      </c>
      <c r="K2998" s="63">
        <v>256.60317406944006</v>
      </c>
      <c r="L2998" s="61">
        <f t="shared" si="278"/>
        <v>0.45</v>
      </c>
      <c r="M2998" s="63">
        <f t="shared" si="279"/>
        <v>141.13174573819205</v>
      </c>
      <c r="N2998" s="63">
        <f t="shared" si="280"/>
        <v>26.620317406943911</v>
      </c>
      <c r="O2998" s="62">
        <f t="shared" si="281"/>
        <v>5.100592759960107E-2</v>
      </c>
      <c r="P2998" s="63">
        <v>2.75</v>
      </c>
      <c r="X2998" s="99" t="s">
        <v>2673</v>
      </c>
      <c r="Y2998" s="99" t="s">
        <v>2672</v>
      </c>
      <c r="Z2998" s="99">
        <v>76</v>
      </c>
      <c r="AB2998" s="103"/>
    </row>
    <row r="2999" spans="1:28" ht="15.75">
      <c r="A2999" s="66">
        <v>225</v>
      </c>
      <c r="B2999" s="66">
        <v>45</v>
      </c>
      <c r="C2999" s="66">
        <v>17</v>
      </c>
      <c r="D2999" s="66">
        <v>91</v>
      </c>
      <c r="E2999" s="67" t="s">
        <v>554</v>
      </c>
      <c r="F2999" s="69" t="s">
        <v>6416</v>
      </c>
      <c r="G2999" s="68" t="s">
        <v>5329</v>
      </c>
      <c r="H2999" s="65" t="s">
        <v>3625</v>
      </c>
      <c r="I2999" s="101">
        <f t="shared" si="276"/>
        <v>357.86575806220799</v>
      </c>
      <c r="J2999" s="63">
        <f t="shared" si="277"/>
        <v>542.91253010367996</v>
      </c>
      <c r="K2999" s="63">
        <v>221.164020704</v>
      </c>
      <c r="L2999" s="61">
        <f t="shared" si="278"/>
        <v>0.45</v>
      </c>
      <c r="M2999" s="63">
        <f t="shared" si="279"/>
        <v>121.64021138720001</v>
      </c>
      <c r="N2999" s="63">
        <f t="shared" si="280"/>
        <v>23.076402070399979</v>
      </c>
      <c r="O2999" s="62">
        <f t="shared" si="281"/>
        <v>5.1430838223335211E-2</v>
      </c>
      <c r="P2999" s="63">
        <v>1.58</v>
      </c>
      <c r="X2999" s="99" t="s">
        <v>2673</v>
      </c>
      <c r="Y2999" s="99" t="s">
        <v>2672</v>
      </c>
      <c r="Z2999" s="99">
        <v>71</v>
      </c>
      <c r="AB2999" s="103"/>
    </row>
    <row r="3000" spans="1:28" ht="15.75">
      <c r="A3000" s="66">
        <v>175</v>
      </c>
      <c r="B3000" s="66">
        <v>65</v>
      </c>
      <c r="C3000" s="66">
        <v>15</v>
      </c>
      <c r="D3000" s="66">
        <v>84</v>
      </c>
      <c r="E3000" s="67" t="s">
        <v>360</v>
      </c>
      <c r="F3000" s="69" t="s">
        <v>6416</v>
      </c>
      <c r="G3000" s="68" t="s">
        <v>5321</v>
      </c>
      <c r="H3000" s="65" t="s">
        <v>3626</v>
      </c>
      <c r="I3000" s="101">
        <f t="shared" si="276"/>
        <v>165.80226639820802</v>
      </c>
      <c r="J3000" s="63">
        <f t="shared" si="277"/>
        <v>222.80671066368001</v>
      </c>
      <c r="K3000" s="63">
        <v>88.88888870400001</v>
      </c>
      <c r="L3000" s="61">
        <f t="shared" si="278"/>
        <v>0.45</v>
      </c>
      <c r="M3000" s="63">
        <f t="shared" si="279"/>
        <v>48.88888878720001</v>
      </c>
      <c r="N3000" s="63">
        <f t="shared" si="280"/>
        <v>9.8488888704000033</v>
      </c>
      <c r="O3000" s="62">
        <f t="shared" si="281"/>
        <v>5.3486519762739958E-2</v>
      </c>
      <c r="P3000" s="63">
        <v>1.58</v>
      </c>
      <c r="X3000" s="99" t="s">
        <v>2671</v>
      </c>
      <c r="Y3000" s="99" t="s">
        <v>2672</v>
      </c>
      <c r="Z3000" s="99">
        <v>70</v>
      </c>
      <c r="AB3000" s="103"/>
    </row>
    <row r="3001" spans="1:28" ht="15.75">
      <c r="A3001" s="66">
        <v>215</v>
      </c>
      <c r="B3001" s="66">
        <v>60</v>
      </c>
      <c r="C3001" s="66">
        <v>17</v>
      </c>
      <c r="D3001" s="66">
        <v>96</v>
      </c>
      <c r="E3001" s="67" t="s">
        <v>554</v>
      </c>
      <c r="F3001" s="69" t="s">
        <v>6415</v>
      </c>
      <c r="G3001" s="68" t="s">
        <v>5158</v>
      </c>
      <c r="H3001" s="65" t="s">
        <v>3627</v>
      </c>
      <c r="I3001" s="101">
        <f t="shared" si="276"/>
        <v>325.34211051669877</v>
      </c>
      <c r="J3001" s="63">
        <f t="shared" si="277"/>
        <v>486.81885086116472</v>
      </c>
      <c r="K3001" s="63">
        <v>196.81481440543999</v>
      </c>
      <c r="L3001" s="61">
        <f t="shared" si="278"/>
        <v>0.45</v>
      </c>
      <c r="M3001" s="63">
        <f t="shared" si="279"/>
        <v>108.248147922992</v>
      </c>
      <c r="N3001" s="63">
        <f t="shared" si="280"/>
        <v>20.641481440543913</v>
      </c>
      <c r="O3001" s="62">
        <f t="shared" si="281"/>
        <v>5.1304900167436329E-2</v>
      </c>
      <c r="P3001" s="63">
        <v>2.75</v>
      </c>
      <c r="X3001" s="99" t="s">
        <v>2672</v>
      </c>
      <c r="Y3001" s="99" t="s">
        <v>2672</v>
      </c>
      <c r="Z3001" s="99">
        <v>69</v>
      </c>
      <c r="AB3001" s="103"/>
    </row>
    <row r="3002" spans="1:28" ht="15.75">
      <c r="A3002" s="66">
        <v>265</v>
      </c>
      <c r="B3002" s="66">
        <v>70</v>
      </c>
      <c r="C3002" s="66">
        <v>16</v>
      </c>
      <c r="D3002" s="66">
        <v>112</v>
      </c>
      <c r="E3002" s="67" t="s">
        <v>554</v>
      </c>
      <c r="F3002" s="69" t="s">
        <v>6415</v>
      </c>
      <c r="G3002" s="68" t="s">
        <v>5159</v>
      </c>
      <c r="H3002" s="65" t="s">
        <v>3628</v>
      </c>
      <c r="I3002" s="101">
        <f t="shared" si="276"/>
        <v>344.54845968309883</v>
      </c>
      <c r="J3002" s="63">
        <f t="shared" si="277"/>
        <v>518.82943280516474</v>
      </c>
      <c r="K3002" s="63">
        <v>210.04232760543999</v>
      </c>
      <c r="L3002" s="61">
        <f t="shared" si="278"/>
        <v>0.45</v>
      </c>
      <c r="M3002" s="63">
        <f t="shared" si="279"/>
        <v>115.52328018299201</v>
      </c>
      <c r="N3002" s="63">
        <f t="shared" si="280"/>
        <v>21.96423276054395</v>
      </c>
      <c r="O3002" s="62">
        <f t="shared" si="281"/>
        <v>5.1224390830268293E-2</v>
      </c>
      <c r="P3002" s="63">
        <v>2.75</v>
      </c>
      <c r="X3002" s="99" t="s">
        <v>2672</v>
      </c>
      <c r="Y3002" s="99" t="s">
        <v>2672</v>
      </c>
      <c r="Z3002" s="99">
        <v>71</v>
      </c>
      <c r="AB3002" s="103"/>
    </row>
    <row r="3003" spans="1:28" ht="15.75">
      <c r="A3003" s="66">
        <v>175</v>
      </c>
      <c r="B3003" s="66">
        <v>65</v>
      </c>
      <c r="C3003" s="66">
        <v>13</v>
      </c>
      <c r="D3003" s="66">
        <v>80</v>
      </c>
      <c r="E3003" s="67" t="s">
        <v>360</v>
      </c>
      <c r="F3003" s="69" t="s">
        <v>6415</v>
      </c>
      <c r="G3003" s="68" t="s">
        <v>5181</v>
      </c>
      <c r="H3003" s="65" t="s">
        <v>3629</v>
      </c>
      <c r="I3003" s="101">
        <f t="shared" si="276"/>
        <v>177.31071081871485</v>
      </c>
      <c r="J3003" s="63">
        <f t="shared" si="277"/>
        <v>241.98745136452473</v>
      </c>
      <c r="K3003" s="63">
        <v>96.814814613439978</v>
      </c>
      <c r="L3003" s="61">
        <f t="shared" si="278"/>
        <v>0.45</v>
      </c>
      <c r="M3003" s="63">
        <f t="shared" si="279"/>
        <v>53.248148037391992</v>
      </c>
      <c r="N3003" s="63">
        <f t="shared" si="280"/>
        <v>10.641481461344</v>
      </c>
      <c r="O3003" s="62">
        <f t="shared" si="281"/>
        <v>5.3210166459540166E-2</v>
      </c>
      <c r="P3003" s="63">
        <v>1.58</v>
      </c>
      <c r="X3003" s="99" t="s">
        <v>2673</v>
      </c>
      <c r="Y3003" s="99" t="s">
        <v>2670</v>
      </c>
      <c r="Z3003" s="99">
        <v>69</v>
      </c>
      <c r="AB3003" s="103"/>
    </row>
    <row r="3004" spans="1:28" ht="15.75">
      <c r="A3004" s="66">
        <v>235</v>
      </c>
      <c r="B3004" s="66">
        <v>65</v>
      </c>
      <c r="C3004" s="66">
        <v>18</v>
      </c>
      <c r="D3004" s="66">
        <v>104</v>
      </c>
      <c r="E3004" s="67" t="s">
        <v>554</v>
      </c>
      <c r="F3004" s="69" t="s">
        <v>6415</v>
      </c>
      <c r="G3004" s="68" t="s">
        <v>5168</v>
      </c>
      <c r="H3004" s="65" t="s">
        <v>3630</v>
      </c>
      <c r="I3004" s="101">
        <f t="shared" si="276"/>
        <v>429.05639601525888</v>
      </c>
      <c r="J3004" s="63">
        <f t="shared" si="277"/>
        <v>659.67599335876491</v>
      </c>
      <c r="K3004" s="63">
        <v>268.24338568544005</v>
      </c>
      <c r="L3004" s="61">
        <f t="shared" si="278"/>
        <v>0.45</v>
      </c>
      <c r="M3004" s="63">
        <f t="shared" si="279"/>
        <v>147.53386212699203</v>
      </c>
      <c r="N3004" s="63">
        <f t="shared" si="280"/>
        <v>27.784338568543944</v>
      </c>
      <c r="O3004" s="62">
        <f t="shared" si="281"/>
        <v>5.0962972741763007E-2</v>
      </c>
      <c r="P3004" s="63">
        <v>2.75</v>
      </c>
      <c r="X3004" s="99" t="s">
        <v>2673</v>
      </c>
      <c r="Y3004" s="99" t="s">
        <v>2672</v>
      </c>
      <c r="Z3004" s="99">
        <v>71</v>
      </c>
      <c r="AB3004" s="103"/>
    </row>
    <row r="3005" spans="1:28" ht="15.75">
      <c r="A3005" s="66">
        <v>225</v>
      </c>
      <c r="B3005" s="66">
        <v>55</v>
      </c>
      <c r="C3005" s="66">
        <v>16</v>
      </c>
      <c r="D3005" s="66">
        <v>95</v>
      </c>
      <c r="E3005" s="67" t="s">
        <v>362</v>
      </c>
      <c r="F3005" s="69" t="s">
        <v>6415</v>
      </c>
      <c r="G3005" s="68" t="s">
        <v>5151</v>
      </c>
      <c r="H3005" s="65" t="s">
        <v>3631</v>
      </c>
      <c r="I3005" s="101">
        <f t="shared" si="276"/>
        <v>316.36467878345087</v>
      </c>
      <c r="J3005" s="63">
        <f t="shared" si="277"/>
        <v>473.74406463908485</v>
      </c>
      <c r="K3005" s="63">
        <v>192.58201018144001</v>
      </c>
      <c r="L3005" s="61">
        <f t="shared" si="278"/>
        <v>0.45</v>
      </c>
      <c r="M3005" s="63">
        <f t="shared" si="279"/>
        <v>105.92010559979201</v>
      </c>
      <c r="N3005" s="63">
        <f t="shared" si="280"/>
        <v>20.218201018143958</v>
      </c>
      <c r="O3005" s="62">
        <f t="shared" si="281"/>
        <v>5.163974613717167E-2</v>
      </c>
      <c r="P3005" s="63">
        <v>1.58</v>
      </c>
      <c r="X3005" s="99" t="s">
        <v>2673</v>
      </c>
      <c r="Y3005" s="99" t="s">
        <v>2670</v>
      </c>
      <c r="Z3005" s="99">
        <v>70</v>
      </c>
      <c r="AB3005" s="103"/>
    </row>
    <row r="3006" spans="1:28" ht="15.75">
      <c r="A3006" s="66">
        <v>275</v>
      </c>
      <c r="B3006" s="66">
        <v>55</v>
      </c>
      <c r="C3006" s="66">
        <v>17</v>
      </c>
      <c r="D3006" s="66">
        <v>109</v>
      </c>
      <c r="E3006" s="67" t="s">
        <v>465</v>
      </c>
      <c r="F3006" s="69" t="s">
        <v>6415</v>
      </c>
      <c r="G3006" s="68" t="s">
        <v>5199</v>
      </c>
      <c r="H3006" s="65" t="s">
        <v>3632</v>
      </c>
      <c r="I3006" s="101">
        <f t="shared" si="276"/>
        <v>424.44687221532286</v>
      </c>
      <c r="J3006" s="63">
        <f t="shared" si="277"/>
        <v>651.99345369220487</v>
      </c>
      <c r="K3006" s="63">
        <v>265.06878251744001</v>
      </c>
      <c r="L3006" s="61">
        <f t="shared" si="278"/>
        <v>0.45</v>
      </c>
      <c r="M3006" s="63">
        <f t="shared" si="279"/>
        <v>145.78783038459201</v>
      </c>
      <c r="N3006" s="63">
        <f t="shared" si="280"/>
        <v>27.466878251743935</v>
      </c>
      <c r="O3006" s="62">
        <f t="shared" si="281"/>
        <v>5.0974319598459966E-2</v>
      </c>
      <c r="P3006" s="63">
        <v>2.75</v>
      </c>
      <c r="X3006" s="99" t="s">
        <v>2672</v>
      </c>
      <c r="Y3006" s="99" t="s">
        <v>2670</v>
      </c>
      <c r="Z3006" s="99">
        <v>76</v>
      </c>
      <c r="AB3006" s="103"/>
    </row>
    <row r="3007" spans="1:28" ht="15.75">
      <c r="A3007" s="66">
        <v>235</v>
      </c>
      <c r="B3007" s="66">
        <v>65</v>
      </c>
      <c r="C3007" s="66">
        <v>17</v>
      </c>
      <c r="D3007" s="66">
        <v>104</v>
      </c>
      <c r="E3007" s="67" t="s">
        <v>465</v>
      </c>
      <c r="F3007" s="69" t="s">
        <v>6415</v>
      </c>
      <c r="G3007" s="68" t="s">
        <v>5185</v>
      </c>
      <c r="H3007" s="65" t="s">
        <v>3633</v>
      </c>
      <c r="I3007" s="101">
        <f t="shared" si="276"/>
        <v>346.85322158306684</v>
      </c>
      <c r="J3007" s="63">
        <f t="shared" si="277"/>
        <v>522.67070263844482</v>
      </c>
      <c r="K3007" s="63">
        <v>211.62962918944001</v>
      </c>
      <c r="L3007" s="61">
        <f t="shared" si="278"/>
        <v>0.45</v>
      </c>
      <c r="M3007" s="63">
        <f t="shared" si="279"/>
        <v>116.39629605419202</v>
      </c>
      <c r="N3007" s="63">
        <f t="shared" si="280"/>
        <v>22.122962918943927</v>
      </c>
      <c r="O3007" s="62">
        <f t="shared" si="281"/>
        <v>5.1215392400594036E-2</v>
      </c>
      <c r="P3007" s="63">
        <v>2.75</v>
      </c>
      <c r="X3007" s="99" t="s">
        <v>2672</v>
      </c>
      <c r="Y3007" s="99" t="s">
        <v>2672</v>
      </c>
      <c r="Z3007" s="99">
        <v>69</v>
      </c>
      <c r="AB3007" s="103"/>
    </row>
    <row r="3008" spans="1:28" ht="15.75">
      <c r="A3008" s="66">
        <v>225</v>
      </c>
      <c r="B3008" s="66">
        <v>45</v>
      </c>
      <c r="C3008" s="66">
        <v>17</v>
      </c>
      <c r="D3008" s="66">
        <v>91</v>
      </c>
      <c r="E3008" s="67" t="s">
        <v>362</v>
      </c>
      <c r="F3008" s="69" t="s">
        <v>6415</v>
      </c>
      <c r="G3008" s="68" t="s">
        <v>5157</v>
      </c>
      <c r="H3008" s="65" t="s">
        <v>3634</v>
      </c>
      <c r="I3008" s="101">
        <f t="shared" si="276"/>
        <v>272.57420268405883</v>
      </c>
      <c r="J3008" s="63">
        <f t="shared" si="277"/>
        <v>400.75993780676481</v>
      </c>
      <c r="K3008" s="63">
        <v>162.42328008544001</v>
      </c>
      <c r="L3008" s="61">
        <f t="shared" si="278"/>
        <v>0.45</v>
      </c>
      <c r="M3008" s="63">
        <f t="shared" si="279"/>
        <v>89.33280404699201</v>
      </c>
      <c r="N3008" s="63">
        <f t="shared" si="280"/>
        <v>17.20232800854393</v>
      </c>
      <c r="O3008" s="62">
        <f t="shared" si="281"/>
        <v>5.193836740331683E-2</v>
      </c>
      <c r="P3008" s="63">
        <v>1.58</v>
      </c>
      <c r="X3008" s="99" t="s">
        <v>2673</v>
      </c>
      <c r="Y3008" s="99" t="s">
        <v>2670</v>
      </c>
      <c r="Z3008" s="99">
        <v>70</v>
      </c>
      <c r="AB3008" s="103"/>
    </row>
    <row r="3009" spans="1:28" ht="15.75">
      <c r="A3009" s="66">
        <v>225</v>
      </c>
      <c r="B3009" s="66">
        <v>55</v>
      </c>
      <c r="C3009" s="66">
        <v>16</v>
      </c>
      <c r="D3009" s="66">
        <v>95</v>
      </c>
      <c r="E3009" s="67" t="s">
        <v>362</v>
      </c>
      <c r="F3009" s="69" t="s">
        <v>6415</v>
      </c>
      <c r="G3009" s="68" t="s">
        <v>5200</v>
      </c>
      <c r="H3009" s="65" t="s">
        <v>3635</v>
      </c>
      <c r="I3009" s="101">
        <f t="shared" si="276"/>
        <v>316.36467878345087</v>
      </c>
      <c r="J3009" s="63">
        <f t="shared" si="277"/>
        <v>473.74406463908485</v>
      </c>
      <c r="K3009" s="63">
        <v>192.58201018144001</v>
      </c>
      <c r="L3009" s="61">
        <f t="shared" si="278"/>
        <v>0.45</v>
      </c>
      <c r="M3009" s="63">
        <f t="shared" si="279"/>
        <v>105.92010559979201</v>
      </c>
      <c r="N3009" s="63">
        <f t="shared" si="280"/>
        <v>20.218201018143958</v>
      </c>
      <c r="O3009" s="62">
        <f t="shared" si="281"/>
        <v>5.163974613717167E-2</v>
      </c>
      <c r="P3009" s="63">
        <v>1.58</v>
      </c>
      <c r="X3009" s="99" t="s">
        <v>2672</v>
      </c>
      <c r="Y3009" s="99" t="s">
        <v>2670</v>
      </c>
      <c r="Z3009" s="99">
        <v>70</v>
      </c>
      <c r="AB3009" s="103"/>
    </row>
    <row r="3010" spans="1:28" ht="15.75">
      <c r="A3010" s="66">
        <v>245</v>
      </c>
      <c r="B3010" s="66">
        <v>45</v>
      </c>
      <c r="C3010" s="66">
        <v>17</v>
      </c>
      <c r="D3010" s="66">
        <v>99</v>
      </c>
      <c r="E3010" s="67" t="s">
        <v>465</v>
      </c>
      <c r="F3010" s="69" t="s">
        <v>6416</v>
      </c>
      <c r="G3010" s="68" t="s">
        <v>5334</v>
      </c>
      <c r="H3010" s="65" t="s">
        <v>3636</v>
      </c>
      <c r="I3010" s="101">
        <f t="shared" si="276"/>
        <v>470.03083719398404</v>
      </c>
      <c r="J3010" s="63">
        <f t="shared" si="277"/>
        <v>729.85432865664018</v>
      </c>
      <c r="K3010" s="63">
        <v>298.41269779200007</v>
      </c>
      <c r="L3010" s="61">
        <f t="shared" si="278"/>
        <v>0.45</v>
      </c>
      <c r="M3010" s="63">
        <f t="shared" si="279"/>
        <v>164.12698378560006</v>
      </c>
      <c r="N3010" s="63">
        <f t="shared" si="280"/>
        <v>30.801269779199913</v>
      </c>
      <c r="O3010" s="62">
        <f t="shared" si="281"/>
        <v>5.106434937699101E-2</v>
      </c>
      <c r="P3010" s="63">
        <v>1.58</v>
      </c>
      <c r="X3010" s="99" t="s">
        <v>2672</v>
      </c>
      <c r="Y3010" s="99" t="s">
        <v>2673</v>
      </c>
      <c r="Z3010" s="99">
        <v>73</v>
      </c>
      <c r="AB3010" s="103"/>
    </row>
    <row r="3011" spans="1:28" ht="15.75">
      <c r="A3011" s="66">
        <v>245</v>
      </c>
      <c r="B3011" s="66">
        <v>30</v>
      </c>
      <c r="C3011" s="66">
        <v>21</v>
      </c>
      <c r="D3011" s="66">
        <v>91</v>
      </c>
      <c r="E3011" s="67" t="s">
        <v>362</v>
      </c>
      <c r="F3011" s="69" t="s">
        <v>6416</v>
      </c>
      <c r="G3011" s="68" t="s">
        <v>5320</v>
      </c>
      <c r="H3011" s="65" t="s">
        <v>3637</v>
      </c>
      <c r="I3011" s="101">
        <f t="shared" si="276"/>
        <v>967.85940758707193</v>
      </c>
      <c r="J3011" s="63">
        <f t="shared" si="277"/>
        <v>1559.5686126451199</v>
      </c>
      <c r="K3011" s="63">
        <v>641.26983993599993</v>
      </c>
      <c r="L3011" s="61">
        <f t="shared" si="278"/>
        <v>0.45</v>
      </c>
      <c r="M3011" s="63">
        <f t="shared" si="279"/>
        <v>352.69841196480002</v>
      </c>
      <c r="N3011" s="63">
        <f t="shared" si="280"/>
        <v>65.086983993599915</v>
      </c>
      <c r="O3011" s="62">
        <f t="shared" si="281"/>
        <v>5.0498099278031998E-2</v>
      </c>
      <c r="P3011" s="63">
        <v>1.58</v>
      </c>
      <c r="X3011" s="99" t="s">
        <v>2671</v>
      </c>
      <c r="Y3011" s="99" t="s">
        <v>2672</v>
      </c>
      <c r="Z3011" s="99">
        <v>70</v>
      </c>
      <c r="AB3011" s="103"/>
    </row>
    <row r="3012" spans="1:28" ht="15.75">
      <c r="A3012" s="66">
        <v>205</v>
      </c>
      <c r="B3012" s="66">
        <v>50</v>
      </c>
      <c r="C3012" s="66">
        <v>17</v>
      </c>
      <c r="D3012" s="66">
        <v>93</v>
      </c>
      <c r="E3012" s="67" t="s">
        <v>465</v>
      </c>
      <c r="F3012" s="69" t="s">
        <v>6416</v>
      </c>
      <c r="G3012" s="68" t="s">
        <v>5321</v>
      </c>
      <c r="H3012" s="65" t="s">
        <v>3638</v>
      </c>
      <c r="I3012" s="101">
        <f t="shared" si="276"/>
        <v>366.31655169542398</v>
      </c>
      <c r="J3012" s="63">
        <f t="shared" si="277"/>
        <v>556.99718615903998</v>
      </c>
      <c r="K3012" s="63">
        <v>226.98412651199999</v>
      </c>
      <c r="L3012" s="61">
        <f t="shared" si="278"/>
        <v>0.45</v>
      </c>
      <c r="M3012" s="63">
        <f t="shared" si="279"/>
        <v>124.8412695816</v>
      </c>
      <c r="N3012" s="63">
        <f t="shared" si="280"/>
        <v>23.658412651199967</v>
      </c>
      <c r="O3012" s="62">
        <f t="shared" si="281"/>
        <v>5.1394656955732185E-2</v>
      </c>
      <c r="P3012" s="63">
        <v>1.58</v>
      </c>
      <c r="X3012" s="99" t="s">
        <v>2673</v>
      </c>
      <c r="Y3012" s="99" t="s">
        <v>2672</v>
      </c>
      <c r="Z3012" s="99">
        <v>70</v>
      </c>
      <c r="AB3012" s="103"/>
    </row>
    <row r="3013" spans="1:28" ht="15.75">
      <c r="A3013" s="66">
        <v>205</v>
      </c>
      <c r="B3013" s="66">
        <v>65</v>
      </c>
      <c r="C3013" s="66">
        <v>15</v>
      </c>
      <c r="D3013" s="66">
        <v>94</v>
      </c>
      <c r="E3013" s="67" t="s">
        <v>360</v>
      </c>
      <c r="F3013" s="69" t="s">
        <v>6416</v>
      </c>
      <c r="G3013" s="68" t="s">
        <v>5321</v>
      </c>
      <c r="H3013" s="65" t="s">
        <v>3639</v>
      </c>
      <c r="I3013" s="101">
        <f t="shared" si="276"/>
        <v>238.78639323052798</v>
      </c>
      <c r="J3013" s="63">
        <f t="shared" si="277"/>
        <v>344.44692205088</v>
      </c>
      <c r="K3013" s="63">
        <v>139.15343886400001</v>
      </c>
      <c r="L3013" s="61">
        <f t="shared" si="278"/>
        <v>0.45</v>
      </c>
      <c r="M3013" s="63">
        <f t="shared" si="279"/>
        <v>76.534391375200016</v>
      </c>
      <c r="N3013" s="63">
        <f t="shared" si="280"/>
        <v>14.875343886399946</v>
      </c>
      <c r="O3013" s="62">
        <f t="shared" si="281"/>
        <v>5.225526764871246E-2</v>
      </c>
      <c r="P3013" s="63">
        <v>1.58</v>
      </c>
      <c r="X3013" s="99" t="s">
        <v>2673</v>
      </c>
      <c r="Y3013" s="99" t="s">
        <v>2672</v>
      </c>
      <c r="Z3013" s="99">
        <v>70</v>
      </c>
      <c r="AB3013" s="103"/>
    </row>
    <row r="3014" spans="1:28" ht="15.75">
      <c r="A3014" s="66">
        <v>215</v>
      </c>
      <c r="B3014" s="66">
        <v>60</v>
      </c>
      <c r="C3014" s="66">
        <v>16</v>
      </c>
      <c r="D3014" s="66">
        <v>99</v>
      </c>
      <c r="E3014" s="67" t="s">
        <v>360</v>
      </c>
      <c r="F3014" s="69" t="s">
        <v>6416</v>
      </c>
      <c r="G3014" s="68" t="s">
        <v>5321</v>
      </c>
      <c r="H3014" s="65" t="s">
        <v>3640</v>
      </c>
      <c r="I3014" s="101">
        <f t="shared" si="276"/>
        <v>295.63718676307195</v>
      </c>
      <c r="J3014" s="63">
        <f t="shared" si="277"/>
        <v>439.19824460512001</v>
      </c>
      <c r="K3014" s="63">
        <v>178.30687793600001</v>
      </c>
      <c r="L3014" s="61">
        <f t="shared" si="278"/>
        <v>0.45</v>
      </c>
      <c r="M3014" s="63">
        <f t="shared" si="279"/>
        <v>98.068782864800013</v>
      </c>
      <c r="N3014" s="63">
        <f t="shared" si="280"/>
        <v>18.790687793599943</v>
      </c>
      <c r="O3014" s="62">
        <f t="shared" si="281"/>
        <v>5.1768722916227417E-2</v>
      </c>
      <c r="P3014" s="63">
        <v>1.58</v>
      </c>
      <c r="X3014" s="99" t="s">
        <v>2673</v>
      </c>
      <c r="Y3014" s="99" t="s">
        <v>2672</v>
      </c>
      <c r="Z3014" s="99">
        <v>70</v>
      </c>
      <c r="AB3014" s="103"/>
    </row>
    <row r="3015" spans="1:28" ht="15.75">
      <c r="A3015" s="66">
        <v>245</v>
      </c>
      <c r="B3015" s="66">
        <v>45</v>
      </c>
      <c r="C3015" s="66">
        <v>17</v>
      </c>
      <c r="D3015" s="66">
        <v>99</v>
      </c>
      <c r="E3015" s="67" t="s">
        <v>559</v>
      </c>
      <c r="F3015" s="69" t="s">
        <v>6415</v>
      </c>
      <c r="G3015" s="68" t="s">
        <v>5150</v>
      </c>
      <c r="H3015" s="65" t="s">
        <v>3641</v>
      </c>
      <c r="I3015" s="101">
        <f t="shared" si="276"/>
        <v>390.88531354908298</v>
      </c>
      <c r="J3015" s="63">
        <f t="shared" si="277"/>
        <v>597.94512258180487</v>
      </c>
      <c r="K3015" s="63">
        <v>243.90476139744004</v>
      </c>
      <c r="L3015" s="61">
        <f t="shared" si="278"/>
        <v>0.45</v>
      </c>
      <c r="M3015" s="63">
        <f t="shared" si="279"/>
        <v>134.14761876859203</v>
      </c>
      <c r="N3015" s="63">
        <f t="shared" si="280"/>
        <v>25.350476139743989</v>
      </c>
      <c r="O3015" s="62">
        <f t="shared" si="281"/>
        <v>5.1299149321004295E-2</v>
      </c>
      <c r="P3015" s="63">
        <v>1.58</v>
      </c>
      <c r="X3015" s="99" t="s">
        <v>2672</v>
      </c>
      <c r="Y3015" s="99" t="s">
        <v>2695</v>
      </c>
      <c r="Z3015" s="99">
        <v>71</v>
      </c>
      <c r="AB3015" s="103"/>
    </row>
    <row r="3016" spans="1:28" ht="15.75">
      <c r="A3016" s="66">
        <v>165</v>
      </c>
      <c r="B3016" s="66">
        <v>70</v>
      </c>
      <c r="C3016" s="66">
        <v>14</v>
      </c>
      <c r="D3016" s="66">
        <v>89</v>
      </c>
      <c r="E3016" s="67" t="s">
        <v>352</v>
      </c>
      <c r="F3016" s="69" t="s">
        <v>6415</v>
      </c>
      <c r="G3016" s="68" t="s">
        <v>5201</v>
      </c>
      <c r="H3016" s="65" t="s">
        <v>3642</v>
      </c>
      <c r="I3016" s="101">
        <f t="shared" si="276"/>
        <v>226.23734881807485</v>
      </c>
      <c r="J3016" s="63">
        <f t="shared" si="277"/>
        <v>321.64424803012474</v>
      </c>
      <c r="K3016" s="63">
        <v>128.56084629343999</v>
      </c>
      <c r="L3016" s="61">
        <f t="shared" si="278"/>
        <v>0.45</v>
      </c>
      <c r="M3016" s="63">
        <f t="shared" si="279"/>
        <v>70.708465461392009</v>
      </c>
      <c r="N3016" s="63">
        <f t="shared" si="280"/>
        <v>13.816084629343948</v>
      </c>
      <c r="O3016" s="62">
        <f t="shared" si="281"/>
        <v>5.1975008114991818E-2</v>
      </c>
      <c r="P3016" s="63">
        <v>2.75</v>
      </c>
      <c r="X3016" s="99" t="s">
        <v>2673</v>
      </c>
      <c r="Y3016" s="99" t="s">
        <v>2670</v>
      </c>
      <c r="Z3016" s="99">
        <v>70</v>
      </c>
      <c r="AB3016" s="103"/>
    </row>
    <row r="3017" spans="1:28" ht="15.75">
      <c r="A3017" s="66">
        <v>225</v>
      </c>
      <c r="B3017" s="66">
        <v>75</v>
      </c>
      <c r="C3017" s="66">
        <v>15</v>
      </c>
      <c r="D3017" s="66">
        <v>102</v>
      </c>
      <c r="E3017" s="67" t="s">
        <v>360</v>
      </c>
      <c r="F3017" s="69" t="s">
        <v>6415</v>
      </c>
      <c r="G3017" s="68" t="s">
        <v>5159</v>
      </c>
      <c r="H3017" s="65" t="s">
        <v>3643</v>
      </c>
      <c r="I3017" s="101">
        <f t="shared" si="276"/>
        <v>279.24687251733889</v>
      </c>
      <c r="J3017" s="63">
        <f t="shared" si="277"/>
        <v>409.99345419556477</v>
      </c>
      <c r="K3017" s="63">
        <v>165.06878272544</v>
      </c>
      <c r="L3017" s="61">
        <f t="shared" si="278"/>
        <v>0.45</v>
      </c>
      <c r="M3017" s="63">
        <f t="shared" si="279"/>
        <v>90.787830498992008</v>
      </c>
      <c r="N3017" s="63">
        <f t="shared" si="280"/>
        <v>17.466878272543994</v>
      </c>
      <c r="O3017" s="62">
        <f t="shared" si="281"/>
        <v>5.1549414980896213E-2</v>
      </c>
      <c r="P3017" s="63">
        <v>2.75</v>
      </c>
      <c r="X3017" s="99" t="s">
        <v>2673</v>
      </c>
      <c r="Y3017" s="99" t="s">
        <v>2673</v>
      </c>
      <c r="Z3017" s="99">
        <v>71</v>
      </c>
      <c r="AB3017" s="103"/>
    </row>
    <row r="3018" spans="1:28" ht="15.75">
      <c r="A3018" s="66">
        <v>195</v>
      </c>
      <c r="B3018" s="66">
        <v>55</v>
      </c>
      <c r="C3018" s="66">
        <v>16</v>
      </c>
      <c r="D3018" s="66">
        <v>87</v>
      </c>
      <c r="E3018" s="67" t="s">
        <v>554</v>
      </c>
      <c r="F3018" s="69" t="s">
        <v>6415</v>
      </c>
      <c r="G3018" s="68" t="s">
        <v>5164</v>
      </c>
      <c r="H3018" s="65" t="s">
        <v>3644</v>
      </c>
      <c r="I3018" s="101">
        <f t="shared" si="276"/>
        <v>288.70753598383487</v>
      </c>
      <c r="J3018" s="63">
        <f t="shared" si="277"/>
        <v>427.64882663972486</v>
      </c>
      <c r="K3018" s="63">
        <v>173.53439117344001</v>
      </c>
      <c r="L3018" s="61">
        <f t="shared" si="278"/>
        <v>0.45</v>
      </c>
      <c r="M3018" s="63">
        <f t="shared" si="279"/>
        <v>95.443915145392012</v>
      </c>
      <c r="N3018" s="63">
        <f t="shared" si="280"/>
        <v>18.313439117343961</v>
      </c>
      <c r="O3018" s="62">
        <f t="shared" si="281"/>
        <v>5.1816490427680717E-2</v>
      </c>
      <c r="P3018" s="63">
        <v>1.58</v>
      </c>
      <c r="X3018" s="99" t="s">
        <v>2671</v>
      </c>
      <c r="Y3018" s="99" t="s">
        <v>2670</v>
      </c>
      <c r="Z3018" s="99">
        <v>70</v>
      </c>
      <c r="AB3018" s="103"/>
    </row>
    <row r="3019" spans="1:28" ht="15.75">
      <c r="A3019" s="66">
        <v>295</v>
      </c>
      <c r="B3019" s="66">
        <v>30</v>
      </c>
      <c r="C3019" s="66">
        <v>20</v>
      </c>
      <c r="D3019" s="66">
        <v>101</v>
      </c>
      <c r="E3019" s="67" t="s">
        <v>362</v>
      </c>
      <c r="F3019" s="69" t="s">
        <v>6416</v>
      </c>
      <c r="G3019" s="68" t="s">
        <v>5320</v>
      </c>
      <c r="H3019" s="65" t="s">
        <v>3645</v>
      </c>
      <c r="I3019" s="101">
        <f t="shared" si="276"/>
        <v>1078.4879787855359</v>
      </c>
      <c r="J3019" s="63">
        <f t="shared" si="277"/>
        <v>1743.9495646425598</v>
      </c>
      <c r="K3019" s="63">
        <v>717.46031596799992</v>
      </c>
      <c r="L3019" s="61">
        <f t="shared" si="278"/>
        <v>0.45</v>
      </c>
      <c r="M3019" s="63">
        <f t="shared" si="279"/>
        <v>394.60317378240001</v>
      </c>
      <c r="N3019" s="63">
        <f t="shared" si="280"/>
        <v>72.706031596800017</v>
      </c>
      <c r="O3019" s="62">
        <f t="shared" si="281"/>
        <v>5.0445437193683544E-2</v>
      </c>
      <c r="P3019" s="63">
        <v>1.58</v>
      </c>
      <c r="X3019" s="99" t="s">
        <v>2672</v>
      </c>
      <c r="Y3019" s="99" t="s">
        <v>2672</v>
      </c>
      <c r="Z3019" s="99">
        <v>74</v>
      </c>
      <c r="AB3019" s="103"/>
    </row>
    <row r="3020" spans="1:28" ht="15.75">
      <c r="A3020" s="66">
        <v>205</v>
      </c>
      <c r="B3020" s="66">
        <v>60</v>
      </c>
      <c r="C3020" s="66">
        <v>16</v>
      </c>
      <c r="D3020" s="66">
        <v>92</v>
      </c>
      <c r="E3020" s="67" t="s">
        <v>554</v>
      </c>
      <c r="F3020" s="69" t="s">
        <v>6416</v>
      </c>
      <c r="G3020" s="68" t="s">
        <v>5321</v>
      </c>
      <c r="H3020" s="65" t="s">
        <v>3646</v>
      </c>
      <c r="I3020" s="101">
        <f t="shared" si="276"/>
        <v>247.23718686374397</v>
      </c>
      <c r="J3020" s="63">
        <f t="shared" si="277"/>
        <v>358.53157810624003</v>
      </c>
      <c r="K3020" s="63">
        <v>144.973544672</v>
      </c>
      <c r="L3020" s="61">
        <f t="shared" si="278"/>
        <v>0.45</v>
      </c>
      <c r="M3020" s="63">
        <f t="shared" si="279"/>
        <v>79.735449569600007</v>
      </c>
      <c r="N3020" s="63">
        <f t="shared" si="280"/>
        <v>15.457354467199963</v>
      </c>
      <c r="O3020" s="62">
        <f t="shared" si="281"/>
        <v>5.2166671075677934E-2</v>
      </c>
      <c r="P3020" s="63">
        <v>1.58</v>
      </c>
      <c r="X3020" s="99" t="s">
        <v>2673</v>
      </c>
      <c r="Y3020" s="99" t="s">
        <v>2672</v>
      </c>
      <c r="Z3020" s="99">
        <v>70</v>
      </c>
      <c r="AB3020" s="103"/>
    </row>
    <row r="3021" spans="1:28" ht="15.75">
      <c r="A3021" s="66">
        <v>215</v>
      </c>
      <c r="B3021" s="66">
        <v>65</v>
      </c>
      <c r="C3021" s="66">
        <v>15</v>
      </c>
      <c r="D3021" s="66">
        <v>96</v>
      </c>
      <c r="E3021" s="67" t="s">
        <v>554</v>
      </c>
      <c r="F3021" s="69" t="s">
        <v>6416</v>
      </c>
      <c r="G3021" s="68" t="s">
        <v>5321</v>
      </c>
      <c r="H3021" s="65" t="s">
        <v>3647</v>
      </c>
      <c r="I3021" s="101">
        <f t="shared" si="276"/>
        <v>304.85623436294395</v>
      </c>
      <c r="J3021" s="63">
        <f t="shared" si="277"/>
        <v>454.56332393823999</v>
      </c>
      <c r="K3021" s="63">
        <v>184.65608427199999</v>
      </c>
      <c r="L3021" s="61">
        <f t="shared" si="278"/>
        <v>0.45</v>
      </c>
      <c r="M3021" s="63">
        <f t="shared" si="279"/>
        <v>101.5608463496</v>
      </c>
      <c r="N3021" s="63">
        <f t="shared" si="280"/>
        <v>19.425608427199961</v>
      </c>
      <c r="O3021" s="62">
        <f t="shared" si="281"/>
        <v>5.170893681714079E-2</v>
      </c>
      <c r="P3021" s="63">
        <v>1.58</v>
      </c>
      <c r="X3021" s="99" t="s">
        <v>2673</v>
      </c>
      <c r="Y3021" s="99" t="s">
        <v>2672</v>
      </c>
      <c r="Z3021" s="99">
        <v>70</v>
      </c>
      <c r="AB3021" s="103"/>
    </row>
    <row r="3022" spans="1:28" ht="15.75">
      <c r="A3022" s="66">
        <v>255</v>
      </c>
      <c r="B3022" s="66">
        <v>50</v>
      </c>
      <c r="C3022" s="66">
        <v>19</v>
      </c>
      <c r="D3022" s="66">
        <v>107</v>
      </c>
      <c r="E3022" s="67" t="s">
        <v>465</v>
      </c>
      <c r="F3022" s="69" t="s">
        <v>6416</v>
      </c>
      <c r="G3022" s="68" t="s">
        <v>5239</v>
      </c>
      <c r="H3022" s="65" t="s">
        <v>3648</v>
      </c>
      <c r="I3022" s="101">
        <f t="shared" si="276"/>
        <v>494.37334826035203</v>
      </c>
      <c r="J3022" s="63">
        <f t="shared" si="277"/>
        <v>768.53758043392008</v>
      </c>
      <c r="K3022" s="63">
        <v>313.22751257600004</v>
      </c>
      <c r="L3022" s="61">
        <f t="shared" si="278"/>
        <v>0.45</v>
      </c>
      <c r="M3022" s="63">
        <f t="shared" si="279"/>
        <v>172.27513191680004</v>
      </c>
      <c r="N3022" s="63">
        <f t="shared" si="280"/>
        <v>32.282751257599955</v>
      </c>
      <c r="O3022" s="62">
        <f t="shared" si="281"/>
        <v>5.0826569859656404E-2</v>
      </c>
      <c r="P3022" s="63">
        <v>2.75</v>
      </c>
      <c r="X3022" s="99" t="s">
        <v>2673</v>
      </c>
      <c r="Y3022" s="99" t="s">
        <v>2672</v>
      </c>
      <c r="Z3022" s="99">
        <v>72</v>
      </c>
      <c r="AB3022" s="103"/>
    </row>
    <row r="3023" spans="1:28" ht="15.75">
      <c r="A3023" s="66">
        <v>195</v>
      </c>
      <c r="B3023" s="66">
        <v>65</v>
      </c>
      <c r="C3023" s="66">
        <v>15</v>
      </c>
      <c r="D3023" s="66">
        <v>95</v>
      </c>
      <c r="E3023" s="67" t="s">
        <v>360</v>
      </c>
      <c r="F3023" s="69" t="s">
        <v>6416</v>
      </c>
      <c r="G3023" s="68" t="s">
        <v>5321</v>
      </c>
      <c r="H3023" s="65" t="s">
        <v>3649</v>
      </c>
      <c r="I3023" s="101">
        <f t="shared" si="276"/>
        <v>181.93559969798397</v>
      </c>
      <c r="J3023" s="63">
        <f t="shared" si="277"/>
        <v>249.69559949663997</v>
      </c>
      <c r="K3023" s="63">
        <v>99.999999791999997</v>
      </c>
      <c r="L3023" s="61">
        <f t="shared" si="278"/>
        <v>0.45</v>
      </c>
      <c r="M3023" s="63">
        <f t="shared" si="279"/>
        <v>54.999999885600005</v>
      </c>
      <c r="N3023" s="63">
        <f t="shared" si="280"/>
        <v>10.959999979200006</v>
      </c>
      <c r="O3023" s="62">
        <f t="shared" si="281"/>
        <v>5.3111068042712789E-2</v>
      </c>
      <c r="P3023" s="63">
        <v>1.58</v>
      </c>
      <c r="X3023" s="99" t="s">
        <v>2673</v>
      </c>
      <c r="Y3023" s="99" t="s">
        <v>2672</v>
      </c>
      <c r="Z3023" s="99">
        <v>70</v>
      </c>
      <c r="AB3023" s="103"/>
    </row>
    <row r="3024" spans="1:28" ht="15.75">
      <c r="A3024" s="66">
        <v>195</v>
      </c>
      <c r="B3024" s="66">
        <v>65</v>
      </c>
      <c r="C3024" s="66">
        <v>15</v>
      </c>
      <c r="D3024" s="66">
        <v>91</v>
      </c>
      <c r="E3024" s="67" t="s">
        <v>360</v>
      </c>
      <c r="F3024" s="69" t="s">
        <v>6416</v>
      </c>
      <c r="G3024" s="68" t="s">
        <v>5321</v>
      </c>
      <c r="H3024" s="65" t="s">
        <v>3650</v>
      </c>
      <c r="I3024" s="101">
        <f t="shared" si="276"/>
        <v>160.42448863161599</v>
      </c>
      <c r="J3024" s="63">
        <f t="shared" si="277"/>
        <v>213.84374771935998</v>
      </c>
      <c r="K3024" s="63">
        <v>85.185185008000005</v>
      </c>
      <c r="L3024" s="61">
        <f t="shared" si="278"/>
        <v>0.45</v>
      </c>
      <c r="M3024" s="63">
        <f t="shared" si="279"/>
        <v>46.851851754400009</v>
      </c>
      <c r="N3024" s="63">
        <f t="shared" si="280"/>
        <v>9.4785185007999928</v>
      </c>
      <c r="O3024" s="62">
        <f t="shared" si="281"/>
        <v>5.3632652384204657E-2</v>
      </c>
      <c r="P3024" s="63">
        <v>1.58</v>
      </c>
      <c r="X3024" s="99" t="s">
        <v>2673</v>
      </c>
      <c r="Y3024" s="99" t="s">
        <v>2672</v>
      </c>
      <c r="Z3024" s="99">
        <v>70</v>
      </c>
      <c r="AB3024" s="103"/>
    </row>
    <row r="3025" spans="1:28" ht="15.75">
      <c r="A3025" s="66">
        <v>205</v>
      </c>
      <c r="B3025" s="66">
        <v>65</v>
      </c>
      <c r="C3025" s="66">
        <v>15</v>
      </c>
      <c r="D3025" s="66">
        <v>94</v>
      </c>
      <c r="E3025" s="67" t="s">
        <v>360</v>
      </c>
      <c r="F3025" s="69" t="s">
        <v>6415</v>
      </c>
      <c r="G3025" s="68" t="s">
        <v>5163</v>
      </c>
      <c r="H3025" s="65" t="s">
        <v>3651</v>
      </c>
      <c r="I3025" s="101">
        <f t="shared" si="276"/>
        <v>246.98020591778683</v>
      </c>
      <c r="J3025" s="63">
        <f t="shared" si="277"/>
        <v>356.21567652964478</v>
      </c>
      <c r="K3025" s="63">
        <v>142.84656054944</v>
      </c>
      <c r="L3025" s="61">
        <f t="shared" si="278"/>
        <v>0.45</v>
      </c>
      <c r="M3025" s="63">
        <f t="shared" si="279"/>
        <v>78.565608302192004</v>
      </c>
      <c r="N3025" s="63">
        <f t="shared" si="280"/>
        <v>15.24465605494396</v>
      </c>
      <c r="O3025" s="62">
        <f t="shared" si="281"/>
        <v>5.1783329712461676E-2</v>
      </c>
      <c r="P3025" s="63">
        <v>2.75</v>
      </c>
      <c r="X3025" s="99" t="s">
        <v>2672</v>
      </c>
      <c r="Y3025" s="99" t="s">
        <v>2672</v>
      </c>
      <c r="Z3025" s="99">
        <v>69</v>
      </c>
      <c r="AB3025" s="103"/>
    </row>
    <row r="3026" spans="1:28" ht="15.75">
      <c r="A3026" s="66">
        <v>225</v>
      </c>
      <c r="B3026" s="66">
        <v>55</v>
      </c>
      <c r="C3026" s="66">
        <v>16</v>
      </c>
      <c r="D3026" s="66">
        <v>99</v>
      </c>
      <c r="E3026" s="67" t="s">
        <v>465</v>
      </c>
      <c r="F3026" s="69" t="s">
        <v>6416</v>
      </c>
      <c r="G3026" s="68" t="s">
        <v>5321</v>
      </c>
      <c r="H3026" s="65" t="s">
        <v>3652</v>
      </c>
      <c r="I3026" s="101">
        <f t="shared" si="276"/>
        <v>363.24353582880002</v>
      </c>
      <c r="J3026" s="63">
        <f t="shared" si="277"/>
        <v>551.87549304800007</v>
      </c>
      <c r="K3026" s="63">
        <v>224.86772440000001</v>
      </c>
      <c r="L3026" s="61">
        <f t="shared" si="278"/>
        <v>0.45</v>
      </c>
      <c r="M3026" s="63">
        <f t="shared" si="279"/>
        <v>123.67724842000001</v>
      </c>
      <c r="N3026" s="63">
        <f t="shared" si="280"/>
        <v>23.446772440000018</v>
      </c>
      <c r="O3026" s="62">
        <f t="shared" si="281"/>
        <v>5.1407600101446169E-2</v>
      </c>
      <c r="P3026" s="63">
        <v>1.58</v>
      </c>
      <c r="X3026" s="99" t="s">
        <v>2672</v>
      </c>
      <c r="Y3026" s="99" t="s">
        <v>2672</v>
      </c>
      <c r="Z3026" s="99">
        <v>70</v>
      </c>
      <c r="AB3026" s="103"/>
    </row>
    <row r="3027" spans="1:28" ht="15.75">
      <c r="A3027" s="66">
        <v>235</v>
      </c>
      <c r="B3027" s="66">
        <v>55</v>
      </c>
      <c r="C3027" s="66">
        <v>17</v>
      </c>
      <c r="D3027" s="66">
        <v>103</v>
      </c>
      <c r="E3027" s="67" t="s">
        <v>362</v>
      </c>
      <c r="F3027" s="69" t="s">
        <v>6415</v>
      </c>
      <c r="G3027" s="68" t="s">
        <v>5161</v>
      </c>
      <c r="H3027" s="65" t="s">
        <v>3653</v>
      </c>
      <c r="I3027" s="101">
        <f t="shared" si="276"/>
        <v>387.81229768245896</v>
      </c>
      <c r="J3027" s="63">
        <f t="shared" si="277"/>
        <v>592.82342947076484</v>
      </c>
      <c r="K3027" s="63">
        <v>241.78835928544004</v>
      </c>
      <c r="L3027" s="61">
        <f t="shared" si="278"/>
        <v>0.45</v>
      </c>
      <c r="M3027" s="63">
        <f t="shared" si="279"/>
        <v>132.98359760699202</v>
      </c>
      <c r="N3027" s="63">
        <f t="shared" si="280"/>
        <v>25.138835928543983</v>
      </c>
      <c r="O3027" s="62">
        <f t="shared" si="281"/>
        <v>5.1310373310807691E-2</v>
      </c>
      <c r="P3027" s="63">
        <v>1.58</v>
      </c>
      <c r="X3027" s="99" t="s">
        <v>2672</v>
      </c>
      <c r="Y3027" s="99" t="s">
        <v>2670</v>
      </c>
      <c r="Z3027" s="99">
        <v>70</v>
      </c>
      <c r="AB3027" s="103"/>
    </row>
    <row r="3028" spans="1:28" ht="15.75">
      <c r="A3028" s="66">
        <v>205</v>
      </c>
      <c r="B3028" s="66">
        <v>70</v>
      </c>
      <c r="C3028" s="66">
        <v>15</v>
      </c>
      <c r="D3028" s="66">
        <v>106</v>
      </c>
      <c r="E3028" s="67" t="s">
        <v>352</v>
      </c>
      <c r="F3028" s="69" t="s">
        <v>6416</v>
      </c>
      <c r="G3028" s="68" t="s">
        <v>5327</v>
      </c>
      <c r="H3028" s="65" t="s">
        <v>3654</v>
      </c>
      <c r="I3028" s="101">
        <f t="shared" si="276"/>
        <v>270.04318999679998</v>
      </c>
      <c r="J3028" s="63">
        <f t="shared" si="277"/>
        <v>394.65398332799998</v>
      </c>
      <c r="K3028" s="63">
        <v>158.73015839999999</v>
      </c>
      <c r="L3028" s="61">
        <f t="shared" si="278"/>
        <v>0.45</v>
      </c>
      <c r="M3028" s="63">
        <f t="shared" si="279"/>
        <v>87.301587120000008</v>
      </c>
      <c r="N3028" s="63">
        <f t="shared" si="280"/>
        <v>16.833015839999973</v>
      </c>
      <c r="O3028" s="62">
        <f t="shared" si="281"/>
        <v>5.1609637877320008E-2</v>
      </c>
      <c r="P3028" s="63">
        <v>2.75</v>
      </c>
      <c r="X3028" s="99" t="s">
        <v>2673</v>
      </c>
      <c r="Y3028" s="99" t="s">
        <v>2670</v>
      </c>
      <c r="Z3028" s="99">
        <v>71</v>
      </c>
      <c r="AB3028" s="103"/>
    </row>
    <row r="3029" spans="1:28" ht="15.75">
      <c r="A3029" s="66">
        <v>165</v>
      </c>
      <c r="B3029" s="66">
        <v>80</v>
      </c>
      <c r="C3029" s="66">
        <v>13</v>
      </c>
      <c r="D3029" s="66">
        <v>87</v>
      </c>
      <c r="E3029" s="67" t="s">
        <v>360</v>
      </c>
      <c r="F3029" s="69" t="s">
        <v>6415</v>
      </c>
      <c r="G3029" s="68" t="s">
        <v>5181</v>
      </c>
      <c r="H3029" s="65" t="s">
        <v>3655</v>
      </c>
      <c r="I3029" s="101">
        <f t="shared" si="276"/>
        <v>173.46944098543489</v>
      </c>
      <c r="J3029" s="63">
        <f t="shared" si="277"/>
        <v>235.58533497572478</v>
      </c>
      <c r="K3029" s="63">
        <v>94.169311973440003</v>
      </c>
      <c r="L3029" s="61">
        <f t="shared" si="278"/>
        <v>0.45</v>
      </c>
      <c r="M3029" s="63">
        <f t="shared" si="279"/>
        <v>51.793121585392008</v>
      </c>
      <c r="N3029" s="63">
        <f t="shared" si="280"/>
        <v>10.376931197343993</v>
      </c>
      <c r="O3029" s="62">
        <f t="shared" si="281"/>
        <v>5.3297403890102228E-2</v>
      </c>
      <c r="P3029" s="63">
        <v>1.58</v>
      </c>
      <c r="X3029" s="99" t="s">
        <v>2673</v>
      </c>
      <c r="Y3029" s="99" t="s">
        <v>2670</v>
      </c>
      <c r="Z3029" s="99">
        <v>69</v>
      </c>
      <c r="AB3029" s="103"/>
    </row>
    <row r="3030" spans="1:28" ht="15.75">
      <c r="A3030" s="66">
        <v>235</v>
      </c>
      <c r="B3030" s="66">
        <v>65</v>
      </c>
      <c r="C3030" s="66">
        <v>17</v>
      </c>
      <c r="D3030" s="66">
        <v>104</v>
      </c>
      <c r="E3030" s="67" t="s">
        <v>362</v>
      </c>
      <c r="F3030" s="69" t="s">
        <v>6415</v>
      </c>
      <c r="G3030" s="68" t="s">
        <v>5202</v>
      </c>
      <c r="H3030" s="65" t="s">
        <v>3656</v>
      </c>
      <c r="I3030" s="101">
        <f t="shared" si="276"/>
        <v>382.96115801589883</v>
      </c>
      <c r="J3030" s="63">
        <f t="shared" si="277"/>
        <v>582.85059669316479</v>
      </c>
      <c r="K3030" s="63">
        <v>236.49735400544</v>
      </c>
      <c r="L3030" s="61">
        <f t="shared" si="278"/>
        <v>0.45</v>
      </c>
      <c r="M3030" s="63">
        <f t="shared" si="279"/>
        <v>130.07354470299202</v>
      </c>
      <c r="N3030" s="63">
        <f t="shared" si="280"/>
        <v>24.609735400543912</v>
      </c>
      <c r="O3030" s="62">
        <f t="shared" si="281"/>
        <v>5.1089901946749339E-2</v>
      </c>
      <c r="P3030" s="63">
        <v>2.75</v>
      </c>
      <c r="X3030" s="99" t="s">
        <v>2672</v>
      </c>
      <c r="Y3030" s="99" t="s">
        <v>2670</v>
      </c>
      <c r="Z3030" s="99">
        <v>76</v>
      </c>
      <c r="AB3030" s="103"/>
    </row>
    <row r="3031" spans="1:28" ht="15.75">
      <c r="A3031" s="66">
        <v>225</v>
      </c>
      <c r="B3031" s="66">
        <v>60</v>
      </c>
      <c r="C3031" s="66">
        <v>16</v>
      </c>
      <c r="D3031" s="66">
        <v>102</v>
      </c>
      <c r="E3031" s="67" t="s">
        <v>554</v>
      </c>
      <c r="F3031" s="69" t="s">
        <v>6416</v>
      </c>
      <c r="G3031" s="68" t="s">
        <v>5321</v>
      </c>
      <c r="H3031" s="65" t="s">
        <v>3657</v>
      </c>
      <c r="I3031" s="101">
        <f t="shared" si="276"/>
        <v>337.12290096249598</v>
      </c>
      <c r="J3031" s="63">
        <f t="shared" si="277"/>
        <v>508.34110160415997</v>
      </c>
      <c r="K3031" s="63">
        <v>206.87830644799999</v>
      </c>
      <c r="L3031" s="61">
        <f t="shared" si="278"/>
        <v>0.45</v>
      </c>
      <c r="M3031" s="63">
        <f t="shared" si="279"/>
        <v>113.7830685464</v>
      </c>
      <c r="N3031" s="63">
        <f t="shared" si="280"/>
        <v>21.647830644799967</v>
      </c>
      <c r="O3031" s="62">
        <f t="shared" si="281"/>
        <v>5.1528147138896634E-2</v>
      </c>
      <c r="P3031" s="63">
        <v>1.58</v>
      </c>
      <c r="X3031" s="99" t="s">
        <v>2672</v>
      </c>
      <c r="Y3031" s="99" t="s">
        <v>2672</v>
      </c>
      <c r="Z3031" s="99">
        <v>70</v>
      </c>
      <c r="AB3031" s="103"/>
    </row>
    <row r="3032" spans="1:28" ht="15.75">
      <c r="A3032" s="66">
        <v>285</v>
      </c>
      <c r="B3032" s="66">
        <v>35</v>
      </c>
      <c r="C3032" s="66">
        <v>19</v>
      </c>
      <c r="D3032" s="66">
        <v>103</v>
      </c>
      <c r="E3032" s="67" t="s">
        <v>465</v>
      </c>
      <c r="F3032" s="69" t="s">
        <v>6416</v>
      </c>
      <c r="G3032" s="68" t="s">
        <v>5320</v>
      </c>
      <c r="H3032" s="65" t="s">
        <v>3658</v>
      </c>
      <c r="I3032" s="101">
        <f t="shared" ref="I3032:I3095" si="282">(IF($I$7="",$I$5*$U$4*(1-$I$6),$I$7*$I$4)+($I$4*(K3032*(1-VLOOKUP(F3032,$K$4:$N$20,3,0))+P3032+$I$9)))*$U$9</f>
        <v>639.81496382495993</v>
      </c>
      <c r="J3032" s="63">
        <f t="shared" ref="J3032:J3095" si="283">($I$4*(K3032+P3032+$I$9)+$I$5*$U$4)*$U$9</f>
        <v>1012.8278730415999</v>
      </c>
      <c r="K3032" s="63">
        <v>415.34391447999997</v>
      </c>
      <c r="L3032" s="61">
        <f t="shared" ref="L3032:L3095" si="284">VLOOKUP(F3032,$K$4:$N$20,4,0)</f>
        <v>0.45</v>
      </c>
      <c r="M3032" s="63">
        <f t="shared" ref="M3032:M3095" si="285">K3032*(1-L3032)</f>
        <v>228.43915296399999</v>
      </c>
      <c r="N3032" s="63">
        <f t="shared" ref="N3032:N3095" si="286">(I3032/$U$9)-(IF($I$7="",$I$5*$U$4*(1-$I$6)*(1-$I$8),$I$7*$I$4*(1-$I$8))+$I$4*(M3032+P3032+$I$9*(1-30%)))</f>
        <v>42.494391447999988</v>
      </c>
      <c r="O3032" s="62">
        <f t="shared" ref="O3032:O3095" si="287">N3032/(($I$4*(K3032+$I$9+P3032))+$I$5*$U$4)</f>
        <v>5.0766981261748986E-2</v>
      </c>
      <c r="P3032" s="63">
        <v>1.58</v>
      </c>
      <c r="X3032" s="99" t="s">
        <v>2673</v>
      </c>
      <c r="Y3032" s="99" t="s">
        <v>2672</v>
      </c>
      <c r="Z3032" s="99">
        <v>75</v>
      </c>
      <c r="AB3032" s="103"/>
    </row>
    <row r="3033" spans="1:28" ht="15.75">
      <c r="A3033" s="66">
        <v>205</v>
      </c>
      <c r="B3033" s="66">
        <v>55</v>
      </c>
      <c r="C3033" s="66">
        <v>16</v>
      </c>
      <c r="D3033" s="66">
        <v>91</v>
      </c>
      <c r="E3033" s="67" t="s">
        <v>465</v>
      </c>
      <c r="F3033" s="69" t="s">
        <v>6415</v>
      </c>
      <c r="G3033" s="68" t="s">
        <v>5203</v>
      </c>
      <c r="H3033" s="65" t="s">
        <v>3659</v>
      </c>
      <c r="I3033" s="101">
        <f t="shared" si="282"/>
        <v>199.59007585173882</v>
      </c>
      <c r="J3033" s="63">
        <f t="shared" si="283"/>
        <v>279.11972641956476</v>
      </c>
      <c r="K3033" s="63">
        <v>112.15872992543999</v>
      </c>
      <c r="L3033" s="61">
        <f t="shared" si="284"/>
        <v>0.45</v>
      </c>
      <c r="M3033" s="63">
        <f t="shared" si="285"/>
        <v>61.687301458991996</v>
      </c>
      <c r="N3033" s="63">
        <f t="shared" si="286"/>
        <v>12.175872992543958</v>
      </c>
      <c r="O3033" s="62">
        <f t="shared" si="287"/>
        <v>5.2783106769144141E-2</v>
      </c>
      <c r="P3033" s="63">
        <v>1.58</v>
      </c>
      <c r="X3033" s="99" t="s">
        <v>2672</v>
      </c>
      <c r="Y3033" s="99" t="s">
        <v>2695</v>
      </c>
      <c r="Z3033" s="99">
        <v>70</v>
      </c>
      <c r="AB3033" s="103"/>
    </row>
    <row r="3034" spans="1:28" ht="15.75">
      <c r="A3034" s="66">
        <v>255</v>
      </c>
      <c r="B3034" s="66">
        <v>40</v>
      </c>
      <c r="C3034" s="66">
        <v>17</v>
      </c>
      <c r="D3034" s="66">
        <v>94</v>
      </c>
      <c r="E3034" s="67" t="s">
        <v>362</v>
      </c>
      <c r="F3034" s="69" t="s">
        <v>6415</v>
      </c>
      <c r="G3034" s="68" t="s">
        <v>5151</v>
      </c>
      <c r="H3034" s="65" t="s">
        <v>3660</v>
      </c>
      <c r="I3034" s="101">
        <f t="shared" si="282"/>
        <v>387.81229768245896</v>
      </c>
      <c r="J3034" s="63">
        <f t="shared" si="283"/>
        <v>592.82342947076484</v>
      </c>
      <c r="K3034" s="63">
        <v>241.78835928544004</v>
      </c>
      <c r="L3034" s="61">
        <f t="shared" si="284"/>
        <v>0.45</v>
      </c>
      <c r="M3034" s="63">
        <f t="shared" si="285"/>
        <v>132.98359760699202</v>
      </c>
      <c r="N3034" s="63">
        <f t="shared" si="286"/>
        <v>25.138835928543983</v>
      </c>
      <c r="O3034" s="62">
        <f t="shared" si="287"/>
        <v>5.1310373310807691E-2</v>
      </c>
      <c r="P3034" s="63">
        <v>1.58</v>
      </c>
      <c r="X3034" s="99" t="s">
        <v>2671</v>
      </c>
      <c r="Y3034" s="99" t="s">
        <v>2670</v>
      </c>
      <c r="Z3034" s="99">
        <v>70</v>
      </c>
      <c r="AB3034" s="103"/>
    </row>
    <row r="3035" spans="1:28" ht="15.75">
      <c r="A3035" s="66">
        <v>255</v>
      </c>
      <c r="B3035" s="66">
        <v>70</v>
      </c>
      <c r="C3035" s="66">
        <v>15</v>
      </c>
      <c r="D3035" s="66">
        <v>108</v>
      </c>
      <c r="E3035" s="67" t="s">
        <v>554</v>
      </c>
      <c r="F3035" s="69" t="s">
        <v>6415</v>
      </c>
      <c r="G3035" s="68" t="s">
        <v>5159</v>
      </c>
      <c r="H3035" s="65" t="s">
        <v>3661</v>
      </c>
      <c r="I3035" s="101">
        <f t="shared" si="282"/>
        <v>363.75480884949883</v>
      </c>
      <c r="J3035" s="63">
        <f t="shared" si="283"/>
        <v>550.84001474916477</v>
      </c>
      <c r="K3035" s="63">
        <v>223.26984080544</v>
      </c>
      <c r="L3035" s="61">
        <f t="shared" si="284"/>
        <v>0.45</v>
      </c>
      <c r="M3035" s="63">
        <f t="shared" si="285"/>
        <v>122.798412442992</v>
      </c>
      <c r="N3035" s="63">
        <f t="shared" si="286"/>
        <v>23.286984080543959</v>
      </c>
      <c r="O3035" s="62">
        <f t="shared" si="287"/>
        <v>5.1153238659121789E-2</v>
      </c>
      <c r="P3035" s="63">
        <v>2.75</v>
      </c>
      <c r="X3035" s="99" t="s">
        <v>2672</v>
      </c>
      <c r="Y3035" s="99" t="s">
        <v>2673</v>
      </c>
      <c r="Z3035" s="99">
        <v>71</v>
      </c>
      <c r="AB3035" s="103"/>
    </row>
    <row r="3036" spans="1:28" ht="15.75">
      <c r="A3036" s="66">
        <v>215</v>
      </c>
      <c r="B3036" s="66">
        <v>65</v>
      </c>
      <c r="C3036" s="66">
        <v>16</v>
      </c>
      <c r="D3036" s="66">
        <v>106</v>
      </c>
      <c r="E3036" s="67" t="s">
        <v>360</v>
      </c>
      <c r="F3036" s="69" t="s">
        <v>6415</v>
      </c>
      <c r="G3036" s="68" t="s">
        <v>5204</v>
      </c>
      <c r="H3036" s="65" t="s">
        <v>3662</v>
      </c>
      <c r="I3036" s="101">
        <f t="shared" si="282"/>
        <v>316.12306291682688</v>
      </c>
      <c r="J3036" s="63">
        <f t="shared" si="283"/>
        <v>471.4537715280448</v>
      </c>
      <c r="K3036" s="63">
        <v>190.46560806944001</v>
      </c>
      <c r="L3036" s="61">
        <f t="shared" si="284"/>
        <v>0.45</v>
      </c>
      <c r="M3036" s="63">
        <f t="shared" si="285"/>
        <v>104.75608443819202</v>
      </c>
      <c r="N3036" s="63">
        <f t="shared" si="286"/>
        <v>20.006560806943952</v>
      </c>
      <c r="O3036" s="62">
        <f t="shared" si="287"/>
        <v>5.1347427973565701E-2</v>
      </c>
      <c r="P3036" s="63">
        <v>2.75</v>
      </c>
      <c r="X3036" s="99" t="s">
        <v>2672</v>
      </c>
      <c r="Y3036" s="99" t="s">
        <v>2695</v>
      </c>
      <c r="Z3036" s="99">
        <v>72</v>
      </c>
      <c r="AB3036" s="103"/>
    </row>
    <row r="3037" spans="1:28" ht="15.75">
      <c r="A3037" s="66">
        <v>245</v>
      </c>
      <c r="B3037" s="66">
        <v>40</v>
      </c>
      <c r="C3037" s="66">
        <v>17</v>
      </c>
      <c r="D3037" s="66">
        <v>91</v>
      </c>
      <c r="E3037" s="67" t="s">
        <v>362</v>
      </c>
      <c r="F3037" s="69" t="s">
        <v>6415</v>
      </c>
      <c r="G3037" s="68" t="s">
        <v>5151</v>
      </c>
      <c r="H3037" s="65" t="s">
        <v>3663</v>
      </c>
      <c r="I3037" s="101">
        <f t="shared" si="282"/>
        <v>347.86309141634683</v>
      </c>
      <c r="J3037" s="63">
        <f t="shared" si="283"/>
        <v>526.24141902724477</v>
      </c>
      <c r="K3037" s="63">
        <v>214.27513182944</v>
      </c>
      <c r="L3037" s="61">
        <f t="shared" si="284"/>
        <v>0.45</v>
      </c>
      <c r="M3037" s="63">
        <f t="shared" si="285"/>
        <v>117.85132250619201</v>
      </c>
      <c r="N3037" s="63">
        <f t="shared" si="286"/>
        <v>22.387513182943962</v>
      </c>
      <c r="O3037" s="62">
        <f t="shared" si="287"/>
        <v>5.1476166588019436E-2</v>
      </c>
      <c r="P3037" s="63">
        <v>1.58</v>
      </c>
      <c r="X3037" s="99" t="s">
        <v>2673</v>
      </c>
      <c r="Y3037" s="99" t="s">
        <v>2670</v>
      </c>
      <c r="Z3037" s="99">
        <v>70</v>
      </c>
      <c r="AB3037" s="103"/>
    </row>
    <row r="3038" spans="1:28" ht="15.75">
      <c r="A3038" s="66">
        <v>225</v>
      </c>
      <c r="B3038" s="66">
        <v>45</v>
      </c>
      <c r="C3038" s="66">
        <v>17</v>
      </c>
      <c r="D3038" s="66">
        <v>91</v>
      </c>
      <c r="E3038" s="67" t="s">
        <v>465</v>
      </c>
      <c r="F3038" s="69" t="s">
        <v>6415</v>
      </c>
      <c r="G3038" s="68" t="s">
        <v>5206</v>
      </c>
      <c r="H3038" s="65" t="s">
        <v>3664</v>
      </c>
      <c r="I3038" s="101">
        <f t="shared" si="282"/>
        <v>325.58372638332281</v>
      </c>
      <c r="J3038" s="63">
        <f t="shared" si="283"/>
        <v>489.10914397220483</v>
      </c>
      <c r="K3038" s="63">
        <v>198.93121651744002</v>
      </c>
      <c r="L3038" s="61">
        <f t="shared" si="284"/>
        <v>0.45</v>
      </c>
      <c r="M3038" s="63">
        <f t="shared" si="285"/>
        <v>109.41216908459202</v>
      </c>
      <c r="N3038" s="63">
        <f t="shared" si="286"/>
        <v>20.853121651743919</v>
      </c>
      <c r="O3038" s="62">
        <f t="shared" si="287"/>
        <v>5.1588234465810852E-2</v>
      </c>
      <c r="P3038" s="63">
        <v>1.58</v>
      </c>
      <c r="X3038" s="99" t="s">
        <v>2671</v>
      </c>
      <c r="Y3038" s="99" t="s">
        <v>2670</v>
      </c>
      <c r="Z3038" s="99">
        <v>70</v>
      </c>
      <c r="AB3038" s="103"/>
    </row>
    <row r="3039" spans="1:28" ht="15.75">
      <c r="A3039" s="66">
        <v>275</v>
      </c>
      <c r="B3039" s="66">
        <v>40</v>
      </c>
      <c r="C3039" s="66">
        <v>20</v>
      </c>
      <c r="D3039" s="66">
        <v>106</v>
      </c>
      <c r="E3039" s="67" t="s">
        <v>559</v>
      </c>
      <c r="F3039" s="69" t="s">
        <v>6415</v>
      </c>
      <c r="G3039" s="68" t="s">
        <v>5191</v>
      </c>
      <c r="H3039" s="65" t="s">
        <v>3665</v>
      </c>
      <c r="I3039" s="101">
        <f t="shared" si="282"/>
        <v>578.86591951317882</v>
      </c>
      <c r="J3039" s="63">
        <f t="shared" si="283"/>
        <v>909.35853252196489</v>
      </c>
      <c r="K3039" s="63">
        <v>371.41798864544</v>
      </c>
      <c r="L3039" s="61">
        <f t="shared" si="284"/>
        <v>0.45</v>
      </c>
      <c r="M3039" s="63">
        <f t="shared" si="285"/>
        <v>204.27989375499203</v>
      </c>
      <c r="N3039" s="63">
        <f t="shared" si="286"/>
        <v>38.101798864543923</v>
      </c>
      <c r="O3039" s="62">
        <f t="shared" si="287"/>
        <v>5.0698569351120659E-2</v>
      </c>
      <c r="P3039" s="63">
        <v>2.75</v>
      </c>
      <c r="X3039" s="99" t="s">
        <v>2672</v>
      </c>
      <c r="Y3039" s="99" t="s">
        <v>2670</v>
      </c>
      <c r="Z3039" s="99">
        <v>76</v>
      </c>
      <c r="AB3039" s="103"/>
    </row>
    <row r="3040" spans="1:28" ht="15.75">
      <c r="A3040" s="66">
        <v>215</v>
      </c>
      <c r="B3040" s="66">
        <v>60</v>
      </c>
      <c r="C3040" s="66">
        <v>16</v>
      </c>
      <c r="D3040" s="66">
        <v>95</v>
      </c>
      <c r="E3040" s="67" t="s">
        <v>554</v>
      </c>
      <c r="F3040" s="69" t="s">
        <v>6416</v>
      </c>
      <c r="G3040" s="68" t="s">
        <v>5321</v>
      </c>
      <c r="H3040" s="65" t="s">
        <v>3666</v>
      </c>
      <c r="I3040" s="101">
        <f t="shared" si="282"/>
        <v>289.49115502982397</v>
      </c>
      <c r="J3040" s="63">
        <f t="shared" si="283"/>
        <v>428.95485838304</v>
      </c>
      <c r="K3040" s="63">
        <v>174.074073712</v>
      </c>
      <c r="L3040" s="61">
        <f t="shared" si="284"/>
        <v>0.45</v>
      </c>
      <c r="M3040" s="63">
        <f t="shared" si="285"/>
        <v>95.740740541600005</v>
      </c>
      <c r="N3040" s="63">
        <f t="shared" si="286"/>
        <v>18.36740737119996</v>
      </c>
      <c r="O3040" s="62">
        <f t="shared" si="287"/>
        <v>5.1810959789401152E-2</v>
      </c>
      <c r="P3040" s="63">
        <v>1.58</v>
      </c>
      <c r="X3040" s="99" t="s">
        <v>2673</v>
      </c>
      <c r="Y3040" s="99" t="s">
        <v>2672</v>
      </c>
      <c r="Z3040" s="99">
        <v>70</v>
      </c>
      <c r="AB3040" s="103"/>
    </row>
    <row r="3041" spans="1:28" ht="15.75">
      <c r="A3041" s="66">
        <v>255</v>
      </c>
      <c r="B3041" s="66">
        <v>60</v>
      </c>
      <c r="C3041" s="66">
        <v>18</v>
      </c>
      <c r="D3041" s="66">
        <v>112</v>
      </c>
      <c r="E3041" s="67" t="s">
        <v>465</v>
      </c>
      <c r="F3041" s="69" t="s">
        <v>6416</v>
      </c>
      <c r="G3041" s="68" t="s">
        <v>5335</v>
      </c>
      <c r="H3041" s="65" t="s">
        <v>3667</v>
      </c>
      <c r="I3041" s="101">
        <f t="shared" si="282"/>
        <v>448.27811026099198</v>
      </c>
      <c r="J3041" s="63">
        <f t="shared" si="283"/>
        <v>691.71218376832007</v>
      </c>
      <c r="K3041" s="63">
        <v>281.48148089599999</v>
      </c>
      <c r="L3041" s="61">
        <f t="shared" si="284"/>
        <v>0.45</v>
      </c>
      <c r="M3041" s="63">
        <f t="shared" si="285"/>
        <v>154.8148144928</v>
      </c>
      <c r="N3041" s="63">
        <f t="shared" si="286"/>
        <v>29.108148089599979</v>
      </c>
      <c r="O3041" s="62">
        <f t="shared" si="287"/>
        <v>5.0918373298760256E-2</v>
      </c>
      <c r="P3041" s="63">
        <v>2.75</v>
      </c>
      <c r="X3041" s="99" t="s">
        <v>2672</v>
      </c>
      <c r="Y3041" s="99" t="s">
        <v>2672</v>
      </c>
      <c r="Z3041" s="99">
        <v>72</v>
      </c>
      <c r="AB3041" s="103"/>
    </row>
    <row r="3042" spans="1:28" ht="15.75">
      <c r="A3042" s="66">
        <v>225</v>
      </c>
      <c r="B3042" s="66">
        <v>55</v>
      </c>
      <c r="C3042" s="66">
        <v>16</v>
      </c>
      <c r="D3042" s="66">
        <v>99</v>
      </c>
      <c r="E3042" s="67" t="s">
        <v>554</v>
      </c>
      <c r="F3042" s="69" t="s">
        <v>6416</v>
      </c>
      <c r="G3042" s="68" t="s">
        <v>5321</v>
      </c>
      <c r="H3042" s="65" t="s">
        <v>3668</v>
      </c>
      <c r="I3042" s="101">
        <f t="shared" si="282"/>
        <v>313.30702799616</v>
      </c>
      <c r="J3042" s="63">
        <f t="shared" si="283"/>
        <v>468.64797999360002</v>
      </c>
      <c r="K3042" s="63">
        <v>190.47619008000001</v>
      </c>
      <c r="L3042" s="61">
        <f t="shared" si="284"/>
        <v>0.45</v>
      </c>
      <c r="M3042" s="63">
        <f t="shared" si="285"/>
        <v>104.76190454400002</v>
      </c>
      <c r="N3042" s="63">
        <f t="shared" si="286"/>
        <v>20.007619007999949</v>
      </c>
      <c r="O3042" s="62">
        <f t="shared" si="287"/>
        <v>5.1657576759448626E-2</v>
      </c>
      <c r="P3042" s="63">
        <v>1.58</v>
      </c>
      <c r="X3042" s="99" t="s">
        <v>2672</v>
      </c>
      <c r="Y3042" s="99" t="s">
        <v>2672</v>
      </c>
      <c r="Z3042" s="99">
        <v>70</v>
      </c>
      <c r="AB3042" s="103"/>
    </row>
    <row r="3043" spans="1:28" ht="15.75">
      <c r="A3043" s="66">
        <v>225</v>
      </c>
      <c r="B3043" s="66">
        <v>45</v>
      </c>
      <c r="C3043" s="66">
        <v>17</v>
      </c>
      <c r="D3043" s="66">
        <v>91</v>
      </c>
      <c r="E3043" s="67" t="s">
        <v>465</v>
      </c>
      <c r="F3043" s="69" t="s">
        <v>6415</v>
      </c>
      <c r="G3043" s="68" t="s">
        <v>5161</v>
      </c>
      <c r="H3043" s="65" t="s">
        <v>3669</v>
      </c>
      <c r="I3043" s="101">
        <f t="shared" si="282"/>
        <v>272.57420268405883</v>
      </c>
      <c r="J3043" s="63">
        <f t="shared" si="283"/>
        <v>400.75993780676481</v>
      </c>
      <c r="K3043" s="63">
        <v>162.42328008544001</v>
      </c>
      <c r="L3043" s="61">
        <f t="shared" si="284"/>
        <v>0.45</v>
      </c>
      <c r="M3043" s="63">
        <f t="shared" si="285"/>
        <v>89.33280404699201</v>
      </c>
      <c r="N3043" s="63">
        <f t="shared" si="286"/>
        <v>17.20232800854393</v>
      </c>
      <c r="O3043" s="62">
        <f t="shared" si="287"/>
        <v>5.193836740331683E-2</v>
      </c>
      <c r="P3043" s="63">
        <v>1.58</v>
      </c>
      <c r="X3043" s="99" t="s">
        <v>2673</v>
      </c>
      <c r="Y3043" s="99" t="s">
        <v>2670</v>
      </c>
      <c r="Z3043" s="99">
        <v>70</v>
      </c>
      <c r="AB3043" s="103"/>
    </row>
    <row r="3044" spans="1:28" ht="15.75">
      <c r="A3044" s="66">
        <v>195</v>
      </c>
      <c r="B3044" s="66">
        <v>80</v>
      </c>
      <c r="C3044" s="66">
        <v>15</v>
      </c>
      <c r="D3044" s="66">
        <v>96</v>
      </c>
      <c r="E3044" s="67" t="s">
        <v>360</v>
      </c>
      <c r="F3044" s="69" t="s">
        <v>6415</v>
      </c>
      <c r="G3044" s="68" t="s">
        <v>5159</v>
      </c>
      <c r="H3044" s="65" t="s">
        <v>3670</v>
      </c>
      <c r="I3044" s="101">
        <f t="shared" si="282"/>
        <v>256.19925351765886</v>
      </c>
      <c r="J3044" s="63">
        <f t="shared" si="283"/>
        <v>371.58075586276482</v>
      </c>
      <c r="K3044" s="63">
        <v>149.19576688544001</v>
      </c>
      <c r="L3044" s="61">
        <f t="shared" si="284"/>
        <v>0.45</v>
      </c>
      <c r="M3044" s="63">
        <f t="shared" si="285"/>
        <v>82.057671786992017</v>
      </c>
      <c r="N3044" s="63">
        <f t="shared" si="286"/>
        <v>15.879576688543949</v>
      </c>
      <c r="O3044" s="62">
        <f t="shared" si="287"/>
        <v>5.1709587996625297E-2</v>
      </c>
      <c r="P3044" s="63">
        <v>2.75</v>
      </c>
      <c r="X3044" s="99" t="s">
        <v>2671</v>
      </c>
      <c r="Y3044" s="99" t="s">
        <v>2672</v>
      </c>
      <c r="Z3044" s="99">
        <v>71</v>
      </c>
      <c r="AB3044" s="103"/>
    </row>
    <row r="3045" spans="1:28" ht="15.75">
      <c r="A3045" s="66">
        <v>185</v>
      </c>
      <c r="B3045" s="66">
        <v>55</v>
      </c>
      <c r="C3045" s="66">
        <v>15</v>
      </c>
      <c r="D3045" s="66">
        <v>82</v>
      </c>
      <c r="E3045" s="67" t="s">
        <v>360</v>
      </c>
      <c r="F3045" s="69" t="s">
        <v>6416</v>
      </c>
      <c r="G3045" s="68" t="s">
        <v>5321</v>
      </c>
      <c r="H3045" s="65" t="s">
        <v>3671</v>
      </c>
      <c r="I3045" s="101">
        <f t="shared" si="282"/>
        <v>213.43401233087994</v>
      </c>
      <c r="J3045" s="63">
        <f t="shared" si="283"/>
        <v>302.19295388479992</v>
      </c>
      <c r="K3045" s="63">
        <v>121.69312143999998</v>
      </c>
      <c r="L3045" s="61">
        <f t="shared" si="284"/>
        <v>0.45</v>
      </c>
      <c r="M3045" s="63">
        <f t="shared" si="285"/>
        <v>66.931216792000001</v>
      </c>
      <c r="N3045" s="63">
        <f t="shared" si="286"/>
        <v>13.129312143999954</v>
      </c>
      <c r="O3045" s="62">
        <f t="shared" si="287"/>
        <v>5.2570609241590988E-2</v>
      </c>
      <c r="P3045" s="63">
        <v>1.58</v>
      </c>
      <c r="X3045" s="99" t="s">
        <v>2673</v>
      </c>
      <c r="Y3045" s="99" t="s">
        <v>2672</v>
      </c>
      <c r="Z3045" s="99">
        <v>70</v>
      </c>
      <c r="AB3045" s="103"/>
    </row>
    <row r="3046" spans="1:28" ht="15.75">
      <c r="A3046" s="66">
        <v>205</v>
      </c>
      <c r="B3046" s="66">
        <v>60</v>
      </c>
      <c r="C3046" s="66">
        <v>15</v>
      </c>
      <c r="D3046" s="66">
        <v>91</v>
      </c>
      <c r="E3046" s="67" t="s">
        <v>554</v>
      </c>
      <c r="F3046" s="69" t="s">
        <v>6416</v>
      </c>
      <c r="G3046" s="68" t="s">
        <v>5321</v>
      </c>
      <c r="H3046" s="65" t="s">
        <v>3672</v>
      </c>
      <c r="I3046" s="101">
        <f t="shared" si="282"/>
        <v>251.84671066367994</v>
      </c>
      <c r="J3046" s="63">
        <f t="shared" si="283"/>
        <v>366.21411777279997</v>
      </c>
      <c r="K3046" s="63">
        <v>148.14814783999998</v>
      </c>
      <c r="L3046" s="61">
        <f t="shared" si="284"/>
        <v>0.45</v>
      </c>
      <c r="M3046" s="63">
        <f t="shared" si="285"/>
        <v>81.481481312</v>
      </c>
      <c r="N3046" s="63">
        <f t="shared" si="286"/>
        <v>15.774814783999943</v>
      </c>
      <c r="O3046" s="62">
        <f t="shared" si="287"/>
        <v>5.2121218058780228E-2</v>
      </c>
      <c r="P3046" s="63">
        <v>1.58</v>
      </c>
      <c r="X3046" s="99" t="s">
        <v>2673</v>
      </c>
      <c r="Y3046" s="99" t="s">
        <v>2672</v>
      </c>
      <c r="Z3046" s="99">
        <v>70</v>
      </c>
      <c r="AB3046" s="103"/>
    </row>
    <row r="3047" spans="1:28" ht="15.75">
      <c r="A3047" s="66">
        <v>225</v>
      </c>
      <c r="B3047" s="66">
        <v>45</v>
      </c>
      <c r="C3047" s="66">
        <v>17</v>
      </c>
      <c r="D3047" s="66">
        <v>94</v>
      </c>
      <c r="E3047" s="67" t="s">
        <v>559</v>
      </c>
      <c r="F3047" s="69" t="s">
        <v>6415</v>
      </c>
      <c r="G3047" s="68" t="s">
        <v>5160</v>
      </c>
      <c r="H3047" s="65" t="s">
        <v>3673</v>
      </c>
      <c r="I3047" s="101">
        <f t="shared" si="282"/>
        <v>284.86626615055485</v>
      </c>
      <c r="J3047" s="63">
        <f t="shared" si="283"/>
        <v>421.24671025092482</v>
      </c>
      <c r="K3047" s="63">
        <v>170.88888853344</v>
      </c>
      <c r="L3047" s="61">
        <f t="shared" si="284"/>
        <v>0.45</v>
      </c>
      <c r="M3047" s="63">
        <f t="shared" si="285"/>
        <v>93.988888693391999</v>
      </c>
      <c r="N3047" s="63">
        <f t="shared" si="286"/>
        <v>18.048888853343982</v>
      </c>
      <c r="O3047" s="62">
        <f t="shared" si="287"/>
        <v>5.1844097487520432E-2</v>
      </c>
      <c r="P3047" s="63">
        <v>1.58</v>
      </c>
      <c r="X3047" s="99" t="s">
        <v>2673</v>
      </c>
      <c r="Y3047" s="99" t="s">
        <v>2695</v>
      </c>
      <c r="Z3047" s="99">
        <v>71</v>
      </c>
      <c r="AB3047" s="103"/>
    </row>
    <row r="3048" spans="1:28" ht="15.75">
      <c r="A3048" s="66">
        <v>245</v>
      </c>
      <c r="B3048" s="66">
        <v>40</v>
      </c>
      <c r="C3048" s="66">
        <v>19</v>
      </c>
      <c r="D3048" s="66">
        <v>98</v>
      </c>
      <c r="E3048" s="67" t="s">
        <v>465</v>
      </c>
      <c r="F3048" s="69" t="s">
        <v>6416</v>
      </c>
      <c r="G3048" s="68" t="s">
        <v>5320</v>
      </c>
      <c r="H3048" s="65" t="s">
        <v>3674</v>
      </c>
      <c r="I3048" s="101">
        <f t="shared" si="282"/>
        <v>655.18004315808003</v>
      </c>
      <c r="J3048" s="63">
        <f t="shared" si="283"/>
        <v>1038.4363385967999</v>
      </c>
      <c r="K3048" s="63">
        <v>425.92592503999998</v>
      </c>
      <c r="L3048" s="61">
        <f t="shared" si="284"/>
        <v>0.45</v>
      </c>
      <c r="M3048" s="63">
        <f t="shared" si="285"/>
        <v>234.25925877200001</v>
      </c>
      <c r="N3048" s="63">
        <f t="shared" si="286"/>
        <v>43.552592503999961</v>
      </c>
      <c r="O3048" s="62">
        <f t="shared" si="287"/>
        <v>5.0748067041884955E-2</v>
      </c>
      <c r="P3048" s="63">
        <v>1.58</v>
      </c>
      <c r="X3048" s="99" t="s">
        <v>2673</v>
      </c>
      <c r="Y3048" s="99" t="s">
        <v>2672</v>
      </c>
      <c r="Z3048" s="99">
        <v>70</v>
      </c>
      <c r="AB3048" s="103"/>
    </row>
    <row r="3049" spans="1:28" ht="15.75">
      <c r="A3049" s="66">
        <v>235</v>
      </c>
      <c r="B3049" s="66">
        <v>65</v>
      </c>
      <c r="C3049" s="66">
        <v>17</v>
      </c>
      <c r="D3049" s="66">
        <v>108</v>
      </c>
      <c r="E3049" s="67" t="s">
        <v>554</v>
      </c>
      <c r="F3049" s="69" t="s">
        <v>6416</v>
      </c>
      <c r="G3049" s="68" t="s">
        <v>5239</v>
      </c>
      <c r="H3049" s="65" t="s">
        <v>3675</v>
      </c>
      <c r="I3049" s="101">
        <f t="shared" si="282"/>
        <v>418.31620556140803</v>
      </c>
      <c r="J3049" s="63">
        <f t="shared" si="283"/>
        <v>641.77567593568017</v>
      </c>
      <c r="K3049" s="63">
        <v>260.84656030400004</v>
      </c>
      <c r="L3049" s="61">
        <f t="shared" si="284"/>
        <v>0.45</v>
      </c>
      <c r="M3049" s="63">
        <f t="shared" si="285"/>
        <v>143.46560816720003</v>
      </c>
      <c r="N3049" s="63">
        <f t="shared" si="286"/>
        <v>27.044656030399949</v>
      </c>
      <c r="O3049" s="62">
        <f t="shared" si="287"/>
        <v>5.0989831842837868E-2</v>
      </c>
      <c r="P3049" s="63">
        <v>2.75</v>
      </c>
      <c r="X3049" s="99" t="s">
        <v>2673</v>
      </c>
      <c r="Y3049" s="99" t="s">
        <v>2672</v>
      </c>
      <c r="Z3049" s="99">
        <v>72</v>
      </c>
      <c r="AB3049" s="103"/>
    </row>
    <row r="3050" spans="1:28" ht="15.75">
      <c r="A3050" s="66">
        <v>255</v>
      </c>
      <c r="B3050" s="66">
        <v>55</v>
      </c>
      <c r="C3050" s="66">
        <v>18</v>
      </c>
      <c r="D3050" s="66">
        <v>109</v>
      </c>
      <c r="E3050" s="67" t="s">
        <v>554</v>
      </c>
      <c r="F3050" s="69" t="s">
        <v>6415</v>
      </c>
      <c r="G3050" s="68" t="s">
        <v>5186</v>
      </c>
      <c r="H3050" s="65" t="s">
        <v>3676</v>
      </c>
      <c r="I3050" s="101">
        <f t="shared" si="282"/>
        <v>454.40877691490687</v>
      </c>
      <c r="J3050" s="63">
        <f t="shared" si="283"/>
        <v>701.92996152484488</v>
      </c>
      <c r="K3050" s="63">
        <v>285.70370310944003</v>
      </c>
      <c r="L3050" s="61">
        <f t="shared" si="284"/>
        <v>0.45</v>
      </c>
      <c r="M3050" s="63">
        <f t="shared" si="285"/>
        <v>157.13703671019204</v>
      </c>
      <c r="N3050" s="63">
        <f t="shared" si="286"/>
        <v>29.530370310943908</v>
      </c>
      <c r="O3050" s="62">
        <f t="shared" si="287"/>
        <v>5.0905004822161877E-2</v>
      </c>
      <c r="P3050" s="63">
        <v>2.75</v>
      </c>
      <c r="X3050" s="99" t="s">
        <v>2673</v>
      </c>
      <c r="Y3050" s="99" t="s">
        <v>2672</v>
      </c>
      <c r="Z3050" s="99">
        <v>71</v>
      </c>
      <c r="AB3050" s="103"/>
    </row>
    <row r="3051" spans="1:28" ht="15.75">
      <c r="A3051" s="66">
        <v>285</v>
      </c>
      <c r="B3051" s="66">
        <v>30</v>
      </c>
      <c r="C3051" s="66">
        <v>20</v>
      </c>
      <c r="D3051" s="66">
        <v>99</v>
      </c>
      <c r="E3051" s="67" t="s">
        <v>362</v>
      </c>
      <c r="F3051" s="69" t="s">
        <v>6416</v>
      </c>
      <c r="G3051" s="68" t="s">
        <v>5320</v>
      </c>
      <c r="H3051" s="65" t="s">
        <v>3677</v>
      </c>
      <c r="I3051" s="101">
        <f t="shared" si="282"/>
        <v>951.726074287296</v>
      </c>
      <c r="J3051" s="63">
        <f t="shared" si="283"/>
        <v>1532.6797238121601</v>
      </c>
      <c r="K3051" s="63">
        <v>630.15872884800001</v>
      </c>
      <c r="L3051" s="61">
        <f t="shared" si="284"/>
        <v>0.45</v>
      </c>
      <c r="M3051" s="63">
        <f t="shared" si="285"/>
        <v>346.58730086640003</v>
      </c>
      <c r="N3051" s="63">
        <f t="shared" si="286"/>
        <v>63.975872884799969</v>
      </c>
      <c r="O3051" s="62">
        <f t="shared" si="287"/>
        <v>5.050683778739358E-2</v>
      </c>
      <c r="P3051" s="63">
        <v>1.58</v>
      </c>
      <c r="X3051" s="99" t="s">
        <v>2673</v>
      </c>
      <c r="Y3051" s="99" t="s">
        <v>2672</v>
      </c>
      <c r="Z3051" s="99">
        <v>75</v>
      </c>
      <c r="AB3051" s="103"/>
    </row>
    <row r="3052" spans="1:28" ht="15.75">
      <c r="A3052" s="66">
        <v>215</v>
      </c>
      <c r="B3052" s="66">
        <v>45</v>
      </c>
      <c r="C3052" s="66">
        <v>16</v>
      </c>
      <c r="D3052" s="66">
        <v>90</v>
      </c>
      <c r="E3052" s="67" t="s">
        <v>554</v>
      </c>
      <c r="F3052" s="69" t="s">
        <v>6416</v>
      </c>
      <c r="G3052" s="68" t="s">
        <v>5344</v>
      </c>
      <c r="H3052" s="65" t="s">
        <v>3678</v>
      </c>
      <c r="I3052" s="101">
        <f t="shared" si="282"/>
        <v>353.25623426227202</v>
      </c>
      <c r="J3052" s="63">
        <f t="shared" si="283"/>
        <v>535.22999043712002</v>
      </c>
      <c r="K3052" s="63">
        <v>217.98941753599999</v>
      </c>
      <c r="L3052" s="61">
        <f t="shared" si="284"/>
        <v>0.45</v>
      </c>
      <c r="M3052" s="63">
        <f t="shared" si="285"/>
        <v>119.8941796448</v>
      </c>
      <c r="N3052" s="63">
        <f t="shared" si="286"/>
        <v>22.75894175359997</v>
      </c>
      <c r="O3052" s="62">
        <f t="shared" si="287"/>
        <v>5.1451376069875196E-2</v>
      </c>
      <c r="P3052" s="63">
        <v>1.58</v>
      </c>
      <c r="X3052" s="99" t="s">
        <v>2673</v>
      </c>
      <c r="Y3052" s="99" t="s">
        <v>2672</v>
      </c>
      <c r="Z3052" s="99">
        <v>70</v>
      </c>
      <c r="AB3052" s="103"/>
    </row>
    <row r="3053" spans="1:28" ht="15.75">
      <c r="A3053" s="66">
        <v>195</v>
      </c>
      <c r="B3053" s="66">
        <v>65</v>
      </c>
      <c r="C3053" s="66">
        <v>15</v>
      </c>
      <c r="D3053" s="66">
        <v>91</v>
      </c>
      <c r="E3053" s="67" t="s">
        <v>554</v>
      </c>
      <c r="F3053" s="69" t="s">
        <v>6416</v>
      </c>
      <c r="G3053" s="68" t="s">
        <v>5321</v>
      </c>
      <c r="H3053" s="65" t="s">
        <v>3679</v>
      </c>
      <c r="I3053" s="101">
        <f t="shared" si="282"/>
        <v>193.45940919782396</v>
      </c>
      <c r="J3053" s="63">
        <f t="shared" si="283"/>
        <v>268.90194866304</v>
      </c>
      <c r="K3053" s="63">
        <v>107.93650771200001</v>
      </c>
      <c r="L3053" s="61">
        <f t="shared" si="284"/>
        <v>0.45</v>
      </c>
      <c r="M3053" s="63">
        <f t="shared" si="285"/>
        <v>59.365079241600007</v>
      </c>
      <c r="N3053" s="63">
        <f t="shared" si="286"/>
        <v>11.753650771199972</v>
      </c>
      <c r="O3053" s="62">
        <f t="shared" si="287"/>
        <v>5.2888859689794947E-2</v>
      </c>
      <c r="P3053" s="63">
        <v>1.58</v>
      </c>
      <c r="X3053" s="99" t="s">
        <v>2673</v>
      </c>
      <c r="Y3053" s="99" t="s">
        <v>2672</v>
      </c>
      <c r="Z3053" s="99">
        <v>70</v>
      </c>
      <c r="AB3053" s="103"/>
    </row>
    <row r="3054" spans="1:28" ht="15.75">
      <c r="A3054" s="66">
        <v>155</v>
      </c>
      <c r="B3054" s="66">
        <v>80</v>
      </c>
      <c r="C3054" s="66">
        <v>13</v>
      </c>
      <c r="D3054" s="66">
        <v>79</v>
      </c>
      <c r="E3054" s="67" t="s">
        <v>360</v>
      </c>
      <c r="F3054" s="69" t="s">
        <v>6416</v>
      </c>
      <c r="G3054" s="68" t="s">
        <v>5325</v>
      </c>
      <c r="H3054" s="65" t="s">
        <v>3680</v>
      </c>
      <c r="I3054" s="101">
        <f t="shared" si="282"/>
        <v>148.13242516512</v>
      </c>
      <c r="J3054" s="63">
        <f t="shared" si="283"/>
        <v>193.3569752752</v>
      </c>
      <c r="K3054" s="63">
        <v>76.719576560000007</v>
      </c>
      <c r="L3054" s="61">
        <f t="shared" si="284"/>
        <v>0.45</v>
      </c>
      <c r="M3054" s="63">
        <f t="shared" si="285"/>
        <v>42.195767108000005</v>
      </c>
      <c r="N3054" s="63">
        <f t="shared" si="286"/>
        <v>8.6319576559999973</v>
      </c>
      <c r="O3054" s="62">
        <f t="shared" si="287"/>
        <v>5.4017543193848418E-2</v>
      </c>
      <c r="P3054" s="63">
        <v>1.58</v>
      </c>
      <c r="X3054" s="99" t="s">
        <v>2671</v>
      </c>
      <c r="Y3054" s="99" t="s">
        <v>2672</v>
      </c>
      <c r="Z3054" s="99">
        <v>71</v>
      </c>
      <c r="AB3054" s="103"/>
    </row>
    <row r="3055" spans="1:28" ht="15.75">
      <c r="A3055" s="66">
        <v>235</v>
      </c>
      <c r="B3055" s="66">
        <v>40</v>
      </c>
      <c r="C3055" s="66">
        <v>18</v>
      </c>
      <c r="D3055" s="66">
        <v>95</v>
      </c>
      <c r="E3055" s="67" t="s">
        <v>465</v>
      </c>
      <c r="F3055" s="69" t="s">
        <v>6416</v>
      </c>
      <c r="G3055" s="68" t="s">
        <v>5343</v>
      </c>
      <c r="H3055" s="65" t="s">
        <v>3681</v>
      </c>
      <c r="I3055" s="101">
        <f t="shared" si="282"/>
        <v>479.24988479385604</v>
      </c>
      <c r="J3055" s="63">
        <f t="shared" si="283"/>
        <v>745.21940798976004</v>
      </c>
      <c r="K3055" s="63">
        <v>304.76190412800003</v>
      </c>
      <c r="L3055" s="61">
        <f t="shared" si="284"/>
        <v>0.45</v>
      </c>
      <c r="M3055" s="63">
        <f t="shared" si="285"/>
        <v>167.61904727040002</v>
      </c>
      <c r="N3055" s="63">
        <f t="shared" si="286"/>
        <v>31.436190412799988</v>
      </c>
      <c r="O3055" s="62">
        <f t="shared" si="287"/>
        <v>5.1042404413614864E-2</v>
      </c>
      <c r="P3055" s="63">
        <v>1.58</v>
      </c>
      <c r="X3055" s="99" t="s">
        <v>2673</v>
      </c>
      <c r="Y3055" s="99" t="s">
        <v>2673</v>
      </c>
      <c r="Z3055" s="99">
        <v>73</v>
      </c>
      <c r="AB3055" s="103"/>
    </row>
    <row r="3056" spans="1:28" ht="15.75">
      <c r="A3056" s="66">
        <v>255</v>
      </c>
      <c r="B3056" s="66">
        <v>55</v>
      </c>
      <c r="C3056" s="66">
        <v>18</v>
      </c>
      <c r="D3056" s="66">
        <v>109</v>
      </c>
      <c r="E3056" s="67" t="s">
        <v>559</v>
      </c>
      <c r="F3056" s="69" t="s">
        <v>6415</v>
      </c>
      <c r="G3056" s="68" t="s">
        <v>5207</v>
      </c>
      <c r="H3056" s="65" t="s">
        <v>3682</v>
      </c>
      <c r="I3056" s="101">
        <f t="shared" si="282"/>
        <v>412.15480874882689</v>
      </c>
      <c r="J3056" s="63">
        <f t="shared" si="283"/>
        <v>631.50668124804497</v>
      </c>
      <c r="K3056" s="63">
        <v>256.60317406944006</v>
      </c>
      <c r="L3056" s="61">
        <f t="shared" si="284"/>
        <v>0.45</v>
      </c>
      <c r="M3056" s="63">
        <f t="shared" si="285"/>
        <v>141.13174573819205</v>
      </c>
      <c r="N3056" s="63">
        <f t="shared" si="286"/>
        <v>26.620317406943911</v>
      </c>
      <c r="O3056" s="62">
        <f t="shared" si="287"/>
        <v>5.100592759960107E-2</v>
      </c>
      <c r="P3056" s="63">
        <v>2.75</v>
      </c>
      <c r="X3056" s="99" t="s">
        <v>2672</v>
      </c>
      <c r="Y3056" s="99" t="s">
        <v>2670</v>
      </c>
      <c r="Z3056" s="99">
        <v>72</v>
      </c>
      <c r="AB3056" s="103"/>
    </row>
    <row r="3057" spans="1:28" ht="15.75">
      <c r="A3057" s="66">
        <v>235</v>
      </c>
      <c r="B3057" s="66">
        <v>50</v>
      </c>
      <c r="C3057" s="66">
        <v>18</v>
      </c>
      <c r="D3057" s="66">
        <v>101</v>
      </c>
      <c r="E3057" s="67" t="s">
        <v>465</v>
      </c>
      <c r="F3057" s="69" t="s">
        <v>6416</v>
      </c>
      <c r="G3057" s="68" t="s">
        <v>5320</v>
      </c>
      <c r="H3057" s="65" t="s">
        <v>3683</v>
      </c>
      <c r="I3057" s="101">
        <f t="shared" si="282"/>
        <v>506.90702759347209</v>
      </c>
      <c r="J3057" s="63">
        <f t="shared" si="283"/>
        <v>791.31464598912009</v>
      </c>
      <c r="K3057" s="63">
        <v>323.80952313600005</v>
      </c>
      <c r="L3057" s="61">
        <f t="shared" si="284"/>
        <v>0.45</v>
      </c>
      <c r="M3057" s="63">
        <f t="shared" si="285"/>
        <v>178.09523772480006</v>
      </c>
      <c r="N3057" s="63">
        <f t="shared" si="286"/>
        <v>33.340952313599928</v>
      </c>
      <c r="O3057" s="62">
        <f t="shared" si="287"/>
        <v>5.0981682828616044E-2</v>
      </c>
      <c r="P3057" s="63">
        <v>1.58</v>
      </c>
      <c r="X3057" s="99" t="s">
        <v>2673</v>
      </c>
      <c r="Y3057" s="99" t="s">
        <v>2672</v>
      </c>
      <c r="Z3057" s="99">
        <v>70</v>
      </c>
      <c r="AB3057" s="103"/>
    </row>
    <row r="3058" spans="1:28" ht="15.75">
      <c r="A3058" s="66">
        <v>285</v>
      </c>
      <c r="B3058" s="66">
        <v>40</v>
      </c>
      <c r="C3058" s="66">
        <v>19</v>
      </c>
      <c r="D3058" s="66">
        <v>103</v>
      </c>
      <c r="E3058" s="67" t="s">
        <v>465</v>
      </c>
      <c r="F3058" s="69" t="s">
        <v>6416</v>
      </c>
      <c r="G3058" s="68" t="s">
        <v>5345</v>
      </c>
      <c r="H3058" s="65" t="s">
        <v>3684</v>
      </c>
      <c r="I3058" s="101">
        <f t="shared" si="282"/>
        <v>686.67845579097593</v>
      </c>
      <c r="J3058" s="63">
        <f t="shared" si="283"/>
        <v>1090.9336929849599</v>
      </c>
      <c r="K3058" s="63">
        <v>447.61904668799997</v>
      </c>
      <c r="L3058" s="61">
        <f t="shared" si="284"/>
        <v>0.45</v>
      </c>
      <c r="M3058" s="63">
        <f t="shared" si="285"/>
        <v>246.19047567839999</v>
      </c>
      <c r="N3058" s="63">
        <f t="shared" si="286"/>
        <v>45.721904668799993</v>
      </c>
      <c r="O3058" s="62">
        <f t="shared" si="287"/>
        <v>5.0712068941490385E-2</v>
      </c>
      <c r="P3058" s="63">
        <v>1.58</v>
      </c>
      <c r="X3058" s="99" t="s">
        <v>2670</v>
      </c>
      <c r="Y3058" s="99" t="s">
        <v>2672</v>
      </c>
      <c r="Z3058" s="99">
        <v>72</v>
      </c>
      <c r="AB3058" s="103"/>
    </row>
    <row r="3059" spans="1:28" ht="15.75">
      <c r="A3059" s="66">
        <v>255</v>
      </c>
      <c r="B3059" s="66">
        <v>50</v>
      </c>
      <c r="C3059" s="66">
        <v>19</v>
      </c>
      <c r="D3059" s="66">
        <v>107</v>
      </c>
      <c r="E3059" s="67" t="s">
        <v>554</v>
      </c>
      <c r="F3059" s="69" t="s">
        <v>6415</v>
      </c>
      <c r="G3059" s="68" t="s">
        <v>5208</v>
      </c>
      <c r="H3059" s="65" t="s">
        <v>3685</v>
      </c>
      <c r="I3059" s="101">
        <f t="shared" si="282"/>
        <v>464.3960784814347</v>
      </c>
      <c r="J3059" s="63">
        <f t="shared" si="283"/>
        <v>718.5754641357247</v>
      </c>
      <c r="K3059" s="63">
        <v>292.58200997343994</v>
      </c>
      <c r="L3059" s="61">
        <f t="shared" si="284"/>
        <v>0.45</v>
      </c>
      <c r="M3059" s="63">
        <f t="shared" si="285"/>
        <v>160.92010548539199</v>
      </c>
      <c r="N3059" s="63">
        <f t="shared" si="286"/>
        <v>30.218200997343899</v>
      </c>
      <c r="O3059" s="62">
        <f t="shared" si="287"/>
        <v>5.0884040760790429E-2</v>
      </c>
      <c r="P3059" s="63">
        <v>2.75</v>
      </c>
      <c r="X3059" s="99" t="s">
        <v>2672</v>
      </c>
      <c r="Y3059" s="99" t="s">
        <v>2672</v>
      </c>
      <c r="Z3059" s="99">
        <v>71</v>
      </c>
      <c r="AB3059" s="103"/>
    </row>
    <row r="3060" spans="1:28" ht="15.75">
      <c r="A3060" s="66">
        <v>205</v>
      </c>
      <c r="B3060" s="66">
        <v>60</v>
      </c>
      <c r="C3060" s="66">
        <v>16</v>
      </c>
      <c r="D3060" s="66">
        <v>92</v>
      </c>
      <c r="E3060" s="67" t="s">
        <v>554</v>
      </c>
      <c r="F3060" s="69" t="s">
        <v>6415</v>
      </c>
      <c r="G3060" s="68" t="s">
        <v>5203</v>
      </c>
      <c r="H3060" s="65" t="s">
        <v>3686</v>
      </c>
      <c r="I3060" s="101">
        <f t="shared" si="282"/>
        <v>241.84404401781887</v>
      </c>
      <c r="J3060" s="63">
        <f t="shared" si="283"/>
        <v>349.54300669636484</v>
      </c>
      <c r="K3060" s="63">
        <v>141.25925896544001</v>
      </c>
      <c r="L3060" s="61">
        <f t="shared" si="284"/>
        <v>0.45</v>
      </c>
      <c r="M3060" s="63">
        <f t="shared" si="285"/>
        <v>77.692592430992008</v>
      </c>
      <c r="N3060" s="63">
        <f t="shared" si="286"/>
        <v>15.085925896543984</v>
      </c>
      <c r="O3060" s="62">
        <f t="shared" si="287"/>
        <v>5.2222387474840176E-2</v>
      </c>
      <c r="P3060" s="63">
        <v>1.58</v>
      </c>
      <c r="X3060" s="99" t="s">
        <v>2673</v>
      </c>
      <c r="Y3060" s="99" t="s">
        <v>2695</v>
      </c>
      <c r="Z3060" s="99">
        <v>70</v>
      </c>
      <c r="AB3060" s="103"/>
    </row>
    <row r="3061" spans="1:28" ht="15.75">
      <c r="A3061" s="66">
        <v>225</v>
      </c>
      <c r="B3061" s="66">
        <v>55</v>
      </c>
      <c r="C3061" s="66">
        <v>17</v>
      </c>
      <c r="D3061" s="66">
        <v>101</v>
      </c>
      <c r="E3061" s="67" t="s">
        <v>465</v>
      </c>
      <c r="F3061" s="69" t="s">
        <v>6416</v>
      </c>
      <c r="G3061" s="68" t="s">
        <v>5321</v>
      </c>
      <c r="H3061" s="65" t="s">
        <v>3687</v>
      </c>
      <c r="I3061" s="101">
        <f t="shared" si="282"/>
        <v>403.96099606156798</v>
      </c>
      <c r="J3061" s="63">
        <f t="shared" si="283"/>
        <v>619.73792676927997</v>
      </c>
      <c r="K3061" s="63">
        <v>252.91005238399998</v>
      </c>
      <c r="L3061" s="61">
        <f t="shared" si="284"/>
        <v>0.45</v>
      </c>
      <c r="M3061" s="63">
        <f t="shared" si="285"/>
        <v>139.10052881120001</v>
      </c>
      <c r="N3061" s="63">
        <f t="shared" si="286"/>
        <v>26.251005238399955</v>
      </c>
      <c r="O3061" s="62">
        <f t="shared" si="287"/>
        <v>5.1253465322107269E-2</v>
      </c>
      <c r="P3061" s="63">
        <v>1.58</v>
      </c>
      <c r="X3061" s="99" t="s">
        <v>2672</v>
      </c>
      <c r="Y3061" s="99" t="s">
        <v>2672</v>
      </c>
      <c r="Z3061" s="99">
        <v>70</v>
      </c>
      <c r="AB3061" s="103"/>
    </row>
    <row r="3062" spans="1:28" ht="15.75">
      <c r="A3062" s="66">
        <v>275</v>
      </c>
      <c r="B3062" s="66">
        <v>45</v>
      </c>
      <c r="C3062" s="66">
        <v>20</v>
      </c>
      <c r="D3062" s="66">
        <v>110</v>
      </c>
      <c r="E3062" s="67" t="s">
        <v>559</v>
      </c>
      <c r="F3062" s="69" t="s">
        <v>6415</v>
      </c>
      <c r="G3062" s="68" t="s">
        <v>5166</v>
      </c>
      <c r="H3062" s="65" t="s">
        <v>3688</v>
      </c>
      <c r="I3062" s="101">
        <f t="shared" si="282"/>
        <v>638.02147494569078</v>
      </c>
      <c r="J3062" s="63">
        <f t="shared" si="283"/>
        <v>1007.9511249094847</v>
      </c>
      <c r="K3062" s="63">
        <v>412.15872930143996</v>
      </c>
      <c r="L3062" s="61">
        <f t="shared" si="284"/>
        <v>0.45</v>
      </c>
      <c r="M3062" s="63">
        <f t="shared" si="285"/>
        <v>226.687301115792</v>
      </c>
      <c r="N3062" s="63">
        <f t="shared" si="286"/>
        <v>42.175872930143953</v>
      </c>
      <c r="O3062" s="62">
        <f t="shared" si="287"/>
        <v>5.0630238891848048E-2</v>
      </c>
      <c r="P3062" s="63">
        <v>2.75</v>
      </c>
      <c r="X3062" s="99" t="s">
        <v>2673</v>
      </c>
      <c r="Y3062" s="99" t="s">
        <v>2670</v>
      </c>
      <c r="Z3062" s="99">
        <v>72</v>
      </c>
      <c r="AB3062" s="103"/>
    </row>
    <row r="3063" spans="1:28" ht="15.75">
      <c r="A3063" s="66">
        <v>265</v>
      </c>
      <c r="B3063" s="66">
        <v>40</v>
      </c>
      <c r="C3063" s="66">
        <v>18</v>
      </c>
      <c r="D3063" s="66">
        <v>101</v>
      </c>
      <c r="E3063" s="67" t="s">
        <v>465</v>
      </c>
      <c r="F3063" s="69" t="s">
        <v>6416</v>
      </c>
      <c r="G3063" s="68" t="s">
        <v>5332</v>
      </c>
      <c r="H3063" s="65" t="s">
        <v>3689</v>
      </c>
      <c r="I3063" s="101">
        <f t="shared" si="282"/>
        <v>578.35464649248001</v>
      </c>
      <c r="J3063" s="63">
        <f t="shared" si="283"/>
        <v>910.39401082080008</v>
      </c>
      <c r="K3063" s="63">
        <v>373.01587224000002</v>
      </c>
      <c r="L3063" s="61">
        <f t="shared" si="284"/>
        <v>0.45</v>
      </c>
      <c r="M3063" s="63">
        <f t="shared" si="285"/>
        <v>205.15872973200004</v>
      </c>
      <c r="N3063" s="63">
        <f t="shared" si="286"/>
        <v>38.261587223999925</v>
      </c>
      <c r="O3063" s="62">
        <f t="shared" si="287"/>
        <v>5.0853278899868348E-2</v>
      </c>
      <c r="P3063" s="63">
        <v>1.58</v>
      </c>
      <c r="X3063" s="99" t="s">
        <v>2672</v>
      </c>
      <c r="Y3063" s="99" t="s">
        <v>2673</v>
      </c>
      <c r="Z3063" s="99">
        <v>74</v>
      </c>
      <c r="AB3063" s="103"/>
    </row>
    <row r="3064" spans="1:28" ht="15.75">
      <c r="A3064" s="66">
        <v>245</v>
      </c>
      <c r="B3064" s="66">
        <v>40</v>
      </c>
      <c r="C3064" s="66">
        <v>18</v>
      </c>
      <c r="D3064" s="66">
        <v>97</v>
      </c>
      <c r="E3064" s="67" t="s">
        <v>362</v>
      </c>
      <c r="F3064" s="69" t="s">
        <v>6416</v>
      </c>
      <c r="G3064" s="68" t="s">
        <v>5320</v>
      </c>
      <c r="H3064" s="65" t="s">
        <v>3690</v>
      </c>
      <c r="I3064" s="101">
        <f t="shared" si="282"/>
        <v>500.760995860224</v>
      </c>
      <c r="J3064" s="63">
        <f t="shared" si="283"/>
        <v>781.07125976703992</v>
      </c>
      <c r="K3064" s="63">
        <v>319.57671891199999</v>
      </c>
      <c r="L3064" s="61">
        <f t="shared" si="284"/>
        <v>0.45</v>
      </c>
      <c r="M3064" s="63">
        <f t="shared" si="285"/>
        <v>175.76719540160002</v>
      </c>
      <c r="N3064" s="63">
        <f t="shared" si="286"/>
        <v>32.917671891199916</v>
      </c>
      <c r="O3064" s="62">
        <f t="shared" si="287"/>
        <v>5.099455714224025E-2</v>
      </c>
      <c r="P3064" s="63">
        <v>1.58</v>
      </c>
      <c r="X3064" s="99" t="s">
        <v>2673</v>
      </c>
      <c r="Y3064" s="99" t="s">
        <v>2672</v>
      </c>
      <c r="Z3064" s="99">
        <v>70</v>
      </c>
      <c r="AB3064" s="103"/>
    </row>
    <row r="3065" spans="1:28" ht="15.75">
      <c r="A3065" s="66">
        <v>195</v>
      </c>
      <c r="B3065" s="66">
        <v>55</v>
      </c>
      <c r="C3065" s="66">
        <v>16</v>
      </c>
      <c r="D3065" s="66">
        <v>87</v>
      </c>
      <c r="E3065" s="67" t="s">
        <v>465</v>
      </c>
      <c r="F3065" s="69" t="s">
        <v>6415</v>
      </c>
      <c r="G3065" s="68" t="s">
        <v>5209</v>
      </c>
      <c r="H3065" s="65" t="s">
        <v>3691</v>
      </c>
      <c r="I3065" s="101">
        <f t="shared" si="282"/>
        <v>261.05039318421882</v>
      </c>
      <c r="J3065" s="63">
        <f t="shared" si="283"/>
        <v>381.55358864036475</v>
      </c>
      <c r="K3065" s="63">
        <v>154.48677216543999</v>
      </c>
      <c r="L3065" s="61">
        <f t="shared" si="284"/>
        <v>0.45</v>
      </c>
      <c r="M3065" s="63">
        <f t="shared" si="285"/>
        <v>84.967724690992</v>
      </c>
      <c r="N3065" s="63">
        <f t="shared" si="286"/>
        <v>16.408677216543964</v>
      </c>
      <c r="O3065" s="62">
        <f t="shared" si="287"/>
        <v>5.2035939441083735E-2</v>
      </c>
      <c r="P3065" s="63">
        <v>1.58</v>
      </c>
      <c r="X3065" s="99" t="s">
        <v>2673</v>
      </c>
      <c r="Y3065" s="99" t="s">
        <v>2695</v>
      </c>
      <c r="Z3065" s="99">
        <v>70</v>
      </c>
      <c r="AB3065" s="103"/>
    </row>
    <row r="3066" spans="1:28" ht="15.75">
      <c r="A3066" s="66">
        <v>225</v>
      </c>
      <c r="B3066" s="66">
        <v>65</v>
      </c>
      <c r="C3066" s="66">
        <v>17</v>
      </c>
      <c r="D3066" s="66">
        <v>102</v>
      </c>
      <c r="E3066" s="67" t="s">
        <v>554</v>
      </c>
      <c r="F3066" s="69" t="s">
        <v>6415</v>
      </c>
      <c r="G3066" s="68" t="s">
        <v>5210</v>
      </c>
      <c r="H3066" s="65" t="s">
        <v>3692</v>
      </c>
      <c r="I3066" s="101">
        <f t="shared" si="282"/>
        <v>340.70718984981886</v>
      </c>
      <c r="J3066" s="63">
        <f t="shared" si="283"/>
        <v>512.42731641636476</v>
      </c>
      <c r="K3066" s="63">
        <v>207.39682496544</v>
      </c>
      <c r="L3066" s="61">
        <f t="shared" si="284"/>
        <v>0.45</v>
      </c>
      <c r="M3066" s="63">
        <f t="shared" si="285"/>
        <v>114.06825373099201</v>
      </c>
      <c r="N3066" s="63">
        <f t="shared" si="286"/>
        <v>21.699682496543971</v>
      </c>
      <c r="O3066" s="62">
        <f t="shared" si="287"/>
        <v>5.1239688009691899E-2</v>
      </c>
      <c r="P3066" s="63">
        <v>2.75</v>
      </c>
      <c r="X3066" s="99" t="s">
        <v>2672</v>
      </c>
      <c r="Y3066" s="99" t="s">
        <v>2672</v>
      </c>
      <c r="Z3066" s="99">
        <v>69</v>
      </c>
      <c r="AB3066" s="103"/>
    </row>
    <row r="3067" spans="1:28" ht="15.75">
      <c r="A3067" s="66">
        <v>275</v>
      </c>
      <c r="B3067" s="66">
        <v>45</v>
      </c>
      <c r="C3067" s="66">
        <v>19</v>
      </c>
      <c r="D3067" s="66">
        <v>108</v>
      </c>
      <c r="E3067" s="67" t="s">
        <v>465</v>
      </c>
      <c r="F3067" s="69" t="s">
        <v>6415</v>
      </c>
      <c r="G3067" s="68" t="s">
        <v>5168</v>
      </c>
      <c r="H3067" s="65" t="s">
        <v>3693</v>
      </c>
      <c r="I3067" s="101">
        <f t="shared" si="282"/>
        <v>503.57703078089082</v>
      </c>
      <c r="J3067" s="63">
        <f t="shared" si="283"/>
        <v>783.8770513014847</v>
      </c>
      <c r="K3067" s="63">
        <v>319.56613690143996</v>
      </c>
      <c r="L3067" s="61">
        <f t="shared" si="284"/>
        <v>0.45</v>
      </c>
      <c r="M3067" s="63">
        <f t="shared" si="285"/>
        <v>175.76137529579199</v>
      </c>
      <c r="N3067" s="63">
        <f t="shared" si="286"/>
        <v>32.916613690143947</v>
      </c>
      <c r="O3067" s="62">
        <f t="shared" si="287"/>
        <v>5.0810394945157815E-2</v>
      </c>
      <c r="P3067" s="63">
        <v>2.75</v>
      </c>
      <c r="X3067" s="99" t="s">
        <v>2672</v>
      </c>
      <c r="Y3067" s="99" t="s">
        <v>2672</v>
      </c>
      <c r="Z3067" s="99">
        <v>71</v>
      </c>
      <c r="AB3067" s="103"/>
    </row>
    <row r="3068" spans="1:28" ht="15.75">
      <c r="A3068" s="66">
        <v>235</v>
      </c>
      <c r="B3068" s="66">
        <v>45</v>
      </c>
      <c r="C3068" s="66">
        <v>17</v>
      </c>
      <c r="D3068" s="66">
        <v>94</v>
      </c>
      <c r="E3068" s="67" t="s">
        <v>362</v>
      </c>
      <c r="F3068" s="69" t="s">
        <v>6415</v>
      </c>
      <c r="G3068" s="68" t="s">
        <v>5151</v>
      </c>
      <c r="H3068" s="65" t="s">
        <v>3694</v>
      </c>
      <c r="I3068" s="101">
        <f t="shared" si="282"/>
        <v>292.54880581711484</v>
      </c>
      <c r="J3068" s="63">
        <f t="shared" si="283"/>
        <v>434.05094302852478</v>
      </c>
      <c r="K3068" s="63">
        <v>176.17989381344</v>
      </c>
      <c r="L3068" s="61">
        <f t="shared" si="284"/>
        <v>0.45</v>
      </c>
      <c r="M3068" s="63">
        <f t="shared" si="285"/>
        <v>96.89894159739201</v>
      </c>
      <c r="N3068" s="63">
        <f t="shared" si="286"/>
        <v>18.57798938134394</v>
      </c>
      <c r="O3068" s="62">
        <f t="shared" si="287"/>
        <v>5.178969775893074E-2</v>
      </c>
      <c r="P3068" s="63">
        <v>1.58</v>
      </c>
      <c r="X3068" s="99" t="s">
        <v>2673</v>
      </c>
      <c r="Y3068" s="99" t="s">
        <v>2670</v>
      </c>
      <c r="Z3068" s="99">
        <v>70</v>
      </c>
      <c r="AB3068" s="103"/>
    </row>
    <row r="3069" spans="1:28" ht="15.75">
      <c r="A3069" s="66">
        <v>255</v>
      </c>
      <c r="B3069" s="66">
        <v>55</v>
      </c>
      <c r="C3069" s="66">
        <v>19</v>
      </c>
      <c r="D3069" s="66">
        <v>111</v>
      </c>
      <c r="E3069" s="67" t="s">
        <v>465</v>
      </c>
      <c r="F3069" s="69" t="s">
        <v>6416</v>
      </c>
      <c r="G3069" s="68" t="s">
        <v>5239</v>
      </c>
      <c r="H3069" s="65" t="s">
        <v>3695</v>
      </c>
      <c r="I3069" s="101">
        <f t="shared" si="282"/>
        <v>611.91620515871989</v>
      </c>
      <c r="J3069" s="63">
        <f t="shared" si="283"/>
        <v>964.44234193119996</v>
      </c>
      <c r="K3069" s="63">
        <v>394.17989335999999</v>
      </c>
      <c r="L3069" s="61">
        <f t="shared" si="284"/>
        <v>0.45</v>
      </c>
      <c r="M3069" s="63">
        <f t="shared" si="285"/>
        <v>216.79894134800003</v>
      </c>
      <c r="N3069" s="63">
        <f t="shared" si="286"/>
        <v>40.377989335999871</v>
      </c>
      <c r="O3069" s="62">
        <f t="shared" si="287"/>
        <v>5.0658670790757504E-2</v>
      </c>
      <c r="P3069" s="63">
        <v>2.75</v>
      </c>
      <c r="X3069" s="99" t="s">
        <v>2673</v>
      </c>
      <c r="Y3069" s="99" t="s">
        <v>2672</v>
      </c>
      <c r="Z3069" s="99">
        <v>72</v>
      </c>
      <c r="AB3069" s="103"/>
    </row>
    <row r="3070" spans="1:28" ht="15.75">
      <c r="A3070" s="66">
        <v>255</v>
      </c>
      <c r="B3070" s="66">
        <v>60</v>
      </c>
      <c r="C3070" s="66">
        <v>17</v>
      </c>
      <c r="D3070" s="66">
        <v>110</v>
      </c>
      <c r="E3070" s="67" t="s">
        <v>554</v>
      </c>
      <c r="F3070" s="69" t="s">
        <v>6416</v>
      </c>
      <c r="G3070" s="68" t="s">
        <v>5346</v>
      </c>
      <c r="H3070" s="65" t="s">
        <v>3696</v>
      </c>
      <c r="I3070" s="101">
        <f t="shared" si="282"/>
        <v>453.65588802758407</v>
      </c>
      <c r="J3070" s="63">
        <f t="shared" si="283"/>
        <v>700.67514671264018</v>
      </c>
      <c r="K3070" s="63">
        <v>285.18518459200004</v>
      </c>
      <c r="L3070" s="61">
        <f t="shared" si="284"/>
        <v>0.45</v>
      </c>
      <c r="M3070" s="63">
        <f t="shared" si="285"/>
        <v>156.85185152560004</v>
      </c>
      <c r="N3070" s="63">
        <f t="shared" si="286"/>
        <v>29.478518459199961</v>
      </c>
      <c r="O3070" s="62">
        <f t="shared" si="287"/>
        <v>5.0906625563901256E-2</v>
      </c>
      <c r="P3070" s="63">
        <v>2.75</v>
      </c>
      <c r="X3070" s="99" t="s">
        <v>2672</v>
      </c>
      <c r="Y3070" s="99" t="s">
        <v>2672</v>
      </c>
      <c r="Z3070" s="99">
        <v>72</v>
      </c>
      <c r="AB3070" s="103"/>
    </row>
    <row r="3071" spans="1:28" ht="15.75">
      <c r="A3071" s="66">
        <v>265</v>
      </c>
      <c r="B3071" s="66">
        <v>65</v>
      </c>
      <c r="C3071" s="66">
        <v>17</v>
      </c>
      <c r="D3071" s="66">
        <v>112</v>
      </c>
      <c r="E3071" s="67" t="s">
        <v>360</v>
      </c>
      <c r="F3071" s="69" t="s">
        <v>6416</v>
      </c>
      <c r="G3071" s="68" t="s">
        <v>5337</v>
      </c>
      <c r="H3071" s="65" t="s">
        <v>3697</v>
      </c>
      <c r="I3071" s="101">
        <f t="shared" si="282"/>
        <v>483.61779272716791</v>
      </c>
      <c r="J3071" s="63">
        <f t="shared" si="283"/>
        <v>750.61165454527998</v>
      </c>
      <c r="K3071" s="63">
        <v>305.820105184</v>
      </c>
      <c r="L3071" s="61">
        <f t="shared" si="284"/>
        <v>0.45</v>
      </c>
      <c r="M3071" s="63">
        <f t="shared" si="285"/>
        <v>168.20105785120001</v>
      </c>
      <c r="N3071" s="63">
        <f t="shared" si="286"/>
        <v>31.542010518399934</v>
      </c>
      <c r="O3071" s="62">
        <f t="shared" si="287"/>
        <v>5.0846309801017883E-2</v>
      </c>
      <c r="P3071" s="63">
        <v>2.75</v>
      </c>
      <c r="X3071" s="99" t="s">
        <v>2672</v>
      </c>
      <c r="Y3071" s="99" t="s">
        <v>2672</v>
      </c>
      <c r="Z3071" s="99">
        <v>72</v>
      </c>
      <c r="AB3071" s="103"/>
    </row>
    <row r="3072" spans="1:28" ht="15.75">
      <c r="A3072" s="66">
        <v>255</v>
      </c>
      <c r="B3072" s="66">
        <v>55</v>
      </c>
      <c r="C3072" s="66">
        <v>18</v>
      </c>
      <c r="D3072" s="66">
        <v>105</v>
      </c>
      <c r="E3072" s="67" t="s">
        <v>554</v>
      </c>
      <c r="F3072" s="69" t="s">
        <v>6415</v>
      </c>
      <c r="G3072" s="68" t="s">
        <v>5165</v>
      </c>
      <c r="H3072" s="65" t="s">
        <v>3698</v>
      </c>
      <c r="I3072" s="101">
        <f t="shared" si="282"/>
        <v>386.03417388252291</v>
      </c>
      <c r="J3072" s="63">
        <f t="shared" si="283"/>
        <v>587.97228980420482</v>
      </c>
      <c r="K3072" s="63">
        <v>238.61375611744003</v>
      </c>
      <c r="L3072" s="61">
        <f t="shared" si="284"/>
        <v>0.45</v>
      </c>
      <c r="M3072" s="63">
        <f t="shared" si="285"/>
        <v>131.23756586459203</v>
      </c>
      <c r="N3072" s="63">
        <f t="shared" si="286"/>
        <v>24.821375611743974</v>
      </c>
      <c r="O3072" s="62">
        <f t="shared" si="287"/>
        <v>5.1080408058365306E-2</v>
      </c>
      <c r="P3072" s="63">
        <v>2.75</v>
      </c>
      <c r="X3072" s="99" t="s">
        <v>2672</v>
      </c>
      <c r="Y3072" s="99" t="s">
        <v>2672</v>
      </c>
      <c r="Z3072" s="99">
        <v>71</v>
      </c>
      <c r="AB3072" s="103"/>
    </row>
    <row r="3073" spans="1:28" ht="15.75">
      <c r="A3073" s="66">
        <v>275</v>
      </c>
      <c r="B3073" s="66">
        <v>35</v>
      </c>
      <c r="C3073" s="66">
        <v>20</v>
      </c>
      <c r="D3073" s="66">
        <v>102</v>
      </c>
      <c r="E3073" s="67" t="s">
        <v>362</v>
      </c>
      <c r="F3073" s="69" t="s">
        <v>6416</v>
      </c>
      <c r="G3073" s="68" t="s">
        <v>5320</v>
      </c>
      <c r="H3073" s="65" t="s">
        <v>3699</v>
      </c>
      <c r="I3073" s="101">
        <f t="shared" si="282"/>
        <v>825.73242375571203</v>
      </c>
      <c r="J3073" s="63">
        <f t="shared" si="283"/>
        <v>1322.6903062595202</v>
      </c>
      <c r="K3073" s="63">
        <v>543.38624225600006</v>
      </c>
      <c r="L3073" s="61">
        <f t="shared" si="284"/>
        <v>0.45</v>
      </c>
      <c r="M3073" s="63">
        <f t="shared" si="285"/>
        <v>298.86243324080004</v>
      </c>
      <c r="N3073" s="63">
        <f t="shared" si="286"/>
        <v>55.298624225599951</v>
      </c>
      <c r="O3073" s="62">
        <f t="shared" si="287"/>
        <v>5.0587303011387995E-2</v>
      </c>
      <c r="P3073" s="63">
        <v>1.58</v>
      </c>
      <c r="X3073" s="99" t="s">
        <v>2673</v>
      </c>
      <c r="Y3073" s="99" t="s">
        <v>2672</v>
      </c>
      <c r="Z3073" s="99">
        <v>71</v>
      </c>
      <c r="AB3073" s="103"/>
    </row>
    <row r="3074" spans="1:28" ht="15.75">
      <c r="A3074" s="66">
        <v>295</v>
      </c>
      <c r="B3074" s="66">
        <v>30</v>
      </c>
      <c r="C3074" s="66">
        <v>20</v>
      </c>
      <c r="D3074" s="66">
        <v>97</v>
      </c>
      <c r="E3074" s="67" t="s">
        <v>465</v>
      </c>
      <c r="F3074" s="69" t="s">
        <v>6416</v>
      </c>
      <c r="G3074" s="68" t="s">
        <v>5333</v>
      </c>
      <c r="H3074" s="65" t="s">
        <v>3700</v>
      </c>
      <c r="I3074" s="101">
        <f t="shared" si="282"/>
        <v>983.22448692019191</v>
      </c>
      <c r="J3074" s="63">
        <f t="shared" si="283"/>
        <v>1585.17707820032</v>
      </c>
      <c r="K3074" s="63">
        <v>651.851850496</v>
      </c>
      <c r="L3074" s="61">
        <f t="shared" si="284"/>
        <v>0.45</v>
      </c>
      <c r="M3074" s="63">
        <f t="shared" si="285"/>
        <v>358.51851777280001</v>
      </c>
      <c r="N3074" s="63">
        <f t="shared" si="286"/>
        <v>66.145185049599945</v>
      </c>
      <c r="O3074" s="62">
        <f t="shared" si="287"/>
        <v>5.0490052506235998E-2</v>
      </c>
      <c r="P3074" s="63">
        <v>1.58</v>
      </c>
      <c r="X3074" s="99" t="s">
        <v>2672</v>
      </c>
      <c r="Y3074" s="99" t="s">
        <v>2672</v>
      </c>
      <c r="Z3074" s="99">
        <v>74</v>
      </c>
      <c r="AB3074" s="103"/>
    </row>
    <row r="3075" spans="1:28" ht="15.75">
      <c r="A3075" s="66">
        <v>205</v>
      </c>
      <c r="B3075" s="66">
        <v>40</v>
      </c>
      <c r="C3075" s="66">
        <v>17</v>
      </c>
      <c r="D3075" s="66">
        <v>84</v>
      </c>
      <c r="E3075" s="67" t="s">
        <v>362</v>
      </c>
      <c r="F3075" s="69" t="s">
        <v>6415</v>
      </c>
      <c r="G3075" s="68" t="s">
        <v>5211</v>
      </c>
      <c r="H3075" s="65" t="s">
        <v>3701</v>
      </c>
      <c r="I3075" s="101">
        <f t="shared" si="282"/>
        <v>293.31705978377084</v>
      </c>
      <c r="J3075" s="63">
        <f t="shared" si="283"/>
        <v>435.33136630628479</v>
      </c>
      <c r="K3075" s="63">
        <v>176.70899434143999</v>
      </c>
      <c r="L3075" s="61">
        <f t="shared" si="284"/>
        <v>0.45</v>
      </c>
      <c r="M3075" s="63">
        <f t="shared" si="285"/>
        <v>97.189946887792004</v>
      </c>
      <c r="N3075" s="63">
        <f t="shared" si="286"/>
        <v>18.63089943414397</v>
      </c>
      <c r="O3075" s="62">
        <f t="shared" si="287"/>
        <v>5.1784433790266836E-2</v>
      </c>
      <c r="P3075" s="63">
        <v>1.58</v>
      </c>
      <c r="X3075" s="99" t="s">
        <v>2671</v>
      </c>
      <c r="Y3075" s="99" t="s">
        <v>2695</v>
      </c>
      <c r="Z3075" s="99">
        <v>71</v>
      </c>
      <c r="AB3075" s="103"/>
    </row>
    <row r="3076" spans="1:28" ht="15.75">
      <c r="A3076" s="66">
        <v>195</v>
      </c>
      <c r="B3076" s="66">
        <v>60</v>
      </c>
      <c r="C3076" s="66">
        <v>16</v>
      </c>
      <c r="D3076" s="66">
        <v>89</v>
      </c>
      <c r="E3076" s="67" t="s">
        <v>554</v>
      </c>
      <c r="F3076" s="69" t="s">
        <v>6416</v>
      </c>
      <c r="G3076" s="68" t="s">
        <v>5321</v>
      </c>
      <c r="H3076" s="65" t="s">
        <v>3702</v>
      </c>
      <c r="I3076" s="101">
        <f t="shared" si="282"/>
        <v>254.15147256364796</v>
      </c>
      <c r="J3076" s="63">
        <f t="shared" si="283"/>
        <v>370.05538760607999</v>
      </c>
      <c r="K3076" s="63">
        <v>149.735449424</v>
      </c>
      <c r="L3076" s="61">
        <f t="shared" si="284"/>
        <v>0.45</v>
      </c>
      <c r="M3076" s="63">
        <f t="shared" si="285"/>
        <v>82.35449718320001</v>
      </c>
      <c r="N3076" s="63">
        <f t="shared" si="286"/>
        <v>15.933544942399948</v>
      </c>
      <c r="O3076" s="62">
        <f t="shared" si="287"/>
        <v>5.209919927129085E-2</v>
      </c>
      <c r="P3076" s="63">
        <v>1.58</v>
      </c>
      <c r="X3076" s="99" t="s">
        <v>2673</v>
      </c>
      <c r="Y3076" s="99" t="s">
        <v>2672</v>
      </c>
      <c r="Z3076" s="99">
        <v>70</v>
      </c>
      <c r="AB3076" s="103"/>
    </row>
    <row r="3077" spans="1:28" ht="15.75">
      <c r="A3077" s="66">
        <v>195</v>
      </c>
      <c r="B3077" s="66">
        <v>60</v>
      </c>
      <c r="C3077" s="66">
        <v>15</v>
      </c>
      <c r="D3077" s="66">
        <v>88</v>
      </c>
      <c r="E3077" s="67" t="s">
        <v>554</v>
      </c>
      <c r="F3077" s="69" t="s">
        <v>6416</v>
      </c>
      <c r="G3077" s="68" t="s">
        <v>5344</v>
      </c>
      <c r="H3077" s="65" t="s">
        <v>3703</v>
      </c>
      <c r="I3077" s="101">
        <f t="shared" si="282"/>
        <v>214.20226629753597</v>
      </c>
      <c r="J3077" s="63">
        <f t="shared" si="283"/>
        <v>303.47337716255998</v>
      </c>
      <c r="K3077" s="63">
        <v>122.222221968</v>
      </c>
      <c r="L3077" s="61">
        <f t="shared" si="284"/>
        <v>0.45</v>
      </c>
      <c r="M3077" s="63">
        <f t="shared" si="285"/>
        <v>67.222222082400009</v>
      </c>
      <c r="N3077" s="63">
        <f t="shared" si="286"/>
        <v>13.182222196799955</v>
      </c>
      <c r="O3077" s="62">
        <f t="shared" si="287"/>
        <v>5.2559763255884656E-2</v>
      </c>
      <c r="P3077" s="63">
        <v>1.58</v>
      </c>
      <c r="X3077" s="99" t="s">
        <v>2673</v>
      </c>
      <c r="Y3077" s="99" t="s">
        <v>2672</v>
      </c>
      <c r="Z3077" s="99">
        <v>70</v>
      </c>
      <c r="AB3077" s="103"/>
    </row>
    <row r="3078" spans="1:28" ht="15.75">
      <c r="A3078" s="66">
        <v>235</v>
      </c>
      <c r="B3078" s="66">
        <v>60</v>
      </c>
      <c r="C3078" s="66">
        <v>18</v>
      </c>
      <c r="D3078" s="66">
        <v>107</v>
      </c>
      <c r="E3078" s="67" t="s">
        <v>554</v>
      </c>
      <c r="F3078" s="69" t="s">
        <v>6415</v>
      </c>
      <c r="G3078" s="68" t="s">
        <v>5159</v>
      </c>
      <c r="H3078" s="65" t="s">
        <v>3704</v>
      </c>
      <c r="I3078" s="101">
        <f t="shared" si="282"/>
        <v>382.96115801589883</v>
      </c>
      <c r="J3078" s="63">
        <f t="shared" si="283"/>
        <v>582.85059669316479</v>
      </c>
      <c r="K3078" s="63">
        <v>236.49735400544</v>
      </c>
      <c r="L3078" s="61">
        <f t="shared" si="284"/>
        <v>0.45</v>
      </c>
      <c r="M3078" s="63">
        <f t="shared" si="285"/>
        <v>130.07354470299202</v>
      </c>
      <c r="N3078" s="63">
        <f t="shared" si="286"/>
        <v>24.609735400543912</v>
      </c>
      <c r="O3078" s="62">
        <f t="shared" si="287"/>
        <v>5.1089901946749339E-2</v>
      </c>
      <c r="P3078" s="63">
        <v>2.75</v>
      </c>
      <c r="X3078" s="99" t="s">
        <v>2672</v>
      </c>
      <c r="Y3078" s="99" t="s">
        <v>2672</v>
      </c>
      <c r="Z3078" s="99">
        <v>71</v>
      </c>
      <c r="AB3078" s="103"/>
    </row>
    <row r="3079" spans="1:28" ht="15.75">
      <c r="A3079" s="66">
        <v>245</v>
      </c>
      <c r="B3079" s="66">
        <v>40</v>
      </c>
      <c r="C3079" s="66">
        <v>17</v>
      </c>
      <c r="D3079" s="66">
        <v>91</v>
      </c>
      <c r="E3079" s="67" t="s">
        <v>559</v>
      </c>
      <c r="F3079" s="69" t="s">
        <v>6415</v>
      </c>
      <c r="G3079" s="68" t="s">
        <v>5212</v>
      </c>
      <c r="H3079" s="65" t="s">
        <v>3705</v>
      </c>
      <c r="I3079" s="101">
        <f t="shared" si="282"/>
        <v>347.86309141634683</v>
      </c>
      <c r="J3079" s="63">
        <f t="shared" si="283"/>
        <v>526.24141902724477</v>
      </c>
      <c r="K3079" s="63">
        <v>214.27513182944</v>
      </c>
      <c r="L3079" s="61">
        <f t="shared" si="284"/>
        <v>0.45</v>
      </c>
      <c r="M3079" s="63">
        <f t="shared" si="285"/>
        <v>117.85132250619201</v>
      </c>
      <c r="N3079" s="63">
        <f t="shared" si="286"/>
        <v>22.387513182943962</v>
      </c>
      <c r="O3079" s="62">
        <f t="shared" si="287"/>
        <v>5.1476166588019436E-2</v>
      </c>
      <c r="P3079" s="63">
        <v>1.58</v>
      </c>
      <c r="X3079" s="99" t="s">
        <v>2673</v>
      </c>
      <c r="Y3079" s="99" t="s">
        <v>2670</v>
      </c>
      <c r="Z3079" s="99">
        <v>70</v>
      </c>
      <c r="AB3079" s="103"/>
    </row>
    <row r="3080" spans="1:28" ht="15.75">
      <c r="A3080" s="66">
        <v>225</v>
      </c>
      <c r="B3080" s="66">
        <v>40</v>
      </c>
      <c r="C3080" s="66">
        <v>18</v>
      </c>
      <c r="D3080" s="66">
        <v>88</v>
      </c>
      <c r="E3080" s="67" t="s">
        <v>362</v>
      </c>
      <c r="F3080" s="69" t="s">
        <v>6415</v>
      </c>
      <c r="G3080" s="68" t="s">
        <v>5213</v>
      </c>
      <c r="H3080" s="65" t="s">
        <v>3706</v>
      </c>
      <c r="I3080" s="101">
        <f t="shared" si="282"/>
        <v>413.16467858210689</v>
      </c>
      <c r="J3080" s="63">
        <f t="shared" si="283"/>
        <v>635.07739763684481</v>
      </c>
      <c r="K3080" s="63">
        <v>259.24867670944002</v>
      </c>
      <c r="L3080" s="61">
        <f t="shared" si="284"/>
        <v>0.45</v>
      </c>
      <c r="M3080" s="63">
        <f t="shared" si="285"/>
        <v>142.58677219019202</v>
      </c>
      <c r="N3080" s="63">
        <f t="shared" si="286"/>
        <v>26.884867670943947</v>
      </c>
      <c r="O3080" s="62">
        <f t="shared" si="287"/>
        <v>5.1223189492950814E-2</v>
      </c>
      <c r="P3080" s="63">
        <v>1.58</v>
      </c>
      <c r="X3080" s="99" t="s">
        <v>2671</v>
      </c>
      <c r="Y3080" s="99" t="s">
        <v>2670</v>
      </c>
      <c r="Z3080" s="99">
        <v>73</v>
      </c>
      <c r="AB3080" s="103"/>
    </row>
    <row r="3081" spans="1:28" ht="15.75">
      <c r="A3081" s="66">
        <v>165</v>
      </c>
      <c r="B3081" s="66">
        <v>65</v>
      </c>
      <c r="C3081" s="66">
        <v>15</v>
      </c>
      <c r="D3081" s="66">
        <v>81</v>
      </c>
      <c r="E3081" s="67" t="s">
        <v>360</v>
      </c>
      <c r="F3081" s="69" t="s">
        <v>6416</v>
      </c>
      <c r="G3081" s="68" t="s">
        <v>5321</v>
      </c>
      <c r="H3081" s="65" t="s">
        <v>3707</v>
      </c>
      <c r="I3081" s="101">
        <f t="shared" si="282"/>
        <v>168.87528226483201</v>
      </c>
      <c r="J3081" s="63">
        <f t="shared" si="283"/>
        <v>227.92840377471998</v>
      </c>
      <c r="K3081" s="63">
        <v>91.005290815999999</v>
      </c>
      <c r="L3081" s="61">
        <f t="shared" si="284"/>
        <v>0.45</v>
      </c>
      <c r="M3081" s="63">
        <f t="shared" si="285"/>
        <v>50.0529099488</v>
      </c>
      <c r="N3081" s="63">
        <f t="shared" si="286"/>
        <v>10.060529081600009</v>
      </c>
      <c r="O3081" s="62">
        <f t="shared" si="287"/>
        <v>5.3408175493422951E-2</v>
      </c>
      <c r="P3081" s="63">
        <v>1.58</v>
      </c>
      <c r="X3081" s="99" t="s">
        <v>2673</v>
      </c>
      <c r="Y3081" s="99" t="s">
        <v>2672</v>
      </c>
      <c r="Z3081" s="99">
        <v>70</v>
      </c>
      <c r="AB3081" s="103"/>
    </row>
    <row r="3082" spans="1:28" ht="15.75">
      <c r="A3082" s="66">
        <v>265</v>
      </c>
      <c r="B3082" s="66">
        <v>40</v>
      </c>
      <c r="C3082" s="66">
        <v>19</v>
      </c>
      <c r="D3082" s="66">
        <v>102</v>
      </c>
      <c r="E3082" s="67" t="s">
        <v>362</v>
      </c>
      <c r="F3082" s="69" t="s">
        <v>6416</v>
      </c>
      <c r="G3082" s="68" t="s">
        <v>5328</v>
      </c>
      <c r="H3082" s="65" t="s">
        <v>3708</v>
      </c>
      <c r="I3082" s="101">
        <f t="shared" si="282"/>
        <v>639.81496382495993</v>
      </c>
      <c r="J3082" s="63">
        <f t="shared" si="283"/>
        <v>1012.8278730415999</v>
      </c>
      <c r="K3082" s="63">
        <v>415.34391447999997</v>
      </c>
      <c r="L3082" s="61">
        <f t="shared" si="284"/>
        <v>0.45</v>
      </c>
      <c r="M3082" s="63">
        <f t="shared" si="285"/>
        <v>228.43915296399999</v>
      </c>
      <c r="N3082" s="63">
        <f t="shared" si="286"/>
        <v>42.494391447999988</v>
      </c>
      <c r="O3082" s="62">
        <f t="shared" si="287"/>
        <v>5.0766981261748986E-2</v>
      </c>
      <c r="P3082" s="63">
        <v>1.58</v>
      </c>
      <c r="X3082" s="99" t="s">
        <v>2672</v>
      </c>
      <c r="Y3082" s="99" t="s">
        <v>2672</v>
      </c>
      <c r="Z3082" s="99">
        <v>71</v>
      </c>
      <c r="AB3082" s="103"/>
    </row>
    <row r="3083" spans="1:28" ht="15.75">
      <c r="A3083" s="66">
        <v>165</v>
      </c>
      <c r="B3083" s="66">
        <v>75</v>
      </c>
      <c r="C3083" s="66">
        <v>14</v>
      </c>
      <c r="D3083" s="66">
        <v>93</v>
      </c>
      <c r="E3083" s="67" t="s">
        <v>352</v>
      </c>
      <c r="F3083" s="69" t="s">
        <v>6415</v>
      </c>
      <c r="G3083" s="68" t="s">
        <v>5201</v>
      </c>
      <c r="H3083" s="65" t="s">
        <v>3709</v>
      </c>
      <c r="I3083" s="101">
        <f t="shared" si="282"/>
        <v>253.12623765103484</v>
      </c>
      <c r="J3083" s="63">
        <f t="shared" si="283"/>
        <v>366.45906275172479</v>
      </c>
      <c r="K3083" s="63">
        <v>147.07936477344001</v>
      </c>
      <c r="L3083" s="61">
        <f t="shared" si="284"/>
        <v>0.45</v>
      </c>
      <c r="M3083" s="63">
        <f t="shared" si="285"/>
        <v>80.893650625392013</v>
      </c>
      <c r="N3083" s="63">
        <f t="shared" si="286"/>
        <v>15.667936477343943</v>
      </c>
      <c r="O3083" s="62">
        <f t="shared" si="287"/>
        <v>5.1733481484206902E-2</v>
      </c>
      <c r="P3083" s="63">
        <v>2.75</v>
      </c>
      <c r="X3083" s="99" t="s">
        <v>2673</v>
      </c>
      <c r="Y3083" s="99" t="s">
        <v>2670</v>
      </c>
      <c r="Z3083" s="99">
        <v>70</v>
      </c>
      <c r="AB3083" s="103"/>
    </row>
    <row r="3084" spans="1:28" ht="15.75">
      <c r="A3084" s="66">
        <v>225</v>
      </c>
      <c r="B3084" s="66">
        <v>50</v>
      </c>
      <c r="C3084" s="66">
        <v>17</v>
      </c>
      <c r="D3084" s="66">
        <v>94</v>
      </c>
      <c r="E3084" s="67" t="s">
        <v>465</v>
      </c>
      <c r="F3084" s="69" t="s">
        <v>6415</v>
      </c>
      <c r="G3084" s="68" t="s">
        <v>5214</v>
      </c>
      <c r="H3084" s="65" t="s">
        <v>3710</v>
      </c>
      <c r="I3084" s="101">
        <f t="shared" si="282"/>
        <v>355.54563108290688</v>
      </c>
      <c r="J3084" s="63">
        <f t="shared" si="283"/>
        <v>539.04565180484485</v>
      </c>
      <c r="K3084" s="63">
        <v>219.56613710944001</v>
      </c>
      <c r="L3084" s="61">
        <f t="shared" si="284"/>
        <v>0.45</v>
      </c>
      <c r="M3084" s="63">
        <f t="shared" si="285"/>
        <v>120.76137541019202</v>
      </c>
      <c r="N3084" s="63">
        <f t="shared" si="286"/>
        <v>22.916613710943921</v>
      </c>
      <c r="O3084" s="62">
        <f t="shared" si="287"/>
        <v>5.144110243241725E-2</v>
      </c>
      <c r="P3084" s="63">
        <v>1.58</v>
      </c>
      <c r="X3084" s="99" t="s">
        <v>2673</v>
      </c>
      <c r="Y3084" s="99" t="s">
        <v>2695</v>
      </c>
      <c r="Z3084" s="99">
        <v>70</v>
      </c>
      <c r="AB3084" s="103"/>
    </row>
    <row r="3085" spans="1:28" ht="15.75">
      <c r="A3085" s="66">
        <v>195</v>
      </c>
      <c r="B3085" s="66">
        <v>60</v>
      </c>
      <c r="C3085" s="66">
        <v>16</v>
      </c>
      <c r="D3085" s="66">
        <v>99</v>
      </c>
      <c r="E3085" s="67" t="s">
        <v>360</v>
      </c>
      <c r="F3085" s="69" t="s">
        <v>6416</v>
      </c>
      <c r="G3085" s="68" t="s">
        <v>5327</v>
      </c>
      <c r="H3085" s="65" t="s">
        <v>3711</v>
      </c>
      <c r="I3085" s="101">
        <f t="shared" si="282"/>
        <v>286.17652329657602</v>
      </c>
      <c r="J3085" s="63">
        <f t="shared" si="283"/>
        <v>421.54287216096003</v>
      </c>
      <c r="K3085" s="63">
        <v>169.84126948800002</v>
      </c>
      <c r="L3085" s="61">
        <f t="shared" si="284"/>
        <v>0.45</v>
      </c>
      <c r="M3085" s="63">
        <f t="shared" si="285"/>
        <v>93.412698218400024</v>
      </c>
      <c r="N3085" s="63">
        <f t="shared" si="286"/>
        <v>17.944126948799976</v>
      </c>
      <c r="O3085" s="62">
        <f t="shared" si="287"/>
        <v>5.1506964159406803E-2</v>
      </c>
      <c r="P3085" s="63">
        <v>2.75</v>
      </c>
      <c r="X3085" s="99" t="s">
        <v>2671</v>
      </c>
      <c r="Y3085" s="99" t="s">
        <v>2670</v>
      </c>
      <c r="Z3085" s="99">
        <v>70</v>
      </c>
      <c r="AB3085" s="103"/>
    </row>
    <row r="3086" spans="1:28" ht="15.75">
      <c r="A3086" s="66">
        <v>275</v>
      </c>
      <c r="B3086" s="66">
        <v>65</v>
      </c>
      <c r="C3086" s="66">
        <v>17</v>
      </c>
      <c r="D3086" s="66">
        <v>115</v>
      </c>
      <c r="E3086" s="67" t="s">
        <v>554</v>
      </c>
      <c r="F3086" s="69" t="s">
        <v>6415</v>
      </c>
      <c r="G3086" s="68" t="s">
        <v>5197</v>
      </c>
      <c r="H3086" s="65" t="s">
        <v>3712</v>
      </c>
      <c r="I3086" s="101">
        <f t="shared" si="282"/>
        <v>439.81195154844278</v>
      </c>
      <c r="J3086" s="63">
        <f t="shared" si="283"/>
        <v>677.60191924740479</v>
      </c>
      <c r="K3086" s="63">
        <v>275.65079307743997</v>
      </c>
      <c r="L3086" s="61">
        <f t="shared" si="284"/>
        <v>0.45</v>
      </c>
      <c r="M3086" s="63">
        <f t="shared" si="285"/>
        <v>151.60793619259201</v>
      </c>
      <c r="N3086" s="63">
        <f t="shared" si="286"/>
        <v>28.525079307743908</v>
      </c>
      <c r="O3086" s="62">
        <f t="shared" si="287"/>
        <v>5.0937497344614141E-2</v>
      </c>
      <c r="P3086" s="63">
        <v>2.75</v>
      </c>
      <c r="X3086" s="99" t="s">
        <v>2672</v>
      </c>
      <c r="Y3086" s="99" t="s">
        <v>2673</v>
      </c>
      <c r="Z3086" s="99">
        <v>73</v>
      </c>
      <c r="AB3086" s="103"/>
    </row>
    <row r="3087" spans="1:28" ht="15.75">
      <c r="A3087" s="66">
        <v>235</v>
      </c>
      <c r="B3087" s="66">
        <v>35</v>
      </c>
      <c r="C3087" s="66">
        <v>20</v>
      </c>
      <c r="D3087" s="66">
        <v>92</v>
      </c>
      <c r="E3087" s="67" t="s">
        <v>362</v>
      </c>
      <c r="F3087" s="69" t="s">
        <v>6416</v>
      </c>
      <c r="G3087" s="68" t="s">
        <v>5328</v>
      </c>
      <c r="H3087" s="65" t="s">
        <v>3713</v>
      </c>
      <c r="I3087" s="101">
        <f t="shared" si="282"/>
        <v>1014.7228995530879</v>
      </c>
      <c r="J3087" s="63">
        <f t="shared" si="283"/>
        <v>1637.6744325884802</v>
      </c>
      <c r="K3087" s="63">
        <v>673.54497214399998</v>
      </c>
      <c r="L3087" s="61">
        <f t="shared" si="284"/>
        <v>0.45</v>
      </c>
      <c r="M3087" s="63">
        <f t="shared" si="285"/>
        <v>370.44973467920005</v>
      </c>
      <c r="N3087" s="63">
        <f t="shared" si="286"/>
        <v>68.314497214399921</v>
      </c>
      <c r="O3087" s="62">
        <f t="shared" si="287"/>
        <v>5.0474343364310857E-2</v>
      </c>
      <c r="P3087" s="63">
        <v>1.58</v>
      </c>
      <c r="X3087" s="99" t="s">
        <v>2673</v>
      </c>
      <c r="Y3087" s="99" t="s">
        <v>2672</v>
      </c>
      <c r="Z3087" s="99">
        <v>70</v>
      </c>
      <c r="AB3087" s="103"/>
    </row>
    <row r="3088" spans="1:28" ht="15.75">
      <c r="A3088" s="66">
        <v>225</v>
      </c>
      <c r="B3088" s="66">
        <v>50</v>
      </c>
      <c r="C3088" s="66">
        <v>17</v>
      </c>
      <c r="D3088" s="66">
        <v>98</v>
      </c>
      <c r="E3088" s="67" t="s">
        <v>465</v>
      </c>
      <c r="F3088" s="69" t="s">
        <v>6415</v>
      </c>
      <c r="G3088" s="68" t="s">
        <v>5150</v>
      </c>
      <c r="H3088" s="65" t="s">
        <v>3714</v>
      </c>
      <c r="I3088" s="101">
        <f t="shared" si="282"/>
        <v>361.69166281615492</v>
      </c>
      <c r="J3088" s="63">
        <f t="shared" si="283"/>
        <v>549.2890380269248</v>
      </c>
      <c r="K3088" s="63">
        <v>223.79894133344001</v>
      </c>
      <c r="L3088" s="61">
        <f t="shared" si="284"/>
        <v>0.45</v>
      </c>
      <c r="M3088" s="63">
        <f t="shared" si="285"/>
        <v>123.08941773339201</v>
      </c>
      <c r="N3088" s="63">
        <f t="shared" si="286"/>
        <v>23.339894133343989</v>
      </c>
      <c r="O3088" s="62">
        <f t="shared" si="287"/>
        <v>5.1414228113472578E-2</v>
      </c>
      <c r="P3088" s="63">
        <v>1.58</v>
      </c>
      <c r="X3088" s="99" t="s">
        <v>2672</v>
      </c>
      <c r="Y3088" s="99" t="s">
        <v>2695</v>
      </c>
      <c r="Z3088" s="99">
        <v>69</v>
      </c>
      <c r="AB3088" s="103"/>
    </row>
    <row r="3089" spans="1:28" ht="15.75">
      <c r="A3089" s="66">
        <v>255</v>
      </c>
      <c r="B3089" s="66">
        <v>45</v>
      </c>
      <c r="C3089" s="66">
        <v>20</v>
      </c>
      <c r="D3089" s="66">
        <v>105</v>
      </c>
      <c r="E3089" s="67" t="s">
        <v>465</v>
      </c>
      <c r="F3089" s="69" t="s">
        <v>6416</v>
      </c>
      <c r="G3089" s="68" t="s">
        <v>5347</v>
      </c>
      <c r="H3089" s="65" t="s">
        <v>3715</v>
      </c>
      <c r="I3089" s="101">
        <f t="shared" si="282"/>
        <v>627.28128449183998</v>
      </c>
      <c r="J3089" s="63">
        <f t="shared" si="283"/>
        <v>990.0508074864</v>
      </c>
      <c r="K3089" s="63">
        <v>404.76190392000001</v>
      </c>
      <c r="L3089" s="61">
        <f t="shared" si="284"/>
        <v>0.45</v>
      </c>
      <c r="M3089" s="63">
        <f t="shared" si="285"/>
        <v>222.61904715600002</v>
      </c>
      <c r="N3089" s="63">
        <f t="shared" si="286"/>
        <v>41.436190391999958</v>
      </c>
      <c r="O3089" s="62">
        <f t="shared" si="287"/>
        <v>5.064163373757833E-2</v>
      </c>
      <c r="P3089" s="63">
        <v>2.75</v>
      </c>
      <c r="X3089" s="99" t="s">
        <v>2673</v>
      </c>
      <c r="Y3089" s="99" t="s">
        <v>2672</v>
      </c>
      <c r="Z3089" s="99">
        <v>72</v>
      </c>
      <c r="AB3089" s="103"/>
    </row>
    <row r="3090" spans="1:28" ht="15.75">
      <c r="A3090" s="66">
        <v>245</v>
      </c>
      <c r="B3090" s="66">
        <v>45</v>
      </c>
      <c r="C3090" s="66">
        <v>19</v>
      </c>
      <c r="D3090" s="66">
        <v>102</v>
      </c>
      <c r="E3090" s="67" t="s">
        <v>362</v>
      </c>
      <c r="F3090" s="69" t="s">
        <v>6416</v>
      </c>
      <c r="G3090" s="68" t="s">
        <v>5328</v>
      </c>
      <c r="H3090" s="65" t="s">
        <v>3716</v>
      </c>
      <c r="I3090" s="101">
        <f t="shared" si="282"/>
        <v>606.01178929209595</v>
      </c>
      <c r="J3090" s="63">
        <f t="shared" si="283"/>
        <v>956.48924882016001</v>
      </c>
      <c r="K3090" s="63">
        <v>392.06349124799999</v>
      </c>
      <c r="L3090" s="61">
        <f t="shared" si="284"/>
        <v>0.45</v>
      </c>
      <c r="M3090" s="63">
        <f t="shared" si="285"/>
        <v>215.63492018640002</v>
      </c>
      <c r="N3090" s="63">
        <f t="shared" si="286"/>
        <v>40.166349124799922</v>
      </c>
      <c r="O3090" s="62">
        <f t="shared" si="287"/>
        <v>5.081215758667243E-2</v>
      </c>
      <c r="P3090" s="63">
        <v>1.58</v>
      </c>
      <c r="X3090" s="99" t="s">
        <v>2673</v>
      </c>
      <c r="Y3090" s="99" t="s">
        <v>2672</v>
      </c>
      <c r="Z3090" s="99">
        <v>70</v>
      </c>
      <c r="AB3090" s="103"/>
    </row>
    <row r="3091" spans="1:28" ht="15.75">
      <c r="A3091" s="66">
        <v>285</v>
      </c>
      <c r="B3091" s="66">
        <v>30</v>
      </c>
      <c r="C3091" s="66">
        <v>19</v>
      </c>
      <c r="D3091" s="66">
        <v>98</v>
      </c>
      <c r="E3091" s="67" t="s">
        <v>559</v>
      </c>
      <c r="F3091" s="69" t="s">
        <v>6415</v>
      </c>
      <c r="G3091" s="68" t="s">
        <v>5182</v>
      </c>
      <c r="H3091" s="65" t="s">
        <v>3717</v>
      </c>
      <c r="I3091" s="101">
        <f t="shared" si="282"/>
        <v>658.23515999999995</v>
      </c>
      <c r="J3091" s="63">
        <f t="shared" si="283"/>
        <v>1043.5282</v>
      </c>
      <c r="K3091" s="63">
        <v>428.03</v>
      </c>
      <c r="L3091" s="61">
        <f t="shared" si="284"/>
        <v>0.45</v>
      </c>
      <c r="M3091" s="63">
        <f t="shared" si="285"/>
        <v>235.41650000000001</v>
      </c>
      <c r="N3091" s="63">
        <f t="shared" si="286"/>
        <v>43.76299999999992</v>
      </c>
      <c r="O3091" s="62">
        <f t="shared" si="287"/>
        <v>5.0744416873449043E-2</v>
      </c>
      <c r="P3091" s="63">
        <v>1.58</v>
      </c>
      <c r="X3091" s="99" t="s">
        <v>2673</v>
      </c>
      <c r="Y3091" s="99" t="s">
        <v>2695</v>
      </c>
      <c r="Z3091" s="99">
        <v>73</v>
      </c>
      <c r="AB3091" s="103"/>
    </row>
    <row r="3092" spans="1:28" ht="15.75">
      <c r="A3092" s="66">
        <v>235</v>
      </c>
      <c r="B3092" s="66">
        <v>60</v>
      </c>
      <c r="C3092" s="66">
        <v>18</v>
      </c>
      <c r="D3092" s="66">
        <v>103</v>
      </c>
      <c r="E3092" s="67" t="s">
        <v>465</v>
      </c>
      <c r="F3092" s="69" t="s">
        <v>6415</v>
      </c>
      <c r="G3092" s="68" t="s">
        <v>5185</v>
      </c>
      <c r="H3092" s="65" t="s">
        <v>3718</v>
      </c>
      <c r="I3092" s="101">
        <f t="shared" si="282"/>
        <v>382.96115801589883</v>
      </c>
      <c r="J3092" s="63">
        <f t="shared" si="283"/>
        <v>582.85059669316479</v>
      </c>
      <c r="K3092" s="63">
        <v>236.49735400544</v>
      </c>
      <c r="L3092" s="61">
        <f t="shared" si="284"/>
        <v>0.45</v>
      </c>
      <c r="M3092" s="63">
        <f t="shared" si="285"/>
        <v>130.07354470299202</v>
      </c>
      <c r="N3092" s="63">
        <f t="shared" si="286"/>
        <v>24.609735400543912</v>
      </c>
      <c r="O3092" s="62">
        <f t="shared" si="287"/>
        <v>5.1089901946749339E-2</v>
      </c>
      <c r="P3092" s="63">
        <v>2.75</v>
      </c>
      <c r="X3092" s="99" t="s">
        <v>2670</v>
      </c>
      <c r="Y3092" s="99" t="s">
        <v>2672</v>
      </c>
      <c r="Z3092" s="99">
        <v>69</v>
      </c>
      <c r="AB3092" s="103"/>
    </row>
    <row r="3093" spans="1:28" ht="15.75">
      <c r="A3093" s="66">
        <v>215</v>
      </c>
      <c r="B3093" s="66">
        <v>50</v>
      </c>
      <c r="C3093" s="66">
        <v>17</v>
      </c>
      <c r="D3093" s="66">
        <v>95</v>
      </c>
      <c r="E3093" s="67" t="s">
        <v>465</v>
      </c>
      <c r="F3093" s="69" t="s">
        <v>6416</v>
      </c>
      <c r="G3093" s="68" t="s">
        <v>5321</v>
      </c>
      <c r="H3093" s="65" t="s">
        <v>3719</v>
      </c>
      <c r="I3093" s="101">
        <f t="shared" si="282"/>
        <v>377.07210722860805</v>
      </c>
      <c r="J3093" s="63">
        <f t="shared" si="283"/>
        <v>574.92311204768009</v>
      </c>
      <c r="K3093" s="63">
        <v>234.39153390400003</v>
      </c>
      <c r="L3093" s="61">
        <f t="shared" si="284"/>
        <v>0.45</v>
      </c>
      <c r="M3093" s="63">
        <f t="shared" si="285"/>
        <v>128.91534364720002</v>
      </c>
      <c r="N3093" s="63">
        <f t="shared" si="286"/>
        <v>24.399153390399988</v>
      </c>
      <c r="O3093" s="62">
        <f t="shared" si="287"/>
        <v>5.1351171980603134E-2</v>
      </c>
      <c r="P3093" s="63">
        <v>1.58</v>
      </c>
      <c r="X3093" s="99" t="s">
        <v>2673</v>
      </c>
      <c r="Y3093" s="99" t="s">
        <v>2672</v>
      </c>
      <c r="Z3093" s="99">
        <v>70</v>
      </c>
      <c r="AB3093" s="103"/>
    </row>
    <row r="3094" spans="1:28" ht="15.75">
      <c r="A3094" s="66">
        <v>195</v>
      </c>
      <c r="B3094" s="66">
        <v>55</v>
      </c>
      <c r="C3094" s="66">
        <v>16</v>
      </c>
      <c r="D3094" s="66">
        <v>87</v>
      </c>
      <c r="E3094" s="67" t="s">
        <v>554</v>
      </c>
      <c r="F3094" s="69" t="s">
        <v>6416</v>
      </c>
      <c r="G3094" s="68" t="s">
        <v>5326</v>
      </c>
      <c r="H3094" s="65" t="s">
        <v>3720</v>
      </c>
      <c r="I3094" s="101">
        <f t="shared" si="282"/>
        <v>312.53877402950394</v>
      </c>
      <c r="J3094" s="63">
        <f t="shared" si="283"/>
        <v>467.36755671584007</v>
      </c>
      <c r="K3094" s="63">
        <v>189.94708955200002</v>
      </c>
      <c r="L3094" s="61">
        <f t="shared" si="284"/>
        <v>0.45</v>
      </c>
      <c r="M3094" s="63">
        <f t="shared" si="285"/>
        <v>104.47089925360002</v>
      </c>
      <c r="N3094" s="63">
        <f t="shared" si="286"/>
        <v>19.954708955199919</v>
      </c>
      <c r="O3094" s="62">
        <f t="shared" si="287"/>
        <v>5.1662117938734473E-2</v>
      </c>
      <c r="P3094" s="63">
        <v>1.58</v>
      </c>
      <c r="X3094" s="99" t="s">
        <v>2671</v>
      </c>
      <c r="Y3094" s="99" t="s">
        <v>2672</v>
      </c>
      <c r="Z3094" s="99">
        <v>71</v>
      </c>
      <c r="AB3094" s="103"/>
    </row>
    <row r="3095" spans="1:28" ht="15.75">
      <c r="A3095" s="66">
        <v>235</v>
      </c>
      <c r="B3095" s="66">
        <v>60</v>
      </c>
      <c r="C3095" s="66">
        <v>18</v>
      </c>
      <c r="D3095" s="66">
        <v>103</v>
      </c>
      <c r="E3095" s="67" t="s">
        <v>554</v>
      </c>
      <c r="F3095" s="69" t="s">
        <v>6415</v>
      </c>
      <c r="G3095" s="68" t="s">
        <v>5178</v>
      </c>
      <c r="H3095" s="65" t="s">
        <v>3721</v>
      </c>
      <c r="I3095" s="101">
        <f t="shared" si="282"/>
        <v>382.96115801589883</v>
      </c>
      <c r="J3095" s="63">
        <f t="shared" si="283"/>
        <v>582.85059669316479</v>
      </c>
      <c r="K3095" s="63">
        <v>236.49735400544</v>
      </c>
      <c r="L3095" s="61">
        <f t="shared" si="284"/>
        <v>0.45</v>
      </c>
      <c r="M3095" s="63">
        <f t="shared" si="285"/>
        <v>130.07354470299202</v>
      </c>
      <c r="N3095" s="63">
        <f t="shared" si="286"/>
        <v>24.609735400543912</v>
      </c>
      <c r="O3095" s="62">
        <f t="shared" si="287"/>
        <v>5.1089901946749339E-2</v>
      </c>
      <c r="P3095" s="63">
        <v>2.75</v>
      </c>
      <c r="X3095" s="99" t="s">
        <v>2672</v>
      </c>
      <c r="Y3095" s="99" t="s">
        <v>2672</v>
      </c>
      <c r="Z3095" s="99">
        <v>69</v>
      </c>
      <c r="AB3095" s="103"/>
    </row>
    <row r="3096" spans="1:28" ht="15.75">
      <c r="A3096" s="66">
        <v>145</v>
      </c>
      <c r="B3096" s="66">
        <v>80</v>
      </c>
      <c r="C3096" s="66">
        <v>13</v>
      </c>
      <c r="D3096" s="66">
        <v>75</v>
      </c>
      <c r="E3096" s="67" t="s">
        <v>360</v>
      </c>
      <c r="F3096" s="69" t="s">
        <v>6415</v>
      </c>
      <c r="G3096" s="68" t="s">
        <v>5215</v>
      </c>
      <c r="H3096" s="65" t="s">
        <v>3722</v>
      </c>
      <c r="I3096" s="101">
        <f t="shared" ref="I3096:I3159" si="288">(IF($I$7="",$I$5*$U$4*(1-$I$6),$I$7*$I$4)+($I$4*(K3096*(1-VLOOKUP(F3096,$K$4:$N$20,3,0))+P3096+$I$9)))*$U$9</f>
        <v>138.89801248591488</v>
      </c>
      <c r="J3096" s="63">
        <f t="shared" ref="J3096:J3159" si="289">($I$4*(K3096+P3096+$I$9)+$I$5*$U$4)*$U$9</f>
        <v>177.96628747652477</v>
      </c>
      <c r="K3096" s="63">
        <v>70.359788213439998</v>
      </c>
      <c r="L3096" s="61">
        <f t="shared" ref="L3096:L3159" si="290">VLOOKUP(F3096,$K$4:$N$20,4,0)</f>
        <v>0.45</v>
      </c>
      <c r="M3096" s="63">
        <f t="shared" ref="M3096:M3159" si="291">K3096*(1-L3096)</f>
        <v>38.697883517392</v>
      </c>
      <c r="N3096" s="63">
        <f t="shared" ref="N3096:N3159" si="292">(I3096/$U$9)-(IF($I$7="",$I$5*$U$4*(1-$I$6)*(1-$I$8),$I$7*$I$4*(1-$I$8))+$I$4*(M3096+P3096+$I$9*(1-30%)))</f>
        <v>7.9959788213440106</v>
      </c>
      <c r="O3096" s="62">
        <f t="shared" ref="O3096:O3159" si="293">N3096/(($I$4*(K3096+$I$9+P3096))+$I$5*$U$4)</f>
        <v>5.4364984014753259E-2</v>
      </c>
      <c r="P3096" s="63">
        <v>1.58</v>
      </c>
      <c r="X3096" s="99" t="s">
        <v>2673</v>
      </c>
      <c r="Y3096" s="99" t="s">
        <v>2670</v>
      </c>
      <c r="Z3096" s="99">
        <v>69</v>
      </c>
      <c r="AB3096" s="103"/>
    </row>
    <row r="3097" spans="1:28" ht="15.75">
      <c r="A3097" s="66">
        <v>195</v>
      </c>
      <c r="B3097" s="66">
        <v>45</v>
      </c>
      <c r="C3097" s="66">
        <v>16</v>
      </c>
      <c r="D3097" s="66">
        <v>84</v>
      </c>
      <c r="E3097" s="67" t="s">
        <v>554</v>
      </c>
      <c r="F3097" s="69" t="s">
        <v>6416</v>
      </c>
      <c r="G3097" s="68" t="s">
        <v>5321</v>
      </c>
      <c r="H3097" s="65" t="s">
        <v>3723</v>
      </c>
      <c r="I3097" s="101">
        <f t="shared" si="288"/>
        <v>251.07845669702394</v>
      </c>
      <c r="J3097" s="63">
        <f t="shared" si="289"/>
        <v>364.93369449504002</v>
      </c>
      <c r="K3097" s="63">
        <v>147.61904731199999</v>
      </c>
      <c r="L3097" s="61">
        <f t="shared" si="290"/>
        <v>0.45</v>
      </c>
      <c r="M3097" s="63">
        <f t="shared" si="291"/>
        <v>81.190476021600006</v>
      </c>
      <c r="N3097" s="63">
        <f t="shared" si="292"/>
        <v>15.721904731199942</v>
      </c>
      <c r="O3097" s="62">
        <f t="shared" si="293"/>
        <v>5.2128660662794701E-2</v>
      </c>
      <c r="P3097" s="63">
        <v>1.58</v>
      </c>
      <c r="X3097" s="99" t="s">
        <v>2673</v>
      </c>
      <c r="Y3097" s="99" t="s">
        <v>2672</v>
      </c>
      <c r="Z3097" s="99">
        <v>70</v>
      </c>
      <c r="AB3097" s="103"/>
    </row>
    <row r="3098" spans="1:28" ht="15.75">
      <c r="A3098" s="66">
        <v>225</v>
      </c>
      <c r="B3098" s="66">
        <v>40</v>
      </c>
      <c r="C3098" s="66">
        <v>19</v>
      </c>
      <c r="D3098" s="66">
        <v>93</v>
      </c>
      <c r="E3098" s="67" t="s">
        <v>362</v>
      </c>
      <c r="F3098" s="69" t="s">
        <v>6416</v>
      </c>
      <c r="G3098" s="68" t="s">
        <v>5320</v>
      </c>
      <c r="H3098" s="65" t="s">
        <v>3724</v>
      </c>
      <c r="I3098" s="101">
        <f t="shared" si="288"/>
        <v>609.08480515871997</v>
      </c>
      <c r="J3098" s="63">
        <f t="shared" si="289"/>
        <v>961.61094193119993</v>
      </c>
      <c r="K3098" s="63">
        <v>394.17989335999999</v>
      </c>
      <c r="L3098" s="61">
        <f t="shared" si="290"/>
        <v>0.45</v>
      </c>
      <c r="M3098" s="63">
        <f t="shared" si="291"/>
        <v>216.79894134800003</v>
      </c>
      <c r="N3098" s="63">
        <f t="shared" si="292"/>
        <v>40.377989335999928</v>
      </c>
      <c r="O3098" s="62">
        <f t="shared" si="293"/>
        <v>5.0807831905947148E-2</v>
      </c>
      <c r="P3098" s="63">
        <v>1.58</v>
      </c>
      <c r="X3098" s="99" t="s">
        <v>2673</v>
      </c>
      <c r="Y3098" s="99" t="s">
        <v>2672</v>
      </c>
      <c r="Z3098" s="99">
        <v>70</v>
      </c>
      <c r="AB3098" s="103"/>
    </row>
    <row r="3099" spans="1:28" ht="15.75">
      <c r="A3099" s="66">
        <v>175</v>
      </c>
      <c r="B3099" s="66">
        <v>65</v>
      </c>
      <c r="C3099" s="66">
        <v>14</v>
      </c>
      <c r="D3099" s="66">
        <v>82</v>
      </c>
      <c r="E3099" s="67" t="s">
        <v>360</v>
      </c>
      <c r="F3099" s="69" t="s">
        <v>6416</v>
      </c>
      <c r="G3099" s="68" t="s">
        <v>5321</v>
      </c>
      <c r="H3099" s="65" t="s">
        <v>3725</v>
      </c>
      <c r="I3099" s="101">
        <f t="shared" si="288"/>
        <v>151.20544103174402</v>
      </c>
      <c r="J3099" s="63">
        <f t="shared" si="289"/>
        <v>198.47866838624</v>
      </c>
      <c r="K3099" s="63">
        <v>78.83597867200001</v>
      </c>
      <c r="L3099" s="61">
        <f t="shared" si="290"/>
        <v>0.45</v>
      </c>
      <c r="M3099" s="63">
        <f t="shared" si="291"/>
        <v>43.35978826960001</v>
      </c>
      <c r="N3099" s="63">
        <f t="shared" si="292"/>
        <v>8.8435978672000033</v>
      </c>
      <c r="O3099" s="62">
        <f t="shared" si="293"/>
        <v>5.3913871482089502E-2</v>
      </c>
      <c r="P3099" s="63">
        <v>1.58</v>
      </c>
      <c r="X3099" s="99" t="s">
        <v>2671</v>
      </c>
      <c r="Y3099" s="99" t="s">
        <v>2672</v>
      </c>
      <c r="Z3099" s="99">
        <v>70</v>
      </c>
      <c r="AB3099" s="103"/>
    </row>
    <row r="3100" spans="1:28" ht="15.75">
      <c r="A3100" s="66">
        <v>295</v>
      </c>
      <c r="B3100" s="66">
        <v>25</v>
      </c>
      <c r="C3100" s="66">
        <v>21</v>
      </c>
      <c r="D3100" s="66">
        <v>96</v>
      </c>
      <c r="E3100" s="67" t="s">
        <v>362</v>
      </c>
      <c r="F3100" s="69" t="s">
        <v>6416</v>
      </c>
      <c r="G3100" s="68" t="s">
        <v>5320</v>
      </c>
      <c r="H3100" s="65" t="s">
        <v>3726</v>
      </c>
      <c r="I3100" s="101">
        <f t="shared" si="288"/>
        <v>1141.484804051328</v>
      </c>
      <c r="J3100" s="63">
        <f t="shared" si="289"/>
        <v>1848.9442734188801</v>
      </c>
      <c r="K3100" s="63">
        <v>760.84655926400001</v>
      </c>
      <c r="L3100" s="61">
        <f t="shared" si="290"/>
        <v>0.45</v>
      </c>
      <c r="M3100" s="63">
        <f t="shared" si="291"/>
        <v>418.46560759520003</v>
      </c>
      <c r="N3100" s="63">
        <f t="shared" si="292"/>
        <v>77.044655926399969</v>
      </c>
      <c r="O3100" s="62">
        <f t="shared" si="293"/>
        <v>5.0420142462467801E-2</v>
      </c>
      <c r="P3100" s="63">
        <v>1.58</v>
      </c>
      <c r="X3100" s="99" t="s">
        <v>2673</v>
      </c>
      <c r="Y3100" s="99" t="s">
        <v>2672</v>
      </c>
      <c r="Z3100" s="99">
        <v>75</v>
      </c>
      <c r="AB3100" s="103"/>
    </row>
    <row r="3101" spans="1:28" ht="15.75">
      <c r="A3101" s="66">
        <v>235</v>
      </c>
      <c r="B3101" s="66">
        <v>65</v>
      </c>
      <c r="C3101" s="66">
        <v>17</v>
      </c>
      <c r="D3101" s="66">
        <v>104</v>
      </c>
      <c r="E3101" s="67" t="s">
        <v>554</v>
      </c>
      <c r="F3101" s="69" t="s">
        <v>6415</v>
      </c>
      <c r="G3101" s="68" t="s">
        <v>5216</v>
      </c>
      <c r="H3101" s="65" t="s">
        <v>3727</v>
      </c>
      <c r="I3101" s="101">
        <f t="shared" si="288"/>
        <v>336.86592001653884</v>
      </c>
      <c r="J3101" s="63">
        <f t="shared" si="289"/>
        <v>506.02520002756478</v>
      </c>
      <c r="K3101" s="63">
        <v>204.75132232544001</v>
      </c>
      <c r="L3101" s="61">
        <f t="shared" si="290"/>
        <v>0.45</v>
      </c>
      <c r="M3101" s="63">
        <f t="shared" si="291"/>
        <v>112.61322727899201</v>
      </c>
      <c r="N3101" s="63">
        <f t="shared" si="292"/>
        <v>21.435132232543936</v>
      </c>
      <c r="O3101" s="62">
        <f t="shared" si="293"/>
        <v>5.1255372262024333E-2</v>
      </c>
      <c r="P3101" s="63">
        <v>2.75</v>
      </c>
      <c r="X3101" s="99" t="s">
        <v>2672</v>
      </c>
      <c r="Y3101" s="99" t="s">
        <v>2672</v>
      </c>
      <c r="Z3101" s="99">
        <v>71</v>
      </c>
      <c r="AB3101" s="103"/>
    </row>
    <row r="3102" spans="1:28" ht="15.75">
      <c r="A3102" s="66">
        <v>195</v>
      </c>
      <c r="B3102" s="66">
        <v>55</v>
      </c>
      <c r="C3102" s="66">
        <v>16</v>
      </c>
      <c r="D3102" s="66">
        <v>87</v>
      </c>
      <c r="E3102" s="67" t="s">
        <v>554</v>
      </c>
      <c r="F3102" s="69" t="s">
        <v>6416</v>
      </c>
      <c r="G3102" s="68" t="s">
        <v>5321</v>
      </c>
      <c r="H3102" s="65" t="s">
        <v>3728</v>
      </c>
      <c r="I3102" s="101">
        <f t="shared" si="288"/>
        <v>257.99274239692801</v>
      </c>
      <c r="J3102" s="63">
        <f t="shared" si="289"/>
        <v>376.45750399488003</v>
      </c>
      <c r="K3102" s="63">
        <v>152.38095206400001</v>
      </c>
      <c r="L3102" s="61">
        <f t="shared" si="290"/>
        <v>0.45</v>
      </c>
      <c r="M3102" s="63">
        <f t="shared" si="291"/>
        <v>83.809523635200009</v>
      </c>
      <c r="N3102" s="63">
        <f t="shared" si="292"/>
        <v>16.198095206399984</v>
      </c>
      <c r="O3102" s="62">
        <f t="shared" si="293"/>
        <v>5.2063499841965011E-2</v>
      </c>
      <c r="P3102" s="63">
        <v>1.58</v>
      </c>
      <c r="X3102" s="99" t="s">
        <v>2673</v>
      </c>
      <c r="Y3102" s="99" t="s">
        <v>2672</v>
      </c>
      <c r="Z3102" s="99">
        <v>70</v>
      </c>
      <c r="AB3102" s="103"/>
    </row>
    <row r="3103" spans="1:28" ht="15.75">
      <c r="A3103" s="66">
        <v>165</v>
      </c>
      <c r="B3103" s="66">
        <v>65</v>
      </c>
      <c r="C3103" s="66">
        <v>14</v>
      </c>
      <c r="D3103" s="66">
        <v>79</v>
      </c>
      <c r="E3103" s="67" t="s">
        <v>360</v>
      </c>
      <c r="F3103" s="69" t="s">
        <v>6416</v>
      </c>
      <c r="G3103" s="68" t="s">
        <v>5348</v>
      </c>
      <c r="H3103" s="65" t="s">
        <v>3729</v>
      </c>
      <c r="I3103" s="101">
        <f t="shared" si="288"/>
        <v>167.33877433152</v>
      </c>
      <c r="J3103" s="63">
        <f t="shared" si="289"/>
        <v>225.36755721919997</v>
      </c>
      <c r="K3103" s="63">
        <v>89.947089759999997</v>
      </c>
      <c r="L3103" s="61">
        <f t="shared" si="290"/>
        <v>0.45</v>
      </c>
      <c r="M3103" s="63">
        <f t="shared" si="291"/>
        <v>49.470899368000005</v>
      </c>
      <c r="N3103" s="63">
        <f t="shared" si="292"/>
        <v>9.9547089760000063</v>
      </c>
      <c r="O3103" s="62">
        <f t="shared" si="293"/>
        <v>5.3446902515983913E-2</v>
      </c>
      <c r="P3103" s="63">
        <v>1.58</v>
      </c>
      <c r="X3103" s="99" t="s">
        <v>2673</v>
      </c>
      <c r="Y3103" s="99" t="s">
        <v>2672</v>
      </c>
      <c r="Z3103" s="99">
        <v>71</v>
      </c>
      <c r="AB3103" s="103"/>
    </row>
    <row r="3104" spans="1:28" ht="15.75">
      <c r="A3104" s="66">
        <v>175</v>
      </c>
      <c r="B3104" s="66">
        <v>75</v>
      </c>
      <c r="C3104" s="66">
        <v>16</v>
      </c>
      <c r="D3104" s="66">
        <v>101</v>
      </c>
      <c r="E3104" s="67" t="s">
        <v>352</v>
      </c>
      <c r="F3104" s="69" t="s">
        <v>6415</v>
      </c>
      <c r="G3104" s="68" t="s">
        <v>5201</v>
      </c>
      <c r="H3104" s="65" t="s">
        <v>3730</v>
      </c>
      <c r="I3104" s="101">
        <f t="shared" si="288"/>
        <v>269.25957095081088</v>
      </c>
      <c r="J3104" s="63">
        <f t="shared" si="289"/>
        <v>393.34795158468484</v>
      </c>
      <c r="K3104" s="63">
        <v>158.19047586144004</v>
      </c>
      <c r="L3104" s="61">
        <f t="shared" si="290"/>
        <v>0.45</v>
      </c>
      <c r="M3104" s="63">
        <f t="shared" si="291"/>
        <v>87.004761723792029</v>
      </c>
      <c r="N3104" s="63">
        <f t="shared" si="292"/>
        <v>16.779047586143946</v>
      </c>
      <c r="O3104" s="62">
        <f t="shared" si="293"/>
        <v>5.1614982351988088E-2</v>
      </c>
      <c r="P3104" s="63">
        <v>2.75</v>
      </c>
      <c r="X3104" s="99" t="s">
        <v>2673</v>
      </c>
      <c r="Y3104" s="99" t="s">
        <v>2670</v>
      </c>
      <c r="Z3104" s="99">
        <v>70</v>
      </c>
      <c r="AB3104" s="103"/>
    </row>
    <row r="3105" spans="1:28" ht="15.75">
      <c r="A3105" s="66">
        <v>235</v>
      </c>
      <c r="B3105" s="66">
        <v>40</v>
      </c>
      <c r="C3105" s="66">
        <v>18</v>
      </c>
      <c r="D3105" s="66">
        <v>95</v>
      </c>
      <c r="E3105" s="67" t="s">
        <v>465</v>
      </c>
      <c r="F3105" s="69" t="s">
        <v>6416</v>
      </c>
      <c r="G3105" s="68" t="s">
        <v>5328</v>
      </c>
      <c r="H3105" s="65" t="s">
        <v>3731</v>
      </c>
      <c r="I3105" s="101">
        <f t="shared" si="288"/>
        <v>479.24988479385604</v>
      </c>
      <c r="J3105" s="63">
        <f t="shared" si="289"/>
        <v>745.21940798976004</v>
      </c>
      <c r="K3105" s="63">
        <v>304.76190412800003</v>
      </c>
      <c r="L3105" s="61">
        <f t="shared" si="290"/>
        <v>0.45</v>
      </c>
      <c r="M3105" s="63">
        <f t="shared" si="291"/>
        <v>167.61904727040002</v>
      </c>
      <c r="N3105" s="63">
        <f t="shared" si="292"/>
        <v>31.436190412799988</v>
      </c>
      <c r="O3105" s="62">
        <f t="shared" si="293"/>
        <v>5.1042404413614864E-2</v>
      </c>
      <c r="P3105" s="63">
        <v>1.58</v>
      </c>
      <c r="X3105" s="99" t="s">
        <v>2673</v>
      </c>
      <c r="Y3105" s="99" t="s">
        <v>2672</v>
      </c>
      <c r="Z3105" s="99">
        <v>70</v>
      </c>
      <c r="AB3105" s="103"/>
    </row>
    <row r="3106" spans="1:28" ht="15.75">
      <c r="A3106" s="66">
        <v>245</v>
      </c>
      <c r="B3106" s="66">
        <v>55</v>
      </c>
      <c r="C3106" s="66">
        <v>17</v>
      </c>
      <c r="D3106" s="66">
        <v>102</v>
      </c>
      <c r="E3106" s="67" t="s">
        <v>465</v>
      </c>
      <c r="F3106" s="69" t="s">
        <v>6416</v>
      </c>
      <c r="G3106" s="68" t="s">
        <v>5320</v>
      </c>
      <c r="H3106" s="65" t="s">
        <v>3732</v>
      </c>
      <c r="I3106" s="101">
        <f t="shared" si="288"/>
        <v>488.46893239372798</v>
      </c>
      <c r="J3106" s="63">
        <f t="shared" si="289"/>
        <v>760.58448732287991</v>
      </c>
      <c r="K3106" s="63">
        <v>311.11111046399998</v>
      </c>
      <c r="L3106" s="61">
        <f t="shared" si="290"/>
        <v>0.45</v>
      </c>
      <c r="M3106" s="63">
        <f t="shared" si="291"/>
        <v>171.1111107552</v>
      </c>
      <c r="N3106" s="63">
        <f t="shared" si="292"/>
        <v>32.071111046399949</v>
      </c>
      <c r="O3106" s="62">
        <f t="shared" si="293"/>
        <v>5.1021346100200135E-2</v>
      </c>
      <c r="P3106" s="63">
        <v>1.58</v>
      </c>
      <c r="X3106" s="99" t="s">
        <v>2673</v>
      </c>
      <c r="Y3106" s="99" t="s">
        <v>2672</v>
      </c>
      <c r="Z3106" s="99">
        <v>70</v>
      </c>
      <c r="AB3106" s="103"/>
    </row>
    <row r="3107" spans="1:28" ht="15.75">
      <c r="A3107" s="66">
        <v>205</v>
      </c>
      <c r="B3107" s="66">
        <v>60</v>
      </c>
      <c r="C3107" s="66">
        <v>16</v>
      </c>
      <c r="D3107" s="66">
        <v>92</v>
      </c>
      <c r="E3107" s="67" t="s">
        <v>554</v>
      </c>
      <c r="F3107" s="69" t="s">
        <v>6416</v>
      </c>
      <c r="G3107" s="68" t="s">
        <v>5349</v>
      </c>
      <c r="H3107" s="65" t="s">
        <v>3733</v>
      </c>
      <c r="I3107" s="101">
        <f t="shared" si="288"/>
        <v>247.23718686374397</v>
      </c>
      <c r="J3107" s="63">
        <f t="shared" si="289"/>
        <v>358.53157810624003</v>
      </c>
      <c r="K3107" s="63">
        <v>144.973544672</v>
      </c>
      <c r="L3107" s="61">
        <f t="shared" si="290"/>
        <v>0.45</v>
      </c>
      <c r="M3107" s="63">
        <f t="shared" si="291"/>
        <v>79.735449569600007</v>
      </c>
      <c r="N3107" s="63">
        <f t="shared" si="292"/>
        <v>15.457354467199963</v>
      </c>
      <c r="O3107" s="62">
        <f t="shared" si="293"/>
        <v>5.2166671075677934E-2</v>
      </c>
      <c r="P3107" s="63">
        <v>1.58</v>
      </c>
      <c r="X3107" s="99" t="s">
        <v>2672</v>
      </c>
      <c r="Y3107" s="99" t="s">
        <v>2672</v>
      </c>
      <c r="Z3107" s="99">
        <v>71</v>
      </c>
      <c r="AB3107" s="103"/>
    </row>
    <row r="3108" spans="1:28" ht="15.75">
      <c r="A3108" s="66">
        <v>235</v>
      </c>
      <c r="B3108" s="66">
        <v>50</v>
      </c>
      <c r="C3108" s="66">
        <v>18</v>
      </c>
      <c r="D3108" s="66">
        <v>101</v>
      </c>
      <c r="E3108" s="67" t="s">
        <v>554</v>
      </c>
      <c r="F3108" s="69" t="s">
        <v>6416</v>
      </c>
      <c r="G3108" s="68" t="s">
        <v>5328</v>
      </c>
      <c r="H3108" s="65" t="s">
        <v>3734</v>
      </c>
      <c r="I3108" s="101">
        <f t="shared" si="288"/>
        <v>497.68797999359998</v>
      </c>
      <c r="J3108" s="63">
        <f t="shared" si="289"/>
        <v>775.949566656</v>
      </c>
      <c r="K3108" s="63">
        <v>317.46031679999999</v>
      </c>
      <c r="L3108" s="61">
        <f t="shared" si="290"/>
        <v>0.45</v>
      </c>
      <c r="M3108" s="63">
        <f t="shared" si="291"/>
        <v>174.60317424000002</v>
      </c>
      <c r="N3108" s="63">
        <f t="shared" si="292"/>
        <v>32.70603167999991</v>
      </c>
      <c r="O3108" s="62">
        <f t="shared" si="293"/>
        <v>5.1001121765358592E-2</v>
      </c>
      <c r="P3108" s="63">
        <v>1.58</v>
      </c>
      <c r="X3108" s="99" t="s">
        <v>2673</v>
      </c>
      <c r="Y3108" s="99" t="s">
        <v>2672</v>
      </c>
      <c r="Z3108" s="99">
        <v>70</v>
      </c>
      <c r="AB3108" s="103"/>
    </row>
    <row r="3109" spans="1:28" ht="15.75">
      <c r="A3109" s="66">
        <v>235</v>
      </c>
      <c r="B3109" s="66">
        <v>50</v>
      </c>
      <c r="C3109" s="66">
        <v>18</v>
      </c>
      <c r="D3109" s="66">
        <v>97</v>
      </c>
      <c r="E3109" s="67" t="s">
        <v>554</v>
      </c>
      <c r="F3109" s="69" t="s">
        <v>6415</v>
      </c>
      <c r="G3109" s="68" t="s">
        <v>5159</v>
      </c>
      <c r="H3109" s="65" t="s">
        <v>3735</v>
      </c>
      <c r="I3109" s="101">
        <f t="shared" si="288"/>
        <v>392.18020561577089</v>
      </c>
      <c r="J3109" s="63">
        <f t="shared" si="289"/>
        <v>598.21567602628477</v>
      </c>
      <c r="K3109" s="63">
        <v>242.84656034144001</v>
      </c>
      <c r="L3109" s="61">
        <f t="shared" si="290"/>
        <v>0.45</v>
      </c>
      <c r="M3109" s="63">
        <f t="shared" si="291"/>
        <v>133.56560818779201</v>
      </c>
      <c r="N3109" s="63">
        <f t="shared" si="292"/>
        <v>25.244656034143986</v>
      </c>
      <c r="O3109" s="62">
        <f t="shared" si="293"/>
        <v>5.1061907979776965E-2</v>
      </c>
      <c r="P3109" s="63">
        <v>2.75</v>
      </c>
      <c r="X3109" s="99" t="s">
        <v>2673</v>
      </c>
      <c r="Y3109" s="99" t="s">
        <v>2672</v>
      </c>
      <c r="Z3109" s="99">
        <v>71</v>
      </c>
      <c r="AB3109" s="103"/>
    </row>
    <row r="3110" spans="1:28" ht="15.75">
      <c r="A3110" s="66">
        <v>255</v>
      </c>
      <c r="B3110" s="66">
        <v>55</v>
      </c>
      <c r="C3110" s="66">
        <v>18</v>
      </c>
      <c r="D3110" s="66">
        <v>109</v>
      </c>
      <c r="E3110" s="67" t="s">
        <v>465</v>
      </c>
      <c r="F3110" s="69" t="s">
        <v>6416</v>
      </c>
      <c r="G3110" s="68" t="s">
        <v>5347</v>
      </c>
      <c r="H3110" s="65" t="s">
        <v>3736</v>
      </c>
      <c r="I3110" s="101">
        <f t="shared" si="288"/>
        <v>451.35112612761583</v>
      </c>
      <c r="J3110" s="63">
        <f t="shared" si="289"/>
        <v>696.83387687935988</v>
      </c>
      <c r="K3110" s="63">
        <v>283.59788300799994</v>
      </c>
      <c r="L3110" s="61">
        <f t="shared" si="290"/>
        <v>0.45</v>
      </c>
      <c r="M3110" s="63">
        <f t="shared" si="291"/>
        <v>155.97883565439997</v>
      </c>
      <c r="N3110" s="63">
        <f t="shared" si="292"/>
        <v>29.319788300799928</v>
      </c>
      <c r="O3110" s="62">
        <f t="shared" si="293"/>
        <v>5.0911623302306662E-2</v>
      </c>
      <c r="P3110" s="63">
        <v>2.75</v>
      </c>
      <c r="X3110" s="99" t="s">
        <v>2673</v>
      </c>
      <c r="Y3110" s="99" t="s">
        <v>2672</v>
      </c>
      <c r="Z3110" s="99">
        <v>72</v>
      </c>
      <c r="AB3110" s="103"/>
    </row>
    <row r="3111" spans="1:28" ht="15.75">
      <c r="A3111" s="66">
        <v>255</v>
      </c>
      <c r="B3111" s="66">
        <v>45</v>
      </c>
      <c r="C3111" s="66">
        <v>19</v>
      </c>
      <c r="D3111" s="66">
        <v>100</v>
      </c>
      <c r="E3111" s="67" t="s">
        <v>465</v>
      </c>
      <c r="F3111" s="69" t="s">
        <v>6416</v>
      </c>
      <c r="G3111" s="68" t="s">
        <v>5345</v>
      </c>
      <c r="H3111" s="65" t="s">
        <v>3737</v>
      </c>
      <c r="I3111" s="101">
        <f t="shared" si="288"/>
        <v>562.98956715935992</v>
      </c>
      <c r="J3111" s="63">
        <f t="shared" si="289"/>
        <v>884.78554526559992</v>
      </c>
      <c r="K3111" s="63">
        <v>362.43386167999995</v>
      </c>
      <c r="L3111" s="61">
        <f t="shared" si="290"/>
        <v>0.45</v>
      </c>
      <c r="M3111" s="63">
        <f t="shared" si="291"/>
        <v>199.33862392399999</v>
      </c>
      <c r="N3111" s="63">
        <f t="shared" si="292"/>
        <v>37.203386167999952</v>
      </c>
      <c r="O3111" s="62">
        <f t="shared" si="293"/>
        <v>5.08779754644011E-2</v>
      </c>
      <c r="P3111" s="63">
        <v>1.58</v>
      </c>
      <c r="X3111" s="99" t="s">
        <v>2672</v>
      </c>
      <c r="Y3111" s="99" t="s">
        <v>2672</v>
      </c>
      <c r="Z3111" s="99">
        <v>72</v>
      </c>
      <c r="AB3111" s="103"/>
    </row>
    <row r="3112" spans="1:28" ht="15.75">
      <c r="A3112" s="66">
        <v>225</v>
      </c>
      <c r="B3112" s="66">
        <v>70</v>
      </c>
      <c r="C3112" s="66">
        <v>15</v>
      </c>
      <c r="D3112" s="66">
        <v>112</v>
      </c>
      <c r="E3112" s="67" t="s">
        <v>356</v>
      </c>
      <c r="F3112" s="69" t="s">
        <v>6415</v>
      </c>
      <c r="G3112" s="68" t="s">
        <v>5175</v>
      </c>
      <c r="H3112" s="65" t="s">
        <v>3738</v>
      </c>
      <c r="I3112" s="101">
        <f t="shared" si="288"/>
        <v>314.58655498351487</v>
      </c>
      <c r="J3112" s="63">
        <f t="shared" si="289"/>
        <v>468.89292497252478</v>
      </c>
      <c r="K3112" s="63">
        <v>189.40740701344001</v>
      </c>
      <c r="L3112" s="61">
        <f t="shared" si="290"/>
        <v>0.45</v>
      </c>
      <c r="M3112" s="63">
        <f t="shared" si="291"/>
        <v>104.17407385739202</v>
      </c>
      <c r="N3112" s="63">
        <f t="shared" si="292"/>
        <v>19.900740701343977</v>
      </c>
      <c r="O3112" s="62">
        <f t="shared" si="293"/>
        <v>5.1354786916516591E-2</v>
      </c>
      <c r="P3112" s="63">
        <v>2.75</v>
      </c>
      <c r="X3112" s="99" t="s">
        <v>2672</v>
      </c>
      <c r="Y3112" s="99" t="s">
        <v>2670</v>
      </c>
      <c r="Z3112" s="99">
        <v>70</v>
      </c>
      <c r="AB3112" s="103"/>
    </row>
    <row r="3113" spans="1:28" ht="15.75">
      <c r="A3113" s="66">
        <v>295</v>
      </c>
      <c r="B3113" s="66">
        <v>35</v>
      </c>
      <c r="C3113" s="66">
        <v>21</v>
      </c>
      <c r="D3113" s="66">
        <v>107</v>
      </c>
      <c r="E3113" s="67" t="s">
        <v>465</v>
      </c>
      <c r="F3113" s="69" t="s">
        <v>6416</v>
      </c>
      <c r="G3113" s="68" t="s">
        <v>5347</v>
      </c>
      <c r="H3113" s="65" t="s">
        <v>3739</v>
      </c>
      <c r="I3113" s="101">
        <f t="shared" si="288"/>
        <v>749.43366519014398</v>
      </c>
      <c r="J3113" s="63">
        <f t="shared" si="289"/>
        <v>1193.6381086502399</v>
      </c>
      <c r="K3113" s="63">
        <v>488.888887872</v>
      </c>
      <c r="L3113" s="61">
        <f t="shared" si="290"/>
        <v>0.45</v>
      </c>
      <c r="M3113" s="63">
        <f t="shared" si="291"/>
        <v>268.88888832960004</v>
      </c>
      <c r="N3113" s="63">
        <f t="shared" si="292"/>
        <v>49.84888878719994</v>
      </c>
      <c r="O3113" s="62">
        <f t="shared" si="293"/>
        <v>5.0532196480152815E-2</v>
      </c>
      <c r="P3113" s="63">
        <v>2.75</v>
      </c>
      <c r="X3113" s="99" t="s">
        <v>2673</v>
      </c>
      <c r="Y3113" s="99" t="s">
        <v>2672</v>
      </c>
      <c r="Z3113" s="99">
        <v>75</v>
      </c>
      <c r="AB3113" s="103"/>
    </row>
    <row r="3114" spans="1:28" ht="15.75">
      <c r="A3114" s="66">
        <v>255</v>
      </c>
      <c r="B3114" s="66">
        <v>60</v>
      </c>
      <c r="C3114" s="66">
        <v>17</v>
      </c>
      <c r="D3114" s="66">
        <v>106</v>
      </c>
      <c r="E3114" s="67" t="s">
        <v>465</v>
      </c>
      <c r="F3114" s="69" t="s">
        <v>6415</v>
      </c>
      <c r="G3114" s="68" t="s">
        <v>5217</v>
      </c>
      <c r="H3114" s="65" t="s">
        <v>3740</v>
      </c>
      <c r="I3114" s="101">
        <f t="shared" si="288"/>
        <v>376.04687231599485</v>
      </c>
      <c r="J3114" s="63">
        <f t="shared" si="289"/>
        <v>571.32678719332478</v>
      </c>
      <c r="K3114" s="63">
        <v>231.73544925344001</v>
      </c>
      <c r="L3114" s="61">
        <f t="shared" si="290"/>
        <v>0.45</v>
      </c>
      <c r="M3114" s="63">
        <f t="shared" si="291"/>
        <v>127.45449708939202</v>
      </c>
      <c r="N3114" s="63">
        <f t="shared" si="292"/>
        <v>24.133544925343926</v>
      </c>
      <c r="O3114" s="62">
        <f t="shared" si="293"/>
        <v>5.1111885551735833E-2</v>
      </c>
      <c r="P3114" s="63">
        <v>2.75</v>
      </c>
      <c r="X3114" s="99" t="s">
        <v>2673</v>
      </c>
      <c r="Y3114" s="99" t="s">
        <v>2670</v>
      </c>
      <c r="Z3114" s="99">
        <v>76</v>
      </c>
      <c r="AB3114" s="103"/>
    </row>
    <row r="3115" spans="1:28" ht="15.75">
      <c r="A3115" s="66">
        <v>225</v>
      </c>
      <c r="B3115" s="66">
        <v>55</v>
      </c>
      <c r="C3115" s="66">
        <v>16</v>
      </c>
      <c r="D3115" s="66">
        <v>95</v>
      </c>
      <c r="E3115" s="67" t="s">
        <v>554</v>
      </c>
      <c r="F3115" s="69" t="s">
        <v>6416</v>
      </c>
      <c r="G3115" s="68" t="s">
        <v>5321</v>
      </c>
      <c r="H3115" s="65" t="s">
        <v>3741</v>
      </c>
      <c r="I3115" s="101">
        <f t="shared" si="288"/>
        <v>304.08798039628795</v>
      </c>
      <c r="J3115" s="63">
        <f t="shared" si="289"/>
        <v>453.28290066047998</v>
      </c>
      <c r="K3115" s="63">
        <v>184.126983744</v>
      </c>
      <c r="L3115" s="61">
        <f t="shared" si="290"/>
        <v>0.45</v>
      </c>
      <c r="M3115" s="63">
        <f t="shared" si="291"/>
        <v>101.2698410592</v>
      </c>
      <c r="N3115" s="63">
        <f t="shared" si="292"/>
        <v>19.37269837439996</v>
      </c>
      <c r="O3115" s="62">
        <f t="shared" si="293"/>
        <v>5.1713764183180182E-2</v>
      </c>
      <c r="P3115" s="63">
        <v>1.58</v>
      </c>
      <c r="X3115" s="99" t="s">
        <v>2673</v>
      </c>
      <c r="Y3115" s="99" t="s">
        <v>2672</v>
      </c>
      <c r="Z3115" s="99">
        <v>70</v>
      </c>
      <c r="AB3115" s="103"/>
    </row>
    <row r="3116" spans="1:28" ht="15.75">
      <c r="A3116" s="66">
        <v>145</v>
      </c>
      <c r="B3116" s="66">
        <v>70</v>
      </c>
      <c r="C3116" s="66">
        <v>13</v>
      </c>
      <c r="D3116" s="66">
        <v>71</v>
      </c>
      <c r="E3116" s="67" t="s">
        <v>360</v>
      </c>
      <c r="F3116" s="69" t="s">
        <v>6415</v>
      </c>
      <c r="G3116" s="68" t="s">
        <v>5215</v>
      </c>
      <c r="H3116" s="65" t="s">
        <v>3742</v>
      </c>
      <c r="I3116" s="101">
        <f t="shared" si="288"/>
        <v>138.89801248591488</v>
      </c>
      <c r="J3116" s="63">
        <f t="shared" si="289"/>
        <v>177.96628747652477</v>
      </c>
      <c r="K3116" s="63">
        <v>70.359788213439998</v>
      </c>
      <c r="L3116" s="61">
        <f t="shared" si="290"/>
        <v>0.45</v>
      </c>
      <c r="M3116" s="63">
        <f t="shared" si="291"/>
        <v>38.697883517392</v>
      </c>
      <c r="N3116" s="63">
        <f t="shared" si="292"/>
        <v>7.9959788213440106</v>
      </c>
      <c r="O3116" s="62">
        <f t="shared" si="293"/>
        <v>5.4364984014753259E-2</v>
      </c>
      <c r="P3116" s="63">
        <v>1.58</v>
      </c>
      <c r="X3116" s="99" t="s">
        <v>2673</v>
      </c>
      <c r="Y3116" s="99" t="s">
        <v>2670</v>
      </c>
      <c r="Z3116" s="99">
        <v>69</v>
      </c>
      <c r="AB3116" s="103"/>
    </row>
    <row r="3117" spans="1:28" ht="15.75">
      <c r="A3117" s="66">
        <v>225</v>
      </c>
      <c r="B3117" s="66">
        <v>55</v>
      </c>
      <c r="C3117" s="66">
        <v>18</v>
      </c>
      <c r="D3117" s="66">
        <v>98</v>
      </c>
      <c r="E3117" s="67" t="s">
        <v>554</v>
      </c>
      <c r="F3117" s="69" t="s">
        <v>6416</v>
      </c>
      <c r="G3117" s="68" t="s">
        <v>5335</v>
      </c>
      <c r="H3117" s="65" t="s">
        <v>3743</v>
      </c>
      <c r="I3117" s="101">
        <f t="shared" si="288"/>
        <v>475.93525306060798</v>
      </c>
      <c r="J3117" s="63">
        <f t="shared" si="289"/>
        <v>737.80742176768013</v>
      </c>
      <c r="K3117" s="63">
        <v>300.52909990400002</v>
      </c>
      <c r="L3117" s="61">
        <f t="shared" si="290"/>
        <v>0.45</v>
      </c>
      <c r="M3117" s="63">
        <f t="shared" si="291"/>
        <v>165.29100494720004</v>
      </c>
      <c r="N3117" s="63">
        <f t="shared" si="292"/>
        <v>31.012909990399919</v>
      </c>
      <c r="O3117" s="62">
        <f t="shared" si="293"/>
        <v>5.0860997031553203E-2</v>
      </c>
      <c r="P3117" s="63">
        <v>2.75</v>
      </c>
      <c r="X3117" s="99" t="s">
        <v>2673</v>
      </c>
      <c r="Y3117" s="99" t="s">
        <v>2672</v>
      </c>
      <c r="Z3117" s="99">
        <v>72</v>
      </c>
      <c r="AB3117" s="103"/>
    </row>
    <row r="3118" spans="1:28" ht="15.75">
      <c r="A3118" s="66">
        <v>205</v>
      </c>
      <c r="B3118" s="66">
        <v>60</v>
      </c>
      <c r="C3118" s="66">
        <v>16</v>
      </c>
      <c r="D3118" s="66">
        <v>92</v>
      </c>
      <c r="E3118" s="67" t="s">
        <v>362</v>
      </c>
      <c r="F3118" s="69" t="s">
        <v>6415</v>
      </c>
      <c r="G3118" s="68" t="s">
        <v>5203</v>
      </c>
      <c r="H3118" s="65" t="s">
        <v>3744</v>
      </c>
      <c r="I3118" s="101">
        <f t="shared" si="288"/>
        <v>289.47578995049088</v>
      </c>
      <c r="J3118" s="63">
        <f t="shared" si="289"/>
        <v>428.92924991748487</v>
      </c>
      <c r="K3118" s="63">
        <v>174.06349170144003</v>
      </c>
      <c r="L3118" s="61">
        <f t="shared" si="290"/>
        <v>0.45</v>
      </c>
      <c r="M3118" s="63">
        <f t="shared" si="291"/>
        <v>95.73492043579202</v>
      </c>
      <c r="N3118" s="63">
        <f t="shared" si="292"/>
        <v>18.366349170143963</v>
      </c>
      <c r="O3118" s="62">
        <f t="shared" si="293"/>
        <v>5.1811067909566418E-2</v>
      </c>
      <c r="P3118" s="63">
        <v>1.58</v>
      </c>
      <c r="X3118" s="99" t="s">
        <v>2670</v>
      </c>
      <c r="Y3118" s="99" t="s">
        <v>2695</v>
      </c>
      <c r="Z3118" s="99">
        <v>70</v>
      </c>
      <c r="AB3118" s="103"/>
    </row>
    <row r="3119" spans="1:28" ht="15.75">
      <c r="A3119" s="66">
        <v>235</v>
      </c>
      <c r="B3119" s="66">
        <v>55</v>
      </c>
      <c r="C3119" s="66">
        <v>18</v>
      </c>
      <c r="D3119" s="66">
        <v>100</v>
      </c>
      <c r="E3119" s="67" t="s">
        <v>465</v>
      </c>
      <c r="F3119" s="69" t="s">
        <v>6415</v>
      </c>
      <c r="G3119" s="68" t="s">
        <v>5158</v>
      </c>
      <c r="H3119" s="65" t="s">
        <v>3745</v>
      </c>
      <c r="I3119" s="101">
        <f t="shared" si="288"/>
        <v>392.18020561577089</v>
      </c>
      <c r="J3119" s="63">
        <f t="shared" si="289"/>
        <v>598.21567602628477</v>
      </c>
      <c r="K3119" s="63">
        <v>242.84656034144001</v>
      </c>
      <c r="L3119" s="61">
        <f t="shared" si="290"/>
        <v>0.45</v>
      </c>
      <c r="M3119" s="63">
        <f t="shared" si="291"/>
        <v>133.56560818779201</v>
      </c>
      <c r="N3119" s="63">
        <f t="shared" si="292"/>
        <v>25.244656034143986</v>
      </c>
      <c r="O3119" s="62">
        <f t="shared" si="293"/>
        <v>5.1061907979776965E-2</v>
      </c>
      <c r="P3119" s="63">
        <v>2.75</v>
      </c>
      <c r="X3119" s="99" t="s">
        <v>2672</v>
      </c>
      <c r="Y3119" s="99" t="s">
        <v>2672</v>
      </c>
      <c r="Z3119" s="99">
        <v>69</v>
      </c>
      <c r="AB3119" s="103"/>
    </row>
    <row r="3120" spans="1:28" ht="15.75">
      <c r="A3120" s="66">
        <v>245</v>
      </c>
      <c r="B3120" s="66">
        <v>35</v>
      </c>
      <c r="C3120" s="66">
        <v>20</v>
      </c>
      <c r="D3120" s="66">
        <v>95</v>
      </c>
      <c r="E3120" s="67" t="s">
        <v>362</v>
      </c>
      <c r="F3120" s="69" t="s">
        <v>6416</v>
      </c>
      <c r="G3120" s="68" t="s">
        <v>5320</v>
      </c>
      <c r="H3120" s="65" t="s">
        <v>3746</v>
      </c>
      <c r="I3120" s="101">
        <f t="shared" si="288"/>
        <v>920.22766165440009</v>
      </c>
      <c r="J3120" s="63">
        <f t="shared" si="289"/>
        <v>1480.1823694240002</v>
      </c>
      <c r="K3120" s="63">
        <v>608.46560720000002</v>
      </c>
      <c r="L3120" s="61">
        <f t="shared" si="290"/>
        <v>0.45</v>
      </c>
      <c r="M3120" s="63">
        <f t="shared" si="291"/>
        <v>334.65608396000005</v>
      </c>
      <c r="N3120" s="63">
        <f t="shared" si="292"/>
        <v>61.806560719999993</v>
      </c>
      <c r="O3120" s="62">
        <f t="shared" si="293"/>
        <v>5.0524813709477076E-2</v>
      </c>
      <c r="P3120" s="63">
        <v>1.58</v>
      </c>
      <c r="X3120" s="99" t="s">
        <v>2673</v>
      </c>
      <c r="Y3120" s="99" t="s">
        <v>2672</v>
      </c>
      <c r="Z3120" s="99">
        <v>70</v>
      </c>
      <c r="AB3120" s="103"/>
    </row>
    <row r="3121" spans="1:28" ht="15.75">
      <c r="A3121" s="66">
        <v>195</v>
      </c>
      <c r="B3121" s="66">
        <v>55</v>
      </c>
      <c r="C3121" s="66">
        <v>16</v>
      </c>
      <c r="D3121" s="66">
        <v>87</v>
      </c>
      <c r="E3121" s="67" t="s">
        <v>554</v>
      </c>
      <c r="F3121" s="69" t="s">
        <v>6416</v>
      </c>
      <c r="G3121" s="68" t="s">
        <v>5322</v>
      </c>
      <c r="H3121" s="65" t="s">
        <v>3747</v>
      </c>
      <c r="I3121" s="101">
        <f t="shared" si="288"/>
        <v>257.99274239692801</v>
      </c>
      <c r="J3121" s="63">
        <f t="shared" si="289"/>
        <v>376.45750399488003</v>
      </c>
      <c r="K3121" s="63">
        <v>152.38095206400001</v>
      </c>
      <c r="L3121" s="61">
        <f t="shared" si="290"/>
        <v>0.45</v>
      </c>
      <c r="M3121" s="63">
        <f t="shared" si="291"/>
        <v>83.809523635200009</v>
      </c>
      <c r="N3121" s="63">
        <f t="shared" si="292"/>
        <v>16.198095206399984</v>
      </c>
      <c r="O3121" s="62">
        <f t="shared" si="293"/>
        <v>5.2063499841965011E-2</v>
      </c>
      <c r="P3121" s="63">
        <v>1.58</v>
      </c>
      <c r="X3121" s="99" t="s">
        <v>2673</v>
      </c>
      <c r="Y3121" s="99" t="s">
        <v>2672</v>
      </c>
      <c r="Z3121" s="99">
        <v>71</v>
      </c>
      <c r="AB3121" s="103"/>
    </row>
    <row r="3122" spans="1:28" ht="15.75">
      <c r="A3122" s="66">
        <v>155</v>
      </c>
      <c r="B3122" s="66">
        <v>65</v>
      </c>
      <c r="C3122" s="66">
        <v>14</v>
      </c>
      <c r="D3122" s="66">
        <v>75</v>
      </c>
      <c r="E3122" s="67" t="s">
        <v>360</v>
      </c>
      <c r="F3122" s="69" t="s">
        <v>6416</v>
      </c>
      <c r="G3122" s="68" t="s">
        <v>5348</v>
      </c>
      <c r="H3122" s="65" t="s">
        <v>3748</v>
      </c>
      <c r="I3122" s="101">
        <f t="shared" si="288"/>
        <v>147.36417119846402</v>
      </c>
      <c r="J3122" s="63">
        <f t="shared" si="289"/>
        <v>192.07655199743999</v>
      </c>
      <c r="K3122" s="63">
        <v>76.190476032000007</v>
      </c>
      <c r="L3122" s="61">
        <f t="shared" si="290"/>
        <v>0.45</v>
      </c>
      <c r="M3122" s="63">
        <f t="shared" si="291"/>
        <v>41.904761817600004</v>
      </c>
      <c r="N3122" s="63">
        <f t="shared" si="292"/>
        <v>8.5790476032000242</v>
      </c>
      <c r="O3122" s="62">
        <f t="shared" si="293"/>
        <v>5.4044324993976274E-2</v>
      </c>
      <c r="P3122" s="63">
        <v>1.58</v>
      </c>
      <c r="X3122" s="99" t="s">
        <v>2671</v>
      </c>
      <c r="Y3122" s="99" t="s">
        <v>2672</v>
      </c>
      <c r="Z3122" s="99">
        <v>71</v>
      </c>
      <c r="AB3122" s="103"/>
    </row>
    <row r="3123" spans="1:28" ht="15.75">
      <c r="A3123" s="66">
        <v>235</v>
      </c>
      <c r="B3123" s="66">
        <v>65</v>
      </c>
      <c r="C3123" s="66">
        <v>17</v>
      </c>
      <c r="D3123" s="66">
        <v>108</v>
      </c>
      <c r="E3123" s="67" t="s">
        <v>554</v>
      </c>
      <c r="F3123" s="69" t="s">
        <v>6415</v>
      </c>
      <c r="G3123" s="68" t="s">
        <v>5218</v>
      </c>
      <c r="H3123" s="65" t="s">
        <v>3749</v>
      </c>
      <c r="I3123" s="101">
        <f t="shared" si="288"/>
        <v>346.08496761641089</v>
      </c>
      <c r="J3123" s="63">
        <f t="shared" si="289"/>
        <v>521.39027936068487</v>
      </c>
      <c r="K3123" s="63">
        <v>211.10052866144002</v>
      </c>
      <c r="L3123" s="61">
        <f t="shared" si="290"/>
        <v>0.45</v>
      </c>
      <c r="M3123" s="63">
        <f t="shared" si="291"/>
        <v>116.10529076379203</v>
      </c>
      <c r="N3123" s="63">
        <f t="shared" si="292"/>
        <v>22.070052866143953</v>
      </c>
      <c r="O3123" s="62">
        <f t="shared" si="293"/>
        <v>5.1218377145003297E-2</v>
      </c>
      <c r="P3123" s="63">
        <v>2.75</v>
      </c>
      <c r="X3123" s="99" t="s">
        <v>2671</v>
      </c>
      <c r="Y3123" s="99" t="s">
        <v>2672</v>
      </c>
      <c r="Z3123" s="99">
        <v>71</v>
      </c>
      <c r="AB3123" s="103"/>
    </row>
    <row r="3124" spans="1:28" ht="15.75">
      <c r="A3124" s="66">
        <v>235</v>
      </c>
      <c r="B3124" s="66">
        <v>60</v>
      </c>
      <c r="C3124" s="66">
        <v>16</v>
      </c>
      <c r="D3124" s="66">
        <v>100</v>
      </c>
      <c r="E3124" s="67" t="s">
        <v>360</v>
      </c>
      <c r="F3124" s="69" t="s">
        <v>6416</v>
      </c>
      <c r="G3124" s="68" t="s">
        <v>5350</v>
      </c>
      <c r="H3124" s="65" t="s">
        <v>3750</v>
      </c>
      <c r="I3124" s="101">
        <f t="shared" si="288"/>
        <v>346.10033269574399</v>
      </c>
      <c r="J3124" s="63">
        <f t="shared" si="289"/>
        <v>521.41588782624001</v>
      </c>
      <c r="K3124" s="63">
        <v>211.111110672</v>
      </c>
      <c r="L3124" s="61">
        <f t="shared" si="290"/>
        <v>0.45</v>
      </c>
      <c r="M3124" s="63">
        <f t="shared" si="291"/>
        <v>116.11111086960001</v>
      </c>
      <c r="N3124" s="63">
        <f t="shared" si="292"/>
        <v>22.071111067199979</v>
      </c>
      <c r="O3124" s="62">
        <f t="shared" si="293"/>
        <v>5.1218317306456283E-2</v>
      </c>
      <c r="P3124" s="63">
        <v>2.75</v>
      </c>
      <c r="X3124" s="99" t="s">
        <v>2673</v>
      </c>
      <c r="Y3124" s="99" t="s">
        <v>2672</v>
      </c>
      <c r="Z3124" s="99">
        <v>72</v>
      </c>
      <c r="AB3124" s="103"/>
    </row>
    <row r="3125" spans="1:28" ht="15.75">
      <c r="A3125" s="66">
        <v>215</v>
      </c>
      <c r="B3125" s="66">
        <v>55</v>
      </c>
      <c r="C3125" s="66">
        <v>17</v>
      </c>
      <c r="D3125" s="66">
        <v>94</v>
      </c>
      <c r="E3125" s="67" t="s">
        <v>362</v>
      </c>
      <c r="F3125" s="69" t="s">
        <v>6415</v>
      </c>
      <c r="G3125" s="68" t="s">
        <v>5150</v>
      </c>
      <c r="H3125" s="65" t="s">
        <v>3751</v>
      </c>
      <c r="I3125" s="101">
        <f t="shared" si="288"/>
        <v>361.69166281615492</v>
      </c>
      <c r="J3125" s="63">
        <f t="shared" si="289"/>
        <v>549.2890380269248</v>
      </c>
      <c r="K3125" s="63">
        <v>223.79894133344001</v>
      </c>
      <c r="L3125" s="61">
        <f t="shared" si="290"/>
        <v>0.45</v>
      </c>
      <c r="M3125" s="63">
        <f t="shared" si="291"/>
        <v>123.08941773339201</v>
      </c>
      <c r="N3125" s="63">
        <f t="shared" si="292"/>
        <v>23.339894133343989</v>
      </c>
      <c r="O3125" s="62">
        <f t="shared" si="293"/>
        <v>5.1414228113472578E-2</v>
      </c>
      <c r="P3125" s="63">
        <v>1.58</v>
      </c>
      <c r="X3125" s="99" t="s">
        <v>2672</v>
      </c>
      <c r="Y3125" s="99" t="s">
        <v>2695</v>
      </c>
      <c r="Z3125" s="99">
        <v>69</v>
      </c>
      <c r="AB3125" s="103"/>
    </row>
    <row r="3126" spans="1:28" ht="15.75">
      <c r="A3126" s="66">
        <v>185</v>
      </c>
      <c r="B3126" s="66">
        <v>60</v>
      </c>
      <c r="C3126" s="66">
        <v>15</v>
      </c>
      <c r="D3126" s="66">
        <v>88</v>
      </c>
      <c r="E3126" s="67" t="s">
        <v>360</v>
      </c>
      <c r="F3126" s="69" t="s">
        <v>6416</v>
      </c>
      <c r="G3126" s="68" t="s">
        <v>5321</v>
      </c>
      <c r="H3126" s="65" t="s">
        <v>3752</v>
      </c>
      <c r="I3126" s="101">
        <f t="shared" si="288"/>
        <v>170.41179019814402</v>
      </c>
      <c r="J3126" s="63">
        <f t="shared" si="289"/>
        <v>230.48925033023997</v>
      </c>
      <c r="K3126" s="63">
        <v>92.063491872</v>
      </c>
      <c r="L3126" s="61">
        <f t="shared" si="290"/>
        <v>0.45</v>
      </c>
      <c r="M3126" s="63">
        <f t="shared" si="291"/>
        <v>50.634920529600002</v>
      </c>
      <c r="N3126" s="63">
        <f t="shared" si="292"/>
        <v>10.166349187200012</v>
      </c>
      <c r="O3126" s="62">
        <f t="shared" si="293"/>
        <v>5.3370309022598691E-2</v>
      </c>
      <c r="P3126" s="63">
        <v>1.58</v>
      </c>
      <c r="X3126" s="99" t="s">
        <v>2673</v>
      </c>
      <c r="Y3126" s="99" t="s">
        <v>2672</v>
      </c>
      <c r="Z3126" s="99">
        <v>70</v>
      </c>
      <c r="AB3126" s="103"/>
    </row>
    <row r="3127" spans="1:28" ht="15.75">
      <c r="A3127" s="66">
        <v>285</v>
      </c>
      <c r="B3127" s="66">
        <v>50</v>
      </c>
      <c r="C3127" s="66">
        <v>20</v>
      </c>
      <c r="D3127" s="66">
        <v>112</v>
      </c>
      <c r="E3127" s="67" t="s">
        <v>465</v>
      </c>
      <c r="F3127" s="69" t="s">
        <v>6415</v>
      </c>
      <c r="G3127" s="68" t="s">
        <v>5168</v>
      </c>
      <c r="H3127" s="65" t="s">
        <v>3753</v>
      </c>
      <c r="I3127" s="101">
        <f t="shared" si="288"/>
        <v>800.89131587676286</v>
      </c>
      <c r="J3127" s="63">
        <f t="shared" si="289"/>
        <v>1279.4008597946047</v>
      </c>
      <c r="K3127" s="63">
        <v>524.32804123743995</v>
      </c>
      <c r="L3127" s="61">
        <f t="shared" si="290"/>
        <v>0.45</v>
      </c>
      <c r="M3127" s="63">
        <f t="shared" si="291"/>
        <v>288.38042268059201</v>
      </c>
      <c r="N3127" s="63">
        <f t="shared" si="292"/>
        <v>53.392804123743986</v>
      </c>
      <c r="O3127" s="62">
        <f t="shared" si="293"/>
        <v>5.0496521473419965E-2</v>
      </c>
      <c r="P3127" s="63">
        <v>2.75</v>
      </c>
      <c r="X3127" s="99" t="s">
        <v>2670</v>
      </c>
      <c r="Y3127" s="99" t="s">
        <v>2672</v>
      </c>
      <c r="Z3127" s="99">
        <v>71</v>
      </c>
      <c r="AB3127" s="103"/>
    </row>
    <row r="3128" spans="1:28" ht="15.75">
      <c r="A3128" s="66">
        <v>195</v>
      </c>
      <c r="B3128" s="66">
        <v>50</v>
      </c>
      <c r="C3128" s="66">
        <v>15</v>
      </c>
      <c r="D3128" s="66">
        <v>82</v>
      </c>
      <c r="E3128" s="67" t="s">
        <v>554</v>
      </c>
      <c r="F3128" s="69" t="s">
        <v>6415</v>
      </c>
      <c r="G3128" s="68" t="s">
        <v>5205</v>
      </c>
      <c r="H3128" s="65" t="s">
        <v>3754</v>
      </c>
      <c r="I3128" s="101">
        <f t="shared" si="288"/>
        <v>166.55515528553087</v>
      </c>
      <c r="J3128" s="63">
        <f t="shared" si="289"/>
        <v>224.06152547588476</v>
      </c>
      <c r="K3128" s="63">
        <v>89.407407221439996</v>
      </c>
      <c r="L3128" s="61">
        <f t="shared" si="290"/>
        <v>0.45</v>
      </c>
      <c r="M3128" s="63">
        <f t="shared" si="291"/>
        <v>49.174073971792005</v>
      </c>
      <c r="N3128" s="63">
        <f t="shared" si="292"/>
        <v>9.9007407221440076</v>
      </c>
      <c r="O3128" s="62">
        <f t="shared" si="293"/>
        <v>5.3466994158636205E-2</v>
      </c>
      <c r="P3128" s="63">
        <v>1.58</v>
      </c>
      <c r="X3128" s="99" t="s">
        <v>2671</v>
      </c>
      <c r="Y3128" s="99" t="s">
        <v>2670</v>
      </c>
      <c r="Z3128" s="99">
        <v>72</v>
      </c>
      <c r="AB3128" s="103"/>
    </row>
    <row r="3129" spans="1:28" ht="15.75">
      <c r="A3129" s="66">
        <v>205</v>
      </c>
      <c r="B3129" s="66">
        <v>80</v>
      </c>
      <c r="C3129" s="66">
        <v>16</v>
      </c>
      <c r="D3129" s="66">
        <v>106</v>
      </c>
      <c r="E3129" s="67" t="s">
        <v>354</v>
      </c>
      <c r="F3129" s="69" t="s">
        <v>6415</v>
      </c>
      <c r="G3129" s="68" t="s">
        <v>5219</v>
      </c>
      <c r="H3129" s="65" t="s">
        <v>3755</v>
      </c>
      <c r="I3129" s="101">
        <f t="shared" si="288"/>
        <v>341.47544381647492</v>
      </c>
      <c r="J3129" s="63">
        <f t="shared" si="289"/>
        <v>513.70773969412483</v>
      </c>
      <c r="K3129" s="63">
        <v>207.92592549344002</v>
      </c>
      <c r="L3129" s="61">
        <f t="shared" si="290"/>
        <v>0.45</v>
      </c>
      <c r="M3129" s="63">
        <f t="shared" si="291"/>
        <v>114.35925902139202</v>
      </c>
      <c r="N3129" s="63">
        <f t="shared" si="292"/>
        <v>21.752592549344001</v>
      </c>
      <c r="O3129" s="62">
        <f t="shared" si="293"/>
        <v>5.1236598071071005E-2</v>
      </c>
      <c r="P3129" s="63">
        <v>2.75</v>
      </c>
      <c r="X3129" s="99" t="s">
        <v>394</v>
      </c>
      <c r="Y3129" s="99" t="s">
        <v>2670</v>
      </c>
      <c r="Z3129" s="99">
        <v>78</v>
      </c>
      <c r="AB3129" s="103"/>
    </row>
    <row r="3130" spans="1:28" ht="15.75">
      <c r="A3130" s="66">
        <v>245</v>
      </c>
      <c r="B3130" s="66">
        <v>45</v>
      </c>
      <c r="C3130" s="66">
        <v>18</v>
      </c>
      <c r="D3130" s="66">
        <v>100</v>
      </c>
      <c r="E3130" s="67" t="s">
        <v>465</v>
      </c>
      <c r="F3130" s="69" t="s">
        <v>6416</v>
      </c>
      <c r="G3130" s="68" t="s">
        <v>5320</v>
      </c>
      <c r="H3130" s="65" t="s">
        <v>3756</v>
      </c>
      <c r="I3130" s="101">
        <f t="shared" si="288"/>
        <v>500.760995860224</v>
      </c>
      <c r="J3130" s="63">
        <f t="shared" si="289"/>
        <v>781.07125976703992</v>
      </c>
      <c r="K3130" s="63">
        <v>319.57671891199999</v>
      </c>
      <c r="L3130" s="61">
        <f t="shared" si="290"/>
        <v>0.45</v>
      </c>
      <c r="M3130" s="63">
        <f t="shared" si="291"/>
        <v>175.76719540160002</v>
      </c>
      <c r="N3130" s="63">
        <f t="shared" si="292"/>
        <v>32.917671891199916</v>
      </c>
      <c r="O3130" s="62">
        <f t="shared" si="293"/>
        <v>5.099455714224025E-2</v>
      </c>
      <c r="P3130" s="63">
        <v>1.58</v>
      </c>
      <c r="X3130" s="99" t="s">
        <v>2673</v>
      </c>
      <c r="Y3130" s="99" t="s">
        <v>2672</v>
      </c>
      <c r="Z3130" s="99">
        <v>70</v>
      </c>
      <c r="AB3130" s="103"/>
    </row>
    <row r="3131" spans="1:28" ht="15.75">
      <c r="A3131" s="66">
        <v>285</v>
      </c>
      <c r="B3131" s="66">
        <v>30</v>
      </c>
      <c r="C3131" s="66">
        <v>19</v>
      </c>
      <c r="D3131" s="66">
        <v>98</v>
      </c>
      <c r="E3131" s="67" t="s">
        <v>362</v>
      </c>
      <c r="F3131" s="69" t="s">
        <v>6416</v>
      </c>
      <c r="G3131" s="68" t="s">
        <v>5320</v>
      </c>
      <c r="H3131" s="65" t="s">
        <v>3757</v>
      </c>
      <c r="I3131" s="101">
        <f t="shared" si="288"/>
        <v>717.40861445721612</v>
      </c>
      <c r="J3131" s="63">
        <f t="shared" si="289"/>
        <v>1142.1506240953602</v>
      </c>
      <c r="K3131" s="63">
        <v>468.78306780800006</v>
      </c>
      <c r="L3131" s="61">
        <f t="shared" si="290"/>
        <v>0.45</v>
      </c>
      <c r="M3131" s="63">
        <f t="shared" si="291"/>
        <v>257.83068729440004</v>
      </c>
      <c r="N3131" s="63">
        <f t="shared" si="292"/>
        <v>47.838306780800053</v>
      </c>
      <c r="O3131" s="62">
        <f t="shared" si="293"/>
        <v>5.0680137963953167E-2</v>
      </c>
      <c r="P3131" s="63">
        <v>1.58</v>
      </c>
      <c r="X3131" s="99" t="s">
        <v>2673</v>
      </c>
      <c r="Y3131" s="99" t="s">
        <v>2672</v>
      </c>
      <c r="Z3131" s="99">
        <v>75</v>
      </c>
      <c r="AB3131" s="103"/>
    </row>
    <row r="3132" spans="1:28" ht="15.75">
      <c r="A3132" s="66">
        <v>255</v>
      </c>
      <c r="B3132" s="66">
        <v>45</v>
      </c>
      <c r="C3132" s="66">
        <v>20</v>
      </c>
      <c r="D3132" s="66">
        <v>101</v>
      </c>
      <c r="E3132" s="67" t="s">
        <v>362</v>
      </c>
      <c r="F3132" s="69" t="s">
        <v>6415</v>
      </c>
      <c r="G3132" s="68" t="s">
        <v>5162</v>
      </c>
      <c r="H3132" s="65" t="s">
        <v>3758</v>
      </c>
      <c r="I3132" s="101">
        <f t="shared" si="288"/>
        <v>627.26591941250683</v>
      </c>
      <c r="J3132" s="63">
        <f t="shared" si="289"/>
        <v>990.02519902084487</v>
      </c>
      <c r="K3132" s="63">
        <v>404.75132190944004</v>
      </c>
      <c r="L3132" s="61">
        <f t="shared" si="290"/>
        <v>0.45</v>
      </c>
      <c r="M3132" s="63">
        <f t="shared" si="291"/>
        <v>222.61322705019205</v>
      </c>
      <c r="N3132" s="63">
        <f t="shared" si="292"/>
        <v>41.435132190943818</v>
      </c>
      <c r="O3132" s="62">
        <f t="shared" si="293"/>
        <v>5.0641650334383455E-2</v>
      </c>
      <c r="P3132" s="63">
        <v>2.75</v>
      </c>
      <c r="X3132" s="99" t="s">
        <v>2673</v>
      </c>
      <c r="Y3132" s="99" t="s">
        <v>2670</v>
      </c>
      <c r="Z3132" s="99">
        <v>72</v>
      </c>
      <c r="AB3132" s="103"/>
    </row>
    <row r="3133" spans="1:28" ht="15.75">
      <c r="A3133" s="66">
        <v>255</v>
      </c>
      <c r="B3133" s="66">
        <v>45</v>
      </c>
      <c r="C3133" s="66">
        <v>18</v>
      </c>
      <c r="D3133" s="66">
        <v>99</v>
      </c>
      <c r="E3133" s="67" t="s">
        <v>559</v>
      </c>
      <c r="F3133" s="69" t="s">
        <v>6415</v>
      </c>
      <c r="G3133" s="68" t="s">
        <v>5151</v>
      </c>
      <c r="H3133" s="65" t="s">
        <v>3759</v>
      </c>
      <c r="I3133" s="101">
        <f t="shared" si="288"/>
        <v>469.24721814799489</v>
      </c>
      <c r="J3133" s="63">
        <f t="shared" si="289"/>
        <v>728.54829691332486</v>
      </c>
      <c r="K3133" s="63">
        <v>297.87301525344003</v>
      </c>
      <c r="L3133" s="61">
        <f t="shared" si="290"/>
        <v>0.45</v>
      </c>
      <c r="M3133" s="63">
        <f t="shared" si="291"/>
        <v>163.83015838939204</v>
      </c>
      <c r="N3133" s="63">
        <f t="shared" si="292"/>
        <v>30.747301525343914</v>
      </c>
      <c r="O3133" s="62">
        <f t="shared" si="293"/>
        <v>5.1066257382374074E-2</v>
      </c>
      <c r="P3133" s="63">
        <v>1.58</v>
      </c>
      <c r="X3133" s="99" t="s">
        <v>2673</v>
      </c>
      <c r="Y3133" s="99" t="s">
        <v>2670</v>
      </c>
      <c r="Z3133" s="99">
        <v>70</v>
      </c>
      <c r="AB3133" s="103"/>
    </row>
    <row r="3134" spans="1:28" ht="15.75">
      <c r="A3134" s="66">
        <v>205</v>
      </c>
      <c r="B3134" s="66">
        <v>70</v>
      </c>
      <c r="C3134" s="66">
        <v>15</v>
      </c>
      <c r="D3134" s="66">
        <v>96</v>
      </c>
      <c r="E3134" s="67" t="s">
        <v>360</v>
      </c>
      <c r="F3134" s="69" t="s">
        <v>6416</v>
      </c>
      <c r="G3134" s="68" t="s">
        <v>5351</v>
      </c>
      <c r="H3134" s="65" t="s">
        <v>3760</v>
      </c>
      <c r="I3134" s="101">
        <f t="shared" si="288"/>
        <v>256.21461859699201</v>
      </c>
      <c r="J3134" s="63">
        <f t="shared" si="289"/>
        <v>371.60636432832007</v>
      </c>
      <c r="K3134" s="63">
        <v>149.20634889600004</v>
      </c>
      <c r="L3134" s="61">
        <f t="shared" si="290"/>
        <v>0.45</v>
      </c>
      <c r="M3134" s="63">
        <f t="shared" si="291"/>
        <v>82.06349189280003</v>
      </c>
      <c r="N3134" s="63">
        <f t="shared" si="292"/>
        <v>15.880634889599946</v>
      </c>
      <c r="O3134" s="62">
        <f t="shared" si="293"/>
        <v>5.170947018398931E-2</v>
      </c>
      <c r="P3134" s="63">
        <v>2.75</v>
      </c>
      <c r="X3134" s="99" t="s">
        <v>2673</v>
      </c>
      <c r="Y3134" s="99" t="s">
        <v>2672</v>
      </c>
      <c r="Z3134" s="99">
        <v>72</v>
      </c>
      <c r="AB3134" s="103"/>
    </row>
    <row r="3135" spans="1:28" ht="15.75">
      <c r="A3135" s="66">
        <v>225</v>
      </c>
      <c r="B3135" s="66">
        <v>45</v>
      </c>
      <c r="C3135" s="66">
        <v>17</v>
      </c>
      <c r="D3135" s="66">
        <v>94</v>
      </c>
      <c r="E3135" s="67" t="s">
        <v>554</v>
      </c>
      <c r="F3135" s="69" t="s">
        <v>6416</v>
      </c>
      <c r="G3135" s="68" t="s">
        <v>5344</v>
      </c>
      <c r="H3135" s="65" t="s">
        <v>3761</v>
      </c>
      <c r="I3135" s="101">
        <f t="shared" si="288"/>
        <v>373.23083739532802</v>
      </c>
      <c r="J3135" s="63">
        <f t="shared" si="289"/>
        <v>568.52099565888</v>
      </c>
      <c r="K3135" s="63">
        <v>231.74603126400001</v>
      </c>
      <c r="L3135" s="61">
        <f t="shared" si="290"/>
        <v>0.45</v>
      </c>
      <c r="M3135" s="63">
        <f t="shared" si="291"/>
        <v>127.46031719520002</v>
      </c>
      <c r="N3135" s="63">
        <f t="shared" si="292"/>
        <v>24.134603126399952</v>
      </c>
      <c r="O3135" s="62">
        <f t="shared" si="293"/>
        <v>5.1366387531738653E-2</v>
      </c>
      <c r="P3135" s="63">
        <v>1.58</v>
      </c>
      <c r="X3135" s="99" t="s">
        <v>2673</v>
      </c>
      <c r="Y3135" s="99" t="s">
        <v>2672</v>
      </c>
      <c r="Z3135" s="99">
        <v>70</v>
      </c>
      <c r="AB3135" s="103"/>
    </row>
    <row r="3136" spans="1:28" ht="15.75">
      <c r="A3136" s="66">
        <v>275</v>
      </c>
      <c r="B3136" s="66">
        <v>40</v>
      </c>
      <c r="C3136" s="66">
        <v>19</v>
      </c>
      <c r="D3136" s="66">
        <v>105</v>
      </c>
      <c r="E3136" s="67" t="s">
        <v>362</v>
      </c>
      <c r="F3136" s="69" t="s">
        <v>6416</v>
      </c>
      <c r="G3136" s="68" t="s">
        <v>5328</v>
      </c>
      <c r="H3136" s="65" t="s">
        <v>3762</v>
      </c>
      <c r="I3136" s="101">
        <f t="shared" si="288"/>
        <v>825.73242375571203</v>
      </c>
      <c r="J3136" s="63">
        <f t="shared" si="289"/>
        <v>1322.6903062595202</v>
      </c>
      <c r="K3136" s="63">
        <v>543.38624225600006</v>
      </c>
      <c r="L3136" s="61">
        <f t="shared" si="290"/>
        <v>0.45</v>
      </c>
      <c r="M3136" s="63">
        <f t="shared" si="291"/>
        <v>298.86243324080004</v>
      </c>
      <c r="N3136" s="63">
        <f t="shared" si="292"/>
        <v>55.298624225599951</v>
      </c>
      <c r="O3136" s="62">
        <f t="shared" si="293"/>
        <v>5.0587303011387995E-2</v>
      </c>
      <c r="P3136" s="63">
        <v>1.58</v>
      </c>
      <c r="X3136" s="99" t="s">
        <v>2673</v>
      </c>
      <c r="Y3136" s="99" t="s">
        <v>2672</v>
      </c>
      <c r="Z3136" s="99">
        <v>71</v>
      </c>
      <c r="AB3136" s="103"/>
    </row>
    <row r="3137" spans="1:28" ht="15.75">
      <c r="A3137" s="66">
        <v>275</v>
      </c>
      <c r="B3137" s="66">
        <v>35</v>
      </c>
      <c r="C3137" s="66">
        <v>18</v>
      </c>
      <c r="D3137" s="66">
        <v>95</v>
      </c>
      <c r="E3137" s="67" t="s">
        <v>559</v>
      </c>
      <c r="F3137" s="69" t="s">
        <v>6415</v>
      </c>
      <c r="G3137" s="68" t="s">
        <v>5182</v>
      </c>
      <c r="H3137" s="65" t="s">
        <v>3763</v>
      </c>
      <c r="I3137" s="101">
        <f t="shared" si="288"/>
        <v>510.73293234741885</v>
      </c>
      <c r="J3137" s="63">
        <f t="shared" si="289"/>
        <v>797.69115391236471</v>
      </c>
      <c r="K3137" s="63">
        <v>326.44444376543998</v>
      </c>
      <c r="L3137" s="61">
        <f t="shared" si="290"/>
        <v>0.45</v>
      </c>
      <c r="M3137" s="63">
        <f t="shared" si="291"/>
        <v>179.544444070992</v>
      </c>
      <c r="N3137" s="63">
        <f t="shared" si="292"/>
        <v>33.604444376543938</v>
      </c>
      <c r="O3137" s="62">
        <f t="shared" si="293"/>
        <v>5.0973835545486401E-2</v>
      </c>
      <c r="P3137" s="63">
        <v>1.58</v>
      </c>
      <c r="X3137" s="99" t="s">
        <v>2671</v>
      </c>
      <c r="Y3137" s="99" t="s">
        <v>2695</v>
      </c>
      <c r="Z3137" s="99">
        <v>71</v>
      </c>
      <c r="AB3137" s="103"/>
    </row>
    <row r="3138" spans="1:28" ht="15.75">
      <c r="A3138" s="66">
        <v>235</v>
      </c>
      <c r="B3138" s="66">
        <v>50</v>
      </c>
      <c r="C3138" s="66">
        <v>18</v>
      </c>
      <c r="D3138" s="66">
        <v>97</v>
      </c>
      <c r="E3138" s="67" t="s">
        <v>465</v>
      </c>
      <c r="F3138" s="69" t="s">
        <v>6415</v>
      </c>
      <c r="G3138" s="68" t="s">
        <v>5185</v>
      </c>
      <c r="H3138" s="65" t="s">
        <v>3764</v>
      </c>
      <c r="I3138" s="101">
        <f t="shared" si="288"/>
        <v>399.09449131567487</v>
      </c>
      <c r="J3138" s="63">
        <f t="shared" si="289"/>
        <v>609.73948552612478</v>
      </c>
      <c r="K3138" s="63">
        <v>247.60846509344</v>
      </c>
      <c r="L3138" s="61">
        <f t="shared" si="290"/>
        <v>0.45</v>
      </c>
      <c r="M3138" s="63">
        <f t="shared" si="291"/>
        <v>136.18465580139201</v>
      </c>
      <c r="N3138" s="63">
        <f t="shared" si="292"/>
        <v>25.720846509343971</v>
      </c>
      <c r="O3138" s="62">
        <f t="shared" si="293"/>
        <v>5.1041838383571021E-2</v>
      </c>
      <c r="P3138" s="63">
        <v>2.75</v>
      </c>
      <c r="X3138" s="99" t="s">
        <v>2672</v>
      </c>
      <c r="Y3138" s="99" t="s">
        <v>2672</v>
      </c>
      <c r="Z3138" s="99">
        <v>69</v>
      </c>
      <c r="AB3138" s="103"/>
    </row>
    <row r="3139" spans="1:28" ht="15.75">
      <c r="A3139" s="66">
        <v>215</v>
      </c>
      <c r="B3139" s="66">
        <v>40</v>
      </c>
      <c r="C3139" s="66">
        <v>17</v>
      </c>
      <c r="D3139" s="66">
        <v>83</v>
      </c>
      <c r="E3139" s="67" t="s">
        <v>362</v>
      </c>
      <c r="F3139" s="69" t="s">
        <v>6415</v>
      </c>
      <c r="G3139" s="68" t="s">
        <v>5205</v>
      </c>
      <c r="H3139" s="65" t="s">
        <v>3765</v>
      </c>
      <c r="I3139" s="101">
        <f t="shared" si="288"/>
        <v>333.26626604988286</v>
      </c>
      <c r="J3139" s="63">
        <f t="shared" si="289"/>
        <v>501.9133767498048</v>
      </c>
      <c r="K3139" s="63">
        <v>204.22222179744</v>
      </c>
      <c r="L3139" s="61">
        <f t="shared" si="290"/>
        <v>0.45</v>
      </c>
      <c r="M3139" s="63">
        <f t="shared" si="291"/>
        <v>112.32222198859201</v>
      </c>
      <c r="N3139" s="63">
        <f t="shared" si="292"/>
        <v>21.382222179743962</v>
      </c>
      <c r="O3139" s="62">
        <f t="shared" si="293"/>
        <v>5.1547717267529984E-2</v>
      </c>
      <c r="P3139" s="63">
        <v>1.58</v>
      </c>
      <c r="X3139" s="99" t="s">
        <v>2671</v>
      </c>
      <c r="Y3139" s="99" t="s">
        <v>2670</v>
      </c>
      <c r="Z3139" s="99">
        <v>73</v>
      </c>
      <c r="AB3139" s="103"/>
    </row>
    <row r="3140" spans="1:28" ht="15.75">
      <c r="A3140" s="66">
        <v>215</v>
      </c>
      <c r="B3140" s="66">
        <v>75</v>
      </c>
      <c r="C3140" s="66">
        <v>16</v>
      </c>
      <c r="D3140" s="66">
        <v>113</v>
      </c>
      <c r="E3140" s="67" t="s">
        <v>352</v>
      </c>
      <c r="F3140" s="69" t="s">
        <v>6416</v>
      </c>
      <c r="G3140" s="68" t="s">
        <v>5352</v>
      </c>
      <c r="H3140" s="65" t="s">
        <v>3766</v>
      </c>
      <c r="I3140" s="101">
        <f t="shared" si="288"/>
        <v>362.23366599551997</v>
      </c>
      <c r="J3140" s="63">
        <f t="shared" si="289"/>
        <v>548.3047766592</v>
      </c>
      <c r="K3140" s="63">
        <v>222.22222176</v>
      </c>
      <c r="L3140" s="61">
        <f t="shared" si="290"/>
        <v>0.45</v>
      </c>
      <c r="M3140" s="63">
        <f t="shared" si="291"/>
        <v>122.22222196800001</v>
      </c>
      <c r="N3140" s="63">
        <f t="shared" si="292"/>
        <v>23.182222175999925</v>
      </c>
      <c r="O3140" s="62">
        <f t="shared" si="293"/>
        <v>5.1158570975563013E-2</v>
      </c>
      <c r="P3140" s="63">
        <v>2.75</v>
      </c>
      <c r="X3140" s="99" t="s">
        <v>2672</v>
      </c>
      <c r="Y3140" s="99" t="s">
        <v>2670</v>
      </c>
      <c r="Z3140" s="99">
        <v>71</v>
      </c>
      <c r="AB3140" s="103"/>
    </row>
    <row r="3141" spans="1:28" ht="15.75">
      <c r="A3141" s="66">
        <v>205</v>
      </c>
      <c r="B3141" s="66">
        <v>50</v>
      </c>
      <c r="C3141" s="66">
        <v>17</v>
      </c>
      <c r="D3141" s="66">
        <v>93</v>
      </c>
      <c r="E3141" s="67" t="s">
        <v>362</v>
      </c>
      <c r="F3141" s="69" t="s">
        <v>6415</v>
      </c>
      <c r="G3141" s="68" t="s">
        <v>5150</v>
      </c>
      <c r="H3141" s="65" t="s">
        <v>3767</v>
      </c>
      <c r="I3141" s="101">
        <f t="shared" si="288"/>
        <v>324.81547241666681</v>
      </c>
      <c r="J3141" s="63">
        <f t="shared" si="289"/>
        <v>487.82872069444483</v>
      </c>
      <c r="K3141" s="63">
        <v>198.40211598944001</v>
      </c>
      <c r="L3141" s="61">
        <f t="shared" si="290"/>
        <v>0.45</v>
      </c>
      <c r="M3141" s="63">
        <f t="shared" si="291"/>
        <v>109.12116379419201</v>
      </c>
      <c r="N3141" s="63">
        <f t="shared" si="292"/>
        <v>20.800211598943918</v>
      </c>
      <c r="O3141" s="62">
        <f t="shared" si="293"/>
        <v>5.1592403167435616E-2</v>
      </c>
      <c r="P3141" s="63">
        <v>1.58</v>
      </c>
      <c r="X3141" s="99" t="s">
        <v>2672</v>
      </c>
      <c r="Y3141" s="99" t="s">
        <v>2695</v>
      </c>
      <c r="Z3141" s="99">
        <v>69</v>
      </c>
      <c r="AB3141" s="103"/>
    </row>
    <row r="3142" spans="1:28" ht="15.75">
      <c r="A3142" s="66">
        <v>235</v>
      </c>
      <c r="B3142" s="66">
        <v>55</v>
      </c>
      <c r="C3142" s="66">
        <v>17</v>
      </c>
      <c r="D3142" s="66">
        <v>103</v>
      </c>
      <c r="E3142" s="67" t="s">
        <v>559</v>
      </c>
      <c r="F3142" s="69" t="s">
        <v>6415</v>
      </c>
      <c r="G3142" s="68" t="s">
        <v>5150</v>
      </c>
      <c r="H3142" s="65" t="s">
        <v>3768</v>
      </c>
      <c r="I3142" s="101">
        <f t="shared" si="288"/>
        <v>387.81229768245896</v>
      </c>
      <c r="J3142" s="63">
        <f t="shared" si="289"/>
        <v>592.82342947076484</v>
      </c>
      <c r="K3142" s="63">
        <v>241.78835928544004</v>
      </c>
      <c r="L3142" s="61">
        <f t="shared" si="290"/>
        <v>0.45</v>
      </c>
      <c r="M3142" s="63">
        <f t="shared" si="291"/>
        <v>132.98359760699202</v>
      </c>
      <c r="N3142" s="63">
        <f t="shared" si="292"/>
        <v>25.138835928543983</v>
      </c>
      <c r="O3142" s="62">
        <f t="shared" si="293"/>
        <v>5.1310373310807691E-2</v>
      </c>
      <c r="P3142" s="63">
        <v>1.58</v>
      </c>
      <c r="X3142" s="99" t="s">
        <v>2672</v>
      </c>
      <c r="Y3142" s="99" t="s">
        <v>2695</v>
      </c>
      <c r="Z3142" s="99">
        <v>71</v>
      </c>
      <c r="AB3142" s="103"/>
    </row>
    <row r="3143" spans="1:28" ht="15.75">
      <c r="A3143" s="66">
        <v>175</v>
      </c>
      <c r="B3143" s="66">
        <v>70</v>
      </c>
      <c r="C3143" s="66">
        <v>14</v>
      </c>
      <c r="D3143" s="66">
        <v>88</v>
      </c>
      <c r="E3143" s="67" t="s">
        <v>360</v>
      </c>
      <c r="F3143" s="69" t="s">
        <v>6416</v>
      </c>
      <c r="G3143" s="68" t="s">
        <v>5325</v>
      </c>
      <c r="H3143" s="65" t="s">
        <v>3769</v>
      </c>
      <c r="I3143" s="101">
        <f t="shared" si="288"/>
        <v>186.54512349791997</v>
      </c>
      <c r="J3143" s="63">
        <f t="shared" si="289"/>
        <v>257.37813916319999</v>
      </c>
      <c r="K3143" s="63">
        <v>103.17460296</v>
      </c>
      <c r="L3143" s="61">
        <f t="shared" si="290"/>
        <v>0.45</v>
      </c>
      <c r="M3143" s="63">
        <f t="shared" si="291"/>
        <v>56.746031628000004</v>
      </c>
      <c r="N3143" s="63">
        <f t="shared" si="292"/>
        <v>11.277460295999987</v>
      </c>
      <c r="O3143" s="62">
        <f t="shared" si="293"/>
        <v>5.3018205052401179E-2</v>
      </c>
      <c r="P3143" s="63">
        <v>1.58</v>
      </c>
      <c r="X3143" s="99" t="s">
        <v>2673</v>
      </c>
      <c r="Y3143" s="99" t="s">
        <v>2672</v>
      </c>
      <c r="Z3143" s="99">
        <v>71</v>
      </c>
      <c r="AB3143" s="103"/>
    </row>
    <row r="3144" spans="1:28" ht="15.75">
      <c r="A3144" s="66">
        <v>245</v>
      </c>
      <c r="B3144" s="66">
        <v>50</v>
      </c>
      <c r="C3144" s="66">
        <v>18</v>
      </c>
      <c r="D3144" s="66">
        <v>100</v>
      </c>
      <c r="E3144" s="67" t="s">
        <v>559</v>
      </c>
      <c r="F3144" s="69" t="s">
        <v>6415</v>
      </c>
      <c r="G3144" s="68" t="s">
        <v>5164</v>
      </c>
      <c r="H3144" s="65" t="s">
        <v>3770</v>
      </c>
      <c r="I3144" s="101">
        <f t="shared" si="288"/>
        <v>574.4980115798669</v>
      </c>
      <c r="J3144" s="63">
        <f t="shared" si="289"/>
        <v>903.96628596644473</v>
      </c>
      <c r="K3144" s="63">
        <v>370.35978758943997</v>
      </c>
      <c r="L3144" s="61">
        <f t="shared" si="290"/>
        <v>0.45</v>
      </c>
      <c r="M3144" s="63">
        <f t="shared" si="291"/>
        <v>203.69788317419201</v>
      </c>
      <c r="N3144" s="63">
        <f t="shared" si="292"/>
        <v>37.995978758943977</v>
      </c>
      <c r="O3144" s="62">
        <f t="shared" si="293"/>
        <v>5.0859346207994323E-2</v>
      </c>
      <c r="P3144" s="63">
        <v>1.58</v>
      </c>
      <c r="X3144" s="99" t="s">
        <v>2671</v>
      </c>
      <c r="Y3144" s="99" t="s">
        <v>2670</v>
      </c>
      <c r="Z3144" s="99">
        <v>70</v>
      </c>
      <c r="AB3144" s="103"/>
    </row>
    <row r="3145" spans="1:28" ht="15.75">
      <c r="A3145" s="66">
        <v>225</v>
      </c>
      <c r="B3145" s="66">
        <v>65</v>
      </c>
      <c r="C3145" s="66">
        <v>16</v>
      </c>
      <c r="D3145" s="66">
        <v>112</v>
      </c>
      <c r="E3145" s="67" t="s">
        <v>352</v>
      </c>
      <c r="F3145" s="69" t="s">
        <v>6416</v>
      </c>
      <c r="G3145" s="68" t="s">
        <v>5327</v>
      </c>
      <c r="H3145" s="65" t="s">
        <v>3771</v>
      </c>
      <c r="I3145" s="101">
        <f t="shared" si="288"/>
        <v>356.08763426227199</v>
      </c>
      <c r="J3145" s="63">
        <f t="shared" si="289"/>
        <v>538.06139043711994</v>
      </c>
      <c r="K3145" s="63">
        <v>217.98941753599999</v>
      </c>
      <c r="L3145" s="61">
        <f t="shared" si="290"/>
        <v>0.45</v>
      </c>
      <c r="M3145" s="63">
        <f t="shared" si="291"/>
        <v>119.8941796448</v>
      </c>
      <c r="N3145" s="63">
        <f t="shared" si="292"/>
        <v>22.75894175359997</v>
      </c>
      <c r="O3145" s="62">
        <f t="shared" si="293"/>
        <v>5.1180627362026276E-2</v>
      </c>
      <c r="P3145" s="63">
        <v>2.75</v>
      </c>
      <c r="X3145" s="99" t="s">
        <v>2673</v>
      </c>
      <c r="Y3145" s="99" t="s">
        <v>2670</v>
      </c>
      <c r="Z3145" s="99">
        <v>71</v>
      </c>
      <c r="AB3145" s="103"/>
    </row>
    <row r="3146" spans="1:28" ht="15.75">
      <c r="A3146" s="66">
        <v>245</v>
      </c>
      <c r="B3146" s="66">
        <v>40</v>
      </c>
      <c r="C3146" s="66">
        <v>18</v>
      </c>
      <c r="D3146" s="66">
        <v>97</v>
      </c>
      <c r="E3146" s="67" t="s">
        <v>465</v>
      </c>
      <c r="F3146" s="69" t="s">
        <v>6416</v>
      </c>
      <c r="G3146" s="68" t="s">
        <v>5320</v>
      </c>
      <c r="H3146" s="65" t="s">
        <v>3772</v>
      </c>
      <c r="I3146" s="101">
        <f t="shared" si="288"/>
        <v>454.66575786086401</v>
      </c>
      <c r="J3146" s="63">
        <f t="shared" si="289"/>
        <v>704.24586310144002</v>
      </c>
      <c r="K3146" s="63">
        <v>287.830687232</v>
      </c>
      <c r="L3146" s="61">
        <f t="shared" si="290"/>
        <v>0.45</v>
      </c>
      <c r="M3146" s="63">
        <f t="shared" si="291"/>
        <v>158.30687797760001</v>
      </c>
      <c r="N3146" s="63">
        <f t="shared" si="292"/>
        <v>29.74306872319994</v>
      </c>
      <c r="O3146" s="62">
        <f t="shared" si="293"/>
        <v>5.1103052272936156E-2</v>
      </c>
      <c r="P3146" s="63">
        <v>1.58</v>
      </c>
      <c r="X3146" s="99" t="s">
        <v>2673</v>
      </c>
      <c r="Y3146" s="99" t="s">
        <v>2672</v>
      </c>
      <c r="Z3146" s="99">
        <v>70</v>
      </c>
      <c r="AB3146" s="103"/>
    </row>
    <row r="3147" spans="1:28" ht="15.75">
      <c r="A3147" s="66">
        <v>205</v>
      </c>
      <c r="B3147" s="66">
        <v>50</v>
      </c>
      <c r="C3147" s="66">
        <v>17</v>
      </c>
      <c r="D3147" s="66">
        <v>89</v>
      </c>
      <c r="E3147" s="67" t="s">
        <v>465</v>
      </c>
      <c r="F3147" s="69" t="s">
        <v>6415</v>
      </c>
      <c r="G3147" s="68" t="s">
        <v>5164</v>
      </c>
      <c r="H3147" s="65" t="s">
        <v>3773</v>
      </c>
      <c r="I3147" s="101">
        <f t="shared" si="288"/>
        <v>373.21547231599487</v>
      </c>
      <c r="J3147" s="63">
        <f t="shared" si="289"/>
        <v>568.49538719332486</v>
      </c>
      <c r="K3147" s="63">
        <v>231.73544925344001</v>
      </c>
      <c r="L3147" s="61">
        <f t="shared" si="290"/>
        <v>0.45</v>
      </c>
      <c r="M3147" s="63">
        <f t="shared" si="291"/>
        <v>127.45449708939202</v>
      </c>
      <c r="N3147" s="63">
        <f t="shared" si="292"/>
        <v>24.133544925343926</v>
      </c>
      <c r="O3147" s="62">
        <f t="shared" si="293"/>
        <v>5.1366449082085062E-2</v>
      </c>
      <c r="P3147" s="63">
        <v>1.58</v>
      </c>
      <c r="X3147" s="99" t="s">
        <v>2671</v>
      </c>
      <c r="Y3147" s="99" t="s">
        <v>2670</v>
      </c>
      <c r="Z3147" s="99">
        <v>70</v>
      </c>
      <c r="AB3147" s="103"/>
    </row>
    <row r="3148" spans="1:28" ht="15.75">
      <c r="A3148" s="66">
        <v>255</v>
      </c>
      <c r="B3148" s="66">
        <v>50</v>
      </c>
      <c r="C3148" s="66">
        <v>20</v>
      </c>
      <c r="D3148" s="66">
        <v>109</v>
      </c>
      <c r="E3148" s="67" t="s">
        <v>559</v>
      </c>
      <c r="F3148" s="69" t="s">
        <v>6415</v>
      </c>
      <c r="G3148" s="68" t="s">
        <v>5220</v>
      </c>
      <c r="H3148" s="65" t="s">
        <v>3774</v>
      </c>
      <c r="I3148" s="101">
        <f t="shared" si="288"/>
        <v>621.11988767925891</v>
      </c>
      <c r="J3148" s="63">
        <f t="shared" si="289"/>
        <v>979.78181279876492</v>
      </c>
      <c r="K3148" s="63">
        <v>400.51851768544003</v>
      </c>
      <c r="L3148" s="61">
        <f t="shared" si="290"/>
        <v>0.45</v>
      </c>
      <c r="M3148" s="63">
        <f t="shared" si="291"/>
        <v>220.28518472699204</v>
      </c>
      <c r="N3148" s="63">
        <f t="shared" si="292"/>
        <v>41.01185176854392</v>
      </c>
      <c r="O3148" s="62">
        <f t="shared" si="293"/>
        <v>5.0648358636281782E-2</v>
      </c>
      <c r="P3148" s="63">
        <v>2.75</v>
      </c>
      <c r="X3148" s="99" t="s">
        <v>2672</v>
      </c>
      <c r="Y3148" s="99" t="s">
        <v>2672</v>
      </c>
      <c r="Z3148" s="99">
        <v>76</v>
      </c>
      <c r="AB3148" s="103"/>
    </row>
    <row r="3149" spans="1:28" ht="15.75">
      <c r="A3149" s="66">
        <v>235</v>
      </c>
      <c r="B3149" s="66">
        <v>40</v>
      </c>
      <c r="C3149" s="66">
        <v>19</v>
      </c>
      <c r="D3149" s="66">
        <v>96</v>
      </c>
      <c r="E3149" s="67" t="s">
        <v>362</v>
      </c>
      <c r="F3149" s="69" t="s">
        <v>6416</v>
      </c>
      <c r="G3149" s="68" t="s">
        <v>5328</v>
      </c>
      <c r="H3149" s="65" t="s">
        <v>3775</v>
      </c>
      <c r="I3149" s="101">
        <f t="shared" si="288"/>
        <v>624.44988449183995</v>
      </c>
      <c r="J3149" s="63">
        <f t="shared" si="289"/>
        <v>987.21940748639997</v>
      </c>
      <c r="K3149" s="63">
        <v>404.76190392000001</v>
      </c>
      <c r="L3149" s="61">
        <f t="shared" si="290"/>
        <v>0.45</v>
      </c>
      <c r="M3149" s="63">
        <f t="shared" si="291"/>
        <v>222.61904715600002</v>
      </c>
      <c r="N3149" s="63">
        <f t="shared" si="292"/>
        <v>41.436190391999901</v>
      </c>
      <c r="O3149" s="62">
        <f t="shared" si="293"/>
        <v>5.0786876751114297E-2</v>
      </c>
      <c r="P3149" s="63">
        <v>1.58</v>
      </c>
      <c r="X3149" s="99" t="s">
        <v>2673</v>
      </c>
      <c r="Y3149" s="99" t="s">
        <v>2672</v>
      </c>
      <c r="Z3149" s="99">
        <v>70</v>
      </c>
      <c r="AB3149" s="103"/>
    </row>
    <row r="3150" spans="1:28" ht="15.75">
      <c r="A3150" s="66">
        <v>205</v>
      </c>
      <c r="B3150" s="66">
        <v>55</v>
      </c>
      <c r="C3150" s="66">
        <v>17</v>
      </c>
      <c r="D3150" s="66">
        <v>91</v>
      </c>
      <c r="E3150" s="67" t="s">
        <v>559</v>
      </c>
      <c r="F3150" s="69" t="s">
        <v>6415</v>
      </c>
      <c r="G3150" s="68" t="s">
        <v>5221</v>
      </c>
      <c r="H3150" s="65" t="s">
        <v>3776</v>
      </c>
      <c r="I3150" s="101">
        <f t="shared" si="288"/>
        <v>394.72658338236283</v>
      </c>
      <c r="J3150" s="63">
        <f t="shared" si="289"/>
        <v>604.34723897060485</v>
      </c>
      <c r="K3150" s="63">
        <v>246.55026403744</v>
      </c>
      <c r="L3150" s="61">
        <f t="shared" si="290"/>
        <v>0.45</v>
      </c>
      <c r="M3150" s="63">
        <f t="shared" si="291"/>
        <v>135.60264522059202</v>
      </c>
      <c r="N3150" s="63">
        <f t="shared" si="292"/>
        <v>25.615026403743911</v>
      </c>
      <c r="O3150" s="62">
        <f t="shared" si="293"/>
        <v>5.1285386860247868E-2</v>
      </c>
      <c r="P3150" s="63">
        <v>1.58</v>
      </c>
      <c r="X3150" s="99" t="s">
        <v>2671</v>
      </c>
      <c r="Y3150" s="99" t="s">
        <v>2670</v>
      </c>
      <c r="Z3150" s="99">
        <v>70</v>
      </c>
      <c r="AB3150" s="103"/>
    </row>
    <row r="3151" spans="1:28" ht="15.75">
      <c r="A3151" s="66">
        <v>185</v>
      </c>
      <c r="B3151" s="66">
        <v>75</v>
      </c>
      <c r="C3151" s="66">
        <v>16</v>
      </c>
      <c r="D3151" s="66">
        <v>104</v>
      </c>
      <c r="E3151" s="67" t="s">
        <v>352</v>
      </c>
      <c r="F3151" s="69" t="s">
        <v>6416</v>
      </c>
      <c r="G3151" s="68" t="s">
        <v>5327</v>
      </c>
      <c r="H3151" s="65" t="s">
        <v>3777</v>
      </c>
      <c r="I3151" s="101">
        <f t="shared" si="288"/>
        <v>283.10350742995195</v>
      </c>
      <c r="J3151" s="63">
        <f t="shared" si="289"/>
        <v>416.42117904991994</v>
      </c>
      <c r="K3151" s="63">
        <v>167.72486737599999</v>
      </c>
      <c r="L3151" s="61">
        <f t="shared" si="290"/>
        <v>0.45</v>
      </c>
      <c r="M3151" s="63">
        <f t="shared" si="291"/>
        <v>92.248677056800005</v>
      </c>
      <c r="N3151" s="63">
        <f t="shared" si="292"/>
        <v>17.732486737599942</v>
      </c>
      <c r="O3151" s="62">
        <f t="shared" si="293"/>
        <v>5.1525498778542622E-2</v>
      </c>
      <c r="P3151" s="63">
        <v>2.75</v>
      </c>
      <c r="X3151" s="99" t="s">
        <v>2673</v>
      </c>
      <c r="Y3151" s="99" t="s">
        <v>2670</v>
      </c>
      <c r="Z3151" s="99">
        <v>70</v>
      </c>
      <c r="AB3151" s="103"/>
    </row>
    <row r="3152" spans="1:28" ht="15.75">
      <c r="A3152" s="66">
        <v>215</v>
      </c>
      <c r="B3152" s="66">
        <v>55</v>
      </c>
      <c r="C3152" s="66">
        <v>16</v>
      </c>
      <c r="D3152" s="66">
        <v>93</v>
      </c>
      <c r="E3152" s="67" t="s">
        <v>554</v>
      </c>
      <c r="F3152" s="69" t="s">
        <v>6415</v>
      </c>
      <c r="G3152" s="68" t="s">
        <v>5222</v>
      </c>
      <c r="H3152" s="65" t="s">
        <v>3778</v>
      </c>
      <c r="I3152" s="101">
        <f t="shared" si="288"/>
        <v>301.76785341698684</v>
      </c>
      <c r="J3152" s="63">
        <f t="shared" si="289"/>
        <v>449.41602236164482</v>
      </c>
      <c r="K3152" s="63">
        <v>182.52910014944001</v>
      </c>
      <c r="L3152" s="61">
        <f t="shared" si="290"/>
        <v>0.45</v>
      </c>
      <c r="M3152" s="63">
        <f t="shared" si="291"/>
        <v>100.39100508219201</v>
      </c>
      <c r="N3152" s="63">
        <f t="shared" si="292"/>
        <v>19.212910014943958</v>
      </c>
      <c r="O3152" s="62">
        <f t="shared" si="293"/>
        <v>5.1728509802382701E-2</v>
      </c>
      <c r="P3152" s="63">
        <v>1.58</v>
      </c>
      <c r="X3152" s="99" t="s">
        <v>2672</v>
      </c>
      <c r="Y3152" s="99" t="s">
        <v>2670</v>
      </c>
      <c r="Z3152" s="99">
        <v>70</v>
      </c>
      <c r="AB3152" s="103"/>
    </row>
    <row r="3153" spans="1:28" ht="15.75">
      <c r="A3153" s="66">
        <v>265</v>
      </c>
      <c r="B3153" s="66">
        <v>35</v>
      </c>
      <c r="C3153" s="66">
        <v>20</v>
      </c>
      <c r="D3153" s="66">
        <v>99</v>
      </c>
      <c r="E3153" s="67" t="s">
        <v>362</v>
      </c>
      <c r="F3153" s="69" t="s">
        <v>6416</v>
      </c>
      <c r="G3153" s="68" t="s">
        <v>5320</v>
      </c>
      <c r="H3153" s="65" t="s">
        <v>3779</v>
      </c>
      <c r="I3153" s="101">
        <f t="shared" si="288"/>
        <v>794.23401112281601</v>
      </c>
      <c r="J3153" s="63">
        <f t="shared" si="289"/>
        <v>1270.1929518713603</v>
      </c>
      <c r="K3153" s="63">
        <v>521.69312060800007</v>
      </c>
      <c r="L3153" s="61">
        <f t="shared" si="290"/>
        <v>0.45</v>
      </c>
      <c r="M3153" s="63">
        <f t="shared" si="291"/>
        <v>286.93121633440006</v>
      </c>
      <c r="N3153" s="63">
        <f t="shared" si="292"/>
        <v>53.129312060799975</v>
      </c>
      <c r="O3153" s="62">
        <f t="shared" si="293"/>
        <v>5.0611576374168563E-2</v>
      </c>
      <c r="P3153" s="63">
        <v>1.58</v>
      </c>
      <c r="X3153" s="99" t="s">
        <v>2673</v>
      </c>
      <c r="Y3153" s="99" t="s">
        <v>2672</v>
      </c>
      <c r="Z3153" s="99">
        <v>71</v>
      </c>
      <c r="AB3153" s="103"/>
    </row>
    <row r="3154" spans="1:28" ht="15.75">
      <c r="A3154" s="66">
        <v>265</v>
      </c>
      <c r="B3154" s="66">
        <v>45</v>
      </c>
      <c r="C3154" s="66">
        <v>20</v>
      </c>
      <c r="D3154" s="66">
        <v>108</v>
      </c>
      <c r="E3154" s="67" t="s">
        <v>465</v>
      </c>
      <c r="F3154" s="69" t="s">
        <v>6416</v>
      </c>
      <c r="G3154" s="68" t="s">
        <v>5239</v>
      </c>
      <c r="H3154" s="65" t="s">
        <v>3780</v>
      </c>
      <c r="I3154" s="101">
        <f t="shared" si="288"/>
        <v>654.93842729145604</v>
      </c>
      <c r="J3154" s="63">
        <f t="shared" si="289"/>
        <v>1036.1460454857602</v>
      </c>
      <c r="K3154" s="63">
        <v>423.80952292800004</v>
      </c>
      <c r="L3154" s="61">
        <f t="shared" si="290"/>
        <v>0.45</v>
      </c>
      <c r="M3154" s="63">
        <f t="shared" si="291"/>
        <v>233.09523761040003</v>
      </c>
      <c r="N3154" s="63">
        <f t="shared" si="292"/>
        <v>43.340952292800011</v>
      </c>
      <c r="O3154" s="62">
        <f t="shared" si="293"/>
        <v>5.0613089248149563E-2</v>
      </c>
      <c r="P3154" s="63">
        <v>2.75</v>
      </c>
      <c r="X3154" s="99" t="s">
        <v>2673</v>
      </c>
      <c r="Y3154" s="99" t="s">
        <v>2672</v>
      </c>
      <c r="Z3154" s="99">
        <v>72</v>
      </c>
      <c r="AB3154" s="103"/>
    </row>
    <row r="3155" spans="1:28" ht="15.75">
      <c r="A3155" s="66">
        <v>225</v>
      </c>
      <c r="B3155" s="66">
        <v>55</v>
      </c>
      <c r="C3155" s="66">
        <v>16</v>
      </c>
      <c r="D3155" s="66">
        <v>99</v>
      </c>
      <c r="E3155" s="67" t="s">
        <v>362</v>
      </c>
      <c r="F3155" s="69" t="s">
        <v>6415</v>
      </c>
      <c r="G3155" s="68" t="s">
        <v>5212</v>
      </c>
      <c r="H3155" s="65" t="s">
        <v>3781</v>
      </c>
      <c r="I3155" s="101">
        <f t="shared" si="288"/>
        <v>325.58372638332281</v>
      </c>
      <c r="J3155" s="63">
        <f t="shared" si="289"/>
        <v>489.10914397220483</v>
      </c>
      <c r="K3155" s="63">
        <v>198.93121651744002</v>
      </c>
      <c r="L3155" s="61">
        <f t="shared" si="290"/>
        <v>0.45</v>
      </c>
      <c r="M3155" s="63">
        <f t="shared" si="291"/>
        <v>109.41216908459202</v>
      </c>
      <c r="N3155" s="63">
        <f t="shared" si="292"/>
        <v>20.853121651743919</v>
      </c>
      <c r="O3155" s="62">
        <f t="shared" si="293"/>
        <v>5.1588234465810852E-2</v>
      </c>
      <c r="P3155" s="63">
        <v>1.58</v>
      </c>
      <c r="X3155" s="99" t="s">
        <v>2670</v>
      </c>
      <c r="Y3155" s="99" t="s">
        <v>2670</v>
      </c>
      <c r="Z3155" s="99">
        <v>70</v>
      </c>
      <c r="AB3155" s="103"/>
    </row>
    <row r="3156" spans="1:28" ht="15.75">
      <c r="A3156" s="66">
        <v>195</v>
      </c>
      <c r="B3156" s="66">
        <v>60</v>
      </c>
      <c r="C3156" s="66">
        <v>15</v>
      </c>
      <c r="D3156" s="66">
        <v>88</v>
      </c>
      <c r="E3156" s="67" t="s">
        <v>360</v>
      </c>
      <c r="F3156" s="69" t="s">
        <v>6416</v>
      </c>
      <c r="G3156" s="68" t="s">
        <v>5321</v>
      </c>
      <c r="H3156" s="65" t="s">
        <v>3782</v>
      </c>
      <c r="I3156" s="101">
        <f t="shared" si="288"/>
        <v>189.61813936454399</v>
      </c>
      <c r="J3156" s="63">
        <f t="shared" si="289"/>
        <v>262.49983227423996</v>
      </c>
      <c r="K3156" s="63">
        <v>105.291005072</v>
      </c>
      <c r="L3156" s="61">
        <f t="shared" si="290"/>
        <v>0.45</v>
      </c>
      <c r="M3156" s="63">
        <f t="shared" si="291"/>
        <v>57.910052789600009</v>
      </c>
      <c r="N3156" s="63">
        <f t="shared" si="292"/>
        <v>11.489100507199993</v>
      </c>
      <c r="O3156" s="62">
        <f t="shared" si="293"/>
        <v>5.295931617658494E-2</v>
      </c>
      <c r="P3156" s="63">
        <v>1.58</v>
      </c>
      <c r="X3156" s="99" t="s">
        <v>2673</v>
      </c>
      <c r="Y3156" s="99" t="s">
        <v>2672</v>
      </c>
      <c r="Z3156" s="99">
        <v>70</v>
      </c>
      <c r="AB3156" s="103"/>
    </row>
    <row r="3157" spans="1:28" ht="15.75">
      <c r="A3157" s="66">
        <v>175</v>
      </c>
      <c r="B3157" s="66">
        <v>70</v>
      </c>
      <c r="C3157" s="66">
        <v>14</v>
      </c>
      <c r="D3157" s="66">
        <v>84</v>
      </c>
      <c r="E3157" s="67" t="s">
        <v>360</v>
      </c>
      <c r="F3157" s="69" t="s">
        <v>6416</v>
      </c>
      <c r="G3157" s="68" t="s">
        <v>5325</v>
      </c>
      <c r="H3157" s="65" t="s">
        <v>3783</v>
      </c>
      <c r="I3157" s="101">
        <f t="shared" si="288"/>
        <v>175.02131399807999</v>
      </c>
      <c r="J3157" s="63">
        <f t="shared" si="289"/>
        <v>238.17178999679999</v>
      </c>
      <c r="K3157" s="63">
        <v>95.238095040000005</v>
      </c>
      <c r="L3157" s="61">
        <f t="shared" si="290"/>
        <v>0.45</v>
      </c>
      <c r="M3157" s="63">
        <f t="shared" si="291"/>
        <v>52.380952272000009</v>
      </c>
      <c r="N3157" s="63">
        <f t="shared" si="292"/>
        <v>10.483809503999993</v>
      </c>
      <c r="O3157" s="62">
        <f t="shared" si="293"/>
        <v>5.3261595338433776E-2</v>
      </c>
      <c r="P3157" s="63">
        <v>1.58</v>
      </c>
      <c r="X3157" s="99" t="s">
        <v>2673</v>
      </c>
      <c r="Y3157" s="99" t="s">
        <v>2672</v>
      </c>
      <c r="Z3157" s="99">
        <v>71</v>
      </c>
      <c r="AB3157" s="103"/>
    </row>
    <row r="3158" spans="1:28" ht="15.75">
      <c r="A3158" s="66">
        <v>225</v>
      </c>
      <c r="B3158" s="66">
        <v>60</v>
      </c>
      <c r="C3158" s="66">
        <v>16</v>
      </c>
      <c r="D3158" s="66">
        <v>105</v>
      </c>
      <c r="E3158" s="67" t="s">
        <v>360</v>
      </c>
      <c r="F3158" s="69" t="s">
        <v>6415</v>
      </c>
      <c r="G3158" s="68" t="s">
        <v>5223</v>
      </c>
      <c r="H3158" s="65" t="s">
        <v>3784</v>
      </c>
      <c r="I3158" s="101">
        <f t="shared" si="288"/>
        <v>367.59607868277885</v>
      </c>
      <c r="J3158" s="63">
        <f t="shared" si="289"/>
        <v>557.24213113796486</v>
      </c>
      <c r="K3158" s="63">
        <v>225.91534344544004</v>
      </c>
      <c r="L3158" s="61">
        <f t="shared" si="290"/>
        <v>0.45</v>
      </c>
      <c r="M3158" s="63">
        <f t="shared" si="291"/>
        <v>124.25343889499203</v>
      </c>
      <c r="N3158" s="63">
        <f t="shared" si="292"/>
        <v>23.551534344543938</v>
      </c>
      <c r="O3158" s="62">
        <f t="shared" si="293"/>
        <v>5.1139989179753251E-2</v>
      </c>
      <c r="P3158" s="63">
        <v>2.75</v>
      </c>
      <c r="X3158" s="99" t="s">
        <v>2672</v>
      </c>
      <c r="Y3158" s="99" t="s">
        <v>2695</v>
      </c>
      <c r="Z3158" s="99">
        <v>72</v>
      </c>
      <c r="AB3158" s="103"/>
    </row>
    <row r="3159" spans="1:28" ht="15.75">
      <c r="A3159" s="66">
        <v>225</v>
      </c>
      <c r="B3159" s="66">
        <v>55</v>
      </c>
      <c r="C3159" s="66">
        <v>17</v>
      </c>
      <c r="D3159" s="66">
        <v>97</v>
      </c>
      <c r="E3159" s="67" t="s">
        <v>554</v>
      </c>
      <c r="F3159" s="69" t="s">
        <v>6416</v>
      </c>
      <c r="G3159" s="68" t="s">
        <v>5319</v>
      </c>
      <c r="H3159" s="65" t="s">
        <v>3785</v>
      </c>
      <c r="I3159" s="101">
        <f t="shared" si="288"/>
        <v>397.81496432832</v>
      </c>
      <c r="J3159" s="63">
        <f t="shared" si="289"/>
        <v>609.49454054720002</v>
      </c>
      <c r="K3159" s="63">
        <v>248.67724816</v>
      </c>
      <c r="L3159" s="61">
        <f t="shared" si="290"/>
        <v>0.45</v>
      </c>
      <c r="M3159" s="63">
        <f t="shared" si="291"/>
        <v>136.77248648800003</v>
      </c>
      <c r="N3159" s="63">
        <f t="shared" si="292"/>
        <v>25.827724815999943</v>
      </c>
      <c r="O3159" s="62">
        <f t="shared" si="293"/>
        <v>5.1274531514757304E-2</v>
      </c>
      <c r="P3159" s="63">
        <v>1.58</v>
      </c>
      <c r="X3159" s="99" t="s">
        <v>2673</v>
      </c>
      <c r="Y3159" s="99" t="s">
        <v>2672</v>
      </c>
      <c r="Z3159" s="99">
        <v>70</v>
      </c>
      <c r="AB3159" s="103"/>
    </row>
    <row r="3160" spans="1:28" ht="15.75">
      <c r="A3160" s="66">
        <v>215</v>
      </c>
      <c r="B3160" s="66">
        <v>45</v>
      </c>
      <c r="C3160" s="66">
        <v>17</v>
      </c>
      <c r="D3160" s="66">
        <v>87</v>
      </c>
      <c r="E3160" s="67" t="s">
        <v>362</v>
      </c>
      <c r="F3160" s="69" t="s">
        <v>6415</v>
      </c>
      <c r="G3160" s="68" t="s">
        <v>5161</v>
      </c>
      <c r="H3160" s="65" t="s">
        <v>3786</v>
      </c>
      <c r="I3160" s="101">
        <f t="shared" ref="I3160:I3223" si="294">(IF($I$7="",$I$5*$U$4*(1-$I$6),$I$7*$I$4)+($I$4*(K3160*(1-VLOOKUP(F3160,$K$4:$N$20,3,0))+P3160+$I$9)))*$U$9</f>
        <v>294.08531375042685</v>
      </c>
      <c r="J3160" s="63">
        <f t="shared" ref="J3160:J3223" si="295">($I$4*(K3160+P3160+$I$9)+$I$5*$U$4)*$U$9</f>
        <v>436.6117895840448</v>
      </c>
      <c r="K3160" s="63">
        <v>177.23809486944</v>
      </c>
      <c r="L3160" s="61">
        <f t="shared" ref="L3160:L3223" si="296">VLOOKUP(F3160,$K$4:$N$20,4,0)</f>
        <v>0.45</v>
      </c>
      <c r="M3160" s="63">
        <f t="shared" ref="M3160:M3223" si="297">K3160*(1-L3160)</f>
        <v>97.480952178192013</v>
      </c>
      <c r="N3160" s="63">
        <f t="shared" ref="N3160:N3223" si="298">(I3160/$U$9)-(IF($I$7="",$I$5*$U$4*(1-$I$6)*(1-$I$8),$I$7*$I$4*(1-$I$8))+$I$4*(M3160+P3160+$I$9*(1-30%)))</f>
        <v>18.683809486943943</v>
      </c>
      <c r="O3160" s="62">
        <f t="shared" ref="O3160:O3223" si="299">N3160/(($I$4*(K3160+$I$9+P3160))+$I$5*$U$4)</f>
        <v>5.1779200696206569E-2</v>
      </c>
      <c r="P3160" s="63">
        <v>1.58</v>
      </c>
      <c r="X3160" s="99" t="s">
        <v>2673</v>
      </c>
      <c r="Y3160" s="99" t="s">
        <v>2695</v>
      </c>
      <c r="Z3160" s="99">
        <v>70</v>
      </c>
      <c r="AB3160" s="103"/>
    </row>
    <row r="3161" spans="1:28" ht="15.75">
      <c r="A3161" s="66">
        <v>215</v>
      </c>
      <c r="B3161" s="66">
        <v>55</v>
      </c>
      <c r="C3161" s="66">
        <v>16</v>
      </c>
      <c r="D3161" s="66">
        <v>97</v>
      </c>
      <c r="E3161" s="67" t="s">
        <v>465</v>
      </c>
      <c r="F3161" s="69" t="s">
        <v>6416</v>
      </c>
      <c r="G3161" s="68" t="s">
        <v>5321</v>
      </c>
      <c r="H3161" s="65" t="s">
        <v>3787</v>
      </c>
      <c r="I3161" s="101">
        <f t="shared" si="294"/>
        <v>390.13242466175996</v>
      </c>
      <c r="J3161" s="63">
        <f t="shared" si="295"/>
        <v>596.69030776959994</v>
      </c>
      <c r="K3161" s="63">
        <v>243.38624287999997</v>
      </c>
      <c r="L3161" s="61">
        <f t="shared" si="296"/>
        <v>0.45</v>
      </c>
      <c r="M3161" s="63">
        <f t="shared" si="297"/>
        <v>133.862433584</v>
      </c>
      <c r="N3161" s="63">
        <f t="shared" si="298"/>
        <v>25.298624287999928</v>
      </c>
      <c r="O3161" s="62">
        <f t="shared" si="299"/>
        <v>5.1301881377801548E-2</v>
      </c>
      <c r="P3161" s="63">
        <v>1.58</v>
      </c>
      <c r="X3161" s="99" t="s">
        <v>2672</v>
      </c>
      <c r="Y3161" s="99" t="s">
        <v>2672</v>
      </c>
      <c r="Z3161" s="99">
        <v>70</v>
      </c>
      <c r="AB3161" s="103"/>
    </row>
    <row r="3162" spans="1:28" ht="15.75">
      <c r="A3162" s="66">
        <v>205</v>
      </c>
      <c r="B3162" s="66">
        <v>55</v>
      </c>
      <c r="C3162" s="66">
        <v>16</v>
      </c>
      <c r="D3162" s="66">
        <v>91</v>
      </c>
      <c r="E3162" s="67" t="s">
        <v>554</v>
      </c>
      <c r="F3162" s="69" t="s">
        <v>6415</v>
      </c>
      <c r="G3162" s="68" t="s">
        <v>5203</v>
      </c>
      <c r="H3162" s="65" t="s">
        <v>3788</v>
      </c>
      <c r="I3162" s="101">
        <f t="shared" si="294"/>
        <v>201.12658378505085</v>
      </c>
      <c r="J3162" s="63">
        <f t="shared" si="295"/>
        <v>281.68057297508477</v>
      </c>
      <c r="K3162" s="63">
        <v>113.21693098144</v>
      </c>
      <c r="L3162" s="61">
        <f t="shared" si="296"/>
        <v>0.45</v>
      </c>
      <c r="M3162" s="63">
        <f t="shared" si="297"/>
        <v>62.269312039792005</v>
      </c>
      <c r="N3162" s="63">
        <f t="shared" si="298"/>
        <v>12.28169309814399</v>
      </c>
      <c r="O3162" s="62">
        <f t="shared" si="299"/>
        <v>5.2757804671423679E-2</v>
      </c>
      <c r="P3162" s="63">
        <v>1.58</v>
      </c>
      <c r="X3162" s="99" t="s">
        <v>2672</v>
      </c>
      <c r="Y3162" s="99" t="s">
        <v>2695</v>
      </c>
      <c r="Z3162" s="99">
        <v>70</v>
      </c>
      <c r="AB3162" s="103"/>
    </row>
    <row r="3163" spans="1:28" ht="15.75">
      <c r="A3163" s="66">
        <v>235</v>
      </c>
      <c r="B3163" s="66">
        <v>55</v>
      </c>
      <c r="C3163" s="66">
        <v>17</v>
      </c>
      <c r="D3163" s="66">
        <v>99</v>
      </c>
      <c r="E3163" s="67" t="s">
        <v>362</v>
      </c>
      <c r="F3163" s="69" t="s">
        <v>6415</v>
      </c>
      <c r="G3163" s="68" t="s">
        <v>5151</v>
      </c>
      <c r="H3163" s="65" t="s">
        <v>3789</v>
      </c>
      <c r="I3163" s="101">
        <f t="shared" si="294"/>
        <v>361.69166281615492</v>
      </c>
      <c r="J3163" s="63">
        <f t="shared" si="295"/>
        <v>549.2890380269248</v>
      </c>
      <c r="K3163" s="63">
        <v>223.79894133344001</v>
      </c>
      <c r="L3163" s="61">
        <f t="shared" si="296"/>
        <v>0.45</v>
      </c>
      <c r="M3163" s="63">
        <f t="shared" si="297"/>
        <v>123.08941773339201</v>
      </c>
      <c r="N3163" s="63">
        <f t="shared" si="298"/>
        <v>23.339894133343989</v>
      </c>
      <c r="O3163" s="62">
        <f t="shared" si="299"/>
        <v>5.1414228113472578E-2</v>
      </c>
      <c r="P3163" s="63">
        <v>1.58</v>
      </c>
      <c r="X3163" s="99" t="s">
        <v>2673</v>
      </c>
      <c r="Y3163" s="99" t="s">
        <v>2670</v>
      </c>
      <c r="Z3163" s="99">
        <v>70</v>
      </c>
      <c r="AB3163" s="103"/>
    </row>
    <row r="3164" spans="1:28" ht="15.75">
      <c r="A3164" s="66">
        <v>225</v>
      </c>
      <c r="B3164" s="66">
        <v>50</v>
      </c>
      <c r="C3164" s="66">
        <v>17</v>
      </c>
      <c r="D3164" s="66">
        <v>94</v>
      </c>
      <c r="E3164" s="67" t="s">
        <v>554</v>
      </c>
      <c r="F3164" s="69" t="s">
        <v>6415</v>
      </c>
      <c r="G3164" s="68" t="s">
        <v>5214</v>
      </c>
      <c r="H3164" s="65" t="s">
        <v>3790</v>
      </c>
      <c r="I3164" s="101">
        <f t="shared" si="294"/>
        <v>354.00912314959487</v>
      </c>
      <c r="J3164" s="63">
        <f t="shared" si="295"/>
        <v>536.48480524932484</v>
      </c>
      <c r="K3164" s="63">
        <v>218.50793605344001</v>
      </c>
      <c r="L3164" s="61">
        <f t="shared" si="296"/>
        <v>0.45</v>
      </c>
      <c r="M3164" s="63">
        <f t="shared" si="297"/>
        <v>120.17936482939201</v>
      </c>
      <c r="N3164" s="63">
        <f t="shared" si="298"/>
        <v>22.810793605343974</v>
      </c>
      <c r="O3164" s="62">
        <f t="shared" si="299"/>
        <v>5.1447981363869105E-2</v>
      </c>
      <c r="P3164" s="63">
        <v>1.58</v>
      </c>
      <c r="X3164" s="99" t="s">
        <v>2673</v>
      </c>
      <c r="Y3164" s="99" t="s">
        <v>2695</v>
      </c>
      <c r="Z3164" s="99">
        <v>70</v>
      </c>
      <c r="AB3164" s="103"/>
    </row>
    <row r="3165" spans="1:28" ht="15.75">
      <c r="A3165" s="66">
        <v>205</v>
      </c>
      <c r="B3165" s="66">
        <v>65</v>
      </c>
      <c r="C3165" s="66">
        <v>16</v>
      </c>
      <c r="D3165" s="66">
        <v>103</v>
      </c>
      <c r="E3165" s="67" t="s">
        <v>360</v>
      </c>
      <c r="F3165" s="69" t="s">
        <v>6415</v>
      </c>
      <c r="G3165" s="68" t="s">
        <v>5224</v>
      </c>
      <c r="H3165" s="65" t="s">
        <v>3791</v>
      </c>
      <c r="I3165" s="101">
        <f t="shared" si="294"/>
        <v>326.11036448335483</v>
      </c>
      <c r="J3165" s="63">
        <f t="shared" si="295"/>
        <v>488.09927413892473</v>
      </c>
      <c r="K3165" s="63">
        <v>197.34391493343998</v>
      </c>
      <c r="L3165" s="61">
        <f t="shared" si="296"/>
        <v>0.45</v>
      </c>
      <c r="M3165" s="63">
        <f t="shared" si="297"/>
        <v>108.539153213392</v>
      </c>
      <c r="N3165" s="63">
        <f t="shared" si="298"/>
        <v>20.694391493343943</v>
      </c>
      <c r="O3165" s="62">
        <f t="shared" si="299"/>
        <v>5.1301477043006478E-2</v>
      </c>
      <c r="P3165" s="63">
        <v>2.75</v>
      </c>
      <c r="X3165" s="99" t="s">
        <v>2672</v>
      </c>
      <c r="Y3165" s="99" t="s">
        <v>2695</v>
      </c>
      <c r="Z3165" s="99">
        <v>72</v>
      </c>
      <c r="AB3165" s="103"/>
    </row>
    <row r="3166" spans="1:28" ht="15.75">
      <c r="A3166" s="66">
        <v>215</v>
      </c>
      <c r="B3166" s="66">
        <v>75</v>
      </c>
      <c r="C3166" s="66">
        <v>16</v>
      </c>
      <c r="D3166" s="66">
        <v>116</v>
      </c>
      <c r="E3166" s="67" t="s">
        <v>352</v>
      </c>
      <c r="F3166" s="69" t="s">
        <v>6416</v>
      </c>
      <c r="G3166" s="68" t="s">
        <v>5327</v>
      </c>
      <c r="H3166" s="65" t="s">
        <v>3792</v>
      </c>
      <c r="I3166" s="101">
        <f t="shared" si="294"/>
        <v>362.23366599551997</v>
      </c>
      <c r="J3166" s="63">
        <f t="shared" si="295"/>
        <v>548.3047766592</v>
      </c>
      <c r="K3166" s="63">
        <v>222.22222176</v>
      </c>
      <c r="L3166" s="61">
        <f t="shared" si="296"/>
        <v>0.45</v>
      </c>
      <c r="M3166" s="63">
        <f t="shared" si="297"/>
        <v>122.22222196800001</v>
      </c>
      <c r="N3166" s="63">
        <f t="shared" si="298"/>
        <v>23.182222175999925</v>
      </c>
      <c r="O3166" s="62">
        <f t="shared" si="299"/>
        <v>5.1158570975563013E-2</v>
      </c>
      <c r="P3166" s="63">
        <v>2.75</v>
      </c>
      <c r="X3166" s="99" t="s">
        <v>2672</v>
      </c>
      <c r="Y3166" s="99" t="s">
        <v>2670</v>
      </c>
      <c r="Z3166" s="99">
        <v>71</v>
      </c>
      <c r="AB3166" s="103"/>
    </row>
    <row r="3167" spans="1:28" ht="15.75">
      <c r="A3167" s="66">
        <v>275</v>
      </c>
      <c r="B3167" s="66">
        <v>45</v>
      </c>
      <c r="C3167" s="66">
        <v>20</v>
      </c>
      <c r="D3167" s="66">
        <v>110</v>
      </c>
      <c r="E3167" s="67" t="s">
        <v>559</v>
      </c>
      <c r="F3167" s="69" t="s">
        <v>6415</v>
      </c>
      <c r="G3167" s="68" t="s">
        <v>5166</v>
      </c>
      <c r="H3167" s="65" t="s">
        <v>3793</v>
      </c>
      <c r="I3167" s="101">
        <f t="shared" si="294"/>
        <v>638.02147494569078</v>
      </c>
      <c r="J3167" s="63">
        <f t="shared" si="295"/>
        <v>1007.9511249094847</v>
      </c>
      <c r="K3167" s="63">
        <v>412.15872930143996</v>
      </c>
      <c r="L3167" s="61">
        <f t="shared" si="296"/>
        <v>0.45</v>
      </c>
      <c r="M3167" s="63">
        <f t="shared" si="297"/>
        <v>226.687301115792</v>
      </c>
      <c r="N3167" s="63">
        <f t="shared" si="298"/>
        <v>42.175872930143953</v>
      </c>
      <c r="O3167" s="62">
        <f t="shared" si="299"/>
        <v>5.0630238891848048E-2</v>
      </c>
      <c r="P3167" s="63">
        <v>2.75</v>
      </c>
      <c r="X3167" s="99" t="s">
        <v>2673</v>
      </c>
      <c r="Y3167" s="99" t="s">
        <v>2670</v>
      </c>
      <c r="Z3167" s="99">
        <v>72</v>
      </c>
      <c r="AB3167" s="103"/>
    </row>
    <row r="3168" spans="1:28" ht="15.75">
      <c r="A3168" s="66">
        <v>225</v>
      </c>
      <c r="B3168" s="66">
        <v>65</v>
      </c>
      <c r="C3168" s="66">
        <v>17</v>
      </c>
      <c r="D3168" s="66">
        <v>102</v>
      </c>
      <c r="E3168" s="67" t="s">
        <v>360</v>
      </c>
      <c r="F3168" s="69" t="s">
        <v>6415</v>
      </c>
      <c r="G3168" s="68" t="s">
        <v>5225</v>
      </c>
      <c r="H3168" s="65" t="s">
        <v>3794</v>
      </c>
      <c r="I3168" s="101">
        <f t="shared" si="294"/>
        <v>340.70718984981886</v>
      </c>
      <c r="J3168" s="63">
        <f t="shared" si="295"/>
        <v>512.42731641636476</v>
      </c>
      <c r="K3168" s="63">
        <v>207.39682496544</v>
      </c>
      <c r="L3168" s="61">
        <f t="shared" si="296"/>
        <v>0.45</v>
      </c>
      <c r="M3168" s="63">
        <f t="shared" si="297"/>
        <v>114.06825373099201</v>
      </c>
      <c r="N3168" s="63">
        <f t="shared" si="298"/>
        <v>21.699682496543971</v>
      </c>
      <c r="O3168" s="62">
        <f t="shared" si="299"/>
        <v>5.1239688009691899E-2</v>
      </c>
      <c r="P3168" s="63">
        <v>2.75</v>
      </c>
      <c r="X3168" s="99" t="s">
        <v>2673</v>
      </c>
      <c r="Y3168" s="99" t="s">
        <v>2672</v>
      </c>
      <c r="Z3168" s="99">
        <v>69</v>
      </c>
      <c r="AB3168" s="103"/>
    </row>
    <row r="3169" spans="1:28" ht="15.75">
      <c r="A3169" s="66">
        <v>255</v>
      </c>
      <c r="B3169" s="66">
        <v>45</v>
      </c>
      <c r="C3169" s="66">
        <v>18</v>
      </c>
      <c r="D3169" s="66">
        <v>99</v>
      </c>
      <c r="E3169" s="67" t="s">
        <v>465</v>
      </c>
      <c r="F3169" s="69" t="s">
        <v>6416</v>
      </c>
      <c r="G3169" s="68" t="s">
        <v>5353</v>
      </c>
      <c r="H3169" s="65" t="s">
        <v>3795</v>
      </c>
      <c r="I3169" s="101">
        <f t="shared" si="294"/>
        <v>522.27210692659185</v>
      </c>
      <c r="J3169" s="63">
        <f t="shared" si="295"/>
        <v>816.92311154431991</v>
      </c>
      <c r="K3169" s="63">
        <v>334.39153369599995</v>
      </c>
      <c r="L3169" s="61">
        <f t="shared" si="296"/>
        <v>0.45</v>
      </c>
      <c r="M3169" s="63">
        <f t="shared" si="297"/>
        <v>183.91534353279999</v>
      </c>
      <c r="N3169" s="63">
        <f t="shared" si="298"/>
        <v>34.399153369599844</v>
      </c>
      <c r="O3169" s="62">
        <f t="shared" si="299"/>
        <v>5.0950909564219951E-2</v>
      </c>
      <c r="P3169" s="63">
        <v>1.58</v>
      </c>
      <c r="X3169" s="99" t="s">
        <v>2672</v>
      </c>
      <c r="Y3169" s="99" t="s">
        <v>2673</v>
      </c>
      <c r="Z3169" s="99">
        <v>73</v>
      </c>
      <c r="AB3169" s="103"/>
    </row>
    <row r="3170" spans="1:28" ht="15.75">
      <c r="A3170" s="66">
        <v>235</v>
      </c>
      <c r="B3170" s="66">
        <v>55</v>
      </c>
      <c r="C3170" s="66">
        <v>19</v>
      </c>
      <c r="D3170" s="66">
        <v>101</v>
      </c>
      <c r="E3170" s="67" t="s">
        <v>554</v>
      </c>
      <c r="F3170" s="69" t="s">
        <v>6415</v>
      </c>
      <c r="G3170" s="68" t="s">
        <v>5226</v>
      </c>
      <c r="H3170" s="65" t="s">
        <v>3796</v>
      </c>
      <c r="I3170" s="101">
        <f t="shared" si="294"/>
        <v>431.3611579152269</v>
      </c>
      <c r="J3170" s="63">
        <f t="shared" si="295"/>
        <v>663.51726319204488</v>
      </c>
      <c r="K3170" s="63">
        <v>269.83068726944003</v>
      </c>
      <c r="L3170" s="61">
        <f t="shared" si="296"/>
        <v>0.45</v>
      </c>
      <c r="M3170" s="63">
        <f t="shared" si="297"/>
        <v>148.40687799819204</v>
      </c>
      <c r="N3170" s="63">
        <f t="shared" si="298"/>
        <v>27.94306872694392</v>
      </c>
      <c r="O3170" s="62">
        <f t="shared" si="299"/>
        <v>5.0957397848164249E-2</v>
      </c>
      <c r="P3170" s="63">
        <v>2.75</v>
      </c>
      <c r="X3170" s="99" t="s">
        <v>2672</v>
      </c>
      <c r="Y3170" s="99" t="s">
        <v>2672</v>
      </c>
      <c r="Z3170" s="99">
        <v>69</v>
      </c>
      <c r="AB3170" s="103"/>
    </row>
    <row r="3171" spans="1:28" ht="15.75">
      <c r="A3171" s="66">
        <v>205</v>
      </c>
      <c r="B3171" s="66">
        <v>55</v>
      </c>
      <c r="C3171" s="66">
        <v>16</v>
      </c>
      <c r="D3171" s="66">
        <v>94</v>
      </c>
      <c r="E3171" s="67" t="s">
        <v>554</v>
      </c>
      <c r="F3171" s="69" t="s">
        <v>6416</v>
      </c>
      <c r="G3171" s="68" t="s">
        <v>5321</v>
      </c>
      <c r="H3171" s="65" t="s">
        <v>3797</v>
      </c>
      <c r="I3171" s="101">
        <f t="shared" si="294"/>
        <v>270.28480586342397</v>
      </c>
      <c r="J3171" s="63">
        <f t="shared" si="295"/>
        <v>396.94427643903998</v>
      </c>
      <c r="K3171" s="63">
        <v>160.846560512</v>
      </c>
      <c r="L3171" s="61">
        <f t="shared" si="296"/>
        <v>0.45</v>
      </c>
      <c r="M3171" s="63">
        <f t="shared" si="297"/>
        <v>88.465608281600012</v>
      </c>
      <c r="N3171" s="63">
        <f t="shared" si="298"/>
        <v>17.044656051199951</v>
      </c>
      <c r="O3171" s="62">
        <f t="shared" si="299"/>
        <v>5.1957000128503524E-2</v>
      </c>
      <c r="P3171" s="63">
        <v>1.58</v>
      </c>
      <c r="X3171" s="99" t="s">
        <v>2673</v>
      </c>
      <c r="Y3171" s="99" t="s">
        <v>2672</v>
      </c>
      <c r="Z3171" s="99">
        <v>70</v>
      </c>
      <c r="AB3171" s="103"/>
    </row>
    <row r="3172" spans="1:28" ht="15.75">
      <c r="A3172" s="66">
        <v>165</v>
      </c>
      <c r="B3172" s="66">
        <v>70</v>
      </c>
      <c r="C3172" s="66">
        <v>13</v>
      </c>
      <c r="D3172" s="66">
        <v>83</v>
      </c>
      <c r="E3172" s="67" t="s">
        <v>360</v>
      </c>
      <c r="F3172" s="69" t="s">
        <v>6416</v>
      </c>
      <c r="G3172" s="68" t="s">
        <v>5325</v>
      </c>
      <c r="H3172" s="65" t="s">
        <v>3798</v>
      </c>
      <c r="I3172" s="101">
        <f t="shared" si="294"/>
        <v>178.09432986470398</v>
      </c>
      <c r="J3172" s="63">
        <f t="shared" si="295"/>
        <v>243.29348310783996</v>
      </c>
      <c r="K3172" s="63">
        <v>97.354497151999993</v>
      </c>
      <c r="L3172" s="61">
        <f t="shared" si="296"/>
        <v>0.45</v>
      </c>
      <c r="M3172" s="63">
        <f t="shared" si="297"/>
        <v>53.544973433599999</v>
      </c>
      <c r="N3172" s="63">
        <f t="shared" si="298"/>
        <v>10.695449715199999</v>
      </c>
      <c r="O3172" s="62">
        <f t="shared" si="299"/>
        <v>5.3192933859455963E-2</v>
      </c>
      <c r="P3172" s="63">
        <v>1.58</v>
      </c>
      <c r="X3172" s="99" t="s">
        <v>2673</v>
      </c>
      <c r="Y3172" s="99" t="s">
        <v>2672</v>
      </c>
      <c r="Z3172" s="99">
        <v>71</v>
      </c>
      <c r="AB3172" s="103"/>
    </row>
    <row r="3173" spans="1:28" ht="15.75">
      <c r="A3173" s="66">
        <v>245</v>
      </c>
      <c r="B3173" s="66">
        <v>50</v>
      </c>
      <c r="C3173" s="66">
        <v>18</v>
      </c>
      <c r="D3173" s="66">
        <v>104</v>
      </c>
      <c r="E3173" s="67" t="s">
        <v>465</v>
      </c>
      <c r="F3173" s="69" t="s">
        <v>6416</v>
      </c>
      <c r="G3173" s="68" t="s">
        <v>5320</v>
      </c>
      <c r="H3173" s="65" t="s">
        <v>3799</v>
      </c>
      <c r="I3173" s="101">
        <f t="shared" si="294"/>
        <v>531.49115452646402</v>
      </c>
      <c r="J3173" s="63">
        <f t="shared" si="295"/>
        <v>832.28819087744</v>
      </c>
      <c r="K3173" s="63">
        <v>340.74074003200002</v>
      </c>
      <c r="L3173" s="61">
        <f t="shared" si="296"/>
        <v>0.45</v>
      </c>
      <c r="M3173" s="63">
        <f t="shared" si="297"/>
        <v>187.40740701760004</v>
      </c>
      <c r="N3173" s="63">
        <f t="shared" si="298"/>
        <v>35.034074003199919</v>
      </c>
      <c r="O3173" s="62">
        <f t="shared" si="299"/>
        <v>5.0933354586205216E-2</v>
      </c>
      <c r="P3173" s="63">
        <v>1.58</v>
      </c>
      <c r="X3173" s="99" t="s">
        <v>2672</v>
      </c>
      <c r="Y3173" s="99" t="s">
        <v>2672</v>
      </c>
      <c r="Z3173" s="99">
        <v>70</v>
      </c>
      <c r="AB3173" s="103"/>
    </row>
    <row r="3174" spans="1:28" ht="15.75">
      <c r="A3174" s="66">
        <v>235</v>
      </c>
      <c r="B3174" s="66">
        <v>60</v>
      </c>
      <c r="C3174" s="66">
        <v>18</v>
      </c>
      <c r="D3174" s="66">
        <v>103</v>
      </c>
      <c r="E3174" s="67" t="s">
        <v>554</v>
      </c>
      <c r="F3174" s="69" t="s">
        <v>6415</v>
      </c>
      <c r="G3174" s="68" t="s">
        <v>5185</v>
      </c>
      <c r="H3174" s="65" t="s">
        <v>3800</v>
      </c>
      <c r="I3174" s="101">
        <f t="shared" si="294"/>
        <v>382.96115801589883</v>
      </c>
      <c r="J3174" s="63">
        <f t="shared" si="295"/>
        <v>582.85059669316479</v>
      </c>
      <c r="K3174" s="63">
        <v>236.49735400544</v>
      </c>
      <c r="L3174" s="61">
        <f t="shared" si="296"/>
        <v>0.45</v>
      </c>
      <c r="M3174" s="63">
        <f t="shared" si="297"/>
        <v>130.07354470299202</v>
      </c>
      <c r="N3174" s="63">
        <f t="shared" si="298"/>
        <v>24.609735400543912</v>
      </c>
      <c r="O3174" s="62">
        <f t="shared" si="299"/>
        <v>5.1089901946749339E-2</v>
      </c>
      <c r="P3174" s="63">
        <v>2.75</v>
      </c>
      <c r="X3174" s="99" t="s">
        <v>2672</v>
      </c>
      <c r="Y3174" s="99" t="s">
        <v>2672</v>
      </c>
      <c r="Z3174" s="99">
        <v>69</v>
      </c>
      <c r="AB3174" s="103"/>
    </row>
    <row r="3175" spans="1:28" ht="15.75">
      <c r="A3175" s="66">
        <v>175</v>
      </c>
      <c r="B3175" s="66">
        <v>65</v>
      </c>
      <c r="C3175" s="66">
        <v>15</v>
      </c>
      <c r="D3175" s="66">
        <v>84</v>
      </c>
      <c r="E3175" s="67" t="s">
        <v>554</v>
      </c>
      <c r="F3175" s="69" t="s">
        <v>6415</v>
      </c>
      <c r="G3175" s="68" t="s">
        <v>5203</v>
      </c>
      <c r="H3175" s="65" t="s">
        <v>3801</v>
      </c>
      <c r="I3175" s="101">
        <f t="shared" si="294"/>
        <v>188.83452031855487</v>
      </c>
      <c r="J3175" s="63">
        <f t="shared" si="295"/>
        <v>261.19380053092476</v>
      </c>
      <c r="K3175" s="63">
        <v>104.75132253344</v>
      </c>
      <c r="L3175" s="61">
        <f t="shared" si="296"/>
        <v>0.45</v>
      </c>
      <c r="M3175" s="63">
        <f t="shared" si="297"/>
        <v>57.613227393392009</v>
      </c>
      <c r="N3175" s="63">
        <f t="shared" si="298"/>
        <v>11.435132253343994</v>
      </c>
      <c r="O3175" s="62">
        <f t="shared" si="299"/>
        <v>5.2974113468317249E-2</v>
      </c>
      <c r="P3175" s="63">
        <v>1.58</v>
      </c>
      <c r="X3175" s="99" t="s">
        <v>2672</v>
      </c>
      <c r="Y3175" s="99" t="s">
        <v>2695</v>
      </c>
      <c r="Z3175" s="99">
        <v>68</v>
      </c>
      <c r="AB3175" s="103"/>
    </row>
    <row r="3176" spans="1:28" ht="15.75">
      <c r="A3176" s="66">
        <v>235</v>
      </c>
      <c r="B3176" s="66">
        <v>55</v>
      </c>
      <c r="C3176" s="66">
        <v>17</v>
      </c>
      <c r="D3176" s="66">
        <v>99</v>
      </c>
      <c r="E3176" s="67" t="s">
        <v>465</v>
      </c>
      <c r="F3176" s="69" t="s">
        <v>6415</v>
      </c>
      <c r="G3176" s="68" t="s">
        <v>5162</v>
      </c>
      <c r="H3176" s="65" t="s">
        <v>3802</v>
      </c>
      <c r="I3176" s="101">
        <f t="shared" si="294"/>
        <v>366.05957074946684</v>
      </c>
      <c r="J3176" s="63">
        <f t="shared" si="295"/>
        <v>554.68128458244485</v>
      </c>
      <c r="K3176" s="63">
        <v>224.85714238944001</v>
      </c>
      <c r="L3176" s="61">
        <f t="shared" si="296"/>
        <v>0.45</v>
      </c>
      <c r="M3176" s="63">
        <f t="shared" si="297"/>
        <v>123.67142831419201</v>
      </c>
      <c r="N3176" s="63">
        <f t="shared" si="298"/>
        <v>23.445714238943935</v>
      </c>
      <c r="O3176" s="62">
        <f t="shared" si="299"/>
        <v>5.1145252269468811E-2</v>
      </c>
      <c r="P3176" s="63">
        <v>2.75</v>
      </c>
      <c r="X3176" s="99" t="s">
        <v>2673</v>
      </c>
      <c r="Y3176" s="99" t="s">
        <v>2670</v>
      </c>
      <c r="Z3176" s="99">
        <v>71</v>
      </c>
      <c r="AB3176" s="103"/>
    </row>
    <row r="3177" spans="1:28" ht="15.75">
      <c r="A3177" s="66">
        <v>235</v>
      </c>
      <c r="B3177" s="66">
        <v>45</v>
      </c>
      <c r="C3177" s="66">
        <v>17</v>
      </c>
      <c r="D3177" s="66">
        <v>94</v>
      </c>
      <c r="E3177" s="67" t="s">
        <v>362</v>
      </c>
      <c r="F3177" s="69" t="s">
        <v>6415</v>
      </c>
      <c r="G3177" s="68" t="s">
        <v>5227</v>
      </c>
      <c r="H3177" s="65" t="s">
        <v>3803</v>
      </c>
      <c r="I3177" s="101">
        <f t="shared" si="294"/>
        <v>292.54880581711484</v>
      </c>
      <c r="J3177" s="63">
        <f t="shared" si="295"/>
        <v>434.05094302852478</v>
      </c>
      <c r="K3177" s="63">
        <v>176.17989381344</v>
      </c>
      <c r="L3177" s="61">
        <f t="shared" si="296"/>
        <v>0.45</v>
      </c>
      <c r="M3177" s="63">
        <f t="shared" si="297"/>
        <v>96.89894159739201</v>
      </c>
      <c r="N3177" s="63">
        <f t="shared" si="298"/>
        <v>18.57798938134394</v>
      </c>
      <c r="O3177" s="62">
        <f t="shared" si="299"/>
        <v>5.178969775893074E-2</v>
      </c>
      <c r="P3177" s="63">
        <v>1.58</v>
      </c>
      <c r="X3177" s="99" t="s">
        <v>2672</v>
      </c>
      <c r="Y3177" s="99" t="s">
        <v>2695</v>
      </c>
      <c r="Z3177" s="99">
        <v>71</v>
      </c>
      <c r="AB3177" s="103"/>
    </row>
    <row r="3178" spans="1:28" ht="15.75">
      <c r="A3178" s="66">
        <v>265</v>
      </c>
      <c r="B3178" s="66">
        <v>30</v>
      </c>
      <c r="C3178" s="66">
        <v>22</v>
      </c>
      <c r="D3178" s="66" t="s">
        <v>4020</v>
      </c>
      <c r="E3178" s="67" t="s">
        <v>503</v>
      </c>
      <c r="F3178" s="69" t="s">
        <v>6415</v>
      </c>
      <c r="G3178" s="68" t="s">
        <v>5228</v>
      </c>
      <c r="H3178" s="65" t="s">
        <v>3804</v>
      </c>
      <c r="I3178" s="101">
        <f t="shared" si="294"/>
        <v>736.59959854428291</v>
      </c>
      <c r="J3178" s="63">
        <f t="shared" si="295"/>
        <v>1174.1355975738049</v>
      </c>
      <c r="K3178" s="63">
        <v>481.99999899744006</v>
      </c>
      <c r="L3178" s="61">
        <f t="shared" si="296"/>
        <v>0.45</v>
      </c>
      <c r="M3178" s="63">
        <f t="shared" si="297"/>
        <v>265.09999944859203</v>
      </c>
      <c r="N3178" s="63">
        <f t="shared" si="298"/>
        <v>49.15999989974398</v>
      </c>
      <c r="O3178" s="62">
        <f t="shared" si="299"/>
        <v>5.0661610125444761E-2</v>
      </c>
      <c r="P3178" s="63">
        <v>1.58</v>
      </c>
      <c r="X3178" s="99" t="s">
        <v>2673</v>
      </c>
      <c r="Y3178" s="99" t="s">
        <v>2695</v>
      </c>
      <c r="Z3178" s="99">
        <v>71</v>
      </c>
      <c r="AB3178" s="103"/>
    </row>
    <row r="3179" spans="1:28" ht="15.75">
      <c r="A3179" s="66">
        <v>265</v>
      </c>
      <c r="B3179" s="66">
        <v>50</v>
      </c>
      <c r="C3179" s="66">
        <v>19</v>
      </c>
      <c r="D3179" s="66">
        <v>110</v>
      </c>
      <c r="E3179" s="67" t="s">
        <v>559</v>
      </c>
      <c r="F3179" s="69" t="s">
        <v>6415</v>
      </c>
      <c r="G3179" s="68" t="s">
        <v>5229</v>
      </c>
      <c r="H3179" s="65" t="s">
        <v>3805</v>
      </c>
      <c r="I3179" s="101">
        <f t="shared" si="294"/>
        <v>551.97703068021883</v>
      </c>
      <c r="J3179" s="63">
        <f t="shared" si="295"/>
        <v>864.54371780036479</v>
      </c>
      <c r="K3179" s="63">
        <v>352.89947016543999</v>
      </c>
      <c r="L3179" s="61">
        <f t="shared" si="296"/>
        <v>0.45</v>
      </c>
      <c r="M3179" s="63">
        <f t="shared" si="297"/>
        <v>194.09470859099201</v>
      </c>
      <c r="N3179" s="63">
        <f t="shared" si="298"/>
        <v>36.249947016543956</v>
      </c>
      <c r="O3179" s="62">
        <f t="shared" si="299"/>
        <v>5.073478065587729E-2</v>
      </c>
      <c r="P3179" s="63">
        <v>2.75</v>
      </c>
      <c r="X3179" s="99" t="s">
        <v>2672</v>
      </c>
      <c r="Y3179" s="99" t="s">
        <v>2670</v>
      </c>
      <c r="Z3179" s="99">
        <v>72</v>
      </c>
      <c r="AB3179" s="103"/>
    </row>
    <row r="3180" spans="1:28" ht="15.75">
      <c r="A3180" s="66">
        <v>225</v>
      </c>
      <c r="B3180" s="66">
        <v>45</v>
      </c>
      <c r="C3180" s="66">
        <v>17</v>
      </c>
      <c r="D3180" s="66">
        <v>91</v>
      </c>
      <c r="E3180" s="67" t="s">
        <v>559</v>
      </c>
      <c r="F3180" s="69" t="s">
        <v>6415</v>
      </c>
      <c r="G3180" s="68" t="s">
        <v>5230</v>
      </c>
      <c r="H3180" s="65" t="s">
        <v>3806</v>
      </c>
      <c r="I3180" s="101">
        <f t="shared" si="294"/>
        <v>330.96150414991484</v>
      </c>
      <c r="J3180" s="63">
        <f t="shared" si="295"/>
        <v>498.07210691652483</v>
      </c>
      <c r="K3180" s="63">
        <v>202.63492021344001</v>
      </c>
      <c r="L3180" s="61">
        <f t="shared" si="296"/>
        <v>0.45</v>
      </c>
      <c r="M3180" s="63">
        <f t="shared" si="297"/>
        <v>111.44920611739201</v>
      </c>
      <c r="N3180" s="63">
        <f t="shared" si="298"/>
        <v>21.223492021343958</v>
      </c>
      <c r="O3180" s="62">
        <f t="shared" si="299"/>
        <v>5.1559653691127375E-2</v>
      </c>
      <c r="P3180" s="63">
        <v>1.58</v>
      </c>
      <c r="X3180" s="99" t="s">
        <v>2671</v>
      </c>
      <c r="Y3180" s="99" t="s">
        <v>2670</v>
      </c>
      <c r="Z3180" s="99">
        <v>70</v>
      </c>
      <c r="AB3180" s="103"/>
    </row>
    <row r="3181" spans="1:28" ht="15.75">
      <c r="A3181" s="66">
        <v>235</v>
      </c>
      <c r="B3181" s="66">
        <v>40</v>
      </c>
      <c r="C3181" s="66">
        <v>18</v>
      </c>
      <c r="D3181" s="66">
        <v>95</v>
      </c>
      <c r="E3181" s="67" t="s">
        <v>362</v>
      </c>
      <c r="F3181" s="69" t="s">
        <v>6415</v>
      </c>
      <c r="G3181" s="68" t="s">
        <v>5160</v>
      </c>
      <c r="H3181" s="65" t="s">
        <v>3807</v>
      </c>
      <c r="I3181" s="101">
        <f t="shared" si="294"/>
        <v>370.14245644937085</v>
      </c>
      <c r="J3181" s="63">
        <f t="shared" si="295"/>
        <v>563.37369408228483</v>
      </c>
      <c r="K3181" s="63">
        <v>229.61904714144001</v>
      </c>
      <c r="L3181" s="61">
        <f t="shared" si="296"/>
        <v>0.45</v>
      </c>
      <c r="M3181" s="63">
        <f t="shared" si="297"/>
        <v>126.29047592779202</v>
      </c>
      <c r="N3181" s="63">
        <f t="shared" si="298"/>
        <v>23.921904714143977</v>
      </c>
      <c r="O3181" s="62">
        <f t="shared" si="299"/>
        <v>5.137887162315128E-2</v>
      </c>
      <c r="P3181" s="63">
        <v>1.58</v>
      </c>
      <c r="X3181" s="99" t="s">
        <v>2673</v>
      </c>
      <c r="Y3181" s="99" t="s">
        <v>2695</v>
      </c>
      <c r="Z3181" s="99">
        <v>71</v>
      </c>
      <c r="AB3181" s="103"/>
    </row>
    <row r="3182" spans="1:28" ht="15.75">
      <c r="A3182" s="66">
        <v>265</v>
      </c>
      <c r="B3182" s="66">
        <v>30</v>
      </c>
      <c r="C3182" s="66">
        <v>20</v>
      </c>
      <c r="D3182" s="66">
        <v>94</v>
      </c>
      <c r="E3182" s="67" t="s">
        <v>362</v>
      </c>
      <c r="F3182" s="69" t="s">
        <v>6416</v>
      </c>
      <c r="G3182" s="68" t="s">
        <v>5320</v>
      </c>
      <c r="H3182" s="65" t="s">
        <v>3808</v>
      </c>
      <c r="I3182" s="101">
        <f t="shared" si="294"/>
        <v>809.59909045593577</v>
      </c>
      <c r="J3182" s="63">
        <f t="shared" si="295"/>
        <v>1295.80141742656</v>
      </c>
      <c r="K3182" s="63">
        <v>532.27513116799992</v>
      </c>
      <c r="L3182" s="61">
        <f t="shared" si="296"/>
        <v>0.45</v>
      </c>
      <c r="M3182" s="63">
        <f t="shared" si="297"/>
        <v>292.7513221424</v>
      </c>
      <c r="N3182" s="63">
        <f t="shared" si="298"/>
        <v>54.187513116799892</v>
      </c>
      <c r="O3182" s="62">
        <f t="shared" si="299"/>
        <v>5.0599490006379699E-2</v>
      </c>
      <c r="P3182" s="63">
        <v>1.58</v>
      </c>
      <c r="X3182" s="99" t="s">
        <v>2673</v>
      </c>
      <c r="Y3182" s="99" t="s">
        <v>2672</v>
      </c>
      <c r="Z3182" s="99">
        <v>71</v>
      </c>
      <c r="AB3182" s="103"/>
    </row>
    <row r="3183" spans="1:28" ht="15.75">
      <c r="A3183" s="66">
        <v>195</v>
      </c>
      <c r="B3183" s="66">
        <v>55</v>
      </c>
      <c r="C3183" s="66">
        <v>16</v>
      </c>
      <c r="D3183" s="66">
        <v>87</v>
      </c>
      <c r="E3183" s="67" t="s">
        <v>554</v>
      </c>
      <c r="F3183" s="69" t="s">
        <v>6415</v>
      </c>
      <c r="G3183" s="68" t="s">
        <v>5203</v>
      </c>
      <c r="H3183" s="65" t="s">
        <v>3809</v>
      </c>
      <c r="I3183" s="101">
        <f t="shared" si="294"/>
        <v>238.00277418453888</v>
      </c>
      <c r="J3183" s="63">
        <f t="shared" si="295"/>
        <v>343.14089030756486</v>
      </c>
      <c r="K3183" s="63">
        <v>138.61375632544002</v>
      </c>
      <c r="L3183" s="61">
        <f t="shared" si="296"/>
        <v>0.45</v>
      </c>
      <c r="M3183" s="63">
        <f t="shared" si="297"/>
        <v>76.237565978992023</v>
      </c>
      <c r="N3183" s="63">
        <f t="shared" si="298"/>
        <v>14.821375632543948</v>
      </c>
      <c r="O3183" s="62">
        <f t="shared" si="299"/>
        <v>5.2263851443946692E-2</v>
      </c>
      <c r="P3183" s="63">
        <v>1.58</v>
      </c>
      <c r="X3183" s="99" t="s">
        <v>2673</v>
      </c>
      <c r="Y3183" s="99" t="s">
        <v>2695</v>
      </c>
      <c r="Z3183" s="99">
        <v>70</v>
      </c>
      <c r="AB3183" s="103"/>
    </row>
    <row r="3184" spans="1:28" ht="15.75">
      <c r="A3184" s="66">
        <v>245</v>
      </c>
      <c r="B3184" s="66">
        <v>35</v>
      </c>
      <c r="C3184" s="66">
        <v>21</v>
      </c>
      <c r="D3184" s="66" t="s">
        <v>4020</v>
      </c>
      <c r="E3184" s="67" t="s">
        <v>503</v>
      </c>
      <c r="F3184" s="69" t="s">
        <v>6415</v>
      </c>
      <c r="G3184" s="68" t="s">
        <v>5231</v>
      </c>
      <c r="H3184" s="65" t="s">
        <v>3810</v>
      </c>
      <c r="I3184" s="101">
        <f t="shared" si="294"/>
        <v>676.67578914511489</v>
      </c>
      <c r="J3184" s="63">
        <f t="shared" si="295"/>
        <v>1074.2625819085249</v>
      </c>
      <c r="K3184" s="63">
        <v>440.73015781344003</v>
      </c>
      <c r="L3184" s="61">
        <f t="shared" si="296"/>
        <v>0.45</v>
      </c>
      <c r="M3184" s="63">
        <f t="shared" si="297"/>
        <v>242.40158679739204</v>
      </c>
      <c r="N3184" s="63">
        <f t="shared" si="298"/>
        <v>45.033015781343806</v>
      </c>
      <c r="O3184" s="62">
        <f t="shared" si="299"/>
        <v>5.0723119294185666E-2</v>
      </c>
      <c r="P3184" s="63">
        <v>1.58</v>
      </c>
      <c r="X3184" s="99" t="s">
        <v>2673</v>
      </c>
      <c r="Y3184" s="99" t="s">
        <v>2695</v>
      </c>
      <c r="Z3184" s="99">
        <v>70</v>
      </c>
      <c r="AB3184" s="103"/>
    </row>
    <row r="3185" spans="1:28" ht="15.75">
      <c r="A3185" s="66">
        <v>215</v>
      </c>
      <c r="B3185" s="66">
        <v>60</v>
      </c>
      <c r="C3185" s="66">
        <v>16</v>
      </c>
      <c r="D3185" s="66">
        <v>95</v>
      </c>
      <c r="E3185" s="67" t="s">
        <v>465</v>
      </c>
      <c r="F3185" s="69" t="s">
        <v>6415</v>
      </c>
      <c r="G3185" s="68" t="s">
        <v>5161</v>
      </c>
      <c r="H3185" s="65" t="s">
        <v>3811</v>
      </c>
      <c r="I3185" s="101">
        <f t="shared" si="294"/>
        <v>303.30436135029885</v>
      </c>
      <c r="J3185" s="63">
        <f t="shared" si="295"/>
        <v>451.97686891716484</v>
      </c>
      <c r="K3185" s="63">
        <v>183.58730120544001</v>
      </c>
      <c r="L3185" s="61">
        <f t="shared" si="296"/>
        <v>0.45</v>
      </c>
      <c r="M3185" s="63">
        <f t="shared" si="297"/>
        <v>100.97301566299201</v>
      </c>
      <c r="N3185" s="63">
        <f t="shared" si="298"/>
        <v>19.318730120543961</v>
      </c>
      <c r="O3185" s="62">
        <f t="shared" si="299"/>
        <v>5.1718716273824003E-2</v>
      </c>
      <c r="P3185" s="63">
        <v>1.58</v>
      </c>
      <c r="X3185" s="99" t="s">
        <v>2673</v>
      </c>
      <c r="Y3185" s="99" t="s">
        <v>2670</v>
      </c>
      <c r="Z3185" s="99">
        <v>70</v>
      </c>
      <c r="AB3185" s="103"/>
    </row>
    <row r="3186" spans="1:28" ht="15.75">
      <c r="A3186" s="66">
        <v>235</v>
      </c>
      <c r="B3186" s="66">
        <v>55</v>
      </c>
      <c r="C3186" s="66">
        <v>19</v>
      </c>
      <c r="D3186" s="66">
        <v>101</v>
      </c>
      <c r="E3186" s="67" t="s">
        <v>362</v>
      </c>
      <c r="F3186" s="69" t="s">
        <v>6415</v>
      </c>
      <c r="G3186" s="68" t="s">
        <v>5232</v>
      </c>
      <c r="H3186" s="65" t="s">
        <v>3812</v>
      </c>
      <c r="I3186" s="101">
        <f t="shared" si="294"/>
        <v>448.26274518165894</v>
      </c>
      <c r="J3186" s="63">
        <f t="shared" si="295"/>
        <v>691.68657530276505</v>
      </c>
      <c r="K3186" s="63">
        <v>281.47089888544008</v>
      </c>
      <c r="L3186" s="61">
        <f t="shared" si="296"/>
        <v>0.45</v>
      </c>
      <c r="M3186" s="63">
        <f t="shared" si="297"/>
        <v>154.80899438699205</v>
      </c>
      <c r="N3186" s="63">
        <f t="shared" si="298"/>
        <v>29.107089888543953</v>
      </c>
      <c r="O3186" s="62">
        <f t="shared" si="299"/>
        <v>5.0918407299898612E-2</v>
      </c>
      <c r="P3186" s="63">
        <v>2.75</v>
      </c>
      <c r="X3186" s="99" t="s">
        <v>2672</v>
      </c>
      <c r="Y3186" s="99" t="s">
        <v>2670</v>
      </c>
      <c r="Z3186" s="99">
        <v>71</v>
      </c>
      <c r="AB3186" s="103"/>
    </row>
    <row r="3187" spans="1:28" ht="15.75">
      <c r="A3187" s="66">
        <v>235</v>
      </c>
      <c r="B3187" s="66">
        <v>55</v>
      </c>
      <c r="C3187" s="66">
        <v>17</v>
      </c>
      <c r="D3187" s="66">
        <v>103</v>
      </c>
      <c r="E3187" s="67" t="s">
        <v>554</v>
      </c>
      <c r="F3187" s="69" t="s">
        <v>6416</v>
      </c>
      <c r="G3187" s="68" t="s">
        <v>5328</v>
      </c>
      <c r="H3187" s="65" t="s">
        <v>3813</v>
      </c>
      <c r="I3187" s="101">
        <f t="shared" si="294"/>
        <v>416.253059528064</v>
      </c>
      <c r="J3187" s="63">
        <f t="shared" si="295"/>
        <v>640.22469921343998</v>
      </c>
      <c r="K3187" s="63">
        <v>261.37566083199999</v>
      </c>
      <c r="L3187" s="61">
        <f t="shared" si="296"/>
        <v>0.45</v>
      </c>
      <c r="M3187" s="63">
        <f t="shared" si="297"/>
        <v>143.7566134576</v>
      </c>
      <c r="N3187" s="63">
        <f t="shared" si="298"/>
        <v>27.097566083199979</v>
      </c>
      <c r="O3187" s="62">
        <f t="shared" si="299"/>
        <v>5.1213355250046354E-2</v>
      </c>
      <c r="P3187" s="63">
        <v>1.58</v>
      </c>
      <c r="X3187" s="99" t="s">
        <v>2673</v>
      </c>
      <c r="Y3187" s="99" t="s">
        <v>2672</v>
      </c>
      <c r="Z3187" s="99">
        <v>70</v>
      </c>
      <c r="AB3187" s="103"/>
    </row>
    <row r="3188" spans="1:28" ht="15.75">
      <c r="A3188" s="66">
        <v>195</v>
      </c>
      <c r="B3188" s="66">
        <v>60</v>
      </c>
      <c r="C3188" s="66">
        <v>16</v>
      </c>
      <c r="D3188" s="66">
        <v>89</v>
      </c>
      <c r="E3188" s="67" t="s">
        <v>554</v>
      </c>
      <c r="F3188" s="69" t="s">
        <v>6415</v>
      </c>
      <c r="G3188" s="68" t="s">
        <v>5171</v>
      </c>
      <c r="H3188" s="65" t="s">
        <v>3814</v>
      </c>
      <c r="I3188" s="101">
        <f t="shared" si="294"/>
        <v>267.19642491746686</v>
      </c>
      <c r="J3188" s="63">
        <f t="shared" si="295"/>
        <v>391.79697486244481</v>
      </c>
      <c r="K3188" s="63">
        <v>158.71957638943999</v>
      </c>
      <c r="L3188" s="61">
        <f t="shared" si="296"/>
        <v>0.45</v>
      </c>
      <c r="M3188" s="63">
        <f t="shared" si="297"/>
        <v>87.295767014192009</v>
      </c>
      <c r="N3188" s="63">
        <f t="shared" si="298"/>
        <v>16.831957638943976</v>
      </c>
      <c r="O3188" s="62">
        <f t="shared" si="299"/>
        <v>5.1982710561439896E-2</v>
      </c>
      <c r="P3188" s="63">
        <v>1.58</v>
      </c>
      <c r="X3188" s="99" t="s">
        <v>2672</v>
      </c>
      <c r="Y3188" s="99" t="s">
        <v>2670</v>
      </c>
      <c r="Z3188" s="99">
        <v>70</v>
      </c>
      <c r="AB3188" s="103"/>
    </row>
    <row r="3189" spans="1:28" ht="15.75">
      <c r="A3189" s="66">
        <v>225</v>
      </c>
      <c r="B3189" s="66">
        <v>40</v>
      </c>
      <c r="C3189" s="66">
        <v>18</v>
      </c>
      <c r="D3189" s="66">
        <v>88</v>
      </c>
      <c r="E3189" s="67" t="s">
        <v>559</v>
      </c>
      <c r="F3189" s="69" t="s">
        <v>6415</v>
      </c>
      <c r="G3189" s="68" t="s">
        <v>5233</v>
      </c>
      <c r="H3189" s="65" t="s">
        <v>3815</v>
      </c>
      <c r="I3189" s="101">
        <f t="shared" si="294"/>
        <v>440.82182138172283</v>
      </c>
      <c r="J3189" s="63">
        <f t="shared" si="295"/>
        <v>681.17263563620475</v>
      </c>
      <c r="K3189" s="63">
        <v>278.29629571743999</v>
      </c>
      <c r="L3189" s="61">
        <f t="shared" si="296"/>
        <v>0.45</v>
      </c>
      <c r="M3189" s="63">
        <f t="shared" si="297"/>
        <v>153.06296264459201</v>
      </c>
      <c r="N3189" s="63">
        <f t="shared" si="298"/>
        <v>28.789629571743944</v>
      </c>
      <c r="O3189" s="62">
        <f t="shared" si="299"/>
        <v>5.1140415746845726E-2</v>
      </c>
      <c r="P3189" s="63">
        <v>1.58</v>
      </c>
      <c r="X3189" s="99" t="s">
        <v>2671</v>
      </c>
      <c r="Y3189" s="99" t="s">
        <v>2670</v>
      </c>
      <c r="Z3189" s="99">
        <v>73</v>
      </c>
      <c r="AB3189" s="103"/>
    </row>
    <row r="3190" spans="1:28" ht="15.75">
      <c r="A3190" s="66">
        <v>265</v>
      </c>
      <c r="B3190" s="66">
        <v>45</v>
      </c>
      <c r="C3190" s="66">
        <v>21</v>
      </c>
      <c r="D3190" s="66">
        <v>104</v>
      </c>
      <c r="E3190" s="67" t="s">
        <v>465</v>
      </c>
      <c r="F3190" s="69" t="s">
        <v>6416</v>
      </c>
      <c r="G3190" s="68" t="s">
        <v>5239</v>
      </c>
      <c r="H3190" s="65" t="s">
        <v>3816</v>
      </c>
      <c r="I3190" s="101">
        <f t="shared" si="294"/>
        <v>727.92255412377597</v>
      </c>
      <c r="J3190" s="63">
        <f t="shared" si="295"/>
        <v>1157.7862568729599</v>
      </c>
      <c r="K3190" s="63">
        <v>474.07407308799998</v>
      </c>
      <c r="L3190" s="61">
        <f t="shared" si="296"/>
        <v>0.45</v>
      </c>
      <c r="M3190" s="63">
        <f t="shared" si="297"/>
        <v>260.74074019840003</v>
      </c>
      <c r="N3190" s="63">
        <f t="shared" si="298"/>
        <v>48.367407308799898</v>
      </c>
      <c r="O3190" s="62">
        <f t="shared" si="299"/>
        <v>5.0548676403981169E-2</v>
      </c>
      <c r="P3190" s="63">
        <v>2.75</v>
      </c>
      <c r="X3190" s="99" t="s">
        <v>2673</v>
      </c>
      <c r="Y3190" s="99" t="s">
        <v>2672</v>
      </c>
      <c r="Z3190" s="99">
        <v>72</v>
      </c>
      <c r="AB3190" s="103"/>
    </row>
    <row r="3191" spans="1:28" ht="15.75">
      <c r="A3191" s="66">
        <v>225</v>
      </c>
      <c r="B3191" s="66">
        <v>55</v>
      </c>
      <c r="C3191" s="66">
        <v>16</v>
      </c>
      <c r="D3191" s="66">
        <v>99</v>
      </c>
      <c r="E3191" s="67" t="s">
        <v>554</v>
      </c>
      <c r="F3191" s="69" t="s">
        <v>6416</v>
      </c>
      <c r="G3191" s="68" t="s">
        <v>5349</v>
      </c>
      <c r="H3191" s="65" t="s">
        <v>3817</v>
      </c>
      <c r="I3191" s="101">
        <f t="shared" si="294"/>
        <v>313.30702799616</v>
      </c>
      <c r="J3191" s="63">
        <f t="shared" si="295"/>
        <v>468.64797999360002</v>
      </c>
      <c r="K3191" s="63">
        <v>190.47619008000001</v>
      </c>
      <c r="L3191" s="61">
        <f t="shared" si="296"/>
        <v>0.45</v>
      </c>
      <c r="M3191" s="63">
        <f t="shared" si="297"/>
        <v>104.76190454400002</v>
      </c>
      <c r="N3191" s="63">
        <f t="shared" si="298"/>
        <v>20.007619007999949</v>
      </c>
      <c r="O3191" s="62">
        <f t="shared" si="299"/>
        <v>5.1657576759448626E-2</v>
      </c>
      <c r="P3191" s="63">
        <v>1.58</v>
      </c>
      <c r="X3191" s="99" t="s">
        <v>2672</v>
      </c>
      <c r="Y3191" s="99" t="s">
        <v>2672</v>
      </c>
      <c r="Z3191" s="99">
        <v>71</v>
      </c>
      <c r="AB3191" s="103"/>
    </row>
    <row r="3192" spans="1:28" ht="15.75">
      <c r="A3192" s="66">
        <v>185</v>
      </c>
      <c r="B3192" s="66">
        <v>65</v>
      </c>
      <c r="C3192" s="66">
        <v>15</v>
      </c>
      <c r="D3192" s="66">
        <v>92</v>
      </c>
      <c r="E3192" s="67" t="s">
        <v>360</v>
      </c>
      <c r="F3192" s="69" t="s">
        <v>6416</v>
      </c>
      <c r="G3192" s="68" t="s">
        <v>5321</v>
      </c>
      <c r="H3192" s="65" t="s">
        <v>3818</v>
      </c>
      <c r="I3192" s="101">
        <f t="shared" si="294"/>
        <v>185.776869531264</v>
      </c>
      <c r="J3192" s="63">
        <f t="shared" si="295"/>
        <v>256.09771588543998</v>
      </c>
      <c r="K3192" s="63">
        <v>102.645502432</v>
      </c>
      <c r="L3192" s="61">
        <f t="shared" si="296"/>
        <v>0.45</v>
      </c>
      <c r="M3192" s="63">
        <f t="shared" si="297"/>
        <v>56.455026337600003</v>
      </c>
      <c r="N3192" s="63">
        <f t="shared" si="298"/>
        <v>11.224550243200014</v>
      </c>
      <c r="O3192" s="62">
        <f t="shared" si="299"/>
        <v>5.3033295308059336E-2</v>
      </c>
      <c r="P3192" s="63">
        <v>1.58</v>
      </c>
      <c r="X3192" s="99" t="s">
        <v>2673</v>
      </c>
      <c r="Y3192" s="99" t="s">
        <v>2672</v>
      </c>
      <c r="Z3192" s="99">
        <v>70</v>
      </c>
      <c r="AB3192" s="103"/>
    </row>
    <row r="3193" spans="1:28" ht="15.75">
      <c r="A3193" s="66">
        <v>245</v>
      </c>
      <c r="B3193" s="66">
        <v>70</v>
      </c>
      <c r="C3193" s="66">
        <v>16</v>
      </c>
      <c r="D3193" s="66">
        <v>107</v>
      </c>
      <c r="E3193" s="67" t="s">
        <v>360</v>
      </c>
      <c r="F3193" s="69" t="s">
        <v>6416</v>
      </c>
      <c r="G3193" s="68" t="s">
        <v>5337</v>
      </c>
      <c r="H3193" s="65" t="s">
        <v>3819</v>
      </c>
      <c r="I3193" s="101">
        <f t="shared" si="294"/>
        <v>333.04001526259196</v>
      </c>
      <c r="J3193" s="63">
        <f t="shared" si="295"/>
        <v>499.64869210431999</v>
      </c>
      <c r="K3193" s="63">
        <v>202.116401696</v>
      </c>
      <c r="L3193" s="61">
        <f t="shared" si="296"/>
        <v>0.45</v>
      </c>
      <c r="M3193" s="63">
        <f t="shared" si="297"/>
        <v>111.16402093280001</v>
      </c>
      <c r="N3193" s="63">
        <f t="shared" si="298"/>
        <v>21.171640169599925</v>
      </c>
      <c r="O3193" s="62">
        <f t="shared" si="299"/>
        <v>5.1271393301010139E-2</v>
      </c>
      <c r="P3193" s="63">
        <v>2.75</v>
      </c>
      <c r="X3193" s="99" t="s">
        <v>2672</v>
      </c>
      <c r="Y3193" s="99" t="s">
        <v>2672</v>
      </c>
      <c r="Z3193" s="99">
        <v>72</v>
      </c>
      <c r="AB3193" s="103"/>
    </row>
    <row r="3194" spans="1:28" ht="15.75">
      <c r="A3194" s="66">
        <v>235</v>
      </c>
      <c r="B3194" s="66">
        <v>55</v>
      </c>
      <c r="C3194" s="66">
        <v>19</v>
      </c>
      <c r="D3194" s="66">
        <v>101</v>
      </c>
      <c r="E3194" s="67" t="s">
        <v>465</v>
      </c>
      <c r="F3194" s="69" t="s">
        <v>6415</v>
      </c>
      <c r="G3194" s="68" t="s">
        <v>5210</v>
      </c>
      <c r="H3194" s="65" t="s">
        <v>3820</v>
      </c>
      <c r="I3194" s="101">
        <f t="shared" si="294"/>
        <v>431.3611579152269</v>
      </c>
      <c r="J3194" s="63">
        <f t="shared" si="295"/>
        <v>663.51726319204488</v>
      </c>
      <c r="K3194" s="63">
        <v>269.83068726944003</v>
      </c>
      <c r="L3194" s="61">
        <f t="shared" si="296"/>
        <v>0.45</v>
      </c>
      <c r="M3194" s="63">
        <f t="shared" si="297"/>
        <v>148.40687799819204</v>
      </c>
      <c r="N3194" s="63">
        <f t="shared" si="298"/>
        <v>27.94306872694392</v>
      </c>
      <c r="O3194" s="62">
        <f t="shared" si="299"/>
        <v>5.0957397848164249E-2</v>
      </c>
      <c r="P3194" s="63">
        <v>2.75</v>
      </c>
      <c r="X3194" s="99" t="s">
        <v>2672</v>
      </c>
      <c r="Y3194" s="99" t="s">
        <v>2672</v>
      </c>
      <c r="Z3194" s="99">
        <v>69</v>
      </c>
      <c r="AB3194" s="103"/>
    </row>
    <row r="3195" spans="1:28" ht="15.75">
      <c r="A3195" s="66">
        <v>235</v>
      </c>
      <c r="B3195" s="66">
        <v>45</v>
      </c>
      <c r="C3195" s="66">
        <v>19</v>
      </c>
      <c r="D3195" s="66">
        <v>99</v>
      </c>
      <c r="E3195" s="67" t="s">
        <v>465</v>
      </c>
      <c r="F3195" s="69" t="s">
        <v>6416</v>
      </c>
      <c r="G3195" s="68" t="s">
        <v>5320</v>
      </c>
      <c r="H3195" s="65" t="s">
        <v>3821</v>
      </c>
      <c r="I3195" s="101">
        <f t="shared" si="294"/>
        <v>531.49115452646402</v>
      </c>
      <c r="J3195" s="63">
        <f t="shared" si="295"/>
        <v>832.28819087744</v>
      </c>
      <c r="K3195" s="63">
        <v>340.74074003200002</v>
      </c>
      <c r="L3195" s="61">
        <f t="shared" si="296"/>
        <v>0.45</v>
      </c>
      <c r="M3195" s="63">
        <f t="shared" si="297"/>
        <v>187.40740701760004</v>
      </c>
      <c r="N3195" s="63">
        <f t="shared" si="298"/>
        <v>35.034074003199919</v>
      </c>
      <c r="O3195" s="62">
        <f t="shared" si="299"/>
        <v>5.0933354586205216E-2</v>
      </c>
      <c r="P3195" s="63">
        <v>1.58</v>
      </c>
      <c r="X3195" s="99" t="s">
        <v>2673</v>
      </c>
      <c r="Y3195" s="99" t="s">
        <v>2672</v>
      </c>
      <c r="Z3195" s="99">
        <v>70</v>
      </c>
      <c r="AB3195" s="103"/>
    </row>
    <row r="3196" spans="1:28" ht="15.75">
      <c r="A3196" s="66">
        <v>215</v>
      </c>
      <c r="B3196" s="66">
        <v>55</v>
      </c>
      <c r="C3196" s="66">
        <v>17</v>
      </c>
      <c r="D3196" s="66">
        <v>98</v>
      </c>
      <c r="E3196" s="67" t="s">
        <v>465</v>
      </c>
      <c r="F3196" s="69" t="s">
        <v>6416</v>
      </c>
      <c r="G3196" s="68" t="s">
        <v>5321</v>
      </c>
      <c r="H3196" s="65" t="s">
        <v>4029</v>
      </c>
      <c r="I3196" s="101">
        <f t="shared" si="294"/>
        <v>401.65623416159997</v>
      </c>
      <c r="J3196" s="63">
        <f t="shared" si="295"/>
        <v>615.896656936</v>
      </c>
      <c r="K3196" s="63">
        <v>251.32275079999999</v>
      </c>
      <c r="L3196" s="61">
        <f t="shared" si="296"/>
        <v>0.45</v>
      </c>
      <c r="M3196" s="63">
        <f t="shared" si="297"/>
        <v>138.22751294</v>
      </c>
      <c r="N3196" s="63">
        <f t="shared" si="298"/>
        <v>26.092275079999979</v>
      </c>
      <c r="O3196" s="62">
        <f t="shared" si="299"/>
        <v>5.1261283027358107E-2</v>
      </c>
      <c r="P3196" s="63">
        <v>1.58</v>
      </c>
      <c r="X3196" s="99" t="s">
        <v>2673</v>
      </c>
      <c r="Y3196" s="99" t="s">
        <v>2672</v>
      </c>
      <c r="Z3196" s="99">
        <v>70</v>
      </c>
      <c r="AB3196" s="103"/>
    </row>
    <row r="3197" spans="1:28" ht="15.75">
      <c r="A3197" s="66">
        <v>275</v>
      </c>
      <c r="B3197" s="66">
        <v>65</v>
      </c>
      <c r="C3197" s="66">
        <v>17</v>
      </c>
      <c r="D3197" s="66">
        <v>115</v>
      </c>
      <c r="E3197" s="67" t="s">
        <v>360</v>
      </c>
      <c r="F3197" s="69" t="s">
        <v>6415</v>
      </c>
      <c r="G3197" s="68" t="s">
        <v>5159</v>
      </c>
      <c r="H3197" s="65" t="s">
        <v>3822</v>
      </c>
      <c r="I3197" s="101">
        <f t="shared" si="294"/>
        <v>439.81195154844278</v>
      </c>
      <c r="J3197" s="63">
        <f t="shared" si="295"/>
        <v>677.60191924740479</v>
      </c>
      <c r="K3197" s="63">
        <v>275.65079307743997</v>
      </c>
      <c r="L3197" s="61">
        <f t="shared" si="296"/>
        <v>0.45</v>
      </c>
      <c r="M3197" s="63">
        <f t="shared" si="297"/>
        <v>151.60793619259201</v>
      </c>
      <c r="N3197" s="63">
        <f t="shared" si="298"/>
        <v>28.525079307743908</v>
      </c>
      <c r="O3197" s="62">
        <f t="shared" si="299"/>
        <v>5.0937497344614141E-2</v>
      </c>
      <c r="P3197" s="63">
        <v>2.75</v>
      </c>
      <c r="X3197" s="99" t="s">
        <v>2672</v>
      </c>
      <c r="Y3197" s="99" t="s">
        <v>2673</v>
      </c>
      <c r="Z3197" s="99">
        <v>72</v>
      </c>
      <c r="AB3197" s="103"/>
    </row>
    <row r="3198" spans="1:28" ht="15.75">
      <c r="A3198" s="66">
        <v>225</v>
      </c>
      <c r="B3198" s="66">
        <v>50</v>
      </c>
      <c r="C3198" s="66">
        <v>17</v>
      </c>
      <c r="D3198" s="66">
        <v>98</v>
      </c>
      <c r="E3198" s="67" t="s">
        <v>554</v>
      </c>
      <c r="F3198" s="69" t="s">
        <v>6416</v>
      </c>
      <c r="G3198" s="68" t="s">
        <v>5344</v>
      </c>
      <c r="H3198" s="65" t="s">
        <v>3823</v>
      </c>
      <c r="I3198" s="101">
        <f t="shared" si="294"/>
        <v>373.23083739532802</v>
      </c>
      <c r="J3198" s="63">
        <f t="shared" si="295"/>
        <v>568.52099565888</v>
      </c>
      <c r="K3198" s="63">
        <v>231.74603126400001</v>
      </c>
      <c r="L3198" s="61">
        <f t="shared" si="296"/>
        <v>0.45</v>
      </c>
      <c r="M3198" s="63">
        <f t="shared" si="297"/>
        <v>127.46031719520002</v>
      </c>
      <c r="N3198" s="63">
        <f t="shared" si="298"/>
        <v>24.134603126399952</v>
      </c>
      <c r="O3198" s="62">
        <f t="shared" si="299"/>
        <v>5.1366387531738653E-2</v>
      </c>
      <c r="P3198" s="63">
        <v>1.58</v>
      </c>
      <c r="X3198" s="99" t="s">
        <v>2673</v>
      </c>
      <c r="Y3198" s="99" t="s">
        <v>2672</v>
      </c>
      <c r="Z3198" s="99">
        <v>70</v>
      </c>
      <c r="AB3198" s="103"/>
    </row>
    <row r="3199" spans="1:28" ht="15.75">
      <c r="A3199" s="66">
        <v>235</v>
      </c>
      <c r="B3199" s="66">
        <v>55</v>
      </c>
      <c r="C3199" s="66">
        <v>18</v>
      </c>
      <c r="D3199" s="66">
        <v>100</v>
      </c>
      <c r="E3199" s="67" t="s">
        <v>554</v>
      </c>
      <c r="F3199" s="69" t="s">
        <v>6415</v>
      </c>
      <c r="G3199" s="68" t="s">
        <v>5210</v>
      </c>
      <c r="H3199" s="65" t="s">
        <v>3824</v>
      </c>
      <c r="I3199" s="101">
        <f t="shared" si="294"/>
        <v>392.18020561577089</v>
      </c>
      <c r="J3199" s="63">
        <f t="shared" si="295"/>
        <v>598.21567602628477</v>
      </c>
      <c r="K3199" s="63">
        <v>242.84656034144001</v>
      </c>
      <c r="L3199" s="61">
        <f t="shared" si="296"/>
        <v>0.45</v>
      </c>
      <c r="M3199" s="63">
        <f t="shared" si="297"/>
        <v>133.56560818779201</v>
      </c>
      <c r="N3199" s="63">
        <f t="shared" si="298"/>
        <v>25.244656034143986</v>
      </c>
      <c r="O3199" s="62">
        <f t="shared" si="299"/>
        <v>5.1061907979776965E-2</v>
      </c>
      <c r="P3199" s="63">
        <v>2.75</v>
      </c>
      <c r="X3199" s="99" t="s">
        <v>2672</v>
      </c>
      <c r="Y3199" s="99" t="s">
        <v>2672</v>
      </c>
      <c r="Z3199" s="99">
        <v>69</v>
      </c>
      <c r="AB3199" s="103"/>
    </row>
    <row r="3200" spans="1:28" ht="15.75">
      <c r="A3200" s="66">
        <v>225</v>
      </c>
      <c r="B3200" s="66">
        <v>50</v>
      </c>
      <c r="C3200" s="66">
        <v>17</v>
      </c>
      <c r="D3200" s="66">
        <v>94</v>
      </c>
      <c r="E3200" s="67" t="s">
        <v>559</v>
      </c>
      <c r="F3200" s="69" t="s">
        <v>6415</v>
      </c>
      <c r="G3200" s="68" t="s">
        <v>5157</v>
      </c>
      <c r="H3200" s="65" t="s">
        <v>3825</v>
      </c>
      <c r="I3200" s="101">
        <f t="shared" si="294"/>
        <v>357.85039298287489</v>
      </c>
      <c r="J3200" s="63">
        <f t="shared" si="295"/>
        <v>542.88692163812482</v>
      </c>
      <c r="K3200" s="63">
        <v>221.15343869344002</v>
      </c>
      <c r="L3200" s="61">
        <f t="shared" si="296"/>
        <v>0.45</v>
      </c>
      <c r="M3200" s="63">
        <f t="shared" si="297"/>
        <v>121.63439128139203</v>
      </c>
      <c r="N3200" s="63">
        <f t="shared" si="298"/>
        <v>23.07534386934401</v>
      </c>
      <c r="O3200" s="62">
        <f t="shared" si="299"/>
        <v>5.1430905717264302E-2</v>
      </c>
      <c r="P3200" s="63">
        <v>1.58</v>
      </c>
      <c r="X3200" s="99" t="s">
        <v>2671</v>
      </c>
      <c r="Y3200" s="99" t="s">
        <v>2670</v>
      </c>
      <c r="Z3200" s="99">
        <v>70</v>
      </c>
      <c r="AB3200" s="103"/>
    </row>
    <row r="3201" spans="1:28" ht="15.75">
      <c r="A3201" s="66">
        <v>205</v>
      </c>
      <c r="B3201" s="66">
        <v>55</v>
      </c>
      <c r="C3201" s="66">
        <v>16</v>
      </c>
      <c r="D3201" s="66">
        <v>91</v>
      </c>
      <c r="E3201" s="67" t="s">
        <v>554</v>
      </c>
      <c r="F3201" s="69" t="s">
        <v>6415</v>
      </c>
      <c r="G3201" s="68" t="s">
        <v>5153</v>
      </c>
      <c r="H3201" s="65" t="s">
        <v>3826</v>
      </c>
      <c r="I3201" s="101">
        <f t="shared" si="294"/>
        <v>277.18372648399486</v>
      </c>
      <c r="J3201" s="63">
        <f t="shared" si="295"/>
        <v>408.44247747332486</v>
      </c>
      <c r="K3201" s="63">
        <v>165.59788325344002</v>
      </c>
      <c r="L3201" s="61">
        <f t="shared" si="296"/>
        <v>0.45</v>
      </c>
      <c r="M3201" s="63">
        <f t="shared" si="297"/>
        <v>91.078835789392016</v>
      </c>
      <c r="N3201" s="63">
        <f t="shared" si="298"/>
        <v>17.519788325343939</v>
      </c>
      <c r="O3201" s="62">
        <f t="shared" si="299"/>
        <v>5.1901907962182157E-2</v>
      </c>
      <c r="P3201" s="63">
        <v>1.58</v>
      </c>
      <c r="X3201" s="99" t="s">
        <v>2671</v>
      </c>
      <c r="Y3201" s="99" t="s">
        <v>2670</v>
      </c>
      <c r="Z3201" s="99">
        <v>70</v>
      </c>
      <c r="AB3201" s="103"/>
    </row>
    <row r="3202" spans="1:28" ht="15.75">
      <c r="A3202" s="66">
        <v>245</v>
      </c>
      <c r="B3202" s="66">
        <v>45</v>
      </c>
      <c r="C3202" s="66">
        <v>17</v>
      </c>
      <c r="D3202" s="66">
        <v>95</v>
      </c>
      <c r="E3202" s="67" t="s">
        <v>559</v>
      </c>
      <c r="F3202" s="69" t="s">
        <v>6415</v>
      </c>
      <c r="G3202" s="68" t="s">
        <v>5151</v>
      </c>
      <c r="H3202" s="65" t="s">
        <v>3827</v>
      </c>
      <c r="I3202" s="101">
        <f t="shared" si="294"/>
        <v>374.75198024930694</v>
      </c>
      <c r="J3202" s="63">
        <f t="shared" si="295"/>
        <v>571.05623374884487</v>
      </c>
      <c r="K3202" s="63">
        <v>232.79365030944004</v>
      </c>
      <c r="L3202" s="61">
        <f t="shared" si="296"/>
        <v>0.45</v>
      </c>
      <c r="M3202" s="63">
        <f t="shared" si="297"/>
        <v>128.03650767019204</v>
      </c>
      <c r="N3202" s="63">
        <f t="shared" si="298"/>
        <v>24.239365030943929</v>
      </c>
      <c r="O3202" s="62">
        <f t="shared" si="299"/>
        <v>5.1360321373081379E-2</v>
      </c>
      <c r="P3202" s="63">
        <v>1.58</v>
      </c>
      <c r="X3202" s="99" t="s">
        <v>2673</v>
      </c>
      <c r="Y3202" s="99" t="s">
        <v>2670</v>
      </c>
      <c r="Z3202" s="99">
        <v>70</v>
      </c>
      <c r="AB3202" s="103"/>
    </row>
    <row r="3203" spans="1:28" ht="15.75">
      <c r="A3203" s="66">
        <v>195</v>
      </c>
      <c r="B3203" s="66">
        <v>55</v>
      </c>
      <c r="C3203" s="66">
        <v>16</v>
      </c>
      <c r="D3203" s="66">
        <v>91</v>
      </c>
      <c r="E3203" s="67" t="s">
        <v>360</v>
      </c>
      <c r="F3203" s="69" t="s">
        <v>6416</v>
      </c>
      <c r="G3203" s="68" t="s">
        <v>5321</v>
      </c>
      <c r="H3203" s="65" t="s">
        <v>3828</v>
      </c>
      <c r="I3203" s="101">
        <f t="shared" si="294"/>
        <v>278.73559949663996</v>
      </c>
      <c r="J3203" s="63">
        <f t="shared" si="295"/>
        <v>411.02893249439995</v>
      </c>
      <c r="K3203" s="63">
        <v>166.66666631999999</v>
      </c>
      <c r="L3203" s="61">
        <f t="shared" si="296"/>
        <v>0.45</v>
      </c>
      <c r="M3203" s="63">
        <f t="shared" si="297"/>
        <v>91.666666476000003</v>
      </c>
      <c r="N3203" s="63">
        <f t="shared" si="298"/>
        <v>17.626666631999967</v>
      </c>
      <c r="O3203" s="62">
        <f t="shared" si="299"/>
        <v>5.1889939949690878E-2</v>
      </c>
      <c r="P3203" s="63">
        <v>1.58</v>
      </c>
      <c r="X3203" s="99" t="s">
        <v>2673</v>
      </c>
      <c r="Y3203" s="99" t="s">
        <v>2672</v>
      </c>
      <c r="Z3203" s="99">
        <v>70</v>
      </c>
      <c r="AB3203" s="103"/>
    </row>
    <row r="3204" spans="1:28" ht="15.75">
      <c r="A3204" s="66">
        <v>225</v>
      </c>
      <c r="B3204" s="66">
        <v>70</v>
      </c>
      <c r="C3204" s="66">
        <v>16</v>
      </c>
      <c r="D3204" s="66">
        <v>103</v>
      </c>
      <c r="E3204" s="67" t="s">
        <v>360</v>
      </c>
      <c r="F3204" s="69" t="s">
        <v>6416</v>
      </c>
      <c r="G3204" s="68" t="s">
        <v>5337</v>
      </c>
      <c r="H3204" s="65" t="s">
        <v>3829</v>
      </c>
      <c r="I3204" s="101">
        <f t="shared" si="294"/>
        <v>318.44318989612793</v>
      </c>
      <c r="J3204" s="63">
        <f t="shared" si="295"/>
        <v>475.32064982687996</v>
      </c>
      <c r="K3204" s="63">
        <v>192.063491664</v>
      </c>
      <c r="L3204" s="61">
        <f t="shared" si="296"/>
        <v>0.45</v>
      </c>
      <c r="M3204" s="63">
        <f t="shared" si="297"/>
        <v>105.63492041520001</v>
      </c>
      <c r="N3204" s="63">
        <f t="shared" si="298"/>
        <v>20.166349166399925</v>
      </c>
      <c r="O3204" s="62">
        <f t="shared" si="299"/>
        <v>5.1336466236489575E-2</v>
      </c>
      <c r="P3204" s="63">
        <v>2.75</v>
      </c>
      <c r="X3204" s="99" t="s">
        <v>2673</v>
      </c>
      <c r="Y3204" s="99" t="s">
        <v>2672</v>
      </c>
      <c r="Z3204" s="99">
        <v>72</v>
      </c>
      <c r="AB3204" s="103"/>
    </row>
    <row r="3205" spans="1:28" ht="15.75">
      <c r="A3205" s="66">
        <v>255</v>
      </c>
      <c r="B3205" s="66">
        <v>35</v>
      </c>
      <c r="C3205" s="66">
        <v>19</v>
      </c>
      <c r="D3205" s="66">
        <v>96</v>
      </c>
      <c r="E3205" s="67" t="s">
        <v>559</v>
      </c>
      <c r="F3205" s="69" t="s">
        <v>6415</v>
      </c>
      <c r="G3205" s="68" t="s">
        <v>5182</v>
      </c>
      <c r="H3205" s="65" t="s">
        <v>3830</v>
      </c>
      <c r="I3205" s="101">
        <f t="shared" si="294"/>
        <v>485.38055144777087</v>
      </c>
      <c r="J3205" s="63">
        <f t="shared" si="295"/>
        <v>755.43718574628485</v>
      </c>
      <c r="K3205" s="63">
        <v>308.98412634144</v>
      </c>
      <c r="L3205" s="61">
        <f t="shared" si="296"/>
        <v>0.45</v>
      </c>
      <c r="M3205" s="63">
        <f t="shared" si="297"/>
        <v>169.94126948779203</v>
      </c>
      <c r="N3205" s="63">
        <f t="shared" si="298"/>
        <v>31.858412634143917</v>
      </c>
      <c r="O3205" s="62">
        <f t="shared" si="299"/>
        <v>5.1028305218034101E-2</v>
      </c>
      <c r="P3205" s="63">
        <v>1.58</v>
      </c>
      <c r="X3205" s="99" t="s">
        <v>2673</v>
      </c>
      <c r="Y3205" s="99" t="s">
        <v>2695</v>
      </c>
      <c r="Z3205" s="99">
        <v>71</v>
      </c>
      <c r="AB3205" s="103"/>
    </row>
    <row r="3206" spans="1:28" ht="15.75">
      <c r="A3206" s="66">
        <v>225</v>
      </c>
      <c r="B3206" s="66">
        <v>60</v>
      </c>
      <c r="C3206" s="66">
        <v>18</v>
      </c>
      <c r="D3206" s="66">
        <v>100</v>
      </c>
      <c r="E3206" s="67" t="s">
        <v>554</v>
      </c>
      <c r="F3206" s="69" t="s">
        <v>6415</v>
      </c>
      <c r="G3206" s="68" t="s">
        <v>5154</v>
      </c>
      <c r="H3206" s="65" t="s">
        <v>2291</v>
      </c>
      <c r="I3206" s="101">
        <f t="shared" si="294"/>
        <v>376.04687231599485</v>
      </c>
      <c r="J3206" s="63">
        <f t="shared" si="295"/>
        <v>571.32678719332478</v>
      </c>
      <c r="K3206" s="63">
        <v>231.73544925344001</v>
      </c>
      <c r="L3206" s="61">
        <f t="shared" si="296"/>
        <v>0.45</v>
      </c>
      <c r="M3206" s="63">
        <f t="shared" si="297"/>
        <v>127.45449708939202</v>
      </c>
      <c r="N3206" s="63">
        <f t="shared" si="298"/>
        <v>24.133544925343926</v>
      </c>
      <c r="O3206" s="62">
        <f t="shared" si="299"/>
        <v>5.1111885551735833E-2</v>
      </c>
      <c r="P3206" s="63">
        <v>2.75</v>
      </c>
      <c r="X3206" s="99">
        <v>0</v>
      </c>
      <c r="Y3206" s="99">
        <v>0</v>
      </c>
      <c r="Z3206" s="99">
        <v>0</v>
      </c>
      <c r="AB3206" s="103"/>
    </row>
    <row r="3207" spans="1:28" ht="15.75">
      <c r="A3207" s="66">
        <v>225</v>
      </c>
      <c r="B3207" s="66">
        <v>50</v>
      </c>
      <c r="C3207" s="66">
        <v>17</v>
      </c>
      <c r="D3207" s="66">
        <v>94</v>
      </c>
      <c r="E3207" s="67" t="s">
        <v>554</v>
      </c>
      <c r="F3207" s="69" t="s">
        <v>6416</v>
      </c>
      <c r="G3207" s="68" t="s">
        <v>5322</v>
      </c>
      <c r="H3207" s="65" t="s">
        <v>3831</v>
      </c>
      <c r="I3207" s="101">
        <f t="shared" si="294"/>
        <v>369.38956756204806</v>
      </c>
      <c r="J3207" s="63">
        <f t="shared" si="295"/>
        <v>562.11887927008001</v>
      </c>
      <c r="K3207" s="63">
        <v>229.10052862400002</v>
      </c>
      <c r="L3207" s="61">
        <f t="shared" si="296"/>
        <v>0.45</v>
      </c>
      <c r="M3207" s="63">
        <f t="shared" si="297"/>
        <v>126.00529074320002</v>
      </c>
      <c r="N3207" s="63">
        <f t="shared" si="298"/>
        <v>23.87005286240003</v>
      </c>
      <c r="O3207" s="62">
        <f t="shared" si="299"/>
        <v>5.1381949670519421E-2</v>
      </c>
      <c r="P3207" s="63">
        <v>1.58</v>
      </c>
      <c r="X3207" s="99" t="s">
        <v>2673</v>
      </c>
      <c r="Y3207" s="99" t="s">
        <v>2672</v>
      </c>
      <c r="Z3207" s="99">
        <v>71</v>
      </c>
      <c r="AB3207" s="103"/>
    </row>
    <row r="3208" spans="1:28" ht="15.75">
      <c r="A3208" s="66">
        <v>205</v>
      </c>
      <c r="B3208" s="66">
        <v>55</v>
      </c>
      <c r="C3208" s="66">
        <v>16</v>
      </c>
      <c r="D3208" s="66">
        <v>91</v>
      </c>
      <c r="E3208" s="67" t="s">
        <v>362</v>
      </c>
      <c r="F3208" s="69" t="s">
        <v>6415</v>
      </c>
      <c r="G3208" s="68" t="s">
        <v>5160</v>
      </c>
      <c r="H3208" s="65" t="s">
        <v>3832</v>
      </c>
      <c r="I3208" s="101">
        <f t="shared" si="294"/>
        <v>211.88213931823483</v>
      </c>
      <c r="J3208" s="63">
        <f t="shared" si="295"/>
        <v>299.60649886372471</v>
      </c>
      <c r="K3208" s="63">
        <v>120.62433837343998</v>
      </c>
      <c r="L3208" s="61">
        <f t="shared" si="296"/>
        <v>0.45</v>
      </c>
      <c r="M3208" s="63">
        <f t="shared" si="297"/>
        <v>66.343386105392</v>
      </c>
      <c r="N3208" s="63">
        <f t="shared" si="298"/>
        <v>13.022433837343954</v>
      </c>
      <c r="O3208" s="62">
        <f t="shared" si="299"/>
        <v>5.2592800900334545E-2</v>
      </c>
      <c r="P3208" s="63">
        <v>1.58</v>
      </c>
      <c r="X3208" s="99" t="s">
        <v>2671</v>
      </c>
      <c r="Y3208" s="99" t="s">
        <v>2695</v>
      </c>
      <c r="Z3208" s="99">
        <v>71</v>
      </c>
      <c r="AB3208" s="103"/>
    </row>
    <row r="3209" spans="1:28" ht="15.75">
      <c r="A3209" s="66">
        <v>235</v>
      </c>
      <c r="B3209" s="66">
        <v>65</v>
      </c>
      <c r="C3209" s="66">
        <v>17</v>
      </c>
      <c r="D3209" s="66">
        <v>104</v>
      </c>
      <c r="E3209" s="67" t="s">
        <v>554</v>
      </c>
      <c r="F3209" s="69" t="s">
        <v>6416</v>
      </c>
      <c r="G3209" s="68" t="s">
        <v>5354</v>
      </c>
      <c r="H3209" s="65" t="s">
        <v>3833</v>
      </c>
      <c r="I3209" s="101">
        <f t="shared" si="294"/>
        <v>409.09715796153591</v>
      </c>
      <c r="J3209" s="63">
        <f t="shared" si="295"/>
        <v>626.41059660255996</v>
      </c>
      <c r="K3209" s="63">
        <v>254.49735396799997</v>
      </c>
      <c r="L3209" s="61">
        <f t="shared" si="296"/>
        <v>0.45</v>
      </c>
      <c r="M3209" s="63">
        <f t="shared" si="297"/>
        <v>139.97354468239999</v>
      </c>
      <c r="N3209" s="63">
        <f t="shared" si="298"/>
        <v>26.409735396799931</v>
      </c>
      <c r="O3209" s="62">
        <f t="shared" si="299"/>
        <v>5.1014111197105062E-2</v>
      </c>
      <c r="P3209" s="63">
        <v>2.75</v>
      </c>
      <c r="X3209" s="99" t="s">
        <v>2672</v>
      </c>
      <c r="Y3209" s="99" t="s">
        <v>2673</v>
      </c>
      <c r="Z3209" s="99">
        <v>74</v>
      </c>
      <c r="AB3209" s="103"/>
    </row>
    <row r="3210" spans="1:28" ht="15.75">
      <c r="A3210" s="66">
        <v>235</v>
      </c>
      <c r="B3210" s="66">
        <v>50</v>
      </c>
      <c r="C3210" s="66">
        <v>18</v>
      </c>
      <c r="D3210" s="66">
        <v>97</v>
      </c>
      <c r="E3210" s="67" t="s">
        <v>465</v>
      </c>
      <c r="F3210" s="69" t="s">
        <v>6415</v>
      </c>
      <c r="G3210" s="68" t="s">
        <v>5188</v>
      </c>
      <c r="H3210" s="65" t="s">
        <v>3834</v>
      </c>
      <c r="I3210" s="101">
        <f t="shared" si="294"/>
        <v>399.09449131567487</v>
      </c>
      <c r="J3210" s="63">
        <f t="shared" si="295"/>
        <v>609.73948552612478</v>
      </c>
      <c r="K3210" s="63">
        <v>247.60846509344</v>
      </c>
      <c r="L3210" s="61">
        <f t="shared" si="296"/>
        <v>0.45</v>
      </c>
      <c r="M3210" s="63">
        <f t="shared" si="297"/>
        <v>136.18465580139201</v>
      </c>
      <c r="N3210" s="63">
        <f t="shared" si="298"/>
        <v>25.720846509343971</v>
      </c>
      <c r="O3210" s="62">
        <f t="shared" si="299"/>
        <v>5.1041838383571021E-2</v>
      </c>
      <c r="P3210" s="63">
        <v>2.75</v>
      </c>
      <c r="X3210" s="99" t="s">
        <v>2673</v>
      </c>
      <c r="Y3210" s="99" t="s">
        <v>2670</v>
      </c>
      <c r="Z3210" s="99">
        <v>76</v>
      </c>
      <c r="AB3210" s="103"/>
    </row>
    <row r="3211" spans="1:28" ht="15.75">
      <c r="A3211" s="66">
        <v>235</v>
      </c>
      <c r="B3211" s="66">
        <v>60</v>
      </c>
      <c r="C3211" s="66">
        <v>17</v>
      </c>
      <c r="D3211" s="66">
        <v>102</v>
      </c>
      <c r="E3211" s="67" t="s">
        <v>465</v>
      </c>
      <c r="F3211" s="69" t="s">
        <v>6415</v>
      </c>
      <c r="G3211" s="68" t="s">
        <v>5210</v>
      </c>
      <c r="H3211" s="65" t="s">
        <v>3835</v>
      </c>
      <c r="I3211" s="101">
        <f t="shared" si="294"/>
        <v>398.32623734901887</v>
      </c>
      <c r="J3211" s="63">
        <f t="shared" si="295"/>
        <v>608.45906224836483</v>
      </c>
      <c r="K3211" s="63">
        <v>247.07936456544002</v>
      </c>
      <c r="L3211" s="61">
        <f t="shared" si="296"/>
        <v>0.45</v>
      </c>
      <c r="M3211" s="63">
        <f t="shared" si="297"/>
        <v>135.89365051099202</v>
      </c>
      <c r="N3211" s="63">
        <f t="shared" si="298"/>
        <v>25.667936456543941</v>
      </c>
      <c r="O3211" s="62">
        <f t="shared" si="299"/>
        <v>5.104403079749123E-2</v>
      </c>
      <c r="P3211" s="63">
        <v>2.75</v>
      </c>
      <c r="X3211" s="99" t="s">
        <v>2672</v>
      </c>
      <c r="Y3211" s="99" t="s">
        <v>2672</v>
      </c>
      <c r="Z3211" s="99">
        <v>69</v>
      </c>
      <c r="AB3211" s="103"/>
    </row>
    <row r="3212" spans="1:28" ht="15.75">
      <c r="A3212" s="66">
        <v>255</v>
      </c>
      <c r="B3212" s="66">
        <v>55</v>
      </c>
      <c r="C3212" s="66">
        <v>18</v>
      </c>
      <c r="D3212" s="66">
        <v>105</v>
      </c>
      <c r="E3212" s="67" t="s">
        <v>465</v>
      </c>
      <c r="F3212" s="69" t="s">
        <v>6416</v>
      </c>
      <c r="G3212" s="68" t="s">
        <v>5355</v>
      </c>
      <c r="H3212" s="65" t="s">
        <v>3836</v>
      </c>
      <c r="I3212" s="101">
        <f t="shared" si="294"/>
        <v>451.35112612761583</v>
      </c>
      <c r="J3212" s="63">
        <f t="shared" si="295"/>
        <v>696.83387687935988</v>
      </c>
      <c r="K3212" s="63">
        <v>283.59788300799994</v>
      </c>
      <c r="L3212" s="61">
        <f t="shared" si="296"/>
        <v>0.45</v>
      </c>
      <c r="M3212" s="63">
        <f t="shared" si="297"/>
        <v>155.97883565439997</v>
      </c>
      <c r="N3212" s="63">
        <f t="shared" si="298"/>
        <v>29.319788300799928</v>
      </c>
      <c r="O3212" s="62">
        <f t="shared" si="299"/>
        <v>5.0911623302306662E-2</v>
      </c>
      <c r="P3212" s="63">
        <v>2.75</v>
      </c>
      <c r="X3212" s="99" t="s">
        <v>2672</v>
      </c>
      <c r="Y3212" s="99" t="s">
        <v>2673</v>
      </c>
      <c r="Z3212" s="99">
        <v>74</v>
      </c>
      <c r="AB3212" s="103"/>
    </row>
    <row r="3213" spans="1:28" ht="15.75">
      <c r="A3213" s="66">
        <v>275</v>
      </c>
      <c r="B3213" s="66">
        <v>60</v>
      </c>
      <c r="C3213" s="66">
        <v>20</v>
      </c>
      <c r="D3213" s="66">
        <v>114</v>
      </c>
      <c r="E3213" s="67" t="s">
        <v>554</v>
      </c>
      <c r="F3213" s="69" t="s">
        <v>6415</v>
      </c>
      <c r="G3213" s="68" t="s">
        <v>5168</v>
      </c>
      <c r="H3213" s="65" t="s">
        <v>4030</v>
      </c>
      <c r="I3213" s="101">
        <f t="shared" si="294"/>
        <v>578.86591951317882</v>
      </c>
      <c r="J3213" s="63">
        <f t="shared" si="295"/>
        <v>909.35853252196489</v>
      </c>
      <c r="K3213" s="63">
        <v>371.41798864544</v>
      </c>
      <c r="L3213" s="61">
        <f t="shared" si="296"/>
        <v>0.45</v>
      </c>
      <c r="M3213" s="63">
        <f t="shared" si="297"/>
        <v>204.27989375499203</v>
      </c>
      <c r="N3213" s="63">
        <f t="shared" si="298"/>
        <v>38.101798864543923</v>
      </c>
      <c r="O3213" s="62">
        <f t="shared" si="299"/>
        <v>5.0698569351120659E-2</v>
      </c>
      <c r="P3213" s="63">
        <v>2.75</v>
      </c>
      <c r="X3213" s="99" t="s">
        <v>2672</v>
      </c>
      <c r="Y3213" s="99" t="s">
        <v>2672</v>
      </c>
      <c r="Z3213" s="99">
        <v>71</v>
      </c>
      <c r="AB3213" s="103"/>
    </row>
    <row r="3214" spans="1:28" ht="15.75">
      <c r="A3214" s="66">
        <v>245</v>
      </c>
      <c r="B3214" s="66">
        <v>35</v>
      </c>
      <c r="C3214" s="66">
        <v>19</v>
      </c>
      <c r="D3214" s="66">
        <v>93</v>
      </c>
      <c r="E3214" s="67" t="s">
        <v>362</v>
      </c>
      <c r="F3214" s="69" t="s">
        <v>6416</v>
      </c>
      <c r="G3214" s="68" t="s">
        <v>5320</v>
      </c>
      <c r="H3214" s="65" t="s">
        <v>3837</v>
      </c>
      <c r="I3214" s="101">
        <f t="shared" si="294"/>
        <v>689.75147165760006</v>
      </c>
      <c r="J3214" s="63">
        <f t="shared" si="295"/>
        <v>1096.0553860960001</v>
      </c>
      <c r="K3214" s="63">
        <v>449.73544880000003</v>
      </c>
      <c r="L3214" s="61">
        <f t="shared" si="296"/>
        <v>0.45</v>
      </c>
      <c r="M3214" s="63">
        <f t="shared" si="297"/>
        <v>247.35449684000002</v>
      </c>
      <c r="N3214" s="63">
        <f t="shared" si="298"/>
        <v>45.933544879999886</v>
      </c>
      <c r="O3214" s="62">
        <f t="shared" si="299"/>
        <v>5.070874155617882E-2</v>
      </c>
      <c r="P3214" s="63">
        <v>1.58</v>
      </c>
      <c r="X3214" s="99" t="s">
        <v>2673</v>
      </c>
      <c r="Y3214" s="99" t="s">
        <v>2672</v>
      </c>
      <c r="Z3214" s="99">
        <v>70</v>
      </c>
      <c r="AB3214" s="103"/>
    </row>
    <row r="3215" spans="1:28" ht="15.75">
      <c r="A3215" s="66">
        <v>235</v>
      </c>
      <c r="B3215" s="66">
        <v>60</v>
      </c>
      <c r="C3215" s="66">
        <v>18</v>
      </c>
      <c r="D3215" s="66">
        <v>107</v>
      </c>
      <c r="E3215" s="67" t="s">
        <v>554</v>
      </c>
      <c r="F3215" s="69" t="s">
        <v>6416</v>
      </c>
      <c r="G3215" s="68" t="s">
        <v>5239</v>
      </c>
      <c r="H3215" s="65" t="s">
        <v>3838</v>
      </c>
      <c r="I3215" s="101">
        <f t="shared" si="294"/>
        <v>433.68128489452801</v>
      </c>
      <c r="J3215" s="63">
        <f t="shared" si="295"/>
        <v>667.38414149088021</v>
      </c>
      <c r="K3215" s="63">
        <v>271.42857086400005</v>
      </c>
      <c r="L3215" s="61">
        <f t="shared" si="296"/>
        <v>0.45</v>
      </c>
      <c r="M3215" s="63">
        <f t="shared" si="297"/>
        <v>149.28571397520005</v>
      </c>
      <c r="N3215" s="63">
        <f t="shared" si="298"/>
        <v>28.102857086399922</v>
      </c>
      <c r="O3215" s="62">
        <f t="shared" si="299"/>
        <v>5.0951850606729736E-2</v>
      </c>
      <c r="P3215" s="63">
        <v>2.75</v>
      </c>
      <c r="X3215" s="99" t="s">
        <v>2672</v>
      </c>
      <c r="Y3215" s="99" t="s">
        <v>2672</v>
      </c>
      <c r="Z3215" s="99">
        <v>72</v>
      </c>
      <c r="AB3215" s="103"/>
    </row>
    <row r="3216" spans="1:28" ht="15.75">
      <c r="A3216" s="66">
        <v>205</v>
      </c>
      <c r="B3216" s="66">
        <v>50</v>
      </c>
      <c r="C3216" s="66">
        <v>17</v>
      </c>
      <c r="D3216" s="66">
        <v>93</v>
      </c>
      <c r="E3216" s="67" t="s">
        <v>554</v>
      </c>
      <c r="F3216" s="69" t="s">
        <v>6416</v>
      </c>
      <c r="G3216" s="68" t="s">
        <v>5321</v>
      </c>
      <c r="H3216" s="65" t="s">
        <v>3839</v>
      </c>
      <c r="I3216" s="101">
        <f t="shared" si="294"/>
        <v>361.70702789548795</v>
      </c>
      <c r="J3216" s="63">
        <f t="shared" si="295"/>
        <v>549.31464649247994</v>
      </c>
      <c r="K3216" s="63">
        <v>223.80952334399998</v>
      </c>
      <c r="L3216" s="61">
        <f t="shared" si="296"/>
        <v>0.45</v>
      </c>
      <c r="M3216" s="63">
        <f t="shared" si="297"/>
        <v>123.0952378392</v>
      </c>
      <c r="N3216" s="63">
        <f t="shared" si="298"/>
        <v>23.340952334399958</v>
      </c>
      <c r="O3216" s="62">
        <f t="shared" si="299"/>
        <v>5.1414162183659497E-2</v>
      </c>
      <c r="P3216" s="63">
        <v>1.58</v>
      </c>
      <c r="X3216" s="99" t="s">
        <v>2673</v>
      </c>
      <c r="Y3216" s="99" t="s">
        <v>2672</v>
      </c>
      <c r="Z3216" s="99">
        <v>70</v>
      </c>
      <c r="AB3216" s="103"/>
    </row>
    <row r="3217" spans="1:28" ht="15.75">
      <c r="A3217" s="66">
        <v>265</v>
      </c>
      <c r="B3217" s="66">
        <v>70</v>
      </c>
      <c r="C3217" s="66">
        <v>16</v>
      </c>
      <c r="D3217" s="66">
        <v>112</v>
      </c>
      <c r="E3217" s="67" t="s">
        <v>360</v>
      </c>
      <c r="F3217" s="69" t="s">
        <v>6416</v>
      </c>
      <c r="G3217" s="68" t="s">
        <v>5350</v>
      </c>
      <c r="H3217" s="65" t="s">
        <v>3840</v>
      </c>
      <c r="I3217" s="101">
        <f t="shared" si="294"/>
        <v>346.10033269574399</v>
      </c>
      <c r="J3217" s="63">
        <f t="shared" si="295"/>
        <v>521.41588782624001</v>
      </c>
      <c r="K3217" s="63">
        <v>211.111110672</v>
      </c>
      <c r="L3217" s="61">
        <f t="shared" si="296"/>
        <v>0.45</v>
      </c>
      <c r="M3217" s="63">
        <f t="shared" si="297"/>
        <v>116.11111086960001</v>
      </c>
      <c r="N3217" s="63">
        <f t="shared" si="298"/>
        <v>22.071111067199979</v>
      </c>
      <c r="O3217" s="62">
        <f t="shared" si="299"/>
        <v>5.1218317306456283E-2</v>
      </c>
      <c r="P3217" s="63">
        <v>2.75</v>
      </c>
      <c r="X3217" s="99" t="s">
        <v>2672</v>
      </c>
      <c r="Y3217" s="99" t="s">
        <v>2672</v>
      </c>
      <c r="Z3217" s="99">
        <v>72</v>
      </c>
      <c r="AB3217" s="103"/>
    </row>
    <row r="3218" spans="1:28" ht="15.75">
      <c r="A3218" s="66">
        <v>265</v>
      </c>
      <c r="B3218" s="66">
        <v>65</v>
      </c>
      <c r="C3218" s="66">
        <v>17</v>
      </c>
      <c r="D3218" s="66">
        <v>112</v>
      </c>
      <c r="E3218" s="67" t="s">
        <v>554</v>
      </c>
      <c r="F3218" s="69" t="s">
        <v>6415</v>
      </c>
      <c r="G3218" s="68" t="s">
        <v>5218</v>
      </c>
      <c r="H3218" s="65" t="s">
        <v>3841</v>
      </c>
      <c r="I3218" s="101">
        <f t="shared" si="294"/>
        <v>419.06909444873088</v>
      </c>
      <c r="J3218" s="63">
        <f t="shared" si="295"/>
        <v>643.03049074788487</v>
      </c>
      <c r="K3218" s="63">
        <v>261.36507882144002</v>
      </c>
      <c r="L3218" s="61">
        <f t="shared" si="296"/>
        <v>0.45</v>
      </c>
      <c r="M3218" s="63">
        <f t="shared" si="297"/>
        <v>143.75079335179203</v>
      </c>
      <c r="N3218" s="63">
        <f t="shared" si="298"/>
        <v>27.096507882143953</v>
      </c>
      <c r="O3218" s="62">
        <f t="shared" si="299"/>
        <v>5.0987900277109879E-2</v>
      </c>
      <c r="P3218" s="63">
        <v>2.75</v>
      </c>
      <c r="X3218" s="99" t="s">
        <v>2672</v>
      </c>
      <c r="Y3218" s="99" t="s">
        <v>2672</v>
      </c>
      <c r="Z3218" s="99">
        <v>71</v>
      </c>
      <c r="AB3218" s="103"/>
    </row>
    <row r="3219" spans="1:28" ht="15.75">
      <c r="A3219" s="66">
        <v>255</v>
      </c>
      <c r="B3219" s="66">
        <v>45</v>
      </c>
      <c r="C3219" s="66">
        <v>19</v>
      </c>
      <c r="D3219" s="66">
        <v>100</v>
      </c>
      <c r="E3219" s="67" t="s">
        <v>465</v>
      </c>
      <c r="F3219" s="69" t="s">
        <v>6415</v>
      </c>
      <c r="G3219" s="68" t="s">
        <v>5234</v>
      </c>
      <c r="H3219" s="65" t="s">
        <v>3842</v>
      </c>
      <c r="I3219" s="101">
        <f t="shared" si="294"/>
        <v>594.4726147129229</v>
      </c>
      <c r="J3219" s="63">
        <f t="shared" si="295"/>
        <v>937.25729118820482</v>
      </c>
      <c r="K3219" s="63">
        <v>384.11640131744002</v>
      </c>
      <c r="L3219" s="61">
        <f t="shared" si="296"/>
        <v>0.45</v>
      </c>
      <c r="M3219" s="63">
        <f t="shared" si="297"/>
        <v>211.26402072459203</v>
      </c>
      <c r="N3219" s="63">
        <f t="shared" si="298"/>
        <v>39.371640131743959</v>
      </c>
      <c r="O3219" s="62">
        <f t="shared" si="299"/>
        <v>5.0828822573378049E-2</v>
      </c>
      <c r="P3219" s="63">
        <v>1.58</v>
      </c>
      <c r="X3219" s="99" t="s">
        <v>2672</v>
      </c>
      <c r="Y3219" s="99" t="s">
        <v>2670</v>
      </c>
      <c r="Z3219" s="99">
        <v>72</v>
      </c>
      <c r="AB3219" s="103"/>
    </row>
    <row r="3220" spans="1:28" ht="15.75">
      <c r="A3220" s="66">
        <v>225</v>
      </c>
      <c r="B3220" s="66">
        <v>50</v>
      </c>
      <c r="C3220" s="66">
        <v>16</v>
      </c>
      <c r="D3220" s="66">
        <v>92</v>
      </c>
      <c r="E3220" s="67" t="s">
        <v>559</v>
      </c>
      <c r="F3220" s="69" t="s">
        <v>6415</v>
      </c>
      <c r="G3220" s="68" t="s">
        <v>5235</v>
      </c>
      <c r="H3220" s="65" t="s">
        <v>3843</v>
      </c>
      <c r="I3220" s="101">
        <f t="shared" si="294"/>
        <v>340.94880571644285</v>
      </c>
      <c r="J3220" s="63">
        <f t="shared" si="295"/>
        <v>514.71760952740476</v>
      </c>
      <c r="K3220" s="63">
        <v>209.51322707743998</v>
      </c>
      <c r="L3220" s="61">
        <f t="shared" si="296"/>
        <v>0.45</v>
      </c>
      <c r="M3220" s="63">
        <f t="shared" si="297"/>
        <v>115.232274892592</v>
      </c>
      <c r="N3220" s="63">
        <f t="shared" si="298"/>
        <v>21.911322707743977</v>
      </c>
      <c r="O3220" s="62">
        <f t="shared" si="299"/>
        <v>5.1509215899400107E-2</v>
      </c>
      <c r="P3220" s="63">
        <v>1.58</v>
      </c>
      <c r="X3220" s="99" t="s">
        <v>2671</v>
      </c>
      <c r="Y3220" s="99" t="s">
        <v>2670</v>
      </c>
      <c r="Z3220" s="99">
        <v>73</v>
      </c>
      <c r="AB3220" s="103"/>
    </row>
    <row r="3221" spans="1:28" ht="15.75">
      <c r="A3221" s="66">
        <v>185</v>
      </c>
      <c r="B3221" s="66">
        <v>65</v>
      </c>
      <c r="C3221" s="66">
        <v>15</v>
      </c>
      <c r="D3221" s="66">
        <v>88</v>
      </c>
      <c r="E3221" s="67" t="s">
        <v>360</v>
      </c>
      <c r="F3221" s="69" t="s">
        <v>6416</v>
      </c>
      <c r="G3221" s="68" t="s">
        <v>5321</v>
      </c>
      <c r="H3221" s="65" t="s">
        <v>3844</v>
      </c>
      <c r="I3221" s="101">
        <f t="shared" si="294"/>
        <v>164.26575846489598</v>
      </c>
      <c r="J3221" s="63">
        <f t="shared" si="295"/>
        <v>220.24586410815996</v>
      </c>
      <c r="K3221" s="63">
        <v>87.830687647999994</v>
      </c>
      <c r="L3221" s="61">
        <f t="shared" si="296"/>
        <v>0.45</v>
      </c>
      <c r="M3221" s="63">
        <f t="shared" si="297"/>
        <v>48.3068782064</v>
      </c>
      <c r="N3221" s="63">
        <f t="shared" si="298"/>
        <v>9.7430687647999861</v>
      </c>
      <c r="O3221" s="62">
        <f t="shared" si="299"/>
        <v>5.3527058286181928E-2</v>
      </c>
      <c r="P3221" s="63">
        <v>1.58</v>
      </c>
      <c r="X3221" s="99" t="s">
        <v>2673</v>
      </c>
      <c r="Y3221" s="99" t="s">
        <v>2672</v>
      </c>
      <c r="Z3221" s="99">
        <v>70</v>
      </c>
      <c r="AB3221" s="103"/>
    </row>
    <row r="3222" spans="1:28" ht="15.75">
      <c r="A3222" s="66">
        <v>225</v>
      </c>
      <c r="B3222" s="66">
        <v>45</v>
      </c>
      <c r="C3222" s="66">
        <v>17</v>
      </c>
      <c r="D3222" s="66">
        <v>91</v>
      </c>
      <c r="E3222" s="67" t="s">
        <v>362</v>
      </c>
      <c r="F3222" s="69" t="s">
        <v>6415</v>
      </c>
      <c r="G3222" s="68" t="s">
        <v>5206</v>
      </c>
      <c r="H3222" s="65" t="s">
        <v>3845</v>
      </c>
      <c r="I3222" s="101">
        <f t="shared" si="294"/>
        <v>325.58372638332281</v>
      </c>
      <c r="J3222" s="63">
        <f t="shared" si="295"/>
        <v>489.10914397220483</v>
      </c>
      <c r="K3222" s="63">
        <v>198.93121651744002</v>
      </c>
      <c r="L3222" s="61">
        <f t="shared" si="296"/>
        <v>0.45</v>
      </c>
      <c r="M3222" s="63">
        <f t="shared" si="297"/>
        <v>109.41216908459202</v>
      </c>
      <c r="N3222" s="63">
        <f t="shared" si="298"/>
        <v>20.853121651743919</v>
      </c>
      <c r="O3222" s="62">
        <f t="shared" si="299"/>
        <v>5.1588234465810852E-2</v>
      </c>
      <c r="P3222" s="63">
        <v>1.58</v>
      </c>
      <c r="X3222" s="99" t="s">
        <v>2671</v>
      </c>
      <c r="Y3222" s="99" t="s">
        <v>2670</v>
      </c>
      <c r="Z3222" s="99">
        <v>70</v>
      </c>
      <c r="AB3222" s="103"/>
    </row>
    <row r="3223" spans="1:28" ht="15.75">
      <c r="A3223" s="66">
        <v>205</v>
      </c>
      <c r="B3223" s="66">
        <v>45</v>
      </c>
      <c r="C3223" s="66">
        <v>17</v>
      </c>
      <c r="D3223" s="66">
        <v>84</v>
      </c>
      <c r="E3223" s="67" t="s">
        <v>465</v>
      </c>
      <c r="F3223" s="69" t="s">
        <v>6416</v>
      </c>
      <c r="G3223" s="68" t="s">
        <v>5322</v>
      </c>
      <c r="H3223" s="65" t="s">
        <v>3846</v>
      </c>
      <c r="I3223" s="101">
        <f t="shared" si="294"/>
        <v>398.58321829497606</v>
      </c>
      <c r="J3223" s="63">
        <f t="shared" si="295"/>
        <v>610.77496382496008</v>
      </c>
      <c r="K3223" s="63">
        <v>249.20634868800002</v>
      </c>
      <c r="L3223" s="61">
        <f t="shared" si="296"/>
        <v>0.45</v>
      </c>
      <c r="M3223" s="63">
        <f t="shared" si="297"/>
        <v>137.06349177840002</v>
      </c>
      <c r="N3223" s="63">
        <f t="shared" si="298"/>
        <v>25.880634868799973</v>
      </c>
      <c r="O3223" s="62">
        <f t="shared" si="299"/>
        <v>5.1271859598067265E-2</v>
      </c>
      <c r="P3223" s="63">
        <v>1.58</v>
      </c>
      <c r="X3223" s="99" t="s">
        <v>2673</v>
      </c>
      <c r="Y3223" s="99" t="s">
        <v>2672</v>
      </c>
      <c r="Z3223" s="99">
        <v>71</v>
      </c>
      <c r="AB3223" s="103"/>
    </row>
    <row r="3224" spans="1:28" ht="15.75">
      <c r="A3224" s="66">
        <v>235</v>
      </c>
      <c r="B3224" s="66">
        <v>40</v>
      </c>
      <c r="C3224" s="66">
        <v>18</v>
      </c>
      <c r="D3224" s="66">
        <v>91</v>
      </c>
      <c r="E3224" s="67" t="s">
        <v>465</v>
      </c>
      <c r="F3224" s="69" t="s">
        <v>6416</v>
      </c>
      <c r="G3224" s="68" t="s">
        <v>5332</v>
      </c>
      <c r="H3224" s="65" t="s">
        <v>3847</v>
      </c>
      <c r="I3224" s="101">
        <f t="shared" ref="I3224:I3287" si="300">(IF($I$7="",$I$5*$U$4*(1-$I$6),$I$7*$I$4)+($I$4*(K3224*(1-VLOOKUP(F3224,$K$4:$N$20,3,0))+P3224+$I$9)))*$U$9</f>
        <v>497.68797999359998</v>
      </c>
      <c r="J3224" s="63">
        <f t="shared" ref="J3224:J3287" si="301">($I$4*(K3224+P3224+$I$9)+$I$5*$U$4)*$U$9</f>
        <v>775.949566656</v>
      </c>
      <c r="K3224" s="63">
        <v>317.46031679999999</v>
      </c>
      <c r="L3224" s="61">
        <f t="shared" ref="L3224:L3287" si="302">VLOOKUP(F3224,$K$4:$N$20,4,0)</f>
        <v>0.45</v>
      </c>
      <c r="M3224" s="63">
        <f t="shared" ref="M3224:M3287" si="303">K3224*(1-L3224)</f>
        <v>174.60317424000002</v>
      </c>
      <c r="N3224" s="63">
        <f t="shared" ref="N3224:N3287" si="304">(I3224/$U$9)-(IF($I$7="",$I$5*$U$4*(1-$I$6)*(1-$I$8),$I$7*$I$4*(1-$I$8))+$I$4*(M3224+P3224+$I$9*(1-30%)))</f>
        <v>32.70603167999991</v>
      </c>
      <c r="O3224" s="62">
        <f t="shared" ref="O3224:O3287" si="305">N3224/(($I$4*(K3224+$I$9+P3224))+$I$5*$U$4)</f>
        <v>5.1001121765358592E-2</v>
      </c>
      <c r="P3224" s="63">
        <v>1.58</v>
      </c>
      <c r="X3224" s="99" t="s">
        <v>2673</v>
      </c>
      <c r="Y3224" s="99" t="s">
        <v>2673</v>
      </c>
      <c r="Z3224" s="99">
        <v>74</v>
      </c>
      <c r="AB3224" s="103"/>
    </row>
    <row r="3225" spans="1:28" ht="15.75">
      <c r="A3225" s="66">
        <v>215</v>
      </c>
      <c r="B3225" s="66">
        <v>70</v>
      </c>
      <c r="C3225" s="66">
        <v>15</v>
      </c>
      <c r="D3225" s="66">
        <v>109</v>
      </c>
      <c r="E3225" s="67" t="s">
        <v>352</v>
      </c>
      <c r="F3225" s="69" t="s">
        <v>6416</v>
      </c>
      <c r="G3225" s="68" t="s">
        <v>5352</v>
      </c>
      <c r="H3225" s="65" t="s">
        <v>3848</v>
      </c>
      <c r="I3225" s="101">
        <f t="shared" si="300"/>
        <v>298.46858676307198</v>
      </c>
      <c r="J3225" s="63">
        <f t="shared" si="301"/>
        <v>442.02964460511998</v>
      </c>
      <c r="K3225" s="63">
        <v>178.30687793600001</v>
      </c>
      <c r="L3225" s="61">
        <f t="shared" si="302"/>
        <v>0.45</v>
      </c>
      <c r="M3225" s="63">
        <f t="shared" si="303"/>
        <v>98.068782864800013</v>
      </c>
      <c r="N3225" s="63">
        <f t="shared" si="304"/>
        <v>18.790687793599943</v>
      </c>
      <c r="O3225" s="62">
        <f t="shared" si="305"/>
        <v>5.1437120807966218E-2</v>
      </c>
      <c r="P3225" s="63">
        <v>2.75</v>
      </c>
      <c r="X3225" s="99" t="s">
        <v>2673</v>
      </c>
      <c r="Y3225" s="99" t="s">
        <v>2670</v>
      </c>
      <c r="Z3225" s="99">
        <v>71</v>
      </c>
      <c r="AB3225" s="103"/>
    </row>
    <row r="3226" spans="1:28" ht="15.75">
      <c r="A3226" s="66">
        <v>285</v>
      </c>
      <c r="B3226" s="66">
        <v>40</v>
      </c>
      <c r="C3226" s="66">
        <v>19</v>
      </c>
      <c r="D3226" s="66">
        <v>103</v>
      </c>
      <c r="E3226" s="67" t="s">
        <v>465</v>
      </c>
      <c r="F3226" s="69" t="s">
        <v>6415</v>
      </c>
      <c r="G3226" s="68" t="s">
        <v>5236</v>
      </c>
      <c r="H3226" s="65" t="s">
        <v>3849</v>
      </c>
      <c r="I3226" s="101">
        <f t="shared" si="300"/>
        <v>693.57737641154677</v>
      </c>
      <c r="J3226" s="63">
        <f t="shared" si="301"/>
        <v>1102.4318940192445</v>
      </c>
      <c r="K3226" s="63">
        <v>452.3703694294399</v>
      </c>
      <c r="L3226" s="61">
        <f t="shared" si="302"/>
        <v>0.45</v>
      </c>
      <c r="M3226" s="63">
        <f t="shared" si="303"/>
        <v>248.80370318619197</v>
      </c>
      <c r="N3226" s="63">
        <f t="shared" si="304"/>
        <v>46.19703694294401</v>
      </c>
      <c r="O3226" s="62">
        <f t="shared" si="305"/>
        <v>5.0704642168114253E-2</v>
      </c>
      <c r="P3226" s="63">
        <v>1.58</v>
      </c>
      <c r="X3226" s="99" t="s">
        <v>2672</v>
      </c>
      <c r="Y3226" s="99" t="s">
        <v>2670</v>
      </c>
      <c r="Z3226" s="99">
        <v>72</v>
      </c>
      <c r="AB3226" s="103"/>
    </row>
    <row r="3227" spans="1:28" ht="15.75">
      <c r="A3227" s="66">
        <v>225</v>
      </c>
      <c r="B3227" s="66">
        <v>35</v>
      </c>
      <c r="C3227" s="66">
        <v>19</v>
      </c>
      <c r="D3227" s="66">
        <v>88</v>
      </c>
      <c r="E3227" s="67" t="s">
        <v>362</v>
      </c>
      <c r="F3227" s="69" t="s">
        <v>6416</v>
      </c>
      <c r="G3227" s="68" t="s">
        <v>5320</v>
      </c>
      <c r="H3227" s="65" t="s">
        <v>3850</v>
      </c>
      <c r="I3227" s="101">
        <f t="shared" si="300"/>
        <v>621.37686862521582</v>
      </c>
      <c r="J3227" s="63">
        <f t="shared" si="301"/>
        <v>982.09771437535983</v>
      </c>
      <c r="K3227" s="63">
        <v>402.64550180799995</v>
      </c>
      <c r="L3227" s="61">
        <f t="shared" si="302"/>
        <v>0.45</v>
      </c>
      <c r="M3227" s="63">
        <f t="shared" si="303"/>
        <v>221.45502599439999</v>
      </c>
      <c r="N3227" s="63">
        <f t="shared" si="304"/>
        <v>41.224550180799895</v>
      </c>
      <c r="O3227" s="62">
        <f t="shared" si="305"/>
        <v>5.0790980356261145E-2</v>
      </c>
      <c r="P3227" s="63">
        <v>1.58</v>
      </c>
      <c r="X3227" s="99" t="s">
        <v>2673</v>
      </c>
      <c r="Y3227" s="99" t="s">
        <v>2672</v>
      </c>
      <c r="Z3227" s="99">
        <v>70</v>
      </c>
      <c r="AB3227" s="103"/>
    </row>
    <row r="3228" spans="1:28" ht="15.75">
      <c r="A3228" s="66">
        <v>205</v>
      </c>
      <c r="B3228" s="66">
        <v>60</v>
      </c>
      <c r="C3228" s="66">
        <v>16</v>
      </c>
      <c r="D3228" s="66">
        <v>92</v>
      </c>
      <c r="E3228" s="67" t="s">
        <v>360</v>
      </c>
      <c r="F3228" s="69" t="s">
        <v>6416</v>
      </c>
      <c r="G3228" s="68" t="s">
        <v>5344</v>
      </c>
      <c r="H3228" s="65" t="s">
        <v>3851</v>
      </c>
      <c r="I3228" s="101">
        <f t="shared" si="300"/>
        <v>259.52925033023996</v>
      </c>
      <c r="J3228" s="63">
        <f t="shared" si="301"/>
        <v>379.01835055040004</v>
      </c>
      <c r="K3228" s="63">
        <v>153.43915312000001</v>
      </c>
      <c r="L3228" s="61">
        <f t="shared" si="302"/>
        <v>0.45</v>
      </c>
      <c r="M3228" s="63">
        <f t="shared" si="303"/>
        <v>84.391534216000011</v>
      </c>
      <c r="N3228" s="63">
        <f t="shared" si="304"/>
        <v>16.303915311999958</v>
      </c>
      <c r="O3228" s="62">
        <f t="shared" si="305"/>
        <v>5.2049557755902504E-2</v>
      </c>
      <c r="P3228" s="63">
        <v>1.58</v>
      </c>
      <c r="X3228" s="99" t="s">
        <v>2673</v>
      </c>
      <c r="Y3228" s="99" t="s">
        <v>2672</v>
      </c>
      <c r="Z3228" s="99">
        <v>70</v>
      </c>
      <c r="AB3228" s="103"/>
    </row>
    <row r="3229" spans="1:28" ht="15.75">
      <c r="A3229" s="66">
        <v>225</v>
      </c>
      <c r="B3229" s="66">
        <v>65</v>
      </c>
      <c r="C3229" s="66">
        <v>17</v>
      </c>
      <c r="D3229" s="66">
        <v>106</v>
      </c>
      <c r="E3229" s="67" t="s">
        <v>554</v>
      </c>
      <c r="F3229" s="69" t="s">
        <v>6416</v>
      </c>
      <c r="G3229" s="68" t="s">
        <v>5347</v>
      </c>
      <c r="H3229" s="65" t="s">
        <v>3852</v>
      </c>
      <c r="I3229" s="101">
        <f t="shared" si="300"/>
        <v>410.63366589484792</v>
      </c>
      <c r="J3229" s="63">
        <f t="shared" si="301"/>
        <v>628.97144315808009</v>
      </c>
      <c r="K3229" s="63">
        <v>255.55555502399997</v>
      </c>
      <c r="L3229" s="61">
        <f t="shared" si="302"/>
        <v>0.45</v>
      </c>
      <c r="M3229" s="63">
        <f t="shared" si="303"/>
        <v>140.55555526320001</v>
      </c>
      <c r="N3229" s="63">
        <f t="shared" si="304"/>
        <v>26.515555502399934</v>
      </c>
      <c r="O3229" s="62">
        <f t="shared" si="305"/>
        <v>5.1009982260578193E-2</v>
      </c>
      <c r="P3229" s="63">
        <v>2.75</v>
      </c>
      <c r="X3229" s="99" t="s">
        <v>2673</v>
      </c>
      <c r="Y3229" s="99" t="s">
        <v>2672</v>
      </c>
      <c r="Z3229" s="99">
        <v>72</v>
      </c>
      <c r="AB3229" s="103"/>
    </row>
    <row r="3230" spans="1:28" ht="15.75">
      <c r="A3230" s="66">
        <v>195</v>
      </c>
      <c r="B3230" s="66">
        <v>65</v>
      </c>
      <c r="C3230" s="66">
        <v>15</v>
      </c>
      <c r="D3230" s="66">
        <v>91</v>
      </c>
      <c r="E3230" s="67" t="s">
        <v>554</v>
      </c>
      <c r="F3230" s="69" t="s">
        <v>6415</v>
      </c>
      <c r="G3230" s="68" t="s">
        <v>5237</v>
      </c>
      <c r="H3230" s="65" t="s">
        <v>3853</v>
      </c>
      <c r="I3230" s="101">
        <f t="shared" si="300"/>
        <v>170.39642511881087</v>
      </c>
      <c r="J3230" s="63">
        <f t="shared" si="301"/>
        <v>230.46364186468477</v>
      </c>
      <c r="K3230" s="63">
        <v>92.05290986144</v>
      </c>
      <c r="L3230" s="61">
        <f t="shared" si="302"/>
        <v>0.45</v>
      </c>
      <c r="M3230" s="63">
        <f t="shared" si="303"/>
        <v>50.629100423792003</v>
      </c>
      <c r="N3230" s="63">
        <f t="shared" si="304"/>
        <v>10.165290986143987</v>
      </c>
      <c r="O3230" s="62">
        <f t="shared" si="305"/>
        <v>5.3370683521768214E-2</v>
      </c>
      <c r="P3230" s="63">
        <v>1.58</v>
      </c>
      <c r="X3230" s="99" t="s">
        <v>2672</v>
      </c>
      <c r="Y3230" s="99" t="s">
        <v>2670</v>
      </c>
      <c r="Z3230" s="99">
        <v>70</v>
      </c>
      <c r="AB3230" s="103"/>
    </row>
    <row r="3231" spans="1:28" ht="15.75">
      <c r="A3231" s="66">
        <v>205</v>
      </c>
      <c r="B3231" s="66">
        <v>55</v>
      </c>
      <c r="C3231" s="66">
        <v>16</v>
      </c>
      <c r="D3231" s="66">
        <v>91</v>
      </c>
      <c r="E3231" s="67" t="s">
        <v>465</v>
      </c>
      <c r="F3231" s="69" t="s">
        <v>6415</v>
      </c>
      <c r="G3231" s="68" t="s">
        <v>5238</v>
      </c>
      <c r="H3231" s="65" t="s">
        <v>3854</v>
      </c>
      <c r="I3231" s="101">
        <f t="shared" si="300"/>
        <v>199.59007585173882</v>
      </c>
      <c r="J3231" s="63">
        <f t="shared" si="301"/>
        <v>279.11972641956476</v>
      </c>
      <c r="K3231" s="63">
        <v>112.15872992543999</v>
      </c>
      <c r="L3231" s="61">
        <f t="shared" si="302"/>
        <v>0.45</v>
      </c>
      <c r="M3231" s="63">
        <f t="shared" si="303"/>
        <v>61.687301458991996</v>
      </c>
      <c r="N3231" s="63">
        <f t="shared" si="304"/>
        <v>12.175872992543958</v>
      </c>
      <c r="O3231" s="62">
        <f t="shared" si="305"/>
        <v>5.2783106769144141E-2</v>
      </c>
      <c r="P3231" s="63">
        <v>1.58</v>
      </c>
      <c r="X3231" s="99" t="s">
        <v>2673</v>
      </c>
      <c r="Y3231" s="99" t="s">
        <v>2670</v>
      </c>
      <c r="Z3231" s="99">
        <v>70</v>
      </c>
      <c r="AB3231" s="103"/>
    </row>
    <row r="3232" spans="1:28" ht="15.75">
      <c r="A3232" s="66">
        <v>215</v>
      </c>
      <c r="B3232" s="66">
        <v>55</v>
      </c>
      <c r="C3232" s="66">
        <v>16</v>
      </c>
      <c r="D3232" s="66">
        <v>97</v>
      </c>
      <c r="E3232" s="67" t="s">
        <v>554</v>
      </c>
      <c r="F3232" s="69" t="s">
        <v>6416</v>
      </c>
      <c r="G3232" s="68" t="s">
        <v>5321</v>
      </c>
      <c r="H3232" s="65" t="s">
        <v>3855</v>
      </c>
      <c r="I3232" s="101">
        <f t="shared" si="300"/>
        <v>335.58639302918391</v>
      </c>
      <c r="J3232" s="63">
        <f t="shared" si="301"/>
        <v>505.78025504863996</v>
      </c>
      <c r="K3232" s="63">
        <v>205.82010539199999</v>
      </c>
      <c r="L3232" s="61">
        <f t="shared" si="302"/>
        <v>0.45</v>
      </c>
      <c r="M3232" s="63">
        <f t="shared" si="303"/>
        <v>113.2010579656</v>
      </c>
      <c r="N3232" s="63">
        <f t="shared" si="304"/>
        <v>21.542010539199936</v>
      </c>
      <c r="O3232" s="62">
        <f t="shared" si="305"/>
        <v>5.1535884392966698E-2</v>
      </c>
      <c r="P3232" s="63">
        <v>1.58</v>
      </c>
      <c r="X3232" s="99" t="s">
        <v>2673</v>
      </c>
      <c r="Y3232" s="99" t="s">
        <v>2672</v>
      </c>
      <c r="Z3232" s="99">
        <v>70</v>
      </c>
      <c r="AB3232" s="103"/>
    </row>
    <row r="3233" spans="1:28" ht="15.75">
      <c r="A3233" s="66">
        <v>245</v>
      </c>
      <c r="B3233" s="66">
        <v>40</v>
      </c>
      <c r="C3233" s="66">
        <v>18</v>
      </c>
      <c r="D3233" s="66">
        <v>97</v>
      </c>
      <c r="E3233" s="67" t="s">
        <v>559</v>
      </c>
      <c r="F3233" s="69" t="s">
        <v>6415</v>
      </c>
      <c r="G3233" s="68" t="s">
        <v>5172</v>
      </c>
      <c r="H3233" s="65" t="s">
        <v>3856</v>
      </c>
      <c r="I3233" s="101">
        <f t="shared" si="300"/>
        <v>401.64086908226687</v>
      </c>
      <c r="J3233" s="63">
        <f t="shared" si="301"/>
        <v>615.87104847044475</v>
      </c>
      <c r="K3233" s="63">
        <v>251.31216878943999</v>
      </c>
      <c r="L3233" s="61">
        <f t="shared" si="302"/>
        <v>0.45</v>
      </c>
      <c r="M3233" s="63">
        <f t="shared" si="303"/>
        <v>138.221692834192</v>
      </c>
      <c r="N3233" s="63">
        <f t="shared" si="304"/>
        <v>26.091216878943953</v>
      </c>
      <c r="O3233" s="62">
        <f t="shared" si="305"/>
        <v>5.1261335472627304E-2</v>
      </c>
      <c r="P3233" s="63">
        <v>1.58</v>
      </c>
      <c r="X3233" s="99" t="s">
        <v>2673</v>
      </c>
      <c r="Y3233" s="99" t="s">
        <v>2695</v>
      </c>
      <c r="Z3233" s="99">
        <v>71</v>
      </c>
      <c r="AB3233" s="103"/>
    </row>
    <row r="3234" spans="1:28" ht="15.75">
      <c r="A3234" s="66">
        <v>205</v>
      </c>
      <c r="B3234" s="66">
        <v>65</v>
      </c>
      <c r="C3234" s="66">
        <v>15</v>
      </c>
      <c r="D3234" s="66">
        <v>94</v>
      </c>
      <c r="E3234" s="67" t="s">
        <v>554</v>
      </c>
      <c r="F3234" s="69" t="s">
        <v>6416</v>
      </c>
      <c r="G3234" s="68" t="s">
        <v>5344</v>
      </c>
      <c r="H3234" s="65" t="s">
        <v>3857</v>
      </c>
      <c r="I3234" s="101">
        <f t="shared" si="300"/>
        <v>256.456234463616</v>
      </c>
      <c r="J3234" s="63">
        <f t="shared" si="301"/>
        <v>373.89665743936001</v>
      </c>
      <c r="K3234" s="63">
        <v>151.32275100800001</v>
      </c>
      <c r="L3234" s="61">
        <f t="shared" si="302"/>
        <v>0.45</v>
      </c>
      <c r="M3234" s="63">
        <f t="shared" si="303"/>
        <v>83.227513054400006</v>
      </c>
      <c r="N3234" s="63">
        <f t="shared" si="304"/>
        <v>16.092275100799981</v>
      </c>
      <c r="O3234" s="62">
        <f t="shared" si="305"/>
        <v>5.2077632908836477E-2</v>
      </c>
      <c r="P3234" s="63">
        <v>1.58</v>
      </c>
      <c r="X3234" s="99" t="s">
        <v>2673</v>
      </c>
      <c r="Y3234" s="99" t="s">
        <v>2672</v>
      </c>
      <c r="Z3234" s="99">
        <v>70</v>
      </c>
      <c r="AB3234" s="103"/>
    </row>
    <row r="3235" spans="1:28" ht="15.75">
      <c r="A3235" s="66">
        <v>225</v>
      </c>
      <c r="B3235" s="66">
        <v>60</v>
      </c>
      <c r="C3235" s="66">
        <v>17</v>
      </c>
      <c r="D3235" s="66">
        <v>103</v>
      </c>
      <c r="E3235" s="67" t="s">
        <v>554</v>
      </c>
      <c r="F3235" s="69" t="s">
        <v>6416</v>
      </c>
      <c r="G3235" s="68" t="s">
        <v>5239</v>
      </c>
      <c r="H3235" s="65" t="s">
        <v>3858</v>
      </c>
      <c r="I3235" s="101">
        <f t="shared" si="300"/>
        <v>449.81461819430393</v>
      </c>
      <c r="J3235" s="63">
        <f t="shared" si="301"/>
        <v>694.27303032383998</v>
      </c>
      <c r="K3235" s="63">
        <v>282.53968195199997</v>
      </c>
      <c r="L3235" s="61">
        <f t="shared" si="302"/>
        <v>0.45</v>
      </c>
      <c r="M3235" s="63">
        <f t="shared" si="303"/>
        <v>155.39682507359998</v>
      </c>
      <c r="N3235" s="63">
        <f t="shared" si="304"/>
        <v>29.213968195199982</v>
      </c>
      <c r="O3235" s="62">
        <f t="shared" si="305"/>
        <v>5.0914985851752977E-2</v>
      </c>
      <c r="P3235" s="63">
        <v>2.75</v>
      </c>
      <c r="X3235" s="99" t="s">
        <v>2673</v>
      </c>
      <c r="Y3235" s="99" t="s">
        <v>2672</v>
      </c>
      <c r="Z3235" s="99">
        <v>72</v>
      </c>
      <c r="AB3235" s="103"/>
    </row>
    <row r="3236" spans="1:28" ht="15.75">
      <c r="A3236" s="66">
        <v>205</v>
      </c>
      <c r="B3236" s="66">
        <v>55</v>
      </c>
      <c r="C3236" s="66">
        <v>16</v>
      </c>
      <c r="D3236" s="66">
        <v>91</v>
      </c>
      <c r="E3236" s="67" t="s">
        <v>554</v>
      </c>
      <c r="F3236" s="69" t="s">
        <v>6416</v>
      </c>
      <c r="G3236" s="68" t="s">
        <v>5344</v>
      </c>
      <c r="H3236" s="65" t="s">
        <v>3859</v>
      </c>
      <c r="I3236" s="101">
        <f t="shared" si="300"/>
        <v>250.31020273036793</v>
      </c>
      <c r="J3236" s="63">
        <f t="shared" si="301"/>
        <v>363.65327121727995</v>
      </c>
      <c r="K3236" s="63">
        <v>147.08994678399998</v>
      </c>
      <c r="L3236" s="61">
        <f t="shared" si="302"/>
        <v>0.45</v>
      </c>
      <c r="M3236" s="63">
        <f t="shared" si="303"/>
        <v>80.899470731199997</v>
      </c>
      <c r="N3236" s="63">
        <f t="shared" si="304"/>
        <v>15.66899467839994</v>
      </c>
      <c r="O3236" s="62">
        <f t="shared" si="305"/>
        <v>5.2136155677631142E-2</v>
      </c>
      <c r="P3236" s="63">
        <v>1.58</v>
      </c>
      <c r="X3236" s="99" t="s">
        <v>2673</v>
      </c>
      <c r="Y3236" s="99" t="s">
        <v>2672</v>
      </c>
      <c r="Z3236" s="99">
        <v>70</v>
      </c>
      <c r="AB3236" s="103"/>
    </row>
    <row r="3237" spans="1:28" ht="15.75">
      <c r="A3237" s="66">
        <v>185</v>
      </c>
      <c r="B3237" s="66">
        <v>70</v>
      </c>
      <c r="C3237" s="66">
        <v>14</v>
      </c>
      <c r="D3237" s="66">
        <v>88</v>
      </c>
      <c r="E3237" s="67" t="s">
        <v>360</v>
      </c>
      <c r="F3237" s="69" t="s">
        <v>6416</v>
      </c>
      <c r="G3237" s="68" t="s">
        <v>5348</v>
      </c>
      <c r="H3237" s="65" t="s">
        <v>3860</v>
      </c>
      <c r="I3237" s="101">
        <f t="shared" si="300"/>
        <v>196.53242506444795</v>
      </c>
      <c r="J3237" s="63">
        <f t="shared" si="301"/>
        <v>274.02364177407998</v>
      </c>
      <c r="K3237" s="63">
        <v>110.052909824</v>
      </c>
      <c r="L3237" s="61">
        <f t="shared" si="302"/>
        <v>0.45</v>
      </c>
      <c r="M3237" s="63">
        <f t="shared" si="303"/>
        <v>60.529100403200005</v>
      </c>
      <c r="N3237" s="63">
        <f t="shared" si="304"/>
        <v>11.965290982399978</v>
      </c>
      <c r="O3237" s="62">
        <f t="shared" si="305"/>
        <v>5.2834864886002891E-2</v>
      </c>
      <c r="P3237" s="63">
        <v>1.58</v>
      </c>
      <c r="X3237" s="99" t="s">
        <v>2673</v>
      </c>
      <c r="Y3237" s="99" t="s">
        <v>2672</v>
      </c>
      <c r="Z3237" s="99">
        <v>71</v>
      </c>
      <c r="AB3237" s="103"/>
    </row>
    <row r="3238" spans="1:28" ht="15.75">
      <c r="A3238" s="66">
        <v>225</v>
      </c>
      <c r="B3238" s="66">
        <v>65</v>
      </c>
      <c r="C3238" s="66">
        <v>17</v>
      </c>
      <c r="D3238" s="66">
        <v>102</v>
      </c>
      <c r="E3238" s="67" t="s">
        <v>554</v>
      </c>
      <c r="F3238" s="69" t="s">
        <v>6415</v>
      </c>
      <c r="G3238" s="68" t="s">
        <v>5159</v>
      </c>
      <c r="H3238" s="65" t="s">
        <v>3861</v>
      </c>
      <c r="I3238" s="101">
        <f t="shared" si="300"/>
        <v>340.70718984981886</v>
      </c>
      <c r="J3238" s="63">
        <f t="shared" si="301"/>
        <v>512.42731641636476</v>
      </c>
      <c r="K3238" s="63">
        <v>207.39682496544</v>
      </c>
      <c r="L3238" s="61">
        <f t="shared" si="302"/>
        <v>0.45</v>
      </c>
      <c r="M3238" s="63">
        <f t="shared" si="303"/>
        <v>114.06825373099201</v>
      </c>
      <c r="N3238" s="63">
        <f t="shared" si="304"/>
        <v>21.699682496543971</v>
      </c>
      <c r="O3238" s="62">
        <f t="shared" si="305"/>
        <v>5.1239688009691899E-2</v>
      </c>
      <c r="P3238" s="63">
        <v>2.75</v>
      </c>
      <c r="X3238" s="99" t="s">
        <v>2671</v>
      </c>
      <c r="Y3238" s="99" t="s">
        <v>2672</v>
      </c>
      <c r="Z3238" s="99">
        <v>71</v>
      </c>
      <c r="AB3238" s="103"/>
    </row>
    <row r="3239" spans="1:28" ht="15.75">
      <c r="A3239" s="66">
        <v>205</v>
      </c>
      <c r="B3239" s="66">
        <v>55</v>
      </c>
      <c r="C3239" s="66">
        <v>16</v>
      </c>
      <c r="D3239" s="66">
        <v>91</v>
      </c>
      <c r="E3239" s="67" t="s">
        <v>362</v>
      </c>
      <c r="F3239" s="69" t="s">
        <v>6415</v>
      </c>
      <c r="G3239" s="68" t="s">
        <v>5209</v>
      </c>
      <c r="H3239" s="65" t="s">
        <v>3862</v>
      </c>
      <c r="I3239" s="101">
        <f t="shared" si="300"/>
        <v>206.50436155164283</v>
      </c>
      <c r="J3239" s="63">
        <f t="shared" si="301"/>
        <v>290.64353591940477</v>
      </c>
      <c r="K3239" s="63">
        <v>116.92063467744001</v>
      </c>
      <c r="L3239" s="61">
        <f t="shared" si="302"/>
        <v>0.45</v>
      </c>
      <c r="M3239" s="63">
        <f t="shared" si="303"/>
        <v>64.306349072592013</v>
      </c>
      <c r="N3239" s="63">
        <f t="shared" si="304"/>
        <v>12.652063467743943</v>
      </c>
      <c r="O3239" s="62">
        <f t="shared" si="305"/>
        <v>5.2672758565032542E-2</v>
      </c>
      <c r="P3239" s="63">
        <v>1.58</v>
      </c>
      <c r="X3239" s="99" t="s">
        <v>2670</v>
      </c>
      <c r="Y3239" s="99" t="s">
        <v>2695</v>
      </c>
      <c r="Z3239" s="99">
        <v>70</v>
      </c>
      <c r="AB3239" s="103"/>
    </row>
    <row r="3240" spans="1:28" ht="15.75">
      <c r="A3240" s="66">
        <v>195</v>
      </c>
      <c r="B3240" s="66">
        <v>65</v>
      </c>
      <c r="C3240" s="66">
        <v>16</v>
      </c>
      <c r="D3240" s="66">
        <v>104</v>
      </c>
      <c r="E3240" s="67" t="s">
        <v>352</v>
      </c>
      <c r="F3240" s="69" t="s">
        <v>6416</v>
      </c>
      <c r="G3240" s="68" t="s">
        <v>5352</v>
      </c>
      <c r="H3240" s="65" t="s">
        <v>3863</v>
      </c>
      <c r="I3240" s="101">
        <f t="shared" si="300"/>
        <v>287.71303122988797</v>
      </c>
      <c r="J3240" s="63">
        <f t="shared" si="301"/>
        <v>424.10371871647999</v>
      </c>
      <c r="K3240" s="63">
        <v>170.899470544</v>
      </c>
      <c r="L3240" s="61">
        <f t="shared" si="302"/>
        <v>0.45</v>
      </c>
      <c r="M3240" s="63">
        <f t="shared" si="303"/>
        <v>93.994708799200012</v>
      </c>
      <c r="N3240" s="63">
        <f t="shared" si="304"/>
        <v>18.049947054399951</v>
      </c>
      <c r="O3240" s="62">
        <f t="shared" si="305"/>
        <v>5.1497864724983973E-2</v>
      </c>
      <c r="P3240" s="63">
        <v>2.75</v>
      </c>
      <c r="X3240" s="99" t="s">
        <v>2673</v>
      </c>
      <c r="Y3240" s="99" t="s">
        <v>2670</v>
      </c>
      <c r="Z3240" s="99">
        <v>70</v>
      </c>
      <c r="AB3240" s="103"/>
    </row>
    <row r="3241" spans="1:28" ht="15.75">
      <c r="A3241" s="66">
        <v>265</v>
      </c>
      <c r="B3241" s="66">
        <v>55</v>
      </c>
      <c r="C3241" s="66">
        <v>19</v>
      </c>
      <c r="D3241" s="66">
        <v>109</v>
      </c>
      <c r="E3241" s="67" t="s">
        <v>554</v>
      </c>
      <c r="F3241" s="69" t="s">
        <v>6416</v>
      </c>
      <c r="G3241" s="68" t="s">
        <v>5356</v>
      </c>
      <c r="H3241" s="65" t="s">
        <v>3864</v>
      </c>
      <c r="I3241" s="101">
        <f t="shared" si="300"/>
        <v>673.37652249120003</v>
      </c>
      <c r="J3241" s="63">
        <f t="shared" si="301"/>
        <v>1066.8762041520001</v>
      </c>
      <c r="K3241" s="63">
        <v>436.5079356</v>
      </c>
      <c r="L3241" s="61">
        <f t="shared" si="302"/>
        <v>0.45</v>
      </c>
      <c r="M3241" s="63">
        <f t="shared" si="303"/>
        <v>240.07936458</v>
      </c>
      <c r="N3241" s="63">
        <f t="shared" si="304"/>
        <v>44.610793560000047</v>
      </c>
      <c r="O3241" s="62">
        <f t="shared" si="305"/>
        <v>5.0595429907919806E-2</v>
      </c>
      <c r="P3241" s="63">
        <v>2.75</v>
      </c>
      <c r="X3241" s="99" t="s">
        <v>2672</v>
      </c>
      <c r="Y3241" s="99" t="s">
        <v>2673</v>
      </c>
      <c r="Z3241" s="99">
        <v>74</v>
      </c>
      <c r="AB3241" s="103"/>
    </row>
    <row r="3242" spans="1:28" ht="15.75">
      <c r="A3242" s="66">
        <v>215</v>
      </c>
      <c r="B3242" s="66">
        <v>70</v>
      </c>
      <c r="C3242" s="66">
        <v>16</v>
      </c>
      <c r="D3242" s="66">
        <v>104</v>
      </c>
      <c r="E3242" s="67" t="s">
        <v>554</v>
      </c>
      <c r="F3242" s="69" t="s">
        <v>6416</v>
      </c>
      <c r="G3242" s="68" t="s">
        <v>5347</v>
      </c>
      <c r="H3242" s="65" t="s">
        <v>4031</v>
      </c>
      <c r="I3242" s="101">
        <f t="shared" si="300"/>
        <v>290.78604709651194</v>
      </c>
      <c r="J3242" s="63">
        <f t="shared" si="301"/>
        <v>429.22541182751996</v>
      </c>
      <c r="K3242" s="63">
        <v>173.015872656</v>
      </c>
      <c r="L3242" s="61">
        <f t="shared" si="302"/>
        <v>0.45</v>
      </c>
      <c r="M3242" s="63">
        <f t="shared" si="303"/>
        <v>95.158729960800002</v>
      </c>
      <c r="N3242" s="63">
        <f t="shared" si="304"/>
        <v>18.261587265599928</v>
      </c>
      <c r="O3242" s="62">
        <f t="shared" si="305"/>
        <v>5.1479991590654431E-2</v>
      </c>
      <c r="P3242" s="63">
        <v>2.75</v>
      </c>
      <c r="X3242" s="99" t="s">
        <v>2672</v>
      </c>
      <c r="Y3242" s="99" t="s">
        <v>2672</v>
      </c>
      <c r="Z3242" s="99">
        <v>72</v>
      </c>
      <c r="AB3242" s="103"/>
    </row>
    <row r="3243" spans="1:28" ht="15.75">
      <c r="A3243" s="66">
        <v>275</v>
      </c>
      <c r="B3243" s="66">
        <v>40</v>
      </c>
      <c r="C3243" s="66">
        <v>19</v>
      </c>
      <c r="D3243" s="66" t="s">
        <v>4020</v>
      </c>
      <c r="E3243" s="67" t="s">
        <v>503</v>
      </c>
      <c r="F3243" s="69" t="s">
        <v>6415</v>
      </c>
      <c r="G3243" s="68" t="s">
        <v>5182</v>
      </c>
      <c r="H3243" s="65" t="s">
        <v>3865</v>
      </c>
      <c r="I3243" s="101">
        <f t="shared" si="300"/>
        <v>565.27896397999496</v>
      </c>
      <c r="J3243" s="63">
        <f t="shared" si="301"/>
        <v>888.60120663332486</v>
      </c>
      <c r="K3243" s="63">
        <v>364.01058125344002</v>
      </c>
      <c r="L3243" s="61">
        <f t="shared" si="302"/>
        <v>0.45</v>
      </c>
      <c r="M3243" s="63">
        <f t="shared" si="303"/>
        <v>200.20581968939203</v>
      </c>
      <c r="N3243" s="63">
        <f t="shared" si="304"/>
        <v>37.361058125343959</v>
      </c>
      <c r="O3243" s="62">
        <f t="shared" si="305"/>
        <v>5.0874205430063629E-2</v>
      </c>
      <c r="P3243" s="63">
        <v>1.58</v>
      </c>
      <c r="X3243" s="99" t="s">
        <v>2673</v>
      </c>
      <c r="Y3243" s="99" t="s">
        <v>2695</v>
      </c>
      <c r="Z3243" s="99">
        <v>71</v>
      </c>
      <c r="AB3243" s="103"/>
    </row>
    <row r="3244" spans="1:28" ht="15.75">
      <c r="A3244" s="66">
        <v>185</v>
      </c>
      <c r="B3244" s="66">
        <v>60</v>
      </c>
      <c r="C3244" s="66">
        <v>14</v>
      </c>
      <c r="D3244" s="66">
        <v>82</v>
      </c>
      <c r="E3244" s="67" t="s">
        <v>360</v>
      </c>
      <c r="F3244" s="69" t="s">
        <v>6416</v>
      </c>
      <c r="G3244" s="68" t="s">
        <v>5321</v>
      </c>
      <c r="H3244" s="65" t="s">
        <v>3866</v>
      </c>
      <c r="I3244" s="101">
        <f t="shared" si="300"/>
        <v>166.570520364864</v>
      </c>
      <c r="J3244" s="63">
        <f t="shared" si="301"/>
        <v>224.08713394144002</v>
      </c>
      <c r="K3244" s="63">
        <v>89.417989232000011</v>
      </c>
      <c r="L3244" s="61">
        <f t="shared" si="302"/>
        <v>0.45</v>
      </c>
      <c r="M3244" s="63">
        <f t="shared" si="303"/>
        <v>49.179894077600011</v>
      </c>
      <c r="N3244" s="63">
        <f t="shared" si="304"/>
        <v>9.9017989231999906</v>
      </c>
      <c r="O3244" s="62">
        <f t="shared" si="305"/>
        <v>5.3466597953825371E-2</v>
      </c>
      <c r="P3244" s="63">
        <v>1.58</v>
      </c>
      <c r="X3244" s="99" t="s">
        <v>2673</v>
      </c>
      <c r="Y3244" s="99" t="s">
        <v>2672</v>
      </c>
      <c r="Z3244" s="99">
        <v>70</v>
      </c>
      <c r="AB3244" s="103"/>
    </row>
    <row r="3245" spans="1:28" ht="15.75">
      <c r="A3245" s="66">
        <v>215</v>
      </c>
      <c r="B3245" s="66">
        <v>65</v>
      </c>
      <c r="C3245" s="66">
        <v>16</v>
      </c>
      <c r="D3245" s="66">
        <v>109</v>
      </c>
      <c r="E3245" s="67" t="s">
        <v>352</v>
      </c>
      <c r="F3245" s="69" t="s">
        <v>6416</v>
      </c>
      <c r="G3245" s="68" t="s">
        <v>5327</v>
      </c>
      <c r="H3245" s="65" t="s">
        <v>3867</v>
      </c>
      <c r="I3245" s="101">
        <f t="shared" si="300"/>
        <v>331.5035073292799</v>
      </c>
      <c r="J3245" s="63">
        <f t="shared" si="301"/>
        <v>497.08784554879992</v>
      </c>
      <c r="K3245" s="63">
        <v>201.05820063999997</v>
      </c>
      <c r="L3245" s="61">
        <f t="shared" si="302"/>
        <v>0.45</v>
      </c>
      <c r="M3245" s="63">
        <f t="shared" si="303"/>
        <v>110.582010352</v>
      </c>
      <c r="N3245" s="63">
        <f t="shared" si="304"/>
        <v>21.065820063999922</v>
      </c>
      <c r="O3245" s="62">
        <f t="shared" si="305"/>
        <v>5.127794313558115E-2</v>
      </c>
      <c r="P3245" s="63">
        <v>2.75</v>
      </c>
      <c r="X3245" s="99" t="s">
        <v>2673</v>
      </c>
      <c r="Y3245" s="99" t="s">
        <v>2670</v>
      </c>
      <c r="Z3245" s="99">
        <v>71</v>
      </c>
      <c r="AB3245" s="103"/>
    </row>
    <row r="3246" spans="1:28" ht="15.75">
      <c r="A3246" s="66">
        <v>235</v>
      </c>
      <c r="B3246" s="66">
        <v>55</v>
      </c>
      <c r="C3246" s="66">
        <v>17</v>
      </c>
      <c r="D3246" s="66">
        <v>99</v>
      </c>
      <c r="E3246" s="67" t="s">
        <v>554</v>
      </c>
      <c r="F3246" s="69" t="s">
        <v>6415</v>
      </c>
      <c r="G3246" s="68" t="s">
        <v>5185</v>
      </c>
      <c r="H3246" s="65" t="s">
        <v>3868</v>
      </c>
      <c r="I3246" s="101">
        <f t="shared" si="300"/>
        <v>363.00191996217598</v>
      </c>
      <c r="J3246" s="63">
        <f t="shared" si="301"/>
        <v>549.58519993695995</v>
      </c>
      <c r="K3246" s="63">
        <v>222.75132228800001</v>
      </c>
      <c r="L3246" s="61">
        <f t="shared" si="302"/>
        <v>0.45</v>
      </c>
      <c r="M3246" s="63">
        <f t="shared" si="303"/>
        <v>122.51322725840002</v>
      </c>
      <c r="N3246" s="63">
        <f t="shared" si="304"/>
        <v>23.235132228799898</v>
      </c>
      <c r="O3246" s="62">
        <f t="shared" si="305"/>
        <v>5.1155871737580891E-2</v>
      </c>
      <c r="P3246" s="63">
        <v>2.75</v>
      </c>
      <c r="X3246" s="99" t="s">
        <v>2672</v>
      </c>
      <c r="Y3246" s="99" t="s">
        <v>2672</v>
      </c>
      <c r="Z3246" s="99">
        <v>69</v>
      </c>
      <c r="AB3246" s="103"/>
    </row>
    <row r="3247" spans="1:28" ht="15.75">
      <c r="A3247" s="66">
        <v>205</v>
      </c>
      <c r="B3247" s="66">
        <v>55</v>
      </c>
      <c r="C3247" s="66">
        <v>16</v>
      </c>
      <c r="D3247" s="66">
        <v>91</v>
      </c>
      <c r="E3247" s="67" t="s">
        <v>465</v>
      </c>
      <c r="F3247" s="69" t="s">
        <v>6415</v>
      </c>
      <c r="G3247" s="68" t="s">
        <v>5153</v>
      </c>
      <c r="H3247" s="65" t="s">
        <v>3869</v>
      </c>
      <c r="I3247" s="101">
        <f t="shared" si="300"/>
        <v>284.09801218389885</v>
      </c>
      <c r="J3247" s="63">
        <f t="shared" si="301"/>
        <v>419.96628697316481</v>
      </c>
      <c r="K3247" s="63">
        <v>170.35978800544001</v>
      </c>
      <c r="L3247" s="61">
        <f t="shared" si="302"/>
        <v>0.45</v>
      </c>
      <c r="M3247" s="63">
        <f t="shared" si="303"/>
        <v>93.697883402992019</v>
      </c>
      <c r="N3247" s="63">
        <f t="shared" si="304"/>
        <v>17.995978800543924</v>
      </c>
      <c r="O3247" s="62">
        <f t="shared" si="305"/>
        <v>5.1849719903944443E-2</v>
      </c>
      <c r="P3247" s="63">
        <v>1.58</v>
      </c>
      <c r="X3247" s="99" t="s">
        <v>2671</v>
      </c>
      <c r="Y3247" s="99" t="s">
        <v>2670</v>
      </c>
      <c r="Z3247" s="99">
        <v>70</v>
      </c>
      <c r="AB3247" s="103"/>
    </row>
    <row r="3248" spans="1:28" ht="15.75">
      <c r="A3248" s="66">
        <v>235</v>
      </c>
      <c r="B3248" s="66">
        <v>50</v>
      </c>
      <c r="C3248" s="66">
        <v>19</v>
      </c>
      <c r="D3248" s="66">
        <v>103</v>
      </c>
      <c r="E3248" s="67" t="s">
        <v>465</v>
      </c>
      <c r="F3248" s="69" t="s">
        <v>6416</v>
      </c>
      <c r="G3248" s="68" t="s">
        <v>5239</v>
      </c>
      <c r="H3248" s="65" t="s">
        <v>2292</v>
      </c>
      <c r="I3248" s="101">
        <f t="shared" si="300"/>
        <v>472.86223719398401</v>
      </c>
      <c r="J3248" s="63">
        <f t="shared" si="301"/>
        <v>732.68572865664021</v>
      </c>
      <c r="K3248" s="63">
        <v>298.41269779200007</v>
      </c>
      <c r="L3248" s="61">
        <f t="shared" si="302"/>
        <v>0.45</v>
      </c>
      <c r="M3248" s="63">
        <f t="shared" si="303"/>
        <v>164.12698378560006</v>
      </c>
      <c r="N3248" s="63">
        <f t="shared" si="304"/>
        <v>30.801269779199913</v>
      </c>
      <c r="O3248" s="62">
        <f t="shared" si="305"/>
        <v>5.0867015659175722E-2</v>
      </c>
      <c r="P3248" s="63">
        <v>2.75</v>
      </c>
      <c r="X3248" s="99">
        <v>0</v>
      </c>
      <c r="Y3248" s="99">
        <v>0</v>
      </c>
      <c r="Z3248" s="99">
        <v>0</v>
      </c>
      <c r="AB3248" s="103"/>
    </row>
    <row r="3249" spans="1:28" ht="15.75">
      <c r="A3249" s="66">
        <v>295</v>
      </c>
      <c r="B3249" s="66">
        <v>30</v>
      </c>
      <c r="C3249" s="66">
        <v>22</v>
      </c>
      <c r="D3249" s="66" t="s">
        <v>4020</v>
      </c>
      <c r="E3249" s="67" t="s">
        <v>503</v>
      </c>
      <c r="F3249" s="69" t="s">
        <v>6415</v>
      </c>
      <c r="G3249" s="68" t="s">
        <v>5240</v>
      </c>
      <c r="H3249" s="65" t="s">
        <v>3870</v>
      </c>
      <c r="I3249" s="101">
        <f t="shared" si="300"/>
        <v>616.51036387932277</v>
      </c>
      <c r="J3249" s="63">
        <f t="shared" si="301"/>
        <v>972.09927313220487</v>
      </c>
      <c r="K3249" s="63">
        <v>397.34391451744</v>
      </c>
      <c r="L3249" s="61">
        <f t="shared" si="302"/>
        <v>0.45</v>
      </c>
      <c r="M3249" s="63">
        <f t="shared" si="303"/>
        <v>218.53915298459202</v>
      </c>
      <c r="N3249" s="63">
        <f t="shared" si="304"/>
        <v>40.694391451743854</v>
      </c>
      <c r="O3249" s="62">
        <f t="shared" si="305"/>
        <v>5.0653482640670003E-2</v>
      </c>
      <c r="P3249" s="63">
        <v>2.75</v>
      </c>
      <c r="X3249" s="99" t="s">
        <v>2673</v>
      </c>
      <c r="Y3249" s="99" t="s">
        <v>2670</v>
      </c>
      <c r="Z3249" s="99">
        <v>76</v>
      </c>
      <c r="AB3249" s="103"/>
    </row>
    <row r="3250" spans="1:28" ht="15.75">
      <c r="A3250" s="66">
        <v>195</v>
      </c>
      <c r="B3250" s="66">
        <v>50</v>
      </c>
      <c r="C3250" s="66">
        <v>16</v>
      </c>
      <c r="D3250" s="66">
        <v>88</v>
      </c>
      <c r="E3250" s="67" t="s">
        <v>554</v>
      </c>
      <c r="F3250" s="69" t="s">
        <v>6416</v>
      </c>
      <c r="G3250" s="68" t="s">
        <v>5357</v>
      </c>
      <c r="H3250" s="65" t="s">
        <v>3871</v>
      </c>
      <c r="I3250" s="101">
        <f t="shared" si="300"/>
        <v>310.23401212953598</v>
      </c>
      <c r="J3250" s="63">
        <f t="shared" si="301"/>
        <v>463.52628688256004</v>
      </c>
      <c r="K3250" s="63">
        <v>188.35978796800001</v>
      </c>
      <c r="L3250" s="61">
        <f t="shared" si="302"/>
        <v>0.45</v>
      </c>
      <c r="M3250" s="63">
        <f t="shared" si="303"/>
        <v>103.59788338240001</v>
      </c>
      <c r="N3250" s="63">
        <f t="shared" si="304"/>
        <v>19.795978796799943</v>
      </c>
      <c r="O3250" s="62">
        <f t="shared" si="305"/>
        <v>5.1675892008680724E-2</v>
      </c>
      <c r="P3250" s="63">
        <v>1.58</v>
      </c>
      <c r="X3250" s="99" t="s">
        <v>2673</v>
      </c>
      <c r="Y3250" s="99" t="s">
        <v>2672</v>
      </c>
      <c r="Z3250" s="99">
        <v>70</v>
      </c>
      <c r="AB3250" s="103"/>
    </row>
    <row r="3251" spans="1:28" ht="15.75">
      <c r="A3251" s="66">
        <v>235</v>
      </c>
      <c r="B3251" s="66">
        <v>65</v>
      </c>
      <c r="C3251" s="66">
        <v>16</v>
      </c>
      <c r="D3251" s="66">
        <v>115</v>
      </c>
      <c r="E3251" s="67" t="s">
        <v>352</v>
      </c>
      <c r="F3251" s="69" t="s">
        <v>6416</v>
      </c>
      <c r="G3251" s="68" t="s">
        <v>5352</v>
      </c>
      <c r="H3251" s="65" t="s">
        <v>3872</v>
      </c>
      <c r="I3251" s="101">
        <f t="shared" si="300"/>
        <v>411.40191986150393</v>
      </c>
      <c r="J3251" s="63">
        <f t="shared" si="301"/>
        <v>630.25186643584004</v>
      </c>
      <c r="K3251" s="63">
        <v>256.08465555200002</v>
      </c>
      <c r="L3251" s="61">
        <f t="shared" si="302"/>
        <v>0.45</v>
      </c>
      <c r="M3251" s="63">
        <f t="shared" si="303"/>
        <v>140.84656055360003</v>
      </c>
      <c r="N3251" s="63">
        <f t="shared" si="304"/>
        <v>26.568465555199907</v>
      </c>
      <c r="O3251" s="62">
        <f t="shared" si="305"/>
        <v>5.1007930374871092E-2</v>
      </c>
      <c r="P3251" s="63">
        <v>2.75</v>
      </c>
      <c r="X3251" s="99" t="s">
        <v>2673</v>
      </c>
      <c r="Y3251" s="99" t="s">
        <v>2670</v>
      </c>
      <c r="Z3251" s="99">
        <v>71</v>
      </c>
      <c r="AB3251" s="103"/>
    </row>
    <row r="3252" spans="1:28" ht="15.75">
      <c r="A3252" s="66">
        <v>205</v>
      </c>
      <c r="B3252" s="66">
        <v>55</v>
      </c>
      <c r="C3252" s="66">
        <v>16</v>
      </c>
      <c r="D3252" s="66">
        <v>91</v>
      </c>
      <c r="E3252" s="67" t="s">
        <v>362</v>
      </c>
      <c r="F3252" s="69" t="s">
        <v>6415</v>
      </c>
      <c r="G3252" s="68" t="s">
        <v>5153</v>
      </c>
      <c r="H3252" s="65" t="s">
        <v>3873</v>
      </c>
      <c r="I3252" s="101">
        <f t="shared" si="300"/>
        <v>285.63452011721085</v>
      </c>
      <c r="J3252" s="63">
        <f t="shared" si="301"/>
        <v>422.52713352868483</v>
      </c>
      <c r="K3252" s="63">
        <v>171.41798906144001</v>
      </c>
      <c r="L3252" s="61">
        <f t="shared" si="302"/>
        <v>0.45</v>
      </c>
      <c r="M3252" s="63">
        <f t="shared" si="303"/>
        <v>94.279893983792007</v>
      </c>
      <c r="N3252" s="63">
        <f t="shared" si="304"/>
        <v>18.101798906143955</v>
      </c>
      <c r="O3252" s="62">
        <f t="shared" si="305"/>
        <v>5.1838509147359185E-2</v>
      </c>
      <c r="P3252" s="63">
        <v>1.58</v>
      </c>
      <c r="X3252" s="99" t="s">
        <v>2671</v>
      </c>
      <c r="Y3252" s="99" t="s">
        <v>2670</v>
      </c>
      <c r="Z3252" s="99">
        <v>70</v>
      </c>
      <c r="AB3252" s="103"/>
    </row>
    <row r="3253" spans="1:28" ht="15.75">
      <c r="A3253" s="66">
        <v>235</v>
      </c>
      <c r="B3253" s="66">
        <v>65</v>
      </c>
      <c r="C3253" s="66">
        <v>17</v>
      </c>
      <c r="D3253" s="66">
        <v>108</v>
      </c>
      <c r="E3253" s="67" t="s">
        <v>554</v>
      </c>
      <c r="F3253" s="69" t="s">
        <v>6415</v>
      </c>
      <c r="G3253" s="68" t="s">
        <v>5210</v>
      </c>
      <c r="H3253" s="65" t="s">
        <v>3874</v>
      </c>
      <c r="I3253" s="101">
        <f t="shared" si="300"/>
        <v>339.93893588316286</v>
      </c>
      <c r="J3253" s="63">
        <f t="shared" si="301"/>
        <v>511.14689313860481</v>
      </c>
      <c r="K3253" s="63">
        <v>206.86772443744002</v>
      </c>
      <c r="L3253" s="61">
        <f t="shared" si="302"/>
        <v>0.45</v>
      </c>
      <c r="M3253" s="63">
        <f t="shared" si="303"/>
        <v>113.77724844059202</v>
      </c>
      <c r="N3253" s="63">
        <f t="shared" si="304"/>
        <v>21.646772443743941</v>
      </c>
      <c r="O3253" s="62">
        <f t="shared" si="305"/>
        <v>5.1242793428909035E-2</v>
      </c>
      <c r="P3253" s="63">
        <v>2.75</v>
      </c>
      <c r="X3253" s="99" t="s">
        <v>2672</v>
      </c>
      <c r="Y3253" s="99" t="s">
        <v>2672</v>
      </c>
      <c r="Z3253" s="99">
        <v>69</v>
      </c>
      <c r="AB3253" s="103"/>
    </row>
    <row r="3254" spans="1:28" ht="15.75">
      <c r="A3254" s="66">
        <v>265</v>
      </c>
      <c r="B3254" s="66">
        <v>40</v>
      </c>
      <c r="C3254" s="66">
        <v>18</v>
      </c>
      <c r="D3254" s="66">
        <v>101</v>
      </c>
      <c r="E3254" s="67" t="s">
        <v>465</v>
      </c>
      <c r="F3254" s="69" t="s">
        <v>6416</v>
      </c>
      <c r="G3254" s="68" t="s">
        <v>5241</v>
      </c>
      <c r="H3254" s="65" t="s">
        <v>4560</v>
      </c>
      <c r="I3254" s="101">
        <f t="shared" si="300"/>
        <v>578.35464649248001</v>
      </c>
      <c r="J3254" s="63">
        <f t="shared" si="301"/>
        <v>910.39401082080008</v>
      </c>
      <c r="K3254" s="63">
        <v>373.01587224000002</v>
      </c>
      <c r="L3254" s="61">
        <f t="shared" si="302"/>
        <v>0.45</v>
      </c>
      <c r="M3254" s="63">
        <f t="shared" si="303"/>
        <v>205.15872973200004</v>
      </c>
      <c r="N3254" s="63">
        <f t="shared" si="304"/>
        <v>38.261587223999925</v>
      </c>
      <c r="O3254" s="62">
        <f t="shared" si="305"/>
        <v>5.0853278899868348E-2</v>
      </c>
      <c r="P3254" s="63">
        <v>1.58</v>
      </c>
      <c r="X3254" s="99" t="s">
        <v>2672</v>
      </c>
      <c r="Y3254" s="99" t="s">
        <v>2672</v>
      </c>
      <c r="Z3254" s="99">
        <v>71</v>
      </c>
      <c r="AB3254" s="103"/>
    </row>
    <row r="3255" spans="1:28" ht="15.75">
      <c r="A3255" s="66">
        <v>255</v>
      </c>
      <c r="B3255" s="66">
        <v>40</v>
      </c>
      <c r="C3255" s="66">
        <v>18</v>
      </c>
      <c r="D3255" s="66">
        <v>99</v>
      </c>
      <c r="E3255" s="67" t="s">
        <v>465</v>
      </c>
      <c r="F3255" s="69" t="s">
        <v>6416</v>
      </c>
      <c r="G3255" s="68" t="s">
        <v>5241</v>
      </c>
      <c r="H3255" s="65" t="s">
        <v>4561</v>
      </c>
      <c r="I3255" s="101">
        <f t="shared" si="300"/>
        <v>522.27210692659185</v>
      </c>
      <c r="J3255" s="63">
        <f t="shared" si="301"/>
        <v>816.92311154431991</v>
      </c>
      <c r="K3255" s="63">
        <v>334.39153369599995</v>
      </c>
      <c r="L3255" s="61">
        <f t="shared" si="302"/>
        <v>0.45</v>
      </c>
      <c r="M3255" s="63">
        <f t="shared" si="303"/>
        <v>183.91534353279999</v>
      </c>
      <c r="N3255" s="63">
        <f t="shared" si="304"/>
        <v>34.399153369599844</v>
      </c>
      <c r="O3255" s="62">
        <f t="shared" si="305"/>
        <v>5.0950909564219951E-2</v>
      </c>
      <c r="P3255" s="63">
        <v>1.58</v>
      </c>
      <c r="X3255" s="99" t="s">
        <v>2673</v>
      </c>
      <c r="Y3255" s="99" t="s">
        <v>2672</v>
      </c>
      <c r="Z3255" s="99">
        <v>71</v>
      </c>
      <c r="AB3255" s="103"/>
    </row>
    <row r="3256" spans="1:28" ht="15.75">
      <c r="A3256" s="66">
        <v>225</v>
      </c>
      <c r="B3256" s="66">
        <v>40</v>
      </c>
      <c r="C3256" s="66">
        <v>18</v>
      </c>
      <c r="D3256" s="66">
        <v>92</v>
      </c>
      <c r="E3256" s="67" t="s">
        <v>465</v>
      </c>
      <c r="F3256" s="69" t="s">
        <v>6416</v>
      </c>
      <c r="G3256" s="68" t="s">
        <v>5241</v>
      </c>
      <c r="H3256" s="65" t="s">
        <v>4562</v>
      </c>
      <c r="I3256" s="101">
        <f t="shared" si="300"/>
        <v>392.43718656172803</v>
      </c>
      <c r="J3256" s="63">
        <f t="shared" si="301"/>
        <v>600.53157760288002</v>
      </c>
      <c r="K3256" s="63">
        <v>244.97354446400001</v>
      </c>
      <c r="L3256" s="61">
        <f t="shared" si="302"/>
        <v>0.45</v>
      </c>
      <c r="M3256" s="63">
        <f t="shared" si="303"/>
        <v>134.73544945520001</v>
      </c>
      <c r="N3256" s="63">
        <f t="shared" si="304"/>
        <v>25.457354446399961</v>
      </c>
      <c r="O3256" s="62">
        <f t="shared" si="305"/>
        <v>5.1293553959478294E-2</v>
      </c>
      <c r="P3256" s="63">
        <v>1.58</v>
      </c>
      <c r="X3256" s="99" t="s">
        <v>2673</v>
      </c>
      <c r="Y3256" s="99" t="s">
        <v>2672</v>
      </c>
      <c r="Z3256" s="99">
        <v>70</v>
      </c>
      <c r="AB3256" s="103"/>
    </row>
    <row r="3257" spans="1:28" ht="15.75">
      <c r="A3257" s="66">
        <v>225</v>
      </c>
      <c r="B3257" s="66">
        <v>45</v>
      </c>
      <c r="C3257" s="66">
        <v>18</v>
      </c>
      <c r="D3257" s="66">
        <v>95</v>
      </c>
      <c r="E3257" s="67" t="s">
        <v>465</v>
      </c>
      <c r="F3257" s="69" t="s">
        <v>6416</v>
      </c>
      <c r="G3257" s="68" t="s">
        <v>5241</v>
      </c>
      <c r="H3257" s="65" t="s">
        <v>4563</v>
      </c>
      <c r="I3257" s="101">
        <f t="shared" si="300"/>
        <v>433.15464679449605</v>
      </c>
      <c r="J3257" s="63">
        <f t="shared" si="301"/>
        <v>668.39401132416015</v>
      </c>
      <c r="K3257" s="63">
        <v>273.01587244800004</v>
      </c>
      <c r="L3257" s="61">
        <f t="shared" si="302"/>
        <v>0.45</v>
      </c>
      <c r="M3257" s="63">
        <f t="shared" si="303"/>
        <v>150.15872984640004</v>
      </c>
      <c r="N3257" s="63">
        <f t="shared" si="304"/>
        <v>28.261587244799955</v>
      </c>
      <c r="O3257" s="62">
        <f t="shared" si="305"/>
        <v>5.116221867167986E-2</v>
      </c>
      <c r="P3257" s="63">
        <v>1.58</v>
      </c>
      <c r="X3257" s="99" t="s">
        <v>2673</v>
      </c>
      <c r="Y3257" s="99" t="s">
        <v>2672</v>
      </c>
      <c r="Z3257" s="99">
        <v>70</v>
      </c>
      <c r="AB3257" s="103"/>
    </row>
    <row r="3258" spans="1:28" ht="15.75">
      <c r="A3258" s="66">
        <v>215</v>
      </c>
      <c r="B3258" s="66">
        <v>45</v>
      </c>
      <c r="C3258" s="66">
        <v>18</v>
      </c>
      <c r="D3258" s="66">
        <v>93</v>
      </c>
      <c r="E3258" s="67" t="s">
        <v>465</v>
      </c>
      <c r="F3258" s="69" t="s">
        <v>6416</v>
      </c>
      <c r="G3258" s="68" t="s">
        <v>5241</v>
      </c>
      <c r="H3258" s="65" t="s">
        <v>4564</v>
      </c>
      <c r="I3258" s="101">
        <f t="shared" si="300"/>
        <v>436.22766266111995</v>
      </c>
      <c r="J3258" s="63">
        <f t="shared" si="301"/>
        <v>673.51570443519995</v>
      </c>
      <c r="K3258" s="63">
        <v>275.13227455999998</v>
      </c>
      <c r="L3258" s="61">
        <f t="shared" si="302"/>
        <v>0.45</v>
      </c>
      <c r="M3258" s="63">
        <f t="shared" si="303"/>
        <v>151.32275100800001</v>
      </c>
      <c r="N3258" s="63">
        <f t="shared" si="304"/>
        <v>28.473227455999904</v>
      </c>
      <c r="O3258" s="62">
        <f t="shared" si="305"/>
        <v>5.1153380678259482E-2</v>
      </c>
      <c r="P3258" s="63">
        <v>1.58</v>
      </c>
      <c r="X3258" s="99" t="s">
        <v>2673</v>
      </c>
      <c r="Y3258" s="99" t="s">
        <v>2672</v>
      </c>
      <c r="Z3258" s="99">
        <v>70</v>
      </c>
      <c r="AB3258" s="103"/>
    </row>
    <row r="3259" spans="1:28" ht="15.75">
      <c r="A3259" s="66">
        <v>245</v>
      </c>
      <c r="B3259" s="66">
        <v>40</v>
      </c>
      <c r="C3259" s="66">
        <v>17</v>
      </c>
      <c r="D3259" s="66">
        <v>95</v>
      </c>
      <c r="E3259" s="67" t="s">
        <v>465</v>
      </c>
      <c r="F3259" s="69" t="s">
        <v>6416</v>
      </c>
      <c r="G3259" s="68" t="s">
        <v>5241</v>
      </c>
      <c r="H3259" s="65" t="s">
        <v>4565</v>
      </c>
      <c r="I3259" s="101">
        <f t="shared" si="300"/>
        <v>450.8244880275841</v>
      </c>
      <c r="J3259" s="63">
        <f t="shared" si="301"/>
        <v>697.84374671264004</v>
      </c>
      <c r="K3259" s="63">
        <v>285.18518459200004</v>
      </c>
      <c r="L3259" s="61">
        <f t="shared" si="302"/>
        <v>0.45</v>
      </c>
      <c r="M3259" s="63">
        <f t="shared" si="303"/>
        <v>156.85185152560004</v>
      </c>
      <c r="N3259" s="63">
        <f t="shared" si="304"/>
        <v>29.478518459199961</v>
      </c>
      <c r="O3259" s="62">
        <f t="shared" si="305"/>
        <v>5.1113171829165686E-2</v>
      </c>
      <c r="P3259" s="63">
        <v>1.58</v>
      </c>
      <c r="X3259" s="99" t="s">
        <v>2673</v>
      </c>
      <c r="Y3259" s="99" t="s">
        <v>2672</v>
      </c>
      <c r="Z3259" s="99">
        <v>71</v>
      </c>
      <c r="AB3259" s="103"/>
    </row>
    <row r="3260" spans="1:28" ht="15.75">
      <c r="A3260" s="66">
        <v>215</v>
      </c>
      <c r="B3260" s="66">
        <v>45</v>
      </c>
      <c r="C3260" s="66">
        <v>17</v>
      </c>
      <c r="D3260" s="66">
        <v>91</v>
      </c>
      <c r="E3260" s="67" t="s">
        <v>465</v>
      </c>
      <c r="F3260" s="69" t="s">
        <v>6416</v>
      </c>
      <c r="G3260" s="68" t="s">
        <v>5142</v>
      </c>
      <c r="H3260" s="65" t="s">
        <v>4566</v>
      </c>
      <c r="I3260" s="101">
        <f t="shared" si="300"/>
        <v>403.96099606156798</v>
      </c>
      <c r="J3260" s="63">
        <f t="shared" si="301"/>
        <v>619.73792676927997</v>
      </c>
      <c r="K3260" s="63">
        <v>252.91005238399998</v>
      </c>
      <c r="L3260" s="61">
        <f t="shared" si="302"/>
        <v>0.45</v>
      </c>
      <c r="M3260" s="63">
        <f t="shared" si="303"/>
        <v>139.10052881120001</v>
      </c>
      <c r="N3260" s="63">
        <f t="shared" si="304"/>
        <v>26.251005238399955</v>
      </c>
      <c r="O3260" s="62">
        <f t="shared" si="305"/>
        <v>5.1253465322107269E-2</v>
      </c>
      <c r="P3260" s="63">
        <v>1.58</v>
      </c>
      <c r="X3260" s="99" t="s">
        <v>2673</v>
      </c>
      <c r="Y3260" s="99" t="s">
        <v>2672</v>
      </c>
      <c r="Z3260" s="99">
        <v>70</v>
      </c>
      <c r="AB3260" s="103"/>
    </row>
    <row r="3261" spans="1:28" ht="15.75">
      <c r="A3261" s="66">
        <v>215</v>
      </c>
      <c r="B3261" s="66">
        <v>45</v>
      </c>
      <c r="C3261" s="66">
        <v>17</v>
      </c>
      <c r="D3261" s="66">
        <v>91</v>
      </c>
      <c r="E3261" s="67" t="s">
        <v>554</v>
      </c>
      <c r="F3261" s="69" t="s">
        <v>6416</v>
      </c>
      <c r="G3261" s="68" t="s">
        <v>5142</v>
      </c>
      <c r="H3261" s="65" t="s">
        <v>4567</v>
      </c>
      <c r="I3261" s="101">
        <f t="shared" si="300"/>
        <v>403.96099606156798</v>
      </c>
      <c r="J3261" s="63">
        <f t="shared" si="301"/>
        <v>619.73792676927997</v>
      </c>
      <c r="K3261" s="63">
        <v>252.91005238399998</v>
      </c>
      <c r="L3261" s="61">
        <f t="shared" si="302"/>
        <v>0.45</v>
      </c>
      <c r="M3261" s="63">
        <f t="shared" si="303"/>
        <v>139.10052881120001</v>
      </c>
      <c r="N3261" s="63">
        <f t="shared" si="304"/>
        <v>26.251005238399955</v>
      </c>
      <c r="O3261" s="62">
        <f t="shared" si="305"/>
        <v>5.1253465322107269E-2</v>
      </c>
      <c r="P3261" s="63">
        <v>1.58</v>
      </c>
      <c r="X3261" s="99" t="s">
        <v>2673</v>
      </c>
      <c r="Y3261" s="99" t="s">
        <v>2672</v>
      </c>
      <c r="Z3261" s="99">
        <v>70</v>
      </c>
      <c r="AB3261" s="103"/>
    </row>
    <row r="3262" spans="1:28" ht="15.75">
      <c r="A3262" s="66">
        <v>245</v>
      </c>
      <c r="B3262" s="66">
        <v>55</v>
      </c>
      <c r="C3262" s="66">
        <v>17</v>
      </c>
      <c r="D3262" s="66">
        <v>102</v>
      </c>
      <c r="E3262" s="67" t="s">
        <v>465</v>
      </c>
      <c r="F3262" s="69" t="s">
        <v>6416</v>
      </c>
      <c r="G3262" s="68" t="s">
        <v>5241</v>
      </c>
      <c r="H3262" s="65" t="s">
        <v>4568</v>
      </c>
      <c r="I3262" s="101">
        <f t="shared" si="300"/>
        <v>488.46893239372798</v>
      </c>
      <c r="J3262" s="63">
        <f t="shared" si="301"/>
        <v>760.58448732287991</v>
      </c>
      <c r="K3262" s="63">
        <v>311.11111046399998</v>
      </c>
      <c r="L3262" s="61">
        <f t="shared" si="302"/>
        <v>0.45</v>
      </c>
      <c r="M3262" s="63">
        <f t="shared" si="303"/>
        <v>171.1111107552</v>
      </c>
      <c r="N3262" s="63">
        <f t="shared" si="304"/>
        <v>32.071111046399949</v>
      </c>
      <c r="O3262" s="62">
        <f t="shared" si="305"/>
        <v>5.1021346100200135E-2</v>
      </c>
      <c r="P3262" s="63">
        <v>1.58</v>
      </c>
      <c r="X3262" s="99" t="s">
        <v>2672</v>
      </c>
      <c r="Y3262" s="99" t="s">
        <v>2672</v>
      </c>
      <c r="Z3262" s="99">
        <v>70</v>
      </c>
      <c r="AB3262" s="103"/>
    </row>
    <row r="3263" spans="1:28" ht="15.75">
      <c r="A3263" s="66">
        <v>225</v>
      </c>
      <c r="B3263" s="66">
        <v>55</v>
      </c>
      <c r="C3263" s="66">
        <v>17</v>
      </c>
      <c r="D3263" s="66">
        <v>97</v>
      </c>
      <c r="E3263" s="67" t="s">
        <v>554</v>
      </c>
      <c r="F3263" s="69" t="s">
        <v>6416</v>
      </c>
      <c r="G3263" s="68" t="s">
        <v>5142</v>
      </c>
      <c r="H3263" s="65" t="s">
        <v>4569</v>
      </c>
      <c r="I3263" s="101">
        <f t="shared" si="300"/>
        <v>397.81496432832</v>
      </c>
      <c r="J3263" s="63">
        <f t="shared" si="301"/>
        <v>609.49454054720002</v>
      </c>
      <c r="K3263" s="63">
        <v>248.67724816</v>
      </c>
      <c r="L3263" s="61">
        <f t="shared" si="302"/>
        <v>0.45</v>
      </c>
      <c r="M3263" s="63">
        <f t="shared" si="303"/>
        <v>136.77248648800003</v>
      </c>
      <c r="N3263" s="63">
        <f t="shared" si="304"/>
        <v>25.827724815999943</v>
      </c>
      <c r="O3263" s="62">
        <f t="shared" si="305"/>
        <v>5.1274531514757304E-2</v>
      </c>
      <c r="P3263" s="63">
        <v>1.58</v>
      </c>
      <c r="X3263" s="99" t="s">
        <v>2673</v>
      </c>
      <c r="Y3263" s="99" t="s">
        <v>2672</v>
      </c>
      <c r="Z3263" s="99">
        <v>70</v>
      </c>
      <c r="AB3263" s="103"/>
    </row>
    <row r="3264" spans="1:28" ht="15.75">
      <c r="A3264" s="66">
        <v>225</v>
      </c>
      <c r="B3264" s="66">
        <v>50</v>
      </c>
      <c r="C3264" s="66">
        <v>16</v>
      </c>
      <c r="D3264" s="66">
        <v>92</v>
      </c>
      <c r="E3264" s="67" t="s">
        <v>554</v>
      </c>
      <c r="F3264" s="69" t="s">
        <v>6416</v>
      </c>
      <c r="G3264" s="68" t="s">
        <v>5142</v>
      </c>
      <c r="H3264" s="65" t="s">
        <v>4570</v>
      </c>
      <c r="I3264" s="101">
        <f t="shared" si="300"/>
        <v>385.52290086182393</v>
      </c>
      <c r="J3264" s="63">
        <f t="shared" si="301"/>
        <v>589.00776810304001</v>
      </c>
      <c r="K3264" s="63">
        <v>240.21163971199999</v>
      </c>
      <c r="L3264" s="61">
        <f t="shared" si="302"/>
        <v>0.45</v>
      </c>
      <c r="M3264" s="63">
        <f t="shared" si="303"/>
        <v>132.11640184160001</v>
      </c>
      <c r="N3264" s="63">
        <f t="shared" si="304"/>
        <v>24.981163971199919</v>
      </c>
      <c r="O3264" s="62">
        <f t="shared" si="305"/>
        <v>5.1318862062722417E-2</v>
      </c>
      <c r="P3264" s="63">
        <v>1.58</v>
      </c>
      <c r="X3264" s="99" t="s">
        <v>2673</v>
      </c>
      <c r="Y3264" s="99" t="s">
        <v>2672</v>
      </c>
      <c r="Z3264" s="99">
        <v>70</v>
      </c>
      <c r="AB3264" s="103"/>
    </row>
    <row r="3265" spans="1:28" ht="15.75">
      <c r="A3265" s="66">
        <v>205</v>
      </c>
      <c r="B3265" s="66">
        <v>60</v>
      </c>
      <c r="C3265" s="66">
        <v>16</v>
      </c>
      <c r="D3265" s="66">
        <v>92</v>
      </c>
      <c r="E3265" s="67" t="s">
        <v>554</v>
      </c>
      <c r="F3265" s="69" t="s">
        <v>6416</v>
      </c>
      <c r="G3265" s="68" t="s">
        <v>5142</v>
      </c>
      <c r="H3265" s="65" t="s">
        <v>4571</v>
      </c>
      <c r="I3265" s="101">
        <f t="shared" si="300"/>
        <v>247.23718686374397</v>
      </c>
      <c r="J3265" s="63">
        <f t="shared" si="301"/>
        <v>358.53157810624003</v>
      </c>
      <c r="K3265" s="63">
        <v>144.973544672</v>
      </c>
      <c r="L3265" s="61">
        <f t="shared" si="302"/>
        <v>0.45</v>
      </c>
      <c r="M3265" s="63">
        <f t="shared" si="303"/>
        <v>79.735449569600007</v>
      </c>
      <c r="N3265" s="63">
        <f t="shared" si="304"/>
        <v>15.457354467199963</v>
      </c>
      <c r="O3265" s="62">
        <f t="shared" si="305"/>
        <v>5.2166671075677934E-2</v>
      </c>
      <c r="P3265" s="63">
        <v>1.58</v>
      </c>
      <c r="X3265" s="99" t="s">
        <v>2673</v>
      </c>
      <c r="Y3265" s="99" t="s">
        <v>2672</v>
      </c>
      <c r="Z3265" s="99">
        <v>70</v>
      </c>
      <c r="AB3265" s="103"/>
    </row>
    <row r="3266" spans="1:28" ht="15.75">
      <c r="A3266" s="66">
        <v>185</v>
      </c>
      <c r="B3266" s="66">
        <v>60</v>
      </c>
      <c r="C3266" s="66">
        <v>15</v>
      </c>
      <c r="D3266" s="66">
        <v>88</v>
      </c>
      <c r="E3266" s="67" t="s">
        <v>554</v>
      </c>
      <c r="F3266" s="69" t="s">
        <v>6416</v>
      </c>
      <c r="G3266" s="68" t="s">
        <v>5142</v>
      </c>
      <c r="H3266" s="65" t="s">
        <v>4572</v>
      </c>
      <c r="I3266" s="101">
        <f t="shared" si="300"/>
        <v>185.776869531264</v>
      </c>
      <c r="J3266" s="63">
        <f t="shared" si="301"/>
        <v>256.09771588543998</v>
      </c>
      <c r="K3266" s="63">
        <v>102.645502432</v>
      </c>
      <c r="L3266" s="61">
        <f t="shared" si="302"/>
        <v>0.45</v>
      </c>
      <c r="M3266" s="63">
        <f t="shared" si="303"/>
        <v>56.455026337600003</v>
      </c>
      <c r="N3266" s="63">
        <f t="shared" si="304"/>
        <v>11.224550243200014</v>
      </c>
      <c r="O3266" s="62">
        <f t="shared" si="305"/>
        <v>5.3033295308059336E-2</v>
      </c>
      <c r="P3266" s="63">
        <v>1.58</v>
      </c>
      <c r="X3266" s="99" t="s">
        <v>2673</v>
      </c>
      <c r="Y3266" s="99" t="s">
        <v>2672</v>
      </c>
      <c r="Z3266" s="99">
        <v>70</v>
      </c>
      <c r="AB3266" s="103"/>
    </row>
    <row r="3267" spans="1:28" ht="15.75">
      <c r="A3267" s="66">
        <v>265</v>
      </c>
      <c r="B3267" s="66">
        <v>40</v>
      </c>
      <c r="C3267" s="66">
        <v>21</v>
      </c>
      <c r="D3267" s="66">
        <v>105</v>
      </c>
      <c r="E3267" s="67" t="s">
        <v>465</v>
      </c>
      <c r="F3267" s="69" t="s">
        <v>6416</v>
      </c>
      <c r="G3267" s="68" t="s">
        <v>5242</v>
      </c>
      <c r="H3267" s="65" t="s">
        <v>4573</v>
      </c>
      <c r="I3267" s="101">
        <f t="shared" si="300"/>
        <v>730.99556999039999</v>
      </c>
      <c r="J3267" s="63">
        <f t="shared" si="301"/>
        <v>1162.907949984</v>
      </c>
      <c r="K3267" s="63">
        <v>476.19047519999998</v>
      </c>
      <c r="L3267" s="61">
        <f t="shared" si="302"/>
        <v>0.45</v>
      </c>
      <c r="M3267" s="63">
        <f t="shared" si="303"/>
        <v>261.90476136000001</v>
      </c>
      <c r="N3267" s="63">
        <f t="shared" si="304"/>
        <v>48.579047520000017</v>
      </c>
      <c r="O3267" s="62">
        <f t="shared" si="305"/>
        <v>5.0546259916796302E-2</v>
      </c>
      <c r="P3267" s="63">
        <v>2.75</v>
      </c>
      <c r="X3267" s="99" t="s">
        <v>2673</v>
      </c>
      <c r="Y3267" s="99" t="s">
        <v>2672</v>
      </c>
      <c r="Z3267" s="99">
        <v>72</v>
      </c>
      <c r="AB3267" s="103"/>
    </row>
    <row r="3268" spans="1:28" ht="15.75">
      <c r="A3268" s="66">
        <v>295</v>
      </c>
      <c r="B3268" s="66">
        <v>40</v>
      </c>
      <c r="C3268" s="66">
        <v>20</v>
      </c>
      <c r="D3268" s="66">
        <v>110</v>
      </c>
      <c r="E3268" s="67" t="s">
        <v>465</v>
      </c>
      <c r="F3268" s="69" t="s">
        <v>6416</v>
      </c>
      <c r="G3268" s="68" t="s">
        <v>5242</v>
      </c>
      <c r="H3268" s="65" t="s">
        <v>4574</v>
      </c>
      <c r="I3268" s="101">
        <f t="shared" si="300"/>
        <v>714.86223669062394</v>
      </c>
      <c r="J3268" s="63">
        <f t="shared" si="301"/>
        <v>1136.01906115104</v>
      </c>
      <c r="K3268" s="63">
        <v>465.07936411199995</v>
      </c>
      <c r="L3268" s="61">
        <f t="shared" si="302"/>
        <v>0.45</v>
      </c>
      <c r="M3268" s="63">
        <f t="shared" si="303"/>
        <v>255.79365026159999</v>
      </c>
      <c r="N3268" s="63">
        <f t="shared" si="304"/>
        <v>47.467936411200071</v>
      </c>
      <c r="O3268" s="62">
        <f t="shared" si="305"/>
        <v>5.0559189560918497E-2</v>
      </c>
      <c r="P3268" s="63">
        <v>2.75</v>
      </c>
      <c r="X3268" s="99" t="s">
        <v>2672</v>
      </c>
      <c r="Y3268" s="99" t="s">
        <v>2672</v>
      </c>
      <c r="Z3268" s="99">
        <v>75</v>
      </c>
      <c r="AB3268" s="103"/>
    </row>
    <row r="3269" spans="1:28" ht="15.75">
      <c r="A3269" s="66">
        <v>275</v>
      </c>
      <c r="B3269" s="66">
        <v>40</v>
      </c>
      <c r="C3269" s="66">
        <v>20</v>
      </c>
      <c r="D3269" s="66">
        <v>106</v>
      </c>
      <c r="E3269" s="67" t="s">
        <v>465</v>
      </c>
      <c r="F3269" s="69" t="s">
        <v>6416</v>
      </c>
      <c r="G3269" s="68" t="s">
        <v>5242</v>
      </c>
      <c r="H3269" s="65" t="s">
        <v>4575</v>
      </c>
      <c r="I3269" s="101">
        <f t="shared" si="300"/>
        <v>680.29080819110402</v>
      </c>
      <c r="J3269" s="63">
        <f t="shared" si="301"/>
        <v>1078.40001365184</v>
      </c>
      <c r="K3269" s="63">
        <v>441.26984035200002</v>
      </c>
      <c r="L3269" s="61">
        <f t="shared" si="302"/>
        <v>0.45</v>
      </c>
      <c r="M3269" s="63">
        <f t="shared" si="303"/>
        <v>242.69841219360003</v>
      </c>
      <c r="N3269" s="63">
        <f t="shared" si="304"/>
        <v>45.086984035199976</v>
      </c>
      <c r="O3269" s="62">
        <f t="shared" si="305"/>
        <v>5.0589067129041279E-2</v>
      </c>
      <c r="P3269" s="63">
        <v>2.75</v>
      </c>
      <c r="X3269" s="99" t="s">
        <v>2673</v>
      </c>
      <c r="Y3269" s="99" t="s">
        <v>2672</v>
      </c>
      <c r="Z3269" s="99">
        <v>72</v>
      </c>
      <c r="AB3269" s="103"/>
    </row>
    <row r="3270" spans="1:28" ht="15.75">
      <c r="A3270" s="66">
        <v>255</v>
      </c>
      <c r="B3270" s="66">
        <v>50</v>
      </c>
      <c r="C3270" s="66">
        <v>20</v>
      </c>
      <c r="D3270" s="66">
        <v>109</v>
      </c>
      <c r="E3270" s="67" t="s">
        <v>465</v>
      </c>
      <c r="F3270" s="69" t="s">
        <v>6416</v>
      </c>
      <c r="G3270" s="68" t="s">
        <v>5242</v>
      </c>
      <c r="H3270" s="65" t="s">
        <v>4576</v>
      </c>
      <c r="I3270" s="101">
        <f t="shared" si="300"/>
        <v>654.93842729145604</v>
      </c>
      <c r="J3270" s="63">
        <f t="shared" si="301"/>
        <v>1036.1460454857602</v>
      </c>
      <c r="K3270" s="63">
        <v>423.80952292800004</v>
      </c>
      <c r="L3270" s="61">
        <f t="shared" si="302"/>
        <v>0.45</v>
      </c>
      <c r="M3270" s="63">
        <f t="shared" si="303"/>
        <v>233.09523761040003</v>
      </c>
      <c r="N3270" s="63">
        <f t="shared" si="304"/>
        <v>43.340952292800011</v>
      </c>
      <c r="O3270" s="62">
        <f t="shared" si="305"/>
        <v>5.0613089248149563E-2</v>
      </c>
      <c r="P3270" s="63">
        <v>2.75</v>
      </c>
      <c r="X3270" s="99" t="s">
        <v>2672</v>
      </c>
      <c r="Y3270" s="99" t="s">
        <v>2672</v>
      </c>
      <c r="Z3270" s="99">
        <v>72</v>
      </c>
      <c r="AB3270" s="103"/>
    </row>
    <row r="3271" spans="1:28" ht="15.75">
      <c r="A3271" s="66">
        <v>255</v>
      </c>
      <c r="B3271" s="66">
        <v>50</v>
      </c>
      <c r="C3271" s="66">
        <v>19</v>
      </c>
      <c r="D3271" s="66">
        <v>107</v>
      </c>
      <c r="E3271" s="67" t="s">
        <v>554</v>
      </c>
      <c r="F3271" s="69" t="s">
        <v>6416</v>
      </c>
      <c r="G3271" s="68" t="s">
        <v>5243</v>
      </c>
      <c r="H3271" s="65" t="s">
        <v>4577</v>
      </c>
      <c r="I3271" s="101">
        <f t="shared" si="300"/>
        <v>494.37334826035203</v>
      </c>
      <c r="J3271" s="63">
        <f t="shared" si="301"/>
        <v>768.53758043392008</v>
      </c>
      <c r="K3271" s="63">
        <v>313.22751257600004</v>
      </c>
      <c r="L3271" s="61">
        <f t="shared" si="302"/>
        <v>0.45</v>
      </c>
      <c r="M3271" s="63">
        <f t="shared" si="303"/>
        <v>172.27513191680004</v>
      </c>
      <c r="N3271" s="63">
        <f t="shared" si="304"/>
        <v>32.282751257599955</v>
      </c>
      <c r="O3271" s="62">
        <f t="shared" si="305"/>
        <v>5.0826569859656404E-2</v>
      </c>
      <c r="P3271" s="63">
        <v>2.75</v>
      </c>
      <c r="X3271" s="99" t="s">
        <v>2672</v>
      </c>
      <c r="Y3271" s="99" t="s">
        <v>2672</v>
      </c>
      <c r="Z3271" s="99">
        <v>72</v>
      </c>
      <c r="AB3271" s="103"/>
    </row>
    <row r="3272" spans="1:28" ht="15.75">
      <c r="A3272" s="66">
        <v>235</v>
      </c>
      <c r="B3272" s="66">
        <v>65</v>
      </c>
      <c r="C3272" s="66">
        <v>18</v>
      </c>
      <c r="D3272" s="66">
        <v>110</v>
      </c>
      <c r="E3272" s="67" t="s">
        <v>554</v>
      </c>
      <c r="F3272" s="69" t="s">
        <v>6416</v>
      </c>
      <c r="G3272" s="68" t="s">
        <v>5242</v>
      </c>
      <c r="H3272" s="65" t="s">
        <v>4578</v>
      </c>
      <c r="I3272" s="101">
        <f t="shared" si="300"/>
        <v>471.32572926067201</v>
      </c>
      <c r="J3272" s="63">
        <f t="shared" si="301"/>
        <v>730.12488210112019</v>
      </c>
      <c r="K3272" s="63">
        <v>297.35449673600004</v>
      </c>
      <c r="L3272" s="61">
        <f t="shared" si="302"/>
        <v>0.45</v>
      </c>
      <c r="M3272" s="63">
        <f t="shared" si="303"/>
        <v>163.54497320480004</v>
      </c>
      <c r="N3272" s="63">
        <f t="shared" si="304"/>
        <v>30.69544967359991</v>
      </c>
      <c r="O3272" s="62">
        <f t="shared" si="305"/>
        <v>5.0870056637669692E-2</v>
      </c>
      <c r="P3272" s="63">
        <v>2.75</v>
      </c>
      <c r="X3272" s="99" t="s">
        <v>2672</v>
      </c>
      <c r="Y3272" s="99" t="s">
        <v>2672</v>
      </c>
      <c r="Z3272" s="99">
        <v>72</v>
      </c>
      <c r="AB3272" s="103"/>
    </row>
    <row r="3273" spans="1:28" ht="15.75">
      <c r="A3273" s="66">
        <v>215</v>
      </c>
      <c r="B3273" s="66">
        <v>60</v>
      </c>
      <c r="C3273" s="66">
        <v>17</v>
      </c>
      <c r="D3273" s="66">
        <v>109</v>
      </c>
      <c r="E3273" s="67" t="s">
        <v>360</v>
      </c>
      <c r="F3273" s="69" t="s">
        <v>6416</v>
      </c>
      <c r="G3273" s="68" t="s">
        <v>5244</v>
      </c>
      <c r="H3273" s="65" t="s">
        <v>4579</v>
      </c>
      <c r="I3273" s="101">
        <f t="shared" si="300"/>
        <v>412.17017382815993</v>
      </c>
      <c r="J3273" s="63">
        <f t="shared" si="301"/>
        <v>631.53228971359999</v>
      </c>
      <c r="K3273" s="63">
        <v>256.61375607999997</v>
      </c>
      <c r="L3273" s="61">
        <f t="shared" si="302"/>
        <v>0.45</v>
      </c>
      <c r="M3273" s="63">
        <f t="shared" si="303"/>
        <v>141.13756584399999</v>
      </c>
      <c r="N3273" s="63">
        <f t="shared" si="304"/>
        <v>26.621375607999937</v>
      </c>
      <c r="O3273" s="62">
        <f t="shared" si="305"/>
        <v>5.1005886809505831E-2</v>
      </c>
      <c r="P3273" s="63">
        <v>2.75</v>
      </c>
      <c r="X3273" s="99" t="s">
        <v>2673</v>
      </c>
      <c r="Y3273" s="99" t="s">
        <v>2670</v>
      </c>
      <c r="Z3273" s="99">
        <v>71</v>
      </c>
      <c r="AB3273" s="103"/>
    </row>
    <row r="3274" spans="1:28" ht="15.75">
      <c r="A3274" s="66">
        <v>245</v>
      </c>
      <c r="B3274" s="66">
        <v>40</v>
      </c>
      <c r="C3274" s="66">
        <v>19</v>
      </c>
      <c r="D3274" s="66">
        <v>98</v>
      </c>
      <c r="E3274" s="67" t="s">
        <v>559</v>
      </c>
      <c r="F3274" s="69" t="s">
        <v>6415</v>
      </c>
      <c r="G3274" s="68" t="s">
        <v>5245</v>
      </c>
      <c r="H3274" s="65" t="s">
        <v>2733</v>
      </c>
      <c r="I3274" s="101">
        <f t="shared" si="300"/>
        <v>485.38055144777087</v>
      </c>
      <c r="J3274" s="63">
        <f t="shared" si="301"/>
        <v>755.43718574628485</v>
      </c>
      <c r="K3274" s="63">
        <v>308.98412634144</v>
      </c>
      <c r="L3274" s="61">
        <f t="shared" si="302"/>
        <v>0.45</v>
      </c>
      <c r="M3274" s="63">
        <f t="shared" si="303"/>
        <v>169.94126948779203</v>
      </c>
      <c r="N3274" s="63">
        <f t="shared" si="304"/>
        <v>31.858412634143917</v>
      </c>
      <c r="O3274" s="62">
        <f t="shared" si="305"/>
        <v>5.1028305218034101E-2</v>
      </c>
      <c r="P3274" s="63">
        <v>1.58</v>
      </c>
      <c r="X3274" s="99" t="s">
        <v>2673</v>
      </c>
      <c r="Y3274" s="99" t="s">
        <v>2670</v>
      </c>
      <c r="Z3274" s="99">
        <v>70</v>
      </c>
      <c r="AB3274" s="103"/>
    </row>
    <row r="3275" spans="1:28" ht="15.75">
      <c r="A3275" s="66">
        <v>215</v>
      </c>
      <c r="B3275" s="66">
        <v>55</v>
      </c>
      <c r="C3275" s="66">
        <v>16</v>
      </c>
      <c r="D3275" s="66">
        <v>93</v>
      </c>
      <c r="E3275" s="67" t="s">
        <v>465</v>
      </c>
      <c r="F3275" s="69" t="s">
        <v>6415</v>
      </c>
      <c r="G3275" s="68" t="s">
        <v>5130</v>
      </c>
      <c r="H3275" s="65" t="s">
        <v>2726</v>
      </c>
      <c r="I3275" s="101">
        <f t="shared" si="300"/>
        <v>304.84086928361086</v>
      </c>
      <c r="J3275" s="63">
        <f t="shared" si="301"/>
        <v>454.53771547268485</v>
      </c>
      <c r="K3275" s="63">
        <v>184.64550226144001</v>
      </c>
      <c r="L3275" s="61">
        <f t="shared" si="302"/>
        <v>0.45</v>
      </c>
      <c r="M3275" s="63">
        <f t="shared" si="303"/>
        <v>101.55502624379201</v>
      </c>
      <c r="N3275" s="63">
        <f t="shared" si="304"/>
        <v>19.424550226143964</v>
      </c>
      <c r="O3275" s="62">
        <f t="shared" si="305"/>
        <v>5.1709033097929222E-2</v>
      </c>
      <c r="P3275" s="63">
        <v>1.58</v>
      </c>
      <c r="X3275" s="99" t="s">
        <v>2672</v>
      </c>
      <c r="Y3275" s="99" t="s">
        <v>2670</v>
      </c>
      <c r="Z3275" s="99">
        <v>70</v>
      </c>
      <c r="AB3275" s="103"/>
    </row>
    <row r="3276" spans="1:28" ht="15.75">
      <c r="A3276" s="66">
        <v>195</v>
      </c>
      <c r="B3276" s="66">
        <v>70</v>
      </c>
      <c r="C3276" s="66">
        <v>15</v>
      </c>
      <c r="D3276" s="66">
        <v>98</v>
      </c>
      <c r="E3276" s="67" t="s">
        <v>360</v>
      </c>
      <c r="F3276" s="69" t="s">
        <v>6415</v>
      </c>
      <c r="G3276" s="68" t="s">
        <v>5132</v>
      </c>
      <c r="H3276" s="65" t="s">
        <v>2714</v>
      </c>
      <c r="I3276" s="101">
        <f t="shared" si="300"/>
        <v>233.15163451797886</v>
      </c>
      <c r="J3276" s="63">
        <f t="shared" si="301"/>
        <v>333.16805752996481</v>
      </c>
      <c r="K3276" s="63">
        <v>133.32275104544001</v>
      </c>
      <c r="L3276" s="61">
        <f t="shared" si="302"/>
        <v>0.45</v>
      </c>
      <c r="M3276" s="63">
        <f t="shared" si="303"/>
        <v>73.327513074992012</v>
      </c>
      <c r="N3276" s="63">
        <f t="shared" si="304"/>
        <v>14.292275104543961</v>
      </c>
      <c r="O3276" s="62">
        <f t="shared" si="305"/>
        <v>5.190669539183785E-2</v>
      </c>
      <c r="P3276" s="63">
        <v>2.75</v>
      </c>
      <c r="X3276" s="99" t="s">
        <v>2673</v>
      </c>
      <c r="Y3276" s="99" t="s">
        <v>2695</v>
      </c>
      <c r="Z3276" s="99">
        <v>72</v>
      </c>
      <c r="AB3276" s="103"/>
    </row>
    <row r="3277" spans="1:28" ht="15.75">
      <c r="A3277" s="66">
        <v>225</v>
      </c>
      <c r="B3277" s="66">
        <v>40</v>
      </c>
      <c r="C3277" s="66">
        <v>19</v>
      </c>
      <c r="D3277" s="66">
        <v>93</v>
      </c>
      <c r="E3277" s="67" t="s">
        <v>559</v>
      </c>
      <c r="F3277" s="69" t="s">
        <v>6415</v>
      </c>
      <c r="G3277" s="68" t="s">
        <v>5131</v>
      </c>
      <c r="H3277" s="65" t="s">
        <v>2293</v>
      </c>
      <c r="I3277" s="101">
        <f t="shared" si="300"/>
        <v>510.73293234741885</v>
      </c>
      <c r="J3277" s="63">
        <f t="shared" si="301"/>
        <v>797.69115391236471</v>
      </c>
      <c r="K3277" s="63">
        <v>326.44444376543998</v>
      </c>
      <c r="L3277" s="61">
        <f t="shared" si="302"/>
        <v>0.45</v>
      </c>
      <c r="M3277" s="63">
        <f t="shared" si="303"/>
        <v>179.544444070992</v>
      </c>
      <c r="N3277" s="63">
        <f t="shared" si="304"/>
        <v>33.604444376543938</v>
      </c>
      <c r="O3277" s="62">
        <f t="shared" si="305"/>
        <v>5.0973835545486401E-2</v>
      </c>
      <c r="P3277" s="63">
        <v>1.58</v>
      </c>
      <c r="X3277" s="99" t="s">
        <v>4036</v>
      </c>
      <c r="Y3277" s="99" t="s">
        <v>2670</v>
      </c>
      <c r="Z3277" s="99">
        <v>70</v>
      </c>
      <c r="AB3277" s="103"/>
    </row>
    <row r="3278" spans="1:28" ht="15.75">
      <c r="A3278" s="66">
        <v>145</v>
      </c>
      <c r="B3278" s="66">
        <v>60</v>
      </c>
      <c r="C3278" s="66">
        <v>13</v>
      </c>
      <c r="D3278" s="66">
        <v>65</v>
      </c>
      <c r="E3278" s="67" t="s">
        <v>360</v>
      </c>
      <c r="F3278" s="69" t="s">
        <v>6415</v>
      </c>
      <c r="G3278" s="68" t="s">
        <v>5246</v>
      </c>
      <c r="H3278" s="65" t="s">
        <v>519</v>
      </c>
      <c r="I3278" s="101">
        <f t="shared" si="300"/>
        <v>164.25039338556289</v>
      </c>
      <c r="J3278" s="63">
        <f t="shared" si="301"/>
        <v>220.2202556426048</v>
      </c>
      <c r="K3278" s="63">
        <v>87.820105637440008</v>
      </c>
      <c r="L3278" s="61">
        <f t="shared" si="302"/>
        <v>0.45</v>
      </c>
      <c r="M3278" s="63">
        <f t="shared" si="303"/>
        <v>48.301058100592009</v>
      </c>
      <c r="N3278" s="63">
        <f t="shared" si="304"/>
        <v>9.7420105637440031</v>
      </c>
      <c r="O3278" s="62">
        <f t="shared" si="305"/>
        <v>5.3527468432607327E-2</v>
      </c>
      <c r="P3278" s="63">
        <v>1.58</v>
      </c>
      <c r="X3278" s="99" t="s">
        <v>2672</v>
      </c>
      <c r="Y3278" s="99" t="s">
        <v>2670</v>
      </c>
      <c r="Z3278" s="99">
        <v>69</v>
      </c>
      <c r="AB3278" s="103"/>
    </row>
    <row r="3279" spans="1:28" ht="15.75">
      <c r="A3279" s="66">
        <v>215</v>
      </c>
      <c r="B3279" s="66">
        <v>60</v>
      </c>
      <c r="C3279" s="66">
        <v>16</v>
      </c>
      <c r="D3279" s="66">
        <v>99</v>
      </c>
      <c r="E3279" s="67" t="s">
        <v>554</v>
      </c>
      <c r="F3279" s="69" t="s">
        <v>6416</v>
      </c>
      <c r="G3279" s="68" t="s">
        <v>5358</v>
      </c>
      <c r="H3279" s="65" t="s">
        <v>2747</v>
      </c>
      <c r="I3279" s="101">
        <f t="shared" si="300"/>
        <v>295.63718676307195</v>
      </c>
      <c r="J3279" s="63">
        <f t="shared" si="301"/>
        <v>439.19824460512001</v>
      </c>
      <c r="K3279" s="63">
        <v>178.30687793600001</v>
      </c>
      <c r="L3279" s="61">
        <f t="shared" si="302"/>
        <v>0.45</v>
      </c>
      <c r="M3279" s="63">
        <f t="shared" si="303"/>
        <v>98.068782864800013</v>
      </c>
      <c r="N3279" s="63">
        <f t="shared" si="304"/>
        <v>18.790687793599943</v>
      </c>
      <c r="O3279" s="62">
        <f t="shared" si="305"/>
        <v>5.1768722916227417E-2</v>
      </c>
      <c r="P3279" s="63">
        <v>1.58</v>
      </c>
      <c r="X3279" s="99" t="s">
        <v>2673</v>
      </c>
      <c r="Y3279" s="99" t="s">
        <v>2672</v>
      </c>
      <c r="Z3279" s="99">
        <v>70</v>
      </c>
      <c r="AB3279" s="103"/>
    </row>
    <row r="3280" spans="1:28" ht="15.75">
      <c r="A3280" s="66">
        <v>215</v>
      </c>
      <c r="B3280" s="66">
        <v>55</v>
      </c>
      <c r="C3280" s="66">
        <v>16</v>
      </c>
      <c r="D3280" s="66">
        <v>93</v>
      </c>
      <c r="E3280" s="67" t="s">
        <v>554</v>
      </c>
      <c r="F3280" s="69" t="s">
        <v>6416</v>
      </c>
      <c r="G3280" s="68" t="s">
        <v>5358</v>
      </c>
      <c r="H3280" s="65" t="s">
        <v>330</v>
      </c>
      <c r="I3280" s="101">
        <f t="shared" si="300"/>
        <v>305.62448832959996</v>
      </c>
      <c r="J3280" s="63">
        <f t="shared" si="301"/>
        <v>455.843747216</v>
      </c>
      <c r="K3280" s="63">
        <v>185.1851848</v>
      </c>
      <c r="L3280" s="61">
        <f t="shared" si="302"/>
        <v>0.45</v>
      </c>
      <c r="M3280" s="63">
        <f t="shared" si="303"/>
        <v>101.85185164000001</v>
      </c>
      <c r="N3280" s="63">
        <f t="shared" si="304"/>
        <v>19.478518479999963</v>
      </c>
      <c r="O3280" s="62">
        <f t="shared" si="305"/>
        <v>5.1704136570358307E-2</v>
      </c>
      <c r="P3280" s="63">
        <v>1.58</v>
      </c>
      <c r="X3280" s="99" t="s">
        <v>2673</v>
      </c>
      <c r="Y3280" s="99" t="s">
        <v>2672</v>
      </c>
      <c r="Z3280" s="99">
        <v>70</v>
      </c>
      <c r="AB3280" s="103"/>
    </row>
    <row r="3281" spans="1:28" ht="15.75">
      <c r="A3281" s="66">
        <v>205</v>
      </c>
      <c r="B3281" s="66">
        <v>50</v>
      </c>
      <c r="C3281" s="66">
        <v>17</v>
      </c>
      <c r="D3281" s="66">
        <v>93</v>
      </c>
      <c r="E3281" s="67" t="s">
        <v>362</v>
      </c>
      <c r="F3281" s="69" t="s">
        <v>6415</v>
      </c>
      <c r="G3281" s="68" t="s">
        <v>5137</v>
      </c>
      <c r="H3281" s="65" t="s">
        <v>2590</v>
      </c>
      <c r="I3281" s="101">
        <f t="shared" si="300"/>
        <v>334.03452001653886</v>
      </c>
      <c r="J3281" s="63">
        <f t="shared" si="301"/>
        <v>503.19380002756486</v>
      </c>
      <c r="K3281" s="63">
        <v>204.75132232544001</v>
      </c>
      <c r="L3281" s="61">
        <f t="shared" si="302"/>
        <v>0.45</v>
      </c>
      <c r="M3281" s="63">
        <f t="shared" si="303"/>
        <v>112.61322727899201</v>
      </c>
      <c r="N3281" s="63">
        <f t="shared" si="304"/>
        <v>21.435132232543964</v>
      </c>
      <c r="O3281" s="62">
        <f t="shared" si="305"/>
        <v>5.1543778957446218E-2</v>
      </c>
      <c r="P3281" s="63">
        <v>1.58</v>
      </c>
      <c r="X3281" s="99" t="s">
        <v>2673</v>
      </c>
      <c r="Y3281" s="99" t="s">
        <v>2695</v>
      </c>
      <c r="Z3281" s="99">
        <v>71</v>
      </c>
      <c r="AB3281" s="103"/>
    </row>
    <row r="3282" spans="1:28" ht="15.75">
      <c r="A3282" s="66">
        <v>205</v>
      </c>
      <c r="B3282" s="66">
        <v>45</v>
      </c>
      <c r="C3282" s="66">
        <v>16</v>
      </c>
      <c r="D3282" s="66">
        <v>87</v>
      </c>
      <c r="E3282" s="67" t="s">
        <v>362</v>
      </c>
      <c r="F3282" s="69" t="s">
        <v>6415</v>
      </c>
      <c r="G3282" s="68" t="s">
        <v>5137</v>
      </c>
      <c r="H3282" s="65" t="s">
        <v>202</v>
      </c>
      <c r="I3282" s="101">
        <f t="shared" si="300"/>
        <v>279.48848838396282</v>
      </c>
      <c r="J3282" s="63">
        <f t="shared" si="301"/>
        <v>412.28374730660482</v>
      </c>
      <c r="K3282" s="63">
        <v>167.18518483744</v>
      </c>
      <c r="L3282" s="61">
        <f t="shared" si="302"/>
        <v>0.45</v>
      </c>
      <c r="M3282" s="63">
        <f t="shared" si="303"/>
        <v>91.951851660592013</v>
      </c>
      <c r="N3282" s="63">
        <f t="shared" si="304"/>
        <v>17.678518483743915</v>
      </c>
      <c r="O3282" s="62">
        <f t="shared" si="305"/>
        <v>5.1884187783473777E-2</v>
      </c>
      <c r="P3282" s="63">
        <v>1.58</v>
      </c>
      <c r="X3282" s="99" t="s">
        <v>2671</v>
      </c>
      <c r="Y3282" s="99" t="s">
        <v>2695</v>
      </c>
      <c r="Z3282" s="99">
        <v>71</v>
      </c>
      <c r="AB3282" s="103"/>
    </row>
    <row r="3283" spans="1:28" ht="15.75">
      <c r="A3283" s="66">
        <v>205</v>
      </c>
      <c r="B3283" s="66">
        <v>50</v>
      </c>
      <c r="C3283" s="66">
        <v>16</v>
      </c>
      <c r="D3283" s="66">
        <v>87</v>
      </c>
      <c r="E3283" s="67" t="s">
        <v>465</v>
      </c>
      <c r="F3283" s="69" t="s">
        <v>6415</v>
      </c>
      <c r="G3283" s="68" t="s">
        <v>5137</v>
      </c>
      <c r="H3283" s="65" t="s">
        <v>331</v>
      </c>
      <c r="I3283" s="101">
        <f t="shared" si="300"/>
        <v>254.13610748431489</v>
      </c>
      <c r="J3283" s="63">
        <f t="shared" si="301"/>
        <v>370.02977914052485</v>
      </c>
      <c r="K3283" s="63">
        <v>149.72486741344002</v>
      </c>
      <c r="L3283" s="61">
        <f t="shared" si="302"/>
        <v>0.45</v>
      </c>
      <c r="M3283" s="63">
        <f t="shared" si="303"/>
        <v>82.348677077392026</v>
      </c>
      <c r="N3283" s="63">
        <f t="shared" si="304"/>
        <v>15.932486741343951</v>
      </c>
      <c r="O3283" s="62">
        <f t="shared" si="305"/>
        <v>5.2099344549523204E-2</v>
      </c>
      <c r="P3283" s="63">
        <v>1.58</v>
      </c>
      <c r="X3283" s="99" t="s">
        <v>2671</v>
      </c>
      <c r="Y3283" s="99" t="s">
        <v>2695</v>
      </c>
      <c r="Z3283" s="99">
        <v>71</v>
      </c>
      <c r="AB3283" s="103"/>
    </row>
    <row r="3284" spans="1:28" ht="15.75">
      <c r="A3284" s="66">
        <v>195</v>
      </c>
      <c r="B3284" s="66">
        <v>45</v>
      </c>
      <c r="C3284" s="66">
        <v>16</v>
      </c>
      <c r="D3284" s="66">
        <v>84</v>
      </c>
      <c r="E3284" s="67" t="s">
        <v>465</v>
      </c>
      <c r="F3284" s="69" t="s">
        <v>6415</v>
      </c>
      <c r="G3284" s="68" t="s">
        <v>5137</v>
      </c>
      <c r="H3284" s="65" t="s">
        <v>1968</v>
      </c>
      <c r="I3284" s="101">
        <f t="shared" si="300"/>
        <v>228.78372658466685</v>
      </c>
      <c r="J3284" s="63">
        <f t="shared" si="301"/>
        <v>327.77581097444482</v>
      </c>
      <c r="K3284" s="63">
        <v>132.26454998944001</v>
      </c>
      <c r="L3284" s="61">
        <f t="shared" si="302"/>
        <v>0.45</v>
      </c>
      <c r="M3284" s="63">
        <f t="shared" si="303"/>
        <v>72.74550249419201</v>
      </c>
      <c r="N3284" s="63">
        <f t="shared" si="304"/>
        <v>14.186454998943958</v>
      </c>
      <c r="O3284" s="62">
        <f t="shared" si="305"/>
        <v>5.236997354286315E-2</v>
      </c>
      <c r="P3284" s="63">
        <v>1.58</v>
      </c>
      <c r="X3284" s="99" t="s">
        <v>2671</v>
      </c>
      <c r="Y3284" s="99" t="s">
        <v>2695</v>
      </c>
      <c r="Z3284" s="99">
        <v>71</v>
      </c>
      <c r="AB3284" s="103"/>
    </row>
    <row r="3285" spans="1:28" ht="15.75">
      <c r="A3285" s="66">
        <v>225</v>
      </c>
      <c r="B3285" s="66">
        <v>60</v>
      </c>
      <c r="C3285" s="66">
        <v>16</v>
      </c>
      <c r="D3285" s="66">
        <v>98</v>
      </c>
      <c r="E3285" s="67" t="s">
        <v>465</v>
      </c>
      <c r="F3285" s="69" t="s">
        <v>6415</v>
      </c>
      <c r="G3285" s="68" t="s">
        <v>5128</v>
      </c>
      <c r="H3285" s="65" t="s">
        <v>211</v>
      </c>
      <c r="I3285" s="101">
        <f t="shared" si="300"/>
        <v>334.80277398319481</v>
      </c>
      <c r="J3285" s="63">
        <f t="shared" si="301"/>
        <v>504.47422330532481</v>
      </c>
      <c r="K3285" s="63">
        <v>205.28042285344</v>
      </c>
      <c r="L3285" s="61">
        <f t="shared" si="302"/>
        <v>0.45</v>
      </c>
      <c r="M3285" s="63">
        <f t="shared" si="303"/>
        <v>112.90423256939201</v>
      </c>
      <c r="N3285" s="63">
        <f t="shared" si="304"/>
        <v>21.488042285343937</v>
      </c>
      <c r="O3285" s="62">
        <f t="shared" si="305"/>
        <v>5.1539860639281398E-2</v>
      </c>
      <c r="P3285" s="63">
        <v>1.58</v>
      </c>
      <c r="X3285" s="99" t="s">
        <v>2672</v>
      </c>
      <c r="Y3285" s="99" t="s">
        <v>2695</v>
      </c>
      <c r="Z3285" s="99">
        <v>69</v>
      </c>
      <c r="AB3285" s="103"/>
    </row>
    <row r="3286" spans="1:28" ht="15.75">
      <c r="A3286" s="66">
        <v>215</v>
      </c>
      <c r="B3286" s="66">
        <v>55</v>
      </c>
      <c r="C3286" s="66">
        <v>16</v>
      </c>
      <c r="D3286" s="66">
        <v>93</v>
      </c>
      <c r="E3286" s="67" t="s">
        <v>362</v>
      </c>
      <c r="F3286" s="69" t="s">
        <v>6415</v>
      </c>
      <c r="G3286" s="68" t="s">
        <v>5130</v>
      </c>
      <c r="H3286" s="65" t="s">
        <v>2503</v>
      </c>
      <c r="I3286" s="101">
        <f t="shared" si="300"/>
        <v>316.36467878345087</v>
      </c>
      <c r="J3286" s="63">
        <f t="shared" si="301"/>
        <v>473.74406463908485</v>
      </c>
      <c r="K3286" s="63">
        <v>192.58201018144001</v>
      </c>
      <c r="L3286" s="61">
        <f t="shared" si="302"/>
        <v>0.45</v>
      </c>
      <c r="M3286" s="63">
        <f t="shared" si="303"/>
        <v>105.92010559979201</v>
      </c>
      <c r="N3286" s="63">
        <f t="shared" si="304"/>
        <v>20.218201018143958</v>
      </c>
      <c r="O3286" s="62">
        <f t="shared" si="305"/>
        <v>5.163974613717167E-2</v>
      </c>
      <c r="P3286" s="63">
        <v>1.58</v>
      </c>
      <c r="X3286" s="99" t="s">
        <v>2673</v>
      </c>
      <c r="Y3286" s="99" t="s">
        <v>2670</v>
      </c>
      <c r="Z3286" s="99">
        <v>70</v>
      </c>
      <c r="AB3286" s="103"/>
    </row>
    <row r="3287" spans="1:28" ht="15.75">
      <c r="A3287" s="66">
        <v>225</v>
      </c>
      <c r="B3287" s="66">
        <v>55</v>
      </c>
      <c r="C3287" s="66">
        <v>16</v>
      </c>
      <c r="D3287" s="66">
        <v>95</v>
      </c>
      <c r="E3287" s="67" t="s">
        <v>362</v>
      </c>
      <c r="F3287" s="69" t="s">
        <v>6415</v>
      </c>
      <c r="G3287" s="68" t="s">
        <v>5130</v>
      </c>
      <c r="H3287" s="65" t="s">
        <v>334</v>
      </c>
      <c r="I3287" s="101">
        <f t="shared" si="300"/>
        <v>316.36467878345087</v>
      </c>
      <c r="J3287" s="63">
        <f t="shared" si="301"/>
        <v>473.74406463908485</v>
      </c>
      <c r="K3287" s="63">
        <v>192.58201018144001</v>
      </c>
      <c r="L3287" s="61">
        <f t="shared" si="302"/>
        <v>0.45</v>
      </c>
      <c r="M3287" s="63">
        <f t="shared" si="303"/>
        <v>105.92010559979201</v>
      </c>
      <c r="N3287" s="63">
        <f t="shared" si="304"/>
        <v>20.218201018143958</v>
      </c>
      <c r="O3287" s="62">
        <f t="shared" si="305"/>
        <v>5.163974613717167E-2</v>
      </c>
      <c r="P3287" s="63">
        <v>1.58</v>
      </c>
      <c r="X3287" s="99" t="s">
        <v>2673</v>
      </c>
      <c r="Y3287" s="99" t="s">
        <v>2695</v>
      </c>
      <c r="Z3287" s="99">
        <v>70</v>
      </c>
      <c r="AB3287" s="103"/>
    </row>
    <row r="3288" spans="1:28" ht="15.75">
      <c r="A3288" s="66">
        <v>225</v>
      </c>
      <c r="B3288" s="66">
        <v>45</v>
      </c>
      <c r="C3288" s="66">
        <v>17</v>
      </c>
      <c r="D3288" s="66">
        <v>91</v>
      </c>
      <c r="E3288" s="67" t="s">
        <v>465</v>
      </c>
      <c r="F3288" s="69" t="s">
        <v>6415</v>
      </c>
      <c r="G3288" s="68" t="s">
        <v>5130</v>
      </c>
      <c r="H3288" s="65" t="s">
        <v>2579</v>
      </c>
      <c r="I3288" s="101">
        <f t="shared" ref="I3288:I3351" si="306">(IF($I$7="",$I$5*$U$4*(1-$I$6),$I$7*$I$4)+($I$4*(K3288*(1-VLOOKUP(F3288,$K$4:$N$20,3,0))+P3288+$I$9)))*$U$9</f>
        <v>272.57420268405883</v>
      </c>
      <c r="J3288" s="63">
        <f t="shared" ref="J3288:J3351" si="307">($I$4*(K3288+P3288+$I$9)+$I$5*$U$4)*$U$9</f>
        <v>400.75993780676481</v>
      </c>
      <c r="K3288" s="63">
        <v>162.42328008544001</v>
      </c>
      <c r="L3288" s="61">
        <f t="shared" ref="L3288:L3351" si="308">VLOOKUP(F3288,$K$4:$N$20,4,0)</f>
        <v>0.45</v>
      </c>
      <c r="M3288" s="63">
        <f t="shared" ref="M3288:M3351" si="309">K3288*(1-L3288)</f>
        <v>89.33280404699201</v>
      </c>
      <c r="N3288" s="63">
        <f t="shared" ref="N3288:N3351" si="310">(I3288/$U$9)-(IF($I$7="",$I$5*$U$4*(1-$I$6)*(1-$I$8),$I$7*$I$4*(1-$I$8))+$I$4*(M3288+P3288+$I$9*(1-30%)))</f>
        <v>17.20232800854393</v>
      </c>
      <c r="O3288" s="62">
        <f t="shared" ref="O3288:O3351" si="311">N3288/(($I$4*(K3288+$I$9+P3288))+$I$5*$U$4)</f>
        <v>5.193836740331683E-2</v>
      </c>
      <c r="P3288" s="63">
        <v>1.58</v>
      </c>
      <c r="X3288" s="99" t="s">
        <v>2673</v>
      </c>
      <c r="Y3288" s="99" t="s">
        <v>2670</v>
      </c>
      <c r="Z3288" s="99">
        <v>70</v>
      </c>
      <c r="AB3288" s="103"/>
    </row>
    <row r="3289" spans="1:28" ht="15.75">
      <c r="A3289" s="66">
        <v>225</v>
      </c>
      <c r="B3289" s="66">
        <v>50</v>
      </c>
      <c r="C3289" s="66">
        <v>17</v>
      </c>
      <c r="D3289" s="66">
        <v>94</v>
      </c>
      <c r="E3289" s="67" t="s">
        <v>362</v>
      </c>
      <c r="F3289" s="69" t="s">
        <v>6415</v>
      </c>
      <c r="G3289" s="68" t="s">
        <v>5130</v>
      </c>
      <c r="H3289" s="65" t="s">
        <v>343</v>
      </c>
      <c r="I3289" s="101">
        <f t="shared" si="306"/>
        <v>357.85039298287489</v>
      </c>
      <c r="J3289" s="63">
        <f t="shared" si="307"/>
        <v>542.88692163812482</v>
      </c>
      <c r="K3289" s="63">
        <v>221.15343869344002</v>
      </c>
      <c r="L3289" s="61">
        <f t="shared" si="308"/>
        <v>0.45</v>
      </c>
      <c r="M3289" s="63">
        <f t="shared" si="309"/>
        <v>121.63439128139203</v>
      </c>
      <c r="N3289" s="63">
        <f t="shared" si="310"/>
        <v>23.07534386934401</v>
      </c>
      <c r="O3289" s="62">
        <f t="shared" si="311"/>
        <v>5.1430905717264302E-2</v>
      </c>
      <c r="P3289" s="63">
        <v>1.58</v>
      </c>
      <c r="X3289" s="99" t="s">
        <v>2673</v>
      </c>
      <c r="Y3289" s="99" t="s">
        <v>2695</v>
      </c>
      <c r="Z3289" s="99">
        <v>70</v>
      </c>
      <c r="AB3289" s="103"/>
    </row>
    <row r="3290" spans="1:28" ht="15.75">
      <c r="A3290" s="66">
        <v>225</v>
      </c>
      <c r="B3290" s="66">
        <v>50</v>
      </c>
      <c r="C3290" s="66">
        <v>17</v>
      </c>
      <c r="D3290" s="66">
        <v>94</v>
      </c>
      <c r="E3290" s="67" t="s">
        <v>559</v>
      </c>
      <c r="F3290" s="69" t="s">
        <v>6415</v>
      </c>
      <c r="G3290" s="68" t="s">
        <v>5130</v>
      </c>
      <c r="H3290" s="65" t="s">
        <v>2732</v>
      </c>
      <c r="I3290" s="101">
        <f t="shared" si="306"/>
        <v>357.85039298287489</v>
      </c>
      <c r="J3290" s="63">
        <f t="shared" si="307"/>
        <v>542.88692163812482</v>
      </c>
      <c r="K3290" s="63">
        <v>221.15343869344002</v>
      </c>
      <c r="L3290" s="61">
        <f t="shared" si="308"/>
        <v>0.45</v>
      </c>
      <c r="M3290" s="63">
        <f t="shared" si="309"/>
        <v>121.63439128139203</v>
      </c>
      <c r="N3290" s="63">
        <f t="shared" si="310"/>
        <v>23.07534386934401</v>
      </c>
      <c r="O3290" s="62">
        <f t="shared" si="311"/>
        <v>5.1430905717264302E-2</v>
      </c>
      <c r="P3290" s="63">
        <v>1.58</v>
      </c>
      <c r="X3290" s="99" t="s">
        <v>2673</v>
      </c>
      <c r="Y3290" s="99" t="s">
        <v>2695</v>
      </c>
      <c r="Z3290" s="99">
        <v>70</v>
      </c>
      <c r="AB3290" s="103"/>
    </row>
    <row r="3291" spans="1:28" ht="15.75">
      <c r="A3291" s="66">
        <v>225</v>
      </c>
      <c r="B3291" s="66">
        <v>45</v>
      </c>
      <c r="C3291" s="66">
        <v>17</v>
      </c>
      <c r="D3291" s="66">
        <v>94</v>
      </c>
      <c r="E3291" s="67" t="s">
        <v>362</v>
      </c>
      <c r="F3291" s="69" t="s">
        <v>6415</v>
      </c>
      <c r="G3291" s="68" t="s">
        <v>5137</v>
      </c>
      <c r="H3291" s="65" t="s">
        <v>2729</v>
      </c>
      <c r="I3291" s="101">
        <f t="shared" si="306"/>
        <v>284.86626615055485</v>
      </c>
      <c r="J3291" s="63">
        <f t="shared" si="307"/>
        <v>421.24671025092482</v>
      </c>
      <c r="K3291" s="63">
        <v>170.88888853344</v>
      </c>
      <c r="L3291" s="61">
        <f t="shared" si="308"/>
        <v>0.45</v>
      </c>
      <c r="M3291" s="63">
        <f t="shared" si="309"/>
        <v>93.988888693391999</v>
      </c>
      <c r="N3291" s="63">
        <f t="shared" si="310"/>
        <v>18.048888853343982</v>
      </c>
      <c r="O3291" s="62">
        <f t="shared" si="311"/>
        <v>5.1844097487520432E-2</v>
      </c>
      <c r="P3291" s="63">
        <v>1.58</v>
      </c>
      <c r="X3291" s="99" t="s">
        <v>2673</v>
      </c>
      <c r="Y3291" s="99" t="s">
        <v>2695</v>
      </c>
      <c r="Z3291" s="99">
        <v>71</v>
      </c>
      <c r="AB3291" s="103"/>
    </row>
    <row r="3292" spans="1:28" ht="15.75">
      <c r="A3292" s="66">
        <v>235</v>
      </c>
      <c r="B3292" s="66">
        <v>45</v>
      </c>
      <c r="C3292" s="66">
        <v>17</v>
      </c>
      <c r="D3292" s="66">
        <v>97</v>
      </c>
      <c r="E3292" s="67" t="s">
        <v>559</v>
      </c>
      <c r="F3292" s="69" t="s">
        <v>6415</v>
      </c>
      <c r="G3292" s="68" t="s">
        <v>5137</v>
      </c>
      <c r="H3292" s="65" t="s">
        <v>2735</v>
      </c>
      <c r="I3292" s="101">
        <f t="shared" si="306"/>
        <v>300.99959945033083</v>
      </c>
      <c r="J3292" s="63">
        <f t="shared" si="307"/>
        <v>448.13559908388481</v>
      </c>
      <c r="K3292" s="63">
        <v>181.99999962144</v>
      </c>
      <c r="L3292" s="61">
        <f t="shared" si="308"/>
        <v>0.45</v>
      </c>
      <c r="M3292" s="63">
        <f t="shared" si="309"/>
        <v>100.099999791792</v>
      </c>
      <c r="N3292" s="63">
        <f t="shared" si="310"/>
        <v>19.159999962143957</v>
      </c>
      <c r="O3292" s="62">
        <f t="shared" si="311"/>
        <v>5.1733448540102561E-2</v>
      </c>
      <c r="P3292" s="63">
        <v>1.58</v>
      </c>
      <c r="X3292" s="99" t="s">
        <v>2673</v>
      </c>
      <c r="Y3292" s="99" t="s">
        <v>2695</v>
      </c>
      <c r="Z3292" s="99">
        <v>71</v>
      </c>
      <c r="AB3292" s="103"/>
    </row>
    <row r="3293" spans="1:28" ht="15.75">
      <c r="A3293" s="66">
        <v>225</v>
      </c>
      <c r="B3293" s="66">
        <v>40</v>
      </c>
      <c r="C3293" s="66">
        <v>18</v>
      </c>
      <c r="D3293" s="66">
        <v>92</v>
      </c>
      <c r="E3293" s="67" t="s">
        <v>362</v>
      </c>
      <c r="F3293" s="69" t="s">
        <v>6415</v>
      </c>
      <c r="G3293" s="68" t="s">
        <v>5137</v>
      </c>
      <c r="H3293" s="65" t="s">
        <v>2592</v>
      </c>
      <c r="I3293" s="101">
        <f t="shared" si="306"/>
        <v>305.60912325026686</v>
      </c>
      <c r="J3293" s="63">
        <f t="shared" si="307"/>
        <v>455.8181387504448</v>
      </c>
      <c r="K3293" s="63">
        <v>185.17460278944</v>
      </c>
      <c r="L3293" s="61">
        <f t="shared" si="308"/>
        <v>0.45</v>
      </c>
      <c r="M3293" s="63">
        <f t="shared" si="309"/>
        <v>101.84603153419201</v>
      </c>
      <c r="N3293" s="63">
        <f t="shared" si="310"/>
        <v>19.477460278943965</v>
      </c>
      <c r="O3293" s="62">
        <f t="shared" si="311"/>
        <v>5.1704232311003441E-2</v>
      </c>
      <c r="P3293" s="63">
        <v>1.58</v>
      </c>
      <c r="X3293" s="99" t="s">
        <v>2673</v>
      </c>
      <c r="Y3293" s="99" t="s">
        <v>2695</v>
      </c>
      <c r="Z3293" s="99">
        <v>71</v>
      </c>
      <c r="AB3293" s="103"/>
    </row>
    <row r="3294" spans="1:28" ht="15.75">
      <c r="A3294" s="66">
        <v>275</v>
      </c>
      <c r="B3294" s="66">
        <v>35</v>
      </c>
      <c r="C3294" s="66">
        <v>18</v>
      </c>
      <c r="D3294" s="66">
        <v>99</v>
      </c>
      <c r="E3294" s="67" t="s">
        <v>559</v>
      </c>
      <c r="F3294" s="69" t="s">
        <v>6415</v>
      </c>
      <c r="G3294" s="68" t="s">
        <v>5137</v>
      </c>
      <c r="H3294" s="65" t="s">
        <v>2741</v>
      </c>
      <c r="I3294" s="101">
        <f t="shared" si="306"/>
        <v>536.08531324706678</v>
      </c>
      <c r="J3294" s="63">
        <f t="shared" si="307"/>
        <v>839.94512207844468</v>
      </c>
      <c r="K3294" s="63">
        <v>343.90476118943997</v>
      </c>
      <c r="L3294" s="61">
        <f t="shared" si="308"/>
        <v>0.45</v>
      </c>
      <c r="M3294" s="63">
        <f t="shared" si="309"/>
        <v>189.147618654192</v>
      </c>
      <c r="N3294" s="63">
        <f t="shared" si="310"/>
        <v>35.350476118943902</v>
      </c>
      <c r="O3294" s="62">
        <f t="shared" si="311"/>
        <v>5.0924846135278035E-2</v>
      </c>
      <c r="P3294" s="63">
        <v>1.58</v>
      </c>
      <c r="X3294" s="99" t="s">
        <v>2673</v>
      </c>
      <c r="Y3294" s="99" t="s">
        <v>2695</v>
      </c>
      <c r="Z3294" s="99">
        <v>71</v>
      </c>
      <c r="AB3294" s="103"/>
    </row>
    <row r="3295" spans="1:28" ht="15.75">
      <c r="A3295" s="66">
        <v>205</v>
      </c>
      <c r="B3295" s="66">
        <v>65</v>
      </c>
      <c r="C3295" s="66">
        <v>15</v>
      </c>
      <c r="D3295" s="66">
        <v>102</v>
      </c>
      <c r="E3295" s="67" t="s">
        <v>360</v>
      </c>
      <c r="F3295" s="69" t="s">
        <v>6415</v>
      </c>
      <c r="G3295" s="68" t="s">
        <v>5132</v>
      </c>
      <c r="H3295" s="65" t="s">
        <v>472</v>
      </c>
      <c r="I3295" s="101">
        <f t="shared" si="306"/>
        <v>275.40560268405886</v>
      </c>
      <c r="J3295" s="63">
        <f t="shared" si="307"/>
        <v>403.59133780676478</v>
      </c>
      <c r="K3295" s="63">
        <v>162.42328008544001</v>
      </c>
      <c r="L3295" s="61">
        <f t="shared" si="308"/>
        <v>0.45</v>
      </c>
      <c r="M3295" s="63">
        <f t="shared" si="309"/>
        <v>89.33280404699201</v>
      </c>
      <c r="N3295" s="63">
        <f t="shared" si="310"/>
        <v>17.202328008543958</v>
      </c>
      <c r="O3295" s="62">
        <f t="shared" si="311"/>
        <v>5.1573993147256546E-2</v>
      </c>
      <c r="P3295" s="63">
        <v>2.75</v>
      </c>
      <c r="X3295" s="99" t="s">
        <v>2672</v>
      </c>
      <c r="Y3295" s="99" t="s">
        <v>2695</v>
      </c>
      <c r="Z3295" s="99">
        <v>72</v>
      </c>
      <c r="AB3295" s="103"/>
    </row>
    <row r="3296" spans="1:28" ht="15.75">
      <c r="A3296" s="66">
        <v>175</v>
      </c>
      <c r="B3296" s="66">
        <v>65</v>
      </c>
      <c r="C3296" s="66">
        <v>14</v>
      </c>
      <c r="D3296" s="66">
        <v>86</v>
      </c>
      <c r="E3296" s="67" t="s">
        <v>360</v>
      </c>
      <c r="F3296" s="69" t="s">
        <v>6415</v>
      </c>
      <c r="G3296" s="68" t="s">
        <v>5247</v>
      </c>
      <c r="H3296" s="65" t="s">
        <v>401</v>
      </c>
      <c r="I3296" s="101">
        <f t="shared" si="306"/>
        <v>179.37385685205885</v>
      </c>
      <c r="J3296" s="63">
        <f t="shared" si="307"/>
        <v>243.53842808676475</v>
      </c>
      <c r="K3296" s="63">
        <v>96.285714085439992</v>
      </c>
      <c r="L3296" s="61">
        <f t="shared" si="308"/>
        <v>0.45</v>
      </c>
      <c r="M3296" s="63">
        <f t="shared" si="309"/>
        <v>52.957142746991998</v>
      </c>
      <c r="N3296" s="63">
        <f t="shared" si="310"/>
        <v>10.588571408543999</v>
      </c>
      <c r="O3296" s="62">
        <f t="shared" si="311"/>
        <v>5.2608417919876208E-2</v>
      </c>
      <c r="P3296" s="63">
        <v>2.75</v>
      </c>
      <c r="X3296" s="99" t="s">
        <v>2673</v>
      </c>
      <c r="Y3296" s="99" t="s">
        <v>2672</v>
      </c>
      <c r="Z3296" s="99">
        <v>71</v>
      </c>
      <c r="AB3296" s="103"/>
    </row>
    <row r="3297" spans="1:28" ht="15.75">
      <c r="A3297" s="66" t="s">
        <v>344</v>
      </c>
      <c r="B3297" s="66">
        <v>80</v>
      </c>
      <c r="C3297" s="66">
        <v>16</v>
      </c>
      <c r="D3297" s="66">
        <v>116</v>
      </c>
      <c r="E3297" s="67" t="s">
        <v>354</v>
      </c>
      <c r="F3297" s="69" t="s">
        <v>6415</v>
      </c>
      <c r="G3297" s="68" t="s">
        <v>5248</v>
      </c>
      <c r="H3297" s="65" t="s">
        <v>353</v>
      </c>
      <c r="I3297" s="101">
        <f t="shared" si="306"/>
        <v>379.11988818261887</v>
      </c>
      <c r="J3297" s="63">
        <f t="shared" si="307"/>
        <v>576.44848030436481</v>
      </c>
      <c r="K3297" s="63">
        <v>233.85185136544001</v>
      </c>
      <c r="L3297" s="61">
        <f t="shared" si="308"/>
        <v>0.45</v>
      </c>
      <c r="M3297" s="63">
        <f t="shared" si="309"/>
        <v>128.61851825099203</v>
      </c>
      <c r="N3297" s="63">
        <f t="shared" si="310"/>
        <v>24.345185136543932</v>
      </c>
      <c r="O3297" s="62">
        <f t="shared" si="311"/>
        <v>5.1102006548207929E-2</v>
      </c>
      <c r="P3297" s="63">
        <v>2.75</v>
      </c>
      <c r="X3297" s="99" t="s">
        <v>2671</v>
      </c>
      <c r="Y3297" s="99" t="s">
        <v>2670</v>
      </c>
      <c r="Z3297" s="99">
        <v>76</v>
      </c>
      <c r="AB3297" s="103"/>
    </row>
    <row r="3298" spans="1:28" ht="15.75">
      <c r="A3298" s="66">
        <v>165</v>
      </c>
      <c r="B3298" s="66">
        <v>70</v>
      </c>
      <c r="C3298" s="66">
        <v>14</v>
      </c>
      <c r="D3298" s="66">
        <v>85</v>
      </c>
      <c r="E3298" s="67" t="s">
        <v>352</v>
      </c>
      <c r="F3298" s="69" t="s">
        <v>6415</v>
      </c>
      <c r="G3298" s="68" t="s">
        <v>5247</v>
      </c>
      <c r="H3298" s="65" t="s">
        <v>398</v>
      </c>
      <c r="I3298" s="101">
        <f t="shared" si="306"/>
        <v>177.06909495209086</v>
      </c>
      <c r="J3298" s="63">
        <f t="shared" si="307"/>
        <v>239.69715825348476</v>
      </c>
      <c r="K3298" s="63">
        <v>94.698412501439989</v>
      </c>
      <c r="L3298" s="61">
        <f t="shared" si="308"/>
        <v>0.45</v>
      </c>
      <c r="M3298" s="63">
        <f t="shared" si="309"/>
        <v>52.084126875791995</v>
      </c>
      <c r="N3298" s="63">
        <f t="shared" si="310"/>
        <v>10.429841250144023</v>
      </c>
      <c r="O3298" s="62">
        <f t="shared" si="311"/>
        <v>5.2650219154155506E-2</v>
      </c>
      <c r="P3298" s="63">
        <v>2.75</v>
      </c>
      <c r="X3298" s="99" t="s">
        <v>2673</v>
      </c>
      <c r="Y3298" s="99" t="s">
        <v>2672</v>
      </c>
      <c r="Z3298" s="99">
        <v>72</v>
      </c>
      <c r="AB3298" s="103"/>
    </row>
    <row r="3299" spans="1:28" ht="15.75">
      <c r="A3299" s="66">
        <v>175</v>
      </c>
      <c r="B3299" s="66">
        <v>65</v>
      </c>
      <c r="C3299" s="66">
        <v>14</v>
      </c>
      <c r="D3299" s="66">
        <v>90</v>
      </c>
      <c r="E3299" s="67" t="s">
        <v>360</v>
      </c>
      <c r="F3299" s="69" t="s">
        <v>6415</v>
      </c>
      <c r="G3299" s="68" t="s">
        <v>5132</v>
      </c>
      <c r="H3299" s="65" t="s">
        <v>402</v>
      </c>
      <c r="I3299" s="101">
        <f t="shared" si="306"/>
        <v>218.55480915151483</v>
      </c>
      <c r="J3299" s="63">
        <f t="shared" si="307"/>
        <v>308.84001525252472</v>
      </c>
      <c r="K3299" s="63">
        <v>123.26984101343999</v>
      </c>
      <c r="L3299" s="61">
        <f t="shared" si="308"/>
        <v>0.45</v>
      </c>
      <c r="M3299" s="63">
        <f t="shared" si="309"/>
        <v>67.798412557391998</v>
      </c>
      <c r="N3299" s="63">
        <f t="shared" si="310"/>
        <v>13.286984101343961</v>
      </c>
      <c r="O3299" s="62">
        <f t="shared" si="311"/>
        <v>5.2056890197601305E-2</v>
      </c>
      <c r="P3299" s="63">
        <v>2.75</v>
      </c>
      <c r="X3299" s="99" t="s">
        <v>2672</v>
      </c>
      <c r="Y3299" s="99" t="s">
        <v>2695</v>
      </c>
      <c r="Z3299" s="99">
        <v>72</v>
      </c>
      <c r="AB3299" s="103"/>
    </row>
    <row r="3300" spans="1:28" ht="15.75">
      <c r="A3300" s="66">
        <v>175</v>
      </c>
      <c r="B3300" s="66">
        <v>65</v>
      </c>
      <c r="C3300" s="66">
        <v>14</v>
      </c>
      <c r="D3300" s="66">
        <v>90</v>
      </c>
      <c r="E3300" s="67" t="s">
        <v>360</v>
      </c>
      <c r="F3300" s="69" t="s">
        <v>6416</v>
      </c>
      <c r="G3300" s="68" t="s">
        <v>5359</v>
      </c>
      <c r="H3300" s="65" t="s">
        <v>366</v>
      </c>
      <c r="I3300" s="101">
        <f t="shared" si="306"/>
        <v>243.92255513049597</v>
      </c>
      <c r="J3300" s="63">
        <f t="shared" si="307"/>
        <v>351.11959188415995</v>
      </c>
      <c r="K3300" s="63">
        <v>140.740740448</v>
      </c>
      <c r="L3300" s="61">
        <f t="shared" si="308"/>
        <v>0.45</v>
      </c>
      <c r="M3300" s="63">
        <f t="shared" si="309"/>
        <v>77.407407246399998</v>
      </c>
      <c r="N3300" s="63">
        <f t="shared" si="310"/>
        <v>15.034074044799979</v>
      </c>
      <c r="O3300" s="62">
        <f t="shared" si="311"/>
        <v>5.1809212629210261E-2</v>
      </c>
      <c r="P3300" s="63">
        <v>2.75</v>
      </c>
      <c r="X3300" s="99" t="s">
        <v>2673</v>
      </c>
      <c r="Y3300" s="99" t="s">
        <v>2695</v>
      </c>
      <c r="Z3300" s="99">
        <v>71</v>
      </c>
      <c r="AB3300" s="103"/>
    </row>
    <row r="3301" spans="1:28" ht="15.75">
      <c r="A3301" s="66">
        <v>215</v>
      </c>
      <c r="B3301" s="66">
        <v>65</v>
      </c>
      <c r="C3301" s="66">
        <v>15</v>
      </c>
      <c r="D3301" s="66">
        <v>104</v>
      </c>
      <c r="E3301" s="67" t="s">
        <v>360</v>
      </c>
      <c r="F3301" s="69" t="s">
        <v>6416</v>
      </c>
      <c r="G3301" s="68" t="s">
        <v>5359</v>
      </c>
      <c r="H3301" s="65" t="s">
        <v>359</v>
      </c>
      <c r="I3301" s="101">
        <f t="shared" si="306"/>
        <v>339.95430096249595</v>
      </c>
      <c r="J3301" s="63">
        <f t="shared" si="307"/>
        <v>511.17250160415995</v>
      </c>
      <c r="K3301" s="63">
        <v>206.87830644799999</v>
      </c>
      <c r="L3301" s="61">
        <f t="shared" si="308"/>
        <v>0.45</v>
      </c>
      <c r="M3301" s="63">
        <f t="shared" si="309"/>
        <v>113.7830685464</v>
      </c>
      <c r="N3301" s="63">
        <f t="shared" si="310"/>
        <v>21.647830644799967</v>
      </c>
      <c r="O3301" s="62">
        <f t="shared" si="311"/>
        <v>5.1242731168062487E-2</v>
      </c>
      <c r="P3301" s="63">
        <v>2.75</v>
      </c>
      <c r="X3301" s="99" t="s">
        <v>2673</v>
      </c>
      <c r="Y3301" s="99" t="s">
        <v>2695</v>
      </c>
      <c r="Z3301" s="99">
        <v>71</v>
      </c>
      <c r="AB3301" s="103"/>
    </row>
    <row r="3302" spans="1:28" ht="15.75">
      <c r="A3302" s="66">
        <v>205</v>
      </c>
      <c r="B3302" s="66">
        <v>65</v>
      </c>
      <c r="C3302" s="66">
        <v>15</v>
      </c>
      <c r="D3302" s="66">
        <v>102</v>
      </c>
      <c r="E3302" s="67" t="s">
        <v>360</v>
      </c>
      <c r="F3302" s="69" t="s">
        <v>6416</v>
      </c>
      <c r="G3302" s="68" t="s">
        <v>5252</v>
      </c>
      <c r="H3302" s="65" t="s">
        <v>365</v>
      </c>
      <c r="I3302" s="101">
        <f t="shared" si="306"/>
        <v>285.40826932991996</v>
      </c>
      <c r="J3302" s="63">
        <f t="shared" si="307"/>
        <v>420.26244888319997</v>
      </c>
      <c r="K3302" s="63">
        <v>169.31216896000001</v>
      </c>
      <c r="L3302" s="61">
        <f t="shared" si="308"/>
        <v>0.45</v>
      </c>
      <c r="M3302" s="63">
        <f t="shared" si="309"/>
        <v>93.121692928000016</v>
      </c>
      <c r="N3302" s="63">
        <f t="shared" si="310"/>
        <v>17.891216895999946</v>
      </c>
      <c r="O3302" s="62">
        <f t="shared" si="311"/>
        <v>5.1511555461802597E-2</v>
      </c>
      <c r="P3302" s="63">
        <v>2.75</v>
      </c>
      <c r="X3302" s="99" t="s">
        <v>2673</v>
      </c>
      <c r="Y3302" s="99" t="s">
        <v>2695</v>
      </c>
      <c r="Z3302" s="99">
        <v>71</v>
      </c>
      <c r="AB3302" s="103"/>
    </row>
    <row r="3303" spans="1:28" ht="15.75">
      <c r="A3303" s="66">
        <v>255</v>
      </c>
      <c r="B3303" s="66">
        <v>55</v>
      </c>
      <c r="C3303" s="66">
        <v>18</v>
      </c>
      <c r="D3303" s="66">
        <v>105</v>
      </c>
      <c r="E3303" s="67" t="s">
        <v>554</v>
      </c>
      <c r="F3303" s="69" t="s">
        <v>6415</v>
      </c>
      <c r="G3303" s="68" t="s">
        <v>5249</v>
      </c>
      <c r="H3303" s="65" t="s">
        <v>490</v>
      </c>
      <c r="I3303" s="101">
        <f t="shared" si="306"/>
        <v>386.03417388252291</v>
      </c>
      <c r="J3303" s="63">
        <f t="shared" si="307"/>
        <v>587.97228980420482</v>
      </c>
      <c r="K3303" s="63">
        <v>238.61375611744003</v>
      </c>
      <c r="L3303" s="61">
        <f t="shared" si="308"/>
        <v>0.45</v>
      </c>
      <c r="M3303" s="63">
        <f t="shared" si="309"/>
        <v>131.23756586459203</v>
      </c>
      <c r="N3303" s="63">
        <f t="shared" si="310"/>
        <v>24.821375611743974</v>
      </c>
      <c r="O3303" s="62">
        <f t="shared" si="311"/>
        <v>5.1080408058365306E-2</v>
      </c>
      <c r="P3303" s="63">
        <v>2.75</v>
      </c>
      <c r="X3303" s="99" t="s">
        <v>2673</v>
      </c>
      <c r="Y3303" s="99" t="s">
        <v>2673</v>
      </c>
      <c r="Z3303" s="99">
        <v>73</v>
      </c>
      <c r="AB3303" s="103"/>
    </row>
    <row r="3304" spans="1:28" ht="15.75">
      <c r="A3304" s="66">
        <v>235</v>
      </c>
      <c r="B3304" s="66">
        <v>65</v>
      </c>
      <c r="C3304" s="66">
        <v>17</v>
      </c>
      <c r="D3304" s="66">
        <v>104</v>
      </c>
      <c r="E3304" s="67" t="s">
        <v>554</v>
      </c>
      <c r="F3304" s="69" t="s">
        <v>6415</v>
      </c>
      <c r="G3304" s="68" t="s">
        <v>5249</v>
      </c>
      <c r="H3304" s="65" t="s">
        <v>488</v>
      </c>
      <c r="I3304" s="101">
        <f t="shared" si="306"/>
        <v>336.86592001653884</v>
      </c>
      <c r="J3304" s="63">
        <f t="shared" si="307"/>
        <v>506.02520002756478</v>
      </c>
      <c r="K3304" s="63">
        <v>204.75132232544001</v>
      </c>
      <c r="L3304" s="61">
        <f t="shared" si="308"/>
        <v>0.45</v>
      </c>
      <c r="M3304" s="63">
        <f t="shared" si="309"/>
        <v>112.61322727899201</v>
      </c>
      <c r="N3304" s="63">
        <f t="shared" si="310"/>
        <v>21.435132232543936</v>
      </c>
      <c r="O3304" s="62">
        <f t="shared" si="311"/>
        <v>5.1255372262024333E-2</v>
      </c>
      <c r="P3304" s="63">
        <v>2.75</v>
      </c>
      <c r="X3304" s="99" t="s">
        <v>2673</v>
      </c>
      <c r="Y3304" s="99" t="s">
        <v>2673</v>
      </c>
      <c r="Z3304" s="99">
        <v>73</v>
      </c>
      <c r="AB3304" s="103"/>
    </row>
    <row r="3305" spans="1:28" ht="15.75">
      <c r="A3305" s="66">
        <v>255</v>
      </c>
      <c r="B3305" s="66">
        <v>55</v>
      </c>
      <c r="C3305" s="66">
        <v>18</v>
      </c>
      <c r="D3305" s="66">
        <v>109</v>
      </c>
      <c r="E3305" s="67" t="s">
        <v>465</v>
      </c>
      <c r="F3305" s="69" t="s">
        <v>6415</v>
      </c>
      <c r="G3305" s="68" t="s">
        <v>5250</v>
      </c>
      <c r="H3305" s="65" t="s">
        <v>368</v>
      </c>
      <c r="I3305" s="101">
        <f t="shared" si="306"/>
        <v>405.24052304892285</v>
      </c>
      <c r="J3305" s="63">
        <f t="shared" si="307"/>
        <v>619.98287174820484</v>
      </c>
      <c r="K3305" s="63">
        <v>251.84126931743998</v>
      </c>
      <c r="L3305" s="61">
        <f t="shared" si="308"/>
        <v>0.45</v>
      </c>
      <c r="M3305" s="63">
        <f t="shared" si="309"/>
        <v>138.51269812459199</v>
      </c>
      <c r="N3305" s="63">
        <f t="shared" si="310"/>
        <v>26.144126931743983</v>
      </c>
      <c r="O3305" s="62">
        <f t="shared" si="311"/>
        <v>5.1024625080703816E-2</v>
      </c>
      <c r="P3305" s="63">
        <v>2.75</v>
      </c>
      <c r="X3305" s="99" t="s">
        <v>2673</v>
      </c>
      <c r="Y3305" s="99" t="s">
        <v>2670</v>
      </c>
      <c r="Z3305" s="99">
        <v>76</v>
      </c>
      <c r="AB3305" s="103"/>
    </row>
    <row r="3306" spans="1:28" ht="15.75">
      <c r="A3306" s="66">
        <v>245</v>
      </c>
      <c r="B3306" s="66">
        <v>50</v>
      </c>
      <c r="C3306" s="66">
        <v>18</v>
      </c>
      <c r="D3306" s="66">
        <v>100</v>
      </c>
      <c r="E3306" s="67" t="s">
        <v>362</v>
      </c>
      <c r="F3306" s="69" t="s">
        <v>6415</v>
      </c>
      <c r="G3306" s="68" t="s">
        <v>5251</v>
      </c>
      <c r="H3306" s="65" t="s">
        <v>456</v>
      </c>
      <c r="I3306" s="101">
        <f t="shared" si="306"/>
        <v>469.24721814799489</v>
      </c>
      <c r="J3306" s="63">
        <f t="shared" si="307"/>
        <v>728.54829691332486</v>
      </c>
      <c r="K3306" s="63">
        <v>297.87301525344003</v>
      </c>
      <c r="L3306" s="61">
        <f t="shared" si="308"/>
        <v>0.45</v>
      </c>
      <c r="M3306" s="63">
        <f t="shared" si="309"/>
        <v>163.83015838939204</v>
      </c>
      <c r="N3306" s="63">
        <f t="shared" si="310"/>
        <v>30.747301525343914</v>
      </c>
      <c r="O3306" s="62">
        <f t="shared" si="311"/>
        <v>5.1066257382374074E-2</v>
      </c>
      <c r="P3306" s="63">
        <v>1.58</v>
      </c>
      <c r="X3306" s="99" t="s">
        <v>2673</v>
      </c>
      <c r="Y3306" s="99" t="s">
        <v>2672</v>
      </c>
      <c r="Z3306" s="99">
        <v>72</v>
      </c>
      <c r="AB3306" s="103"/>
    </row>
    <row r="3307" spans="1:28" ht="15.75">
      <c r="A3307" s="66">
        <v>245</v>
      </c>
      <c r="B3307" s="66">
        <v>45</v>
      </c>
      <c r="C3307" s="66">
        <v>19</v>
      </c>
      <c r="D3307" s="66">
        <v>98</v>
      </c>
      <c r="E3307" s="67" t="s">
        <v>559</v>
      </c>
      <c r="F3307" s="69" t="s">
        <v>6415</v>
      </c>
      <c r="G3307" s="68" t="s">
        <v>5251</v>
      </c>
      <c r="H3307" s="65" t="s">
        <v>455</v>
      </c>
      <c r="I3307" s="101">
        <f t="shared" si="306"/>
        <v>526.86626564719484</v>
      </c>
      <c r="J3307" s="63">
        <f t="shared" si="307"/>
        <v>824.58004274532482</v>
      </c>
      <c r="K3307" s="63">
        <v>337.55555485344001</v>
      </c>
      <c r="L3307" s="61">
        <f t="shared" si="308"/>
        <v>0.45</v>
      </c>
      <c r="M3307" s="63">
        <f t="shared" si="309"/>
        <v>185.65555516939202</v>
      </c>
      <c r="N3307" s="63">
        <f t="shared" si="310"/>
        <v>34.715555485343884</v>
      </c>
      <c r="O3307" s="62">
        <f t="shared" si="311"/>
        <v>5.0942079555325571E-2</v>
      </c>
      <c r="P3307" s="63">
        <v>1.58</v>
      </c>
      <c r="X3307" s="99" t="s">
        <v>2671</v>
      </c>
      <c r="Y3307" s="99" t="s">
        <v>2672</v>
      </c>
      <c r="Z3307" s="99">
        <v>72</v>
      </c>
      <c r="AB3307" s="103"/>
    </row>
    <row r="3308" spans="1:28" ht="15.75">
      <c r="A3308" s="66">
        <v>275</v>
      </c>
      <c r="B3308" s="66">
        <v>40</v>
      </c>
      <c r="C3308" s="66">
        <v>19</v>
      </c>
      <c r="D3308" s="66">
        <v>101</v>
      </c>
      <c r="E3308" s="67" t="s">
        <v>559</v>
      </c>
      <c r="F3308" s="69" t="s">
        <v>6415</v>
      </c>
      <c r="G3308" s="68" t="s">
        <v>5251</v>
      </c>
      <c r="H3308" s="65" t="s">
        <v>511</v>
      </c>
      <c r="I3308" s="101">
        <f t="shared" si="306"/>
        <v>565.27896397999496</v>
      </c>
      <c r="J3308" s="63">
        <f t="shared" si="307"/>
        <v>888.60120663332486</v>
      </c>
      <c r="K3308" s="63">
        <v>364.01058125344002</v>
      </c>
      <c r="L3308" s="61">
        <f t="shared" si="308"/>
        <v>0.45</v>
      </c>
      <c r="M3308" s="63">
        <f t="shared" si="309"/>
        <v>200.20581968939203</v>
      </c>
      <c r="N3308" s="63">
        <f t="shared" si="310"/>
        <v>37.361058125343959</v>
      </c>
      <c r="O3308" s="62">
        <f t="shared" si="311"/>
        <v>5.0874205430063629E-2</v>
      </c>
      <c r="P3308" s="63">
        <v>1.58</v>
      </c>
      <c r="X3308" s="99" t="s">
        <v>2671</v>
      </c>
      <c r="Y3308" s="99" t="s">
        <v>2672</v>
      </c>
      <c r="Z3308" s="99">
        <v>72</v>
      </c>
      <c r="AB3308" s="103"/>
    </row>
    <row r="3309" spans="1:28" ht="15.75">
      <c r="A3309" s="66">
        <v>275</v>
      </c>
      <c r="B3309" s="66">
        <v>35</v>
      </c>
      <c r="C3309" s="66">
        <v>20</v>
      </c>
      <c r="D3309" s="66">
        <v>98</v>
      </c>
      <c r="E3309" s="67" t="s">
        <v>559</v>
      </c>
      <c r="F3309" s="69" t="s">
        <v>6415</v>
      </c>
      <c r="G3309" s="68" t="s">
        <v>5251</v>
      </c>
      <c r="H3309" s="65" t="s">
        <v>497</v>
      </c>
      <c r="I3309" s="101">
        <f t="shared" si="306"/>
        <v>600.61864644617094</v>
      </c>
      <c r="J3309" s="63">
        <f t="shared" si="307"/>
        <v>947.50067741028488</v>
      </c>
      <c r="K3309" s="63">
        <v>388.34920554144003</v>
      </c>
      <c r="L3309" s="61">
        <f t="shared" si="308"/>
        <v>0.45</v>
      </c>
      <c r="M3309" s="63">
        <f t="shared" si="309"/>
        <v>213.59206304779204</v>
      </c>
      <c r="N3309" s="63">
        <f t="shared" si="310"/>
        <v>39.794920554143971</v>
      </c>
      <c r="O3309" s="62">
        <f t="shared" si="311"/>
        <v>5.0819862210677434E-2</v>
      </c>
      <c r="P3309" s="63">
        <v>1.58</v>
      </c>
      <c r="X3309" s="99" t="s">
        <v>2671</v>
      </c>
      <c r="Y3309" s="99" t="s">
        <v>2672</v>
      </c>
      <c r="Z3309" s="99">
        <v>72</v>
      </c>
      <c r="AB3309" s="103"/>
    </row>
    <row r="3310" spans="1:28" ht="15.75">
      <c r="A3310" s="66">
        <v>205</v>
      </c>
      <c r="B3310" s="66">
        <v>55</v>
      </c>
      <c r="C3310" s="66">
        <v>16</v>
      </c>
      <c r="D3310" s="66">
        <v>94</v>
      </c>
      <c r="E3310" s="67" t="s">
        <v>465</v>
      </c>
      <c r="F3310" s="69" t="s">
        <v>6415</v>
      </c>
      <c r="G3310" s="68" t="s">
        <v>5130</v>
      </c>
      <c r="H3310" s="65" t="s">
        <v>507</v>
      </c>
      <c r="I3310" s="101">
        <f t="shared" si="306"/>
        <v>233.39447999999996</v>
      </c>
      <c r="J3310" s="63">
        <f t="shared" si="307"/>
        <v>335.46039999999999</v>
      </c>
      <c r="K3310" s="63">
        <v>135.44</v>
      </c>
      <c r="L3310" s="61">
        <f t="shared" si="308"/>
        <v>0.45</v>
      </c>
      <c r="M3310" s="63">
        <f t="shared" si="309"/>
        <v>74.492000000000004</v>
      </c>
      <c r="N3310" s="63">
        <f t="shared" si="310"/>
        <v>14.503999999999962</v>
      </c>
      <c r="O3310" s="62">
        <f t="shared" si="311"/>
        <v>5.2315683162602662E-2</v>
      </c>
      <c r="P3310" s="63">
        <v>1.58</v>
      </c>
      <c r="X3310" s="99" t="s">
        <v>2673</v>
      </c>
      <c r="Y3310" s="99" t="s">
        <v>2670</v>
      </c>
      <c r="Z3310" s="99">
        <v>70</v>
      </c>
      <c r="AB3310" s="103"/>
    </row>
    <row r="3311" spans="1:28" ht="15.75">
      <c r="A3311" s="66">
        <v>195</v>
      </c>
      <c r="B3311" s="66">
        <v>65</v>
      </c>
      <c r="C3311" s="66">
        <v>16</v>
      </c>
      <c r="D3311" s="66">
        <v>100</v>
      </c>
      <c r="E3311" s="67" t="s">
        <v>360</v>
      </c>
      <c r="F3311" s="69" t="s">
        <v>6415</v>
      </c>
      <c r="G3311" s="68" t="s">
        <v>5132</v>
      </c>
      <c r="H3311" s="65" t="s">
        <v>467</v>
      </c>
      <c r="I3311" s="101">
        <f t="shared" si="306"/>
        <v>287.69766615055488</v>
      </c>
      <c r="J3311" s="63">
        <f t="shared" si="307"/>
        <v>424.07811025092474</v>
      </c>
      <c r="K3311" s="63">
        <v>170.88888853344</v>
      </c>
      <c r="L3311" s="61">
        <f t="shared" si="308"/>
        <v>0.45</v>
      </c>
      <c r="M3311" s="63">
        <f t="shared" si="309"/>
        <v>93.988888693391999</v>
      </c>
      <c r="N3311" s="63">
        <f t="shared" si="310"/>
        <v>18.04888885334401</v>
      </c>
      <c r="O3311" s="62">
        <f t="shared" si="311"/>
        <v>5.1497955175342912E-2</v>
      </c>
      <c r="P3311" s="63">
        <v>2.75</v>
      </c>
      <c r="X3311" s="99" t="s">
        <v>2672</v>
      </c>
      <c r="Y3311" s="99" t="s">
        <v>2695</v>
      </c>
      <c r="Z3311" s="99">
        <v>72</v>
      </c>
      <c r="AB3311" s="103"/>
    </row>
    <row r="3312" spans="1:28" ht="15.75">
      <c r="A3312" s="66">
        <v>235</v>
      </c>
      <c r="B3312" s="66">
        <v>40</v>
      </c>
      <c r="C3312" s="66">
        <v>18</v>
      </c>
      <c r="D3312" s="66">
        <v>95</v>
      </c>
      <c r="E3312" s="67" t="s">
        <v>559</v>
      </c>
      <c r="F3312" s="69" t="s">
        <v>6415</v>
      </c>
      <c r="G3312" s="68" t="s">
        <v>5131</v>
      </c>
      <c r="H3312" s="65" t="s">
        <v>498</v>
      </c>
      <c r="I3312" s="101">
        <f t="shared" si="306"/>
        <v>370.14245644937085</v>
      </c>
      <c r="J3312" s="63">
        <f t="shared" si="307"/>
        <v>563.37369408228483</v>
      </c>
      <c r="K3312" s="63">
        <v>229.61904714144001</v>
      </c>
      <c r="L3312" s="61">
        <f t="shared" si="308"/>
        <v>0.45</v>
      </c>
      <c r="M3312" s="63">
        <f t="shared" si="309"/>
        <v>126.29047592779202</v>
      </c>
      <c r="N3312" s="63">
        <f t="shared" si="310"/>
        <v>23.921904714143977</v>
      </c>
      <c r="O3312" s="62">
        <f t="shared" si="311"/>
        <v>5.137887162315128E-2</v>
      </c>
      <c r="P3312" s="63">
        <v>1.58</v>
      </c>
      <c r="X3312" s="99" t="s">
        <v>2673</v>
      </c>
      <c r="Y3312" s="99" t="s">
        <v>2695</v>
      </c>
      <c r="Z3312" s="99">
        <v>70</v>
      </c>
      <c r="AB3312" s="103"/>
    </row>
    <row r="3313" spans="1:28" ht="15.75">
      <c r="A3313" s="66">
        <v>295</v>
      </c>
      <c r="B3313" s="66">
        <v>25</v>
      </c>
      <c r="C3313" s="66">
        <v>22</v>
      </c>
      <c r="D3313" s="66">
        <v>97</v>
      </c>
      <c r="E3313" s="67" t="s">
        <v>559</v>
      </c>
      <c r="F3313" s="69" t="s">
        <v>6415</v>
      </c>
      <c r="G3313" s="68" t="s">
        <v>5131</v>
      </c>
      <c r="H3313" s="65" t="s">
        <v>358</v>
      </c>
      <c r="I3313" s="101">
        <f t="shared" si="306"/>
        <v>822.64404280975486</v>
      </c>
      <c r="J3313" s="63">
        <f t="shared" si="307"/>
        <v>1317.5430046829249</v>
      </c>
      <c r="K3313" s="63">
        <v>541.25925813343997</v>
      </c>
      <c r="L3313" s="61">
        <f t="shared" si="308"/>
        <v>0.45</v>
      </c>
      <c r="M3313" s="63">
        <f t="shared" si="309"/>
        <v>297.69259197339198</v>
      </c>
      <c r="N3313" s="63">
        <f t="shared" si="310"/>
        <v>55.085925813344033</v>
      </c>
      <c r="O3313" s="62">
        <f t="shared" si="311"/>
        <v>5.0589597453167746E-2</v>
      </c>
      <c r="P3313" s="63">
        <v>1.58</v>
      </c>
      <c r="X3313" s="99" t="s">
        <v>2673</v>
      </c>
      <c r="Y3313" s="99" t="s">
        <v>2695</v>
      </c>
      <c r="Z3313" s="99">
        <v>74</v>
      </c>
      <c r="AB3313" s="103"/>
    </row>
    <row r="3314" spans="1:28" ht="15.75">
      <c r="A3314" s="66">
        <v>215</v>
      </c>
      <c r="B3314" s="66">
        <v>60</v>
      </c>
      <c r="C3314" s="66">
        <v>16</v>
      </c>
      <c r="D3314" s="66" t="s">
        <v>451</v>
      </c>
      <c r="E3314" s="67" t="s">
        <v>360</v>
      </c>
      <c r="F3314" s="69" t="s">
        <v>6416</v>
      </c>
      <c r="G3314" s="68" t="s">
        <v>5252</v>
      </c>
      <c r="H3314" s="65" t="s">
        <v>3409</v>
      </c>
      <c r="I3314" s="101">
        <f t="shared" si="306"/>
        <v>350.7098564956799</v>
      </c>
      <c r="J3314" s="63">
        <f t="shared" si="307"/>
        <v>529.09842749279994</v>
      </c>
      <c r="K3314" s="63">
        <v>214.28571383999997</v>
      </c>
      <c r="L3314" s="61">
        <f t="shared" si="308"/>
        <v>0.45</v>
      </c>
      <c r="M3314" s="63">
        <f t="shared" si="309"/>
        <v>117.85714261199999</v>
      </c>
      <c r="N3314" s="63">
        <f t="shared" si="310"/>
        <v>22.388571383999931</v>
      </c>
      <c r="O3314" s="62">
        <f t="shared" si="311"/>
        <v>5.1200627268937718E-2</v>
      </c>
      <c r="P3314" s="63">
        <v>2.75</v>
      </c>
      <c r="X3314" s="99" t="s">
        <v>2673</v>
      </c>
      <c r="Y3314" s="99" t="s">
        <v>2695</v>
      </c>
      <c r="Z3314" s="99">
        <v>71</v>
      </c>
      <c r="AB3314" s="103"/>
    </row>
    <row r="3315" spans="1:28" ht="15.75">
      <c r="A3315" s="66">
        <v>155</v>
      </c>
      <c r="B3315" s="66">
        <v>65</v>
      </c>
      <c r="C3315" s="66">
        <v>14</v>
      </c>
      <c r="D3315" s="66">
        <v>75</v>
      </c>
      <c r="E3315" s="67" t="s">
        <v>360</v>
      </c>
      <c r="F3315" s="69" t="s">
        <v>6415</v>
      </c>
      <c r="G3315" s="68" t="s">
        <v>5253</v>
      </c>
      <c r="H3315" s="65" t="s">
        <v>466</v>
      </c>
      <c r="I3315" s="101">
        <f t="shared" si="306"/>
        <v>148.11706008578687</v>
      </c>
      <c r="J3315" s="63">
        <f t="shared" si="307"/>
        <v>193.33136680964481</v>
      </c>
      <c r="K3315" s="63">
        <v>76.708994549440007</v>
      </c>
      <c r="L3315" s="61">
        <f t="shared" si="308"/>
        <v>0.45</v>
      </c>
      <c r="M3315" s="63">
        <f t="shared" si="309"/>
        <v>42.189947002192007</v>
      </c>
      <c r="N3315" s="63">
        <f t="shared" si="310"/>
        <v>8.6308994549440001</v>
      </c>
      <c r="O3315" s="62">
        <f t="shared" si="311"/>
        <v>5.4018075353312232E-2</v>
      </c>
      <c r="P3315" s="63">
        <v>1.58</v>
      </c>
      <c r="X3315" s="99" t="s">
        <v>2673</v>
      </c>
      <c r="Y3315" s="99" t="s">
        <v>2670</v>
      </c>
      <c r="Z3315" s="99">
        <v>69</v>
      </c>
      <c r="AB3315" s="103"/>
    </row>
    <row r="3316" spans="1:28" ht="15.75">
      <c r="A3316" s="66">
        <v>215</v>
      </c>
      <c r="B3316" s="66">
        <v>40</v>
      </c>
      <c r="C3316" s="66">
        <v>17</v>
      </c>
      <c r="D3316" s="66">
        <v>87</v>
      </c>
      <c r="E3316" s="67" t="s">
        <v>362</v>
      </c>
      <c r="F3316" s="69" t="s">
        <v>6415</v>
      </c>
      <c r="G3316" s="68" t="s">
        <v>5139</v>
      </c>
      <c r="H3316" s="65" t="s">
        <v>474</v>
      </c>
      <c r="I3316" s="101">
        <f t="shared" si="306"/>
        <v>335.57102794985082</v>
      </c>
      <c r="J3316" s="63">
        <f t="shared" si="307"/>
        <v>505.75464658308482</v>
      </c>
      <c r="K3316" s="63">
        <v>205.80952338144002</v>
      </c>
      <c r="L3316" s="61">
        <f t="shared" si="308"/>
        <v>0.45</v>
      </c>
      <c r="M3316" s="63">
        <f t="shared" si="309"/>
        <v>113.19523785979202</v>
      </c>
      <c r="N3316" s="63">
        <f t="shared" si="310"/>
        <v>21.540952338143939</v>
      </c>
      <c r="O3316" s="62">
        <f t="shared" si="311"/>
        <v>5.1535962161194514E-2</v>
      </c>
      <c r="P3316" s="63">
        <v>1.58</v>
      </c>
      <c r="X3316" s="99" t="s">
        <v>2671</v>
      </c>
      <c r="Y3316" s="99" t="s">
        <v>2670</v>
      </c>
      <c r="Z3316" s="99">
        <v>73</v>
      </c>
      <c r="AB3316" s="103"/>
    </row>
    <row r="3317" spans="1:28" ht="15.75">
      <c r="A3317" s="66">
        <v>245</v>
      </c>
      <c r="B3317" s="66">
        <v>40</v>
      </c>
      <c r="C3317" s="66">
        <v>18</v>
      </c>
      <c r="D3317" s="66">
        <v>93</v>
      </c>
      <c r="E3317" s="67" t="s">
        <v>559</v>
      </c>
      <c r="F3317" s="69" t="s">
        <v>6415</v>
      </c>
      <c r="G3317" s="68" t="s">
        <v>5131</v>
      </c>
      <c r="H3317" s="65" t="s">
        <v>500</v>
      </c>
      <c r="I3317" s="101">
        <f t="shared" si="306"/>
        <v>398.56785321564286</v>
      </c>
      <c r="J3317" s="63">
        <f t="shared" si="307"/>
        <v>610.74935535940483</v>
      </c>
      <c r="K3317" s="63">
        <v>249.19576667743999</v>
      </c>
      <c r="L3317" s="61">
        <f t="shared" si="308"/>
        <v>0.45</v>
      </c>
      <c r="M3317" s="63">
        <f t="shared" si="309"/>
        <v>137.05767167259199</v>
      </c>
      <c r="N3317" s="63">
        <f t="shared" si="310"/>
        <v>25.879576667743947</v>
      </c>
      <c r="O3317" s="62">
        <f t="shared" si="311"/>
        <v>5.127191292660932E-2</v>
      </c>
      <c r="P3317" s="63">
        <v>1.58</v>
      </c>
      <c r="X3317" s="99" t="s">
        <v>2671</v>
      </c>
      <c r="Y3317" s="99" t="s">
        <v>2695</v>
      </c>
      <c r="Z3317" s="99">
        <v>70</v>
      </c>
      <c r="AB3317" s="103"/>
    </row>
    <row r="3318" spans="1:28" ht="15.75">
      <c r="A3318" s="66">
        <v>295</v>
      </c>
      <c r="B3318" s="66">
        <v>35</v>
      </c>
      <c r="C3318" s="66">
        <v>18</v>
      </c>
      <c r="D3318" s="66">
        <v>99</v>
      </c>
      <c r="E3318" s="67" t="s">
        <v>559</v>
      </c>
      <c r="F3318" s="69" t="s">
        <v>6415</v>
      </c>
      <c r="G3318" s="68" t="s">
        <v>5131</v>
      </c>
      <c r="H3318" s="65" t="s">
        <v>558</v>
      </c>
      <c r="I3318" s="101">
        <f t="shared" si="306"/>
        <v>658.23769394537089</v>
      </c>
      <c r="J3318" s="63">
        <f t="shared" si="307"/>
        <v>1043.5324232422847</v>
      </c>
      <c r="K3318" s="63">
        <v>428.03174514144001</v>
      </c>
      <c r="L3318" s="61">
        <f t="shared" si="308"/>
        <v>0.45</v>
      </c>
      <c r="M3318" s="63">
        <f t="shared" si="309"/>
        <v>235.41745982779202</v>
      </c>
      <c r="N3318" s="63">
        <f t="shared" si="310"/>
        <v>43.763174514143941</v>
      </c>
      <c r="O3318" s="62">
        <f t="shared" si="311"/>
        <v>5.074441386074649E-2</v>
      </c>
      <c r="P3318" s="63">
        <v>1.58</v>
      </c>
      <c r="X3318" s="99" t="s">
        <v>2673</v>
      </c>
      <c r="Y3318" s="99" t="s">
        <v>2670</v>
      </c>
      <c r="Z3318" s="99">
        <v>74</v>
      </c>
      <c r="AB3318" s="103"/>
    </row>
    <row r="3319" spans="1:28" ht="15.75">
      <c r="A3319" s="66">
        <v>225</v>
      </c>
      <c r="B3319" s="66">
        <v>50</v>
      </c>
      <c r="C3319" s="66">
        <v>16</v>
      </c>
      <c r="D3319" s="66">
        <v>92</v>
      </c>
      <c r="E3319" s="67" t="s">
        <v>362</v>
      </c>
      <c r="F3319" s="69" t="s">
        <v>6415</v>
      </c>
      <c r="G3319" s="68" t="s">
        <v>5130</v>
      </c>
      <c r="H3319" s="65" t="s">
        <v>480</v>
      </c>
      <c r="I3319" s="101">
        <f t="shared" si="306"/>
        <v>316.36467878345087</v>
      </c>
      <c r="J3319" s="63">
        <f t="shared" si="307"/>
        <v>473.74406463908485</v>
      </c>
      <c r="K3319" s="63">
        <v>192.58201018144001</v>
      </c>
      <c r="L3319" s="61">
        <f t="shared" si="308"/>
        <v>0.45</v>
      </c>
      <c r="M3319" s="63">
        <f t="shared" si="309"/>
        <v>105.92010559979201</v>
      </c>
      <c r="N3319" s="63">
        <f t="shared" si="310"/>
        <v>20.218201018143958</v>
      </c>
      <c r="O3319" s="62">
        <f t="shared" si="311"/>
        <v>5.163974613717167E-2</v>
      </c>
      <c r="P3319" s="63">
        <v>1.58</v>
      </c>
      <c r="X3319" s="99" t="s">
        <v>2673</v>
      </c>
      <c r="Y3319" s="99" t="s">
        <v>2670</v>
      </c>
      <c r="Z3319" s="99">
        <v>70</v>
      </c>
      <c r="AB3319" s="103"/>
    </row>
    <row r="3320" spans="1:28" ht="15.75">
      <c r="A3320" s="66">
        <v>225</v>
      </c>
      <c r="B3320" s="66">
        <v>55</v>
      </c>
      <c r="C3320" s="66">
        <v>16</v>
      </c>
      <c r="D3320" s="66">
        <v>99</v>
      </c>
      <c r="E3320" s="67" t="s">
        <v>465</v>
      </c>
      <c r="F3320" s="69" t="s">
        <v>6415</v>
      </c>
      <c r="G3320" s="68" t="s">
        <v>5130</v>
      </c>
      <c r="H3320" s="65" t="s">
        <v>482</v>
      </c>
      <c r="I3320" s="101">
        <f t="shared" si="306"/>
        <v>319.43769465007489</v>
      </c>
      <c r="J3320" s="63">
        <f t="shared" si="307"/>
        <v>478.86575775012483</v>
      </c>
      <c r="K3320" s="63">
        <v>194.69841229344001</v>
      </c>
      <c r="L3320" s="61">
        <f t="shared" si="308"/>
        <v>0.45</v>
      </c>
      <c r="M3320" s="63">
        <f t="shared" si="309"/>
        <v>107.08412676139201</v>
      </c>
      <c r="N3320" s="63">
        <f t="shared" si="310"/>
        <v>20.429841229343964</v>
      </c>
      <c r="O3320" s="62">
        <f t="shared" si="311"/>
        <v>5.1622208285782886E-2</v>
      </c>
      <c r="P3320" s="63">
        <v>1.58</v>
      </c>
      <c r="X3320" s="99" t="s">
        <v>2673</v>
      </c>
      <c r="Y3320" s="99" t="s">
        <v>2670</v>
      </c>
      <c r="Z3320" s="99">
        <v>70</v>
      </c>
      <c r="AB3320" s="103"/>
    </row>
    <row r="3321" spans="1:28" ht="15.75">
      <c r="A3321" s="66">
        <v>225</v>
      </c>
      <c r="B3321" s="66">
        <v>50</v>
      </c>
      <c r="C3321" s="66">
        <v>16</v>
      </c>
      <c r="D3321" s="66">
        <v>92</v>
      </c>
      <c r="E3321" s="67" t="s">
        <v>465</v>
      </c>
      <c r="F3321" s="69" t="s">
        <v>6415</v>
      </c>
      <c r="G3321" s="68" t="s">
        <v>5130</v>
      </c>
      <c r="H3321" s="65" t="s">
        <v>479</v>
      </c>
      <c r="I3321" s="101">
        <f t="shared" si="306"/>
        <v>310.21864705020283</v>
      </c>
      <c r="J3321" s="63">
        <f t="shared" si="307"/>
        <v>463.50067841700479</v>
      </c>
      <c r="K3321" s="63">
        <v>188.34920595744001</v>
      </c>
      <c r="L3321" s="61">
        <f t="shared" si="308"/>
        <v>0.45</v>
      </c>
      <c r="M3321" s="63">
        <f t="shared" si="309"/>
        <v>103.59206327659201</v>
      </c>
      <c r="N3321" s="63">
        <f t="shared" si="310"/>
        <v>19.794920595743918</v>
      </c>
      <c r="O3321" s="62">
        <f t="shared" si="311"/>
        <v>5.1675984601906033E-2</v>
      </c>
      <c r="P3321" s="63">
        <v>1.58</v>
      </c>
      <c r="X3321" s="99" t="s">
        <v>2673</v>
      </c>
      <c r="Y3321" s="99" t="s">
        <v>2670</v>
      </c>
      <c r="Z3321" s="99">
        <v>70</v>
      </c>
      <c r="AB3321" s="103"/>
    </row>
    <row r="3322" spans="1:28" ht="15.75">
      <c r="A3322" s="66">
        <v>215</v>
      </c>
      <c r="B3322" s="66">
        <v>60</v>
      </c>
      <c r="C3322" s="66">
        <v>16</v>
      </c>
      <c r="D3322" s="66" t="s">
        <v>451</v>
      </c>
      <c r="E3322" s="67" t="s">
        <v>360</v>
      </c>
      <c r="F3322" s="69" t="s">
        <v>6415</v>
      </c>
      <c r="G3322" s="68" t="s">
        <v>5132</v>
      </c>
      <c r="H3322" s="65" t="s">
        <v>477</v>
      </c>
      <c r="I3322" s="101">
        <f t="shared" si="306"/>
        <v>353.76750728297083</v>
      </c>
      <c r="J3322" s="63">
        <f t="shared" si="307"/>
        <v>534.19451213828472</v>
      </c>
      <c r="K3322" s="63">
        <v>216.39153394144</v>
      </c>
      <c r="L3322" s="61">
        <f t="shared" si="308"/>
        <v>0.45</v>
      </c>
      <c r="M3322" s="63">
        <f t="shared" si="309"/>
        <v>119.01534366779201</v>
      </c>
      <c r="N3322" s="63">
        <f t="shared" si="310"/>
        <v>22.599153394143912</v>
      </c>
      <c r="O3322" s="62">
        <f t="shared" si="311"/>
        <v>5.1189173579221363E-2</v>
      </c>
      <c r="P3322" s="63">
        <v>2.75</v>
      </c>
      <c r="X3322" s="99" t="s">
        <v>2672</v>
      </c>
      <c r="Y3322" s="99" t="s">
        <v>2695</v>
      </c>
      <c r="Z3322" s="99">
        <v>72</v>
      </c>
      <c r="AB3322" s="103"/>
    </row>
    <row r="3323" spans="1:28" ht="15.75">
      <c r="A3323" s="66">
        <v>215</v>
      </c>
      <c r="B3323" s="66">
        <v>60</v>
      </c>
      <c r="C3323" s="66">
        <v>16</v>
      </c>
      <c r="D3323" s="66">
        <v>99</v>
      </c>
      <c r="E3323" s="67" t="s">
        <v>465</v>
      </c>
      <c r="F3323" s="69" t="s">
        <v>6415</v>
      </c>
      <c r="G3323" s="68" t="s">
        <v>5130</v>
      </c>
      <c r="H3323" s="65" t="s">
        <v>561</v>
      </c>
      <c r="I3323" s="101">
        <f t="shared" si="306"/>
        <v>306.37737721692287</v>
      </c>
      <c r="J3323" s="63">
        <f t="shared" si="307"/>
        <v>457.09856202820487</v>
      </c>
      <c r="K3323" s="63">
        <v>185.70370331744002</v>
      </c>
      <c r="L3323" s="61">
        <f t="shared" si="308"/>
        <v>0.45</v>
      </c>
      <c r="M3323" s="63">
        <f t="shared" si="309"/>
        <v>102.13703682459202</v>
      </c>
      <c r="N3323" s="63">
        <f t="shared" si="310"/>
        <v>19.530370331743967</v>
      </c>
      <c r="O3323" s="62">
        <f t="shared" si="311"/>
        <v>5.1699458419980818E-2</v>
      </c>
      <c r="P3323" s="63">
        <v>1.58</v>
      </c>
      <c r="X3323" s="99" t="s">
        <v>2672</v>
      </c>
      <c r="Y3323" s="99" t="s">
        <v>2670</v>
      </c>
      <c r="Z3323" s="99">
        <v>70</v>
      </c>
      <c r="AB3323" s="103"/>
    </row>
    <row r="3324" spans="1:28" ht="15.75">
      <c r="A3324" s="66">
        <v>215</v>
      </c>
      <c r="B3324" s="66">
        <v>60</v>
      </c>
      <c r="C3324" s="66">
        <v>16</v>
      </c>
      <c r="D3324" s="66">
        <v>99</v>
      </c>
      <c r="E3324" s="67" t="s">
        <v>554</v>
      </c>
      <c r="F3324" s="69" t="s">
        <v>6415</v>
      </c>
      <c r="G3324" s="68" t="s">
        <v>5130</v>
      </c>
      <c r="H3324" s="65" t="s">
        <v>501</v>
      </c>
      <c r="I3324" s="101">
        <f t="shared" si="306"/>
        <v>302.53610738364284</v>
      </c>
      <c r="J3324" s="63">
        <f t="shared" si="307"/>
        <v>450.69644563940477</v>
      </c>
      <c r="K3324" s="63">
        <v>183.05820067744</v>
      </c>
      <c r="L3324" s="61">
        <f t="shared" si="308"/>
        <v>0.45</v>
      </c>
      <c r="M3324" s="63">
        <f t="shared" si="309"/>
        <v>100.682010372592</v>
      </c>
      <c r="N3324" s="63">
        <f t="shared" si="310"/>
        <v>19.265820067743959</v>
      </c>
      <c r="O3324" s="62">
        <f t="shared" si="311"/>
        <v>5.1723599126453891E-2</v>
      </c>
      <c r="P3324" s="63">
        <v>1.58</v>
      </c>
      <c r="X3324" s="99" t="s">
        <v>2673</v>
      </c>
      <c r="Y3324" s="99" t="s">
        <v>2670</v>
      </c>
      <c r="Z3324" s="99">
        <v>70</v>
      </c>
      <c r="AB3324" s="103"/>
    </row>
    <row r="3325" spans="1:28" ht="15.75">
      <c r="A3325" s="66">
        <v>165</v>
      </c>
      <c r="B3325" s="66">
        <v>80</v>
      </c>
      <c r="C3325" s="66">
        <v>13</v>
      </c>
      <c r="D3325" s="66">
        <v>83</v>
      </c>
      <c r="E3325" s="67" t="s">
        <v>360</v>
      </c>
      <c r="F3325" s="69" t="s">
        <v>6415</v>
      </c>
      <c r="G3325" s="68" t="s">
        <v>5187</v>
      </c>
      <c r="H3325" s="65" t="s">
        <v>399</v>
      </c>
      <c r="I3325" s="101">
        <f t="shared" si="306"/>
        <v>158.87261561897088</v>
      </c>
      <c r="J3325" s="63">
        <f t="shared" si="307"/>
        <v>211.25729269828474</v>
      </c>
      <c r="K3325" s="63">
        <v>84.116401941439989</v>
      </c>
      <c r="L3325" s="61">
        <f t="shared" si="308"/>
        <v>0.45</v>
      </c>
      <c r="M3325" s="63">
        <f t="shared" si="309"/>
        <v>46.264021067792001</v>
      </c>
      <c r="N3325" s="63">
        <f t="shared" si="310"/>
        <v>9.3716401941440068</v>
      </c>
      <c r="O3325" s="62">
        <f t="shared" si="311"/>
        <v>5.3677127497366237E-2</v>
      </c>
      <c r="P3325" s="63">
        <v>1.58</v>
      </c>
      <c r="X3325" s="99" t="s">
        <v>2673</v>
      </c>
      <c r="Y3325" s="99" t="s">
        <v>2670</v>
      </c>
      <c r="Z3325" s="99">
        <v>69</v>
      </c>
      <c r="AB3325" s="103"/>
    </row>
    <row r="3326" spans="1:28" ht="15.75">
      <c r="A3326" s="66">
        <v>165</v>
      </c>
      <c r="B3326" s="66">
        <v>70</v>
      </c>
      <c r="C3326" s="66">
        <v>13</v>
      </c>
      <c r="D3326" s="66">
        <v>79</v>
      </c>
      <c r="E3326" s="67" t="s">
        <v>360</v>
      </c>
      <c r="F3326" s="69" t="s">
        <v>6415</v>
      </c>
      <c r="G3326" s="68" t="s">
        <v>5253</v>
      </c>
      <c r="H3326" s="65" t="s">
        <v>397</v>
      </c>
      <c r="I3326" s="101">
        <f t="shared" si="306"/>
        <v>142.73928231919484</v>
      </c>
      <c r="J3326" s="63">
        <f t="shared" si="307"/>
        <v>184.36840386532475</v>
      </c>
      <c r="K3326" s="63">
        <v>73.005290853439988</v>
      </c>
      <c r="L3326" s="61">
        <f t="shared" si="308"/>
        <v>0.45</v>
      </c>
      <c r="M3326" s="63">
        <f t="shared" si="309"/>
        <v>40.152909969391999</v>
      </c>
      <c r="N3326" s="63">
        <f t="shared" si="310"/>
        <v>8.2605290853439897</v>
      </c>
      <c r="O3326" s="62">
        <f t="shared" si="311"/>
        <v>5.4213411754475201E-2</v>
      </c>
      <c r="P3326" s="63">
        <v>1.58</v>
      </c>
      <c r="X3326" s="99" t="s">
        <v>2673</v>
      </c>
      <c r="Y3326" s="99" t="s">
        <v>2670</v>
      </c>
      <c r="Z3326" s="99">
        <v>69</v>
      </c>
      <c r="AB3326" s="103"/>
    </row>
    <row r="3327" spans="1:28" ht="15.75">
      <c r="A3327" s="66">
        <v>155</v>
      </c>
      <c r="B3327" s="66">
        <v>70</v>
      </c>
      <c r="C3327" s="66">
        <v>13</v>
      </c>
      <c r="D3327" s="66">
        <v>75</v>
      </c>
      <c r="E3327" s="67" t="s">
        <v>360</v>
      </c>
      <c r="F3327" s="69" t="s">
        <v>6415</v>
      </c>
      <c r="G3327" s="68" t="s">
        <v>5253</v>
      </c>
      <c r="H3327" s="65" t="s">
        <v>508</v>
      </c>
      <c r="I3327" s="101">
        <f t="shared" si="306"/>
        <v>132.75198075266687</v>
      </c>
      <c r="J3327" s="63">
        <f t="shared" si="307"/>
        <v>167.72290125444479</v>
      </c>
      <c r="K3327" s="63">
        <v>66.126983989440006</v>
      </c>
      <c r="L3327" s="61">
        <f t="shared" si="308"/>
        <v>0.45</v>
      </c>
      <c r="M3327" s="63">
        <f t="shared" si="309"/>
        <v>36.369841194192006</v>
      </c>
      <c r="N3327" s="63">
        <f t="shared" si="310"/>
        <v>7.5726983989439844</v>
      </c>
      <c r="O3327" s="62">
        <f t="shared" si="311"/>
        <v>5.4631567866939665E-2</v>
      </c>
      <c r="P3327" s="63">
        <v>1.58</v>
      </c>
      <c r="X3327" s="99" t="s">
        <v>2673</v>
      </c>
      <c r="Y3327" s="99" t="s">
        <v>2670</v>
      </c>
      <c r="Z3327" s="99">
        <v>69</v>
      </c>
      <c r="AB3327" s="103"/>
    </row>
    <row r="3328" spans="1:28" ht="15.75">
      <c r="A3328" s="66">
        <v>175</v>
      </c>
      <c r="B3328" s="66">
        <v>70</v>
      </c>
      <c r="C3328" s="66">
        <v>13</v>
      </c>
      <c r="D3328" s="66">
        <v>82</v>
      </c>
      <c r="E3328" s="67" t="s">
        <v>360</v>
      </c>
      <c r="F3328" s="69" t="s">
        <v>6415</v>
      </c>
      <c r="G3328" s="68" t="s">
        <v>5253</v>
      </c>
      <c r="H3328" s="65" t="s">
        <v>403</v>
      </c>
      <c r="I3328" s="101">
        <f t="shared" si="306"/>
        <v>147.34880611913087</v>
      </c>
      <c r="J3328" s="63">
        <f t="shared" si="307"/>
        <v>192.05094353188477</v>
      </c>
      <c r="K3328" s="63">
        <v>76.179894021439992</v>
      </c>
      <c r="L3328" s="61">
        <f t="shared" si="308"/>
        <v>0.45</v>
      </c>
      <c r="M3328" s="63">
        <f t="shared" si="309"/>
        <v>41.898941711791998</v>
      </c>
      <c r="N3328" s="63">
        <f t="shared" si="310"/>
        <v>8.5779894021440128</v>
      </c>
      <c r="O3328" s="62">
        <f t="shared" si="311"/>
        <v>5.4044864272541564E-2</v>
      </c>
      <c r="P3328" s="63">
        <v>1.58</v>
      </c>
      <c r="X3328" s="99" t="s">
        <v>2673</v>
      </c>
      <c r="Y3328" s="99" t="s">
        <v>2670</v>
      </c>
      <c r="Z3328" s="99">
        <v>69</v>
      </c>
      <c r="AB3328" s="103"/>
    </row>
    <row r="3329" spans="1:28" ht="15.75">
      <c r="A3329" s="66">
        <v>275</v>
      </c>
      <c r="B3329" s="66">
        <v>70</v>
      </c>
      <c r="C3329" s="66">
        <v>16</v>
      </c>
      <c r="D3329" s="66">
        <v>114</v>
      </c>
      <c r="E3329" s="67" t="s">
        <v>554</v>
      </c>
      <c r="F3329" s="69" t="s">
        <v>6415</v>
      </c>
      <c r="G3329" s="68" t="s">
        <v>5138</v>
      </c>
      <c r="H3329" s="65" t="s">
        <v>369</v>
      </c>
      <c r="I3329" s="101">
        <f t="shared" si="306"/>
        <v>372.20560248271482</v>
      </c>
      <c r="J3329" s="63">
        <f t="shared" si="307"/>
        <v>564.92467080452479</v>
      </c>
      <c r="K3329" s="63">
        <v>229.08994661343999</v>
      </c>
      <c r="L3329" s="61">
        <f t="shared" si="308"/>
        <v>0.45</v>
      </c>
      <c r="M3329" s="63">
        <f t="shared" si="309"/>
        <v>125.99947063739201</v>
      </c>
      <c r="N3329" s="63">
        <f t="shared" si="310"/>
        <v>23.868994661343947</v>
      </c>
      <c r="O3329" s="62">
        <f t="shared" si="311"/>
        <v>5.1124486206444587E-2</v>
      </c>
      <c r="P3329" s="63">
        <v>2.75</v>
      </c>
      <c r="X3329" s="99" t="s">
        <v>2672</v>
      </c>
      <c r="Y3329" s="99" t="s">
        <v>2672</v>
      </c>
      <c r="Z3329" s="99">
        <v>71</v>
      </c>
      <c r="AB3329" s="103"/>
    </row>
    <row r="3330" spans="1:28" ht="15.75">
      <c r="A3330" s="66">
        <v>275</v>
      </c>
      <c r="B3330" s="66">
        <v>55</v>
      </c>
      <c r="C3330" s="66">
        <v>17</v>
      </c>
      <c r="D3330" s="66">
        <v>109</v>
      </c>
      <c r="E3330" s="67" t="s">
        <v>465</v>
      </c>
      <c r="F3330" s="69" t="s">
        <v>6415</v>
      </c>
      <c r="G3330" s="68" t="s">
        <v>5138</v>
      </c>
      <c r="H3330" s="65" t="s">
        <v>364</v>
      </c>
      <c r="I3330" s="101">
        <f t="shared" si="306"/>
        <v>424.44687221532286</v>
      </c>
      <c r="J3330" s="63">
        <f t="shared" si="307"/>
        <v>651.99345369220487</v>
      </c>
      <c r="K3330" s="63">
        <v>265.06878251744001</v>
      </c>
      <c r="L3330" s="61">
        <f t="shared" si="308"/>
        <v>0.45</v>
      </c>
      <c r="M3330" s="63">
        <f t="shared" si="309"/>
        <v>145.78783038459201</v>
      </c>
      <c r="N3330" s="63">
        <f t="shared" si="310"/>
        <v>27.466878251743935</v>
      </c>
      <c r="O3330" s="62">
        <f t="shared" si="311"/>
        <v>5.0974319598459966E-2</v>
      </c>
      <c r="P3330" s="63">
        <v>2.75</v>
      </c>
      <c r="X3330" s="99" t="s">
        <v>2672</v>
      </c>
      <c r="Y3330" s="99" t="s">
        <v>2672</v>
      </c>
      <c r="Z3330" s="99">
        <v>71</v>
      </c>
      <c r="AB3330" s="103"/>
    </row>
    <row r="3331" spans="1:28" ht="15.75">
      <c r="A3331" s="66">
        <v>275</v>
      </c>
      <c r="B3331" s="66">
        <v>45</v>
      </c>
      <c r="C3331" s="66">
        <v>19</v>
      </c>
      <c r="D3331" s="66">
        <v>108</v>
      </c>
      <c r="E3331" s="67" t="s">
        <v>559</v>
      </c>
      <c r="F3331" s="69" t="s">
        <v>6415</v>
      </c>
      <c r="G3331" s="68" t="s">
        <v>5154</v>
      </c>
      <c r="H3331" s="65" t="s">
        <v>2717</v>
      </c>
      <c r="I3331" s="101">
        <f t="shared" si="306"/>
        <v>503.57703078089082</v>
      </c>
      <c r="J3331" s="63">
        <f t="shared" si="307"/>
        <v>783.8770513014847</v>
      </c>
      <c r="K3331" s="63">
        <v>319.56613690143996</v>
      </c>
      <c r="L3331" s="61">
        <f t="shared" si="308"/>
        <v>0.45</v>
      </c>
      <c r="M3331" s="63">
        <f t="shared" si="309"/>
        <v>175.76137529579199</v>
      </c>
      <c r="N3331" s="63">
        <f t="shared" si="310"/>
        <v>32.916613690143947</v>
      </c>
      <c r="O3331" s="62">
        <f t="shared" si="311"/>
        <v>5.0810394945157815E-2</v>
      </c>
      <c r="P3331" s="63">
        <v>2.75</v>
      </c>
      <c r="X3331" s="99" t="s">
        <v>2673</v>
      </c>
      <c r="Y3331" s="99" t="s">
        <v>2670</v>
      </c>
      <c r="Z3331" s="99">
        <v>72</v>
      </c>
      <c r="AB3331" s="103"/>
    </row>
    <row r="3332" spans="1:28" ht="15.75">
      <c r="A3332" s="66">
        <v>215</v>
      </c>
      <c r="B3332" s="66">
        <v>70</v>
      </c>
      <c r="C3332" s="66">
        <v>16</v>
      </c>
      <c r="D3332" s="66">
        <v>100</v>
      </c>
      <c r="E3332" s="67" t="s">
        <v>554</v>
      </c>
      <c r="F3332" s="69" t="s">
        <v>6415</v>
      </c>
      <c r="G3332" s="68" t="s">
        <v>5138</v>
      </c>
      <c r="H3332" s="65" t="s">
        <v>506</v>
      </c>
      <c r="I3332" s="101">
        <f t="shared" si="306"/>
        <v>276.94211061737082</v>
      </c>
      <c r="J3332" s="63">
        <f t="shared" si="307"/>
        <v>406.15218436228474</v>
      </c>
      <c r="K3332" s="63">
        <v>163.48148114143999</v>
      </c>
      <c r="L3332" s="61">
        <f t="shared" si="308"/>
        <v>0.45</v>
      </c>
      <c r="M3332" s="63">
        <f t="shared" si="309"/>
        <v>89.914814627791998</v>
      </c>
      <c r="N3332" s="63">
        <f t="shared" si="310"/>
        <v>17.308148114143961</v>
      </c>
      <c r="O3332" s="62">
        <f t="shared" si="311"/>
        <v>5.1564068899438237E-2</v>
      </c>
      <c r="P3332" s="63">
        <v>2.75</v>
      </c>
      <c r="X3332" s="99" t="s">
        <v>2672</v>
      </c>
      <c r="Y3332" s="99" t="s">
        <v>2672</v>
      </c>
      <c r="Z3332" s="99">
        <v>69</v>
      </c>
      <c r="AB3332" s="103"/>
    </row>
    <row r="3333" spans="1:28" ht="15.75">
      <c r="A3333" s="66">
        <v>225</v>
      </c>
      <c r="B3333" s="66">
        <v>60</v>
      </c>
      <c r="C3333" s="66">
        <v>16</v>
      </c>
      <c r="D3333" s="66">
        <v>102</v>
      </c>
      <c r="E3333" s="67" t="s">
        <v>465</v>
      </c>
      <c r="F3333" s="69" t="s">
        <v>6415</v>
      </c>
      <c r="G3333" s="68" t="s">
        <v>5130</v>
      </c>
      <c r="H3333" s="65" t="s">
        <v>514</v>
      </c>
      <c r="I3333" s="101">
        <f t="shared" si="306"/>
        <v>340.94880571644285</v>
      </c>
      <c r="J3333" s="63">
        <f t="shared" si="307"/>
        <v>514.71760952740476</v>
      </c>
      <c r="K3333" s="63">
        <v>209.51322707743998</v>
      </c>
      <c r="L3333" s="61">
        <f t="shared" si="308"/>
        <v>0.45</v>
      </c>
      <c r="M3333" s="63">
        <f t="shared" si="309"/>
        <v>115.232274892592</v>
      </c>
      <c r="N3333" s="63">
        <f t="shared" si="310"/>
        <v>21.911322707743977</v>
      </c>
      <c r="O3333" s="62">
        <f t="shared" si="311"/>
        <v>5.1509215899400107E-2</v>
      </c>
      <c r="P3333" s="63">
        <v>1.58</v>
      </c>
      <c r="X3333" s="99" t="s">
        <v>2673</v>
      </c>
      <c r="Y3333" s="99" t="s">
        <v>2670</v>
      </c>
      <c r="Z3333" s="99">
        <v>70</v>
      </c>
      <c r="AB3333" s="103"/>
    </row>
    <row r="3334" spans="1:28" ht="15.75">
      <c r="A3334" s="66">
        <v>225</v>
      </c>
      <c r="B3334" s="66">
        <v>45</v>
      </c>
      <c r="C3334" s="66">
        <v>17</v>
      </c>
      <c r="D3334" s="66">
        <v>91</v>
      </c>
      <c r="E3334" s="67" t="s">
        <v>362</v>
      </c>
      <c r="F3334" s="69" t="s">
        <v>6415</v>
      </c>
      <c r="G3334" s="68" t="s">
        <v>5130</v>
      </c>
      <c r="H3334" s="65" t="s">
        <v>530</v>
      </c>
      <c r="I3334" s="101">
        <f t="shared" si="306"/>
        <v>272.57420268405883</v>
      </c>
      <c r="J3334" s="63">
        <f t="shared" si="307"/>
        <v>400.75993780676481</v>
      </c>
      <c r="K3334" s="63">
        <v>162.42328008544001</v>
      </c>
      <c r="L3334" s="61">
        <f t="shared" si="308"/>
        <v>0.45</v>
      </c>
      <c r="M3334" s="63">
        <f t="shared" si="309"/>
        <v>89.33280404699201</v>
      </c>
      <c r="N3334" s="63">
        <f t="shared" si="310"/>
        <v>17.20232800854393</v>
      </c>
      <c r="O3334" s="62">
        <f t="shared" si="311"/>
        <v>5.193836740331683E-2</v>
      </c>
      <c r="P3334" s="63">
        <v>1.58</v>
      </c>
      <c r="X3334" s="99" t="s">
        <v>2673</v>
      </c>
      <c r="Y3334" s="99" t="s">
        <v>2670</v>
      </c>
      <c r="Z3334" s="99">
        <v>70</v>
      </c>
      <c r="AB3334" s="103"/>
    </row>
    <row r="3335" spans="1:28" ht="15.75">
      <c r="A3335" s="66">
        <v>195</v>
      </c>
      <c r="B3335" s="66">
        <v>75</v>
      </c>
      <c r="C3335" s="66">
        <v>16</v>
      </c>
      <c r="D3335" s="66">
        <v>107</v>
      </c>
      <c r="E3335" s="67" t="s">
        <v>356</v>
      </c>
      <c r="F3335" s="69" t="s">
        <v>6415</v>
      </c>
      <c r="G3335" s="68" t="s">
        <v>5141</v>
      </c>
      <c r="H3335" s="65" t="s">
        <v>529</v>
      </c>
      <c r="I3335" s="101">
        <f t="shared" si="306"/>
        <v>297.68496771708283</v>
      </c>
      <c r="J3335" s="63">
        <f t="shared" si="307"/>
        <v>440.72361286180472</v>
      </c>
      <c r="K3335" s="63">
        <v>177.76719539743999</v>
      </c>
      <c r="L3335" s="61">
        <f t="shared" si="308"/>
        <v>0.45</v>
      </c>
      <c r="M3335" s="63">
        <f t="shared" si="309"/>
        <v>97.771957468592007</v>
      </c>
      <c r="N3335" s="63">
        <f t="shared" si="310"/>
        <v>18.736719539743945</v>
      </c>
      <c r="O3335" s="62">
        <f t="shared" si="311"/>
        <v>5.1441379543689499E-2</v>
      </c>
      <c r="P3335" s="63">
        <v>2.75</v>
      </c>
      <c r="X3335" s="99" t="s">
        <v>2673</v>
      </c>
      <c r="Y3335" s="99" t="s">
        <v>2670</v>
      </c>
      <c r="Z3335" s="99">
        <v>70</v>
      </c>
      <c r="AB3335" s="103"/>
    </row>
    <row r="3336" spans="1:28" ht="15.75">
      <c r="A3336" s="66">
        <v>215</v>
      </c>
      <c r="B3336" s="66">
        <v>75</v>
      </c>
      <c r="C3336" s="66">
        <v>16</v>
      </c>
      <c r="D3336" s="66">
        <v>113</v>
      </c>
      <c r="E3336" s="67" t="s">
        <v>356</v>
      </c>
      <c r="F3336" s="69" t="s">
        <v>6415</v>
      </c>
      <c r="G3336" s="68" t="s">
        <v>5141</v>
      </c>
      <c r="H3336" s="65" t="s">
        <v>525</v>
      </c>
      <c r="I3336" s="101">
        <f t="shared" si="306"/>
        <v>376.04687231599485</v>
      </c>
      <c r="J3336" s="63">
        <f t="shared" si="307"/>
        <v>571.32678719332478</v>
      </c>
      <c r="K3336" s="63">
        <v>231.73544925344001</v>
      </c>
      <c r="L3336" s="61">
        <f t="shared" si="308"/>
        <v>0.45</v>
      </c>
      <c r="M3336" s="63">
        <f t="shared" si="309"/>
        <v>127.45449708939202</v>
      </c>
      <c r="N3336" s="63">
        <f t="shared" si="310"/>
        <v>24.133544925343926</v>
      </c>
      <c r="O3336" s="62">
        <f t="shared" si="311"/>
        <v>5.1111885551735833E-2</v>
      </c>
      <c r="P3336" s="63">
        <v>2.75</v>
      </c>
      <c r="X3336" s="99" t="s">
        <v>2672</v>
      </c>
      <c r="Y3336" s="99" t="s">
        <v>2670</v>
      </c>
      <c r="Z3336" s="99">
        <v>70</v>
      </c>
      <c r="AB3336" s="103"/>
    </row>
    <row r="3337" spans="1:28" ht="15.75">
      <c r="A3337" s="66">
        <v>155</v>
      </c>
      <c r="B3337" s="66">
        <v>80</v>
      </c>
      <c r="C3337" s="66">
        <v>13</v>
      </c>
      <c r="D3337" s="66">
        <v>79</v>
      </c>
      <c r="E3337" s="67" t="s">
        <v>360</v>
      </c>
      <c r="F3337" s="69" t="s">
        <v>6415</v>
      </c>
      <c r="G3337" s="68" t="s">
        <v>5187</v>
      </c>
      <c r="H3337" s="65" t="s">
        <v>494</v>
      </c>
      <c r="I3337" s="101">
        <f t="shared" si="306"/>
        <v>134.28848868597888</v>
      </c>
      <c r="J3337" s="63">
        <f t="shared" si="307"/>
        <v>170.28374780996475</v>
      </c>
      <c r="K3337" s="63">
        <v>67.185185045439994</v>
      </c>
      <c r="L3337" s="61">
        <f t="shared" si="308"/>
        <v>0.45</v>
      </c>
      <c r="M3337" s="63">
        <f t="shared" si="309"/>
        <v>36.951851774992001</v>
      </c>
      <c r="N3337" s="63">
        <f t="shared" si="310"/>
        <v>7.6785185045440016</v>
      </c>
      <c r="O3337" s="62">
        <f t="shared" si="311"/>
        <v>5.4561915097540187E-2</v>
      </c>
      <c r="P3337" s="63">
        <v>1.58</v>
      </c>
      <c r="X3337" s="99" t="s">
        <v>2673</v>
      </c>
      <c r="Y3337" s="99" t="s">
        <v>2670</v>
      </c>
      <c r="Z3337" s="99">
        <v>69</v>
      </c>
      <c r="AB3337" s="103"/>
    </row>
    <row r="3338" spans="1:28" ht="15.75">
      <c r="A3338" s="66">
        <v>215</v>
      </c>
      <c r="B3338" s="66">
        <v>55</v>
      </c>
      <c r="C3338" s="66">
        <v>16</v>
      </c>
      <c r="D3338" s="66">
        <v>93</v>
      </c>
      <c r="E3338" s="67" t="s">
        <v>554</v>
      </c>
      <c r="F3338" s="69" t="s">
        <v>6415</v>
      </c>
      <c r="G3338" s="68" t="s">
        <v>5130</v>
      </c>
      <c r="H3338" s="65" t="s">
        <v>517</v>
      </c>
      <c r="I3338" s="101">
        <f t="shared" si="306"/>
        <v>301.76785341698684</v>
      </c>
      <c r="J3338" s="63">
        <f t="shared" si="307"/>
        <v>449.41602236164482</v>
      </c>
      <c r="K3338" s="63">
        <v>182.52910014944001</v>
      </c>
      <c r="L3338" s="61">
        <f t="shared" si="308"/>
        <v>0.45</v>
      </c>
      <c r="M3338" s="63">
        <f t="shared" si="309"/>
        <v>100.39100508219201</v>
      </c>
      <c r="N3338" s="63">
        <f t="shared" si="310"/>
        <v>19.212910014943958</v>
      </c>
      <c r="O3338" s="62">
        <f t="shared" si="311"/>
        <v>5.1728509802382701E-2</v>
      </c>
      <c r="P3338" s="63">
        <v>1.58</v>
      </c>
      <c r="X3338" s="99" t="s">
        <v>2671</v>
      </c>
      <c r="Y3338" s="99" t="s">
        <v>2672</v>
      </c>
      <c r="Z3338" s="99">
        <v>70</v>
      </c>
      <c r="AB3338" s="103"/>
    </row>
    <row r="3339" spans="1:28" ht="15.75">
      <c r="A3339" s="66">
        <v>215</v>
      </c>
      <c r="B3339" s="66">
        <v>75</v>
      </c>
      <c r="C3339" s="66">
        <v>15</v>
      </c>
      <c r="D3339" s="66">
        <v>100</v>
      </c>
      <c r="E3339" s="67" t="s">
        <v>360</v>
      </c>
      <c r="F3339" s="69" t="s">
        <v>6415</v>
      </c>
      <c r="G3339" s="68" t="s">
        <v>5255</v>
      </c>
      <c r="H3339" s="65" t="s">
        <v>527</v>
      </c>
      <c r="I3339" s="101">
        <f t="shared" si="306"/>
        <v>301.52623755036285</v>
      </c>
      <c r="J3339" s="63">
        <f t="shared" si="307"/>
        <v>447.12572925060482</v>
      </c>
      <c r="K3339" s="63">
        <v>180.41269803744001</v>
      </c>
      <c r="L3339" s="61">
        <f t="shared" si="308"/>
        <v>0.45</v>
      </c>
      <c r="M3339" s="63">
        <f t="shared" si="309"/>
        <v>99.226983920592019</v>
      </c>
      <c r="N3339" s="63">
        <f t="shared" si="310"/>
        <v>19.001269803743924</v>
      </c>
      <c r="O3339" s="62">
        <f t="shared" si="311"/>
        <v>5.1420741322725054E-2</v>
      </c>
      <c r="P3339" s="63">
        <v>2.75</v>
      </c>
      <c r="X3339" s="99" t="s">
        <v>2673</v>
      </c>
      <c r="Y3339" s="99" t="s">
        <v>2673</v>
      </c>
      <c r="Z3339" s="99">
        <v>71</v>
      </c>
      <c r="AB3339" s="103"/>
    </row>
    <row r="3340" spans="1:28" ht="15.75">
      <c r="A3340" s="66">
        <v>185</v>
      </c>
      <c r="B3340" s="66">
        <v>80</v>
      </c>
      <c r="C3340" s="66">
        <v>14</v>
      </c>
      <c r="D3340" s="66">
        <v>102</v>
      </c>
      <c r="E3340" s="67" t="s">
        <v>352</v>
      </c>
      <c r="F3340" s="69" t="s">
        <v>6415</v>
      </c>
      <c r="G3340" s="68" t="s">
        <v>5129</v>
      </c>
      <c r="H3340" s="65" t="s">
        <v>2750</v>
      </c>
      <c r="I3340" s="101">
        <f t="shared" si="306"/>
        <v>213.94528535157883</v>
      </c>
      <c r="J3340" s="63">
        <f t="shared" si="307"/>
        <v>301.15747558596479</v>
      </c>
      <c r="K3340" s="63">
        <v>120.09523784544</v>
      </c>
      <c r="L3340" s="61">
        <f t="shared" si="308"/>
        <v>0.45</v>
      </c>
      <c r="M3340" s="63">
        <f t="shared" si="309"/>
        <v>66.052380814992006</v>
      </c>
      <c r="N3340" s="63">
        <f t="shared" si="310"/>
        <v>12.969523784543952</v>
      </c>
      <c r="O3340" s="62">
        <f t="shared" si="311"/>
        <v>5.2109361551673027E-2</v>
      </c>
      <c r="P3340" s="63">
        <v>2.75</v>
      </c>
      <c r="X3340" s="99" t="s">
        <v>2673</v>
      </c>
      <c r="Y3340" s="99" t="s">
        <v>2670</v>
      </c>
      <c r="Z3340" s="99">
        <v>70</v>
      </c>
      <c r="AB3340" s="103"/>
    </row>
    <row r="3341" spans="1:28" ht="15.75">
      <c r="A3341" s="66">
        <v>225</v>
      </c>
      <c r="B3341" s="66">
        <v>50</v>
      </c>
      <c r="C3341" s="66">
        <v>17</v>
      </c>
      <c r="D3341" s="66">
        <v>98</v>
      </c>
      <c r="E3341" s="67" t="s">
        <v>465</v>
      </c>
      <c r="F3341" s="69" t="s">
        <v>6415</v>
      </c>
      <c r="G3341" s="68" t="s">
        <v>5130</v>
      </c>
      <c r="H3341" s="65" t="s">
        <v>577</v>
      </c>
      <c r="I3341" s="101">
        <f t="shared" si="306"/>
        <v>361.69166281615492</v>
      </c>
      <c r="J3341" s="63">
        <f t="shared" si="307"/>
        <v>549.2890380269248</v>
      </c>
      <c r="K3341" s="63">
        <v>223.79894133344001</v>
      </c>
      <c r="L3341" s="61">
        <f t="shared" si="308"/>
        <v>0.45</v>
      </c>
      <c r="M3341" s="63">
        <f t="shared" si="309"/>
        <v>123.08941773339201</v>
      </c>
      <c r="N3341" s="63">
        <f t="shared" si="310"/>
        <v>23.339894133343989</v>
      </c>
      <c r="O3341" s="62">
        <f t="shared" si="311"/>
        <v>5.1414228113472578E-2</v>
      </c>
      <c r="P3341" s="63">
        <v>1.58</v>
      </c>
      <c r="X3341" s="99" t="s">
        <v>2672</v>
      </c>
      <c r="Y3341" s="99" t="s">
        <v>2670</v>
      </c>
      <c r="Z3341" s="99">
        <v>70</v>
      </c>
      <c r="AB3341" s="103"/>
    </row>
    <row r="3342" spans="1:28" ht="15.75">
      <c r="A3342" s="66">
        <v>255</v>
      </c>
      <c r="B3342" s="66">
        <v>50</v>
      </c>
      <c r="C3342" s="66">
        <v>19</v>
      </c>
      <c r="D3342" s="66">
        <v>103</v>
      </c>
      <c r="E3342" s="67" t="s">
        <v>465</v>
      </c>
      <c r="F3342" s="69" t="s">
        <v>6415</v>
      </c>
      <c r="G3342" s="68" t="s">
        <v>5254</v>
      </c>
      <c r="H3342" s="65" t="s">
        <v>2719</v>
      </c>
      <c r="I3342" s="101">
        <f t="shared" si="306"/>
        <v>470.54211021468291</v>
      </c>
      <c r="J3342" s="63">
        <f t="shared" si="307"/>
        <v>728.81885035780499</v>
      </c>
      <c r="K3342" s="63">
        <v>296.81481419744006</v>
      </c>
      <c r="L3342" s="61">
        <f t="shared" si="308"/>
        <v>0.45</v>
      </c>
      <c r="M3342" s="63">
        <f t="shared" si="309"/>
        <v>163.24814780859205</v>
      </c>
      <c r="N3342" s="63">
        <f t="shared" si="310"/>
        <v>30.641481419743911</v>
      </c>
      <c r="O3342" s="62">
        <f t="shared" si="311"/>
        <v>5.0871615765272833E-2</v>
      </c>
      <c r="P3342" s="63">
        <v>2.75</v>
      </c>
      <c r="X3342" s="99" t="s">
        <v>2672</v>
      </c>
      <c r="Y3342" s="99" t="s">
        <v>2670</v>
      </c>
      <c r="Z3342" s="99">
        <v>76</v>
      </c>
      <c r="AB3342" s="103"/>
    </row>
    <row r="3343" spans="1:28" ht="15.75">
      <c r="A3343" s="66">
        <v>285</v>
      </c>
      <c r="B3343" s="66">
        <v>45</v>
      </c>
      <c r="C3343" s="66">
        <v>19</v>
      </c>
      <c r="D3343" s="66">
        <v>107</v>
      </c>
      <c r="E3343" s="67" t="s">
        <v>465</v>
      </c>
      <c r="F3343" s="69" t="s">
        <v>6415</v>
      </c>
      <c r="G3343" s="68" t="s">
        <v>5254</v>
      </c>
      <c r="H3343" s="65" t="s">
        <v>2720</v>
      </c>
      <c r="I3343" s="101">
        <f t="shared" si="306"/>
        <v>526.62464978057085</v>
      </c>
      <c r="J3343" s="63">
        <f t="shared" si="307"/>
        <v>822.28974963428482</v>
      </c>
      <c r="K3343" s="63">
        <v>335.43915274144001</v>
      </c>
      <c r="L3343" s="61">
        <f t="shared" si="308"/>
        <v>0.45</v>
      </c>
      <c r="M3343" s="63">
        <f t="shared" si="309"/>
        <v>184.49153400779201</v>
      </c>
      <c r="N3343" s="63">
        <f t="shared" si="310"/>
        <v>34.503915274143935</v>
      </c>
      <c r="O3343" s="62">
        <f t="shared" si="311"/>
        <v>5.077253790440954E-2</v>
      </c>
      <c r="P3343" s="63">
        <v>2.75</v>
      </c>
      <c r="X3343" s="99" t="s">
        <v>2673</v>
      </c>
      <c r="Y3343" s="99" t="s">
        <v>2670</v>
      </c>
      <c r="Z3343" s="99">
        <v>76</v>
      </c>
      <c r="AB3343" s="103"/>
    </row>
    <row r="3344" spans="1:28" ht="15.75">
      <c r="A3344" s="66">
        <v>275</v>
      </c>
      <c r="B3344" s="66">
        <v>40</v>
      </c>
      <c r="C3344" s="66">
        <v>20</v>
      </c>
      <c r="D3344" s="66">
        <v>102</v>
      </c>
      <c r="E3344" s="67" t="s">
        <v>362</v>
      </c>
      <c r="F3344" s="69" t="s">
        <v>6415</v>
      </c>
      <c r="G3344" s="68" t="s">
        <v>5254</v>
      </c>
      <c r="H3344" s="65" t="s">
        <v>579</v>
      </c>
      <c r="I3344" s="101">
        <f t="shared" si="306"/>
        <v>578.86591951317882</v>
      </c>
      <c r="J3344" s="63">
        <f t="shared" si="307"/>
        <v>909.35853252196489</v>
      </c>
      <c r="K3344" s="63">
        <v>371.41798864544</v>
      </c>
      <c r="L3344" s="61">
        <f t="shared" si="308"/>
        <v>0.45</v>
      </c>
      <c r="M3344" s="63">
        <f t="shared" si="309"/>
        <v>204.27989375499203</v>
      </c>
      <c r="N3344" s="63">
        <f t="shared" si="310"/>
        <v>38.101798864543923</v>
      </c>
      <c r="O3344" s="62">
        <f t="shared" si="311"/>
        <v>5.0698569351120659E-2</v>
      </c>
      <c r="P3344" s="63">
        <v>2.75</v>
      </c>
      <c r="X3344" s="99" t="s">
        <v>2672</v>
      </c>
      <c r="Y3344" s="99" t="s">
        <v>2670</v>
      </c>
      <c r="Z3344" s="99">
        <v>76</v>
      </c>
      <c r="AB3344" s="103"/>
    </row>
    <row r="3345" spans="1:28" ht="15.75">
      <c r="A3345" s="66">
        <v>315</v>
      </c>
      <c r="B3345" s="66">
        <v>35</v>
      </c>
      <c r="C3345" s="66">
        <v>20</v>
      </c>
      <c r="D3345" s="66">
        <v>106</v>
      </c>
      <c r="E3345" s="67" t="s">
        <v>362</v>
      </c>
      <c r="F3345" s="69" t="s">
        <v>6415</v>
      </c>
      <c r="G3345" s="68" t="s">
        <v>5254</v>
      </c>
      <c r="H3345" s="65" t="s">
        <v>2722</v>
      </c>
      <c r="I3345" s="101">
        <f t="shared" si="306"/>
        <v>760.94210961065085</v>
      </c>
      <c r="J3345" s="63">
        <f t="shared" si="307"/>
        <v>1212.8188493510847</v>
      </c>
      <c r="K3345" s="63">
        <v>496.81481378143997</v>
      </c>
      <c r="L3345" s="61">
        <f t="shared" si="308"/>
        <v>0.45</v>
      </c>
      <c r="M3345" s="63">
        <f t="shared" si="309"/>
        <v>273.24814757979198</v>
      </c>
      <c r="N3345" s="63">
        <f t="shared" si="310"/>
        <v>50.641481378144022</v>
      </c>
      <c r="O3345" s="62">
        <f t="shared" si="311"/>
        <v>5.0523779788168625E-2</v>
      </c>
      <c r="P3345" s="63">
        <v>2.75</v>
      </c>
      <c r="X3345" s="99" t="s">
        <v>2673</v>
      </c>
      <c r="Y3345" s="99" t="s">
        <v>2670</v>
      </c>
      <c r="Z3345" s="99">
        <v>76</v>
      </c>
      <c r="AB3345" s="103"/>
    </row>
    <row r="3346" spans="1:28" ht="15.75">
      <c r="A3346" s="66">
        <v>225</v>
      </c>
      <c r="B3346" s="66">
        <v>55</v>
      </c>
      <c r="C3346" s="66">
        <v>16</v>
      </c>
      <c r="D3346" s="66">
        <v>95</v>
      </c>
      <c r="E3346" s="67" t="s">
        <v>559</v>
      </c>
      <c r="F3346" s="69" t="s">
        <v>6415</v>
      </c>
      <c r="G3346" s="68" t="s">
        <v>5130</v>
      </c>
      <c r="H3346" s="65" t="s">
        <v>521</v>
      </c>
      <c r="I3346" s="101">
        <f t="shared" si="306"/>
        <v>319.43769465007489</v>
      </c>
      <c r="J3346" s="63">
        <f t="shared" si="307"/>
        <v>478.86575775012483</v>
      </c>
      <c r="K3346" s="63">
        <v>194.69841229344001</v>
      </c>
      <c r="L3346" s="61">
        <f t="shared" si="308"/>
        <v>0.45</v>
      </c>
      <c r="M3346" s="63">
        <f t="shared" si="309"/>
        <v>107.08412676139201</v>
      </c>
      <c r="N3346" s="63">
        <f t="shared" si="310"/>
        <v>20.429841229343964</v>
      </c>
      <c r="O3346" s="62">
        <f t="shared" si="311"/>
        <v>5.1622208285782886E-2</v>
      </c>
      <c r="P3346" s="63">
        <v>1.58</v>
      </c>
      <c r="X3346" s="99" t="s">
        <v>2673</v>
      </c>
      <c r="Y3346" s="99" t="s">
        <v>2670</v>
      </c>
      <c r="Z3346" s="99">
        <v>70</v>
      </c>
      <c r="AB3346" s="103"/>
    </row>
    <row r="3347" spans="1:28" ht="15.75">
      <c r="A3347" s="66">
        <v>195</v>
      </c>
      <c r="B3347" s="66">
        <v>75</v>
      </c>
      <c r="C3347" s="66">
        <v>16</v>
      </c>
      <c r="D3347" s="66" t="s">
        <v>437</v>
      </c>
      <c r="E3347" s="67" t="s">
        <v>352</v>
      </c>
      <c r="F3347" s="69" t="s">
        <v>6416</v>
      </c>
      <c r="G3347" s="68" t="s">
        <v>5244</v>
      </c>
      <c r="H3347" s="65" t="s">
        <v>345</v>
      </c>
      <c r="I3347" s="101">
        <f t="shared" si="306"/>
        <v>263.89715826355194</v>
      </c>
      <c r="J3347" s="63">
        <f t="shared" si="307"/>
        <v>384.41059710591992</v>
      </c>
      <c r="K3347" s="63">
        <v>154.49735417599999</v>
      </c>
      <c r="L3347" s="61">
        <f t="shared" si="308"/>
        <v>0.45</v>
      </c>
      <c r="M3347" s="63">
        <f t="shared" si="309"/>
        <v>84.973544796799999</v>
      </c>
      <c r="N3347" s="63">
        <f t="shared" si="310"/>
        <v>16.409735417599961</v>
      </c>
      <c r="O3347" s="62">
        <f t="shared" si="311"/>
        <v>5.1652529885446732E-2</v>
      </c>
      <c r="P3347" s="63">
        <v>2.75</v>
      </c>
      <c r="X3347" s="99" t="s">
        <v>2673</v>
      </c>
      <c r="Y3347" s="99" t="s">
        <v>2670</v>
      </c>
      <c r="Z3347" s="99">
        <v>70</v>
      </c>
      <c r="AB3347" s="103"/>
    </row>
    <row r="3348" spans="1:28" ht="15.75">
      <c r="A3348" s="66">
        <v>215</v>
      </c>
      <c r="B3348" s="66">
        <v>60</v>
      </c>
      <c r="C3348" s="66">
        <v>16</v>
      </c>
      <c r="D3348" s="66">
        <v>99</v>
      </c>
      <c r="E3348" s="67" t="s">
        <v>554</v>
      </c>
      <c r="F3348" s="69" t="s">
        <v>6415</v>
      </c>
      <c r="G3348" s="68" t="s">
        <v>5128</v>
      </c>
      <c r="H3348" s="65" t="s">
        <v>2588</v>
      </c>
      <c r="I3348" s="101">
        <f t="shared" si="306"/>
        <v>302.53610738364284</v>
      </c>
      <c r="J3348" s="63">
        <f t="shared" si="307"/>
        <v>450.69644563940477</v>
      </c>
      <c r="K3348" s="63">
        <v>183.05820067744</v>
      </c>
      <c r="L3348" s="61">
        <f t="shared" si="308"/>
        <v>0.45</v>
      </c>
      <c r="M3348" s="63">
        <f t="shared" si="309"/>
        <v>100.682010372592</v>
      </c>
      <c r="N3348" s="63">
        <f t="shared" si="310"/>
        <v>19.265820067743959</v>
      </c>
      <c r="O3348" s="62">
        <f t="shared" si="311"/>
        <v>5.1723599126453891E-2</v>
      </c>
      <c r="P3348" s="63">
        <v>1.58</v>
      </c>
      <c r="X3348" s="99" t="s">
        <v>2672</v>
      </c>
      <c r="Y3348" s="99" t="s">
        <v>2695</v>
      </c>
      <c r="Z3348" s="99">
        <v>70</v>
      </c>
      <c r="AB3348" s="103"/>
    </row>
    <row r="3349" spans="1:28" ht="15.75">
      <c r="A3349" s="66">
        <v>195</v>
      </c>
      <c r="B3349" s="66">
        <v>55</v>
      </c>
      <c r="C3349" s="66">
        <v>16</v>
      </c>
      <c r="D3349" s="66">
        <v>87</v>
      </c>
      <c r="E3349" s="67" t="s">
        <v>360</v>
      </c>
      <c r="F3349" s="69" t="s">
        <v>6415</v>
      </c>
      <c r="G3349" s="68" t="s">
        <v>5256</v>
      </c>
      <c r="H3349" s="65" t="s">
        <v>2725</v>
      </c>
      <c r="I3349" s="101">
        <f t="shared" si="306"/>
        <v>233.39325038460285</v>
      </c>
      <c r="J3349" s="63">
        <f t="shared" si="307"/>
        <v>335.45835064100476</v>
      </c>
      <c r="K3349" s="63">
        <v>135.43915315743999</v>
      </c>
      <c r="L3349" s="61">
        <f t="shared" si="308"/>
        <v>0.45</v>
      </c>
      <c r="M3349" s="63">
        <f t="shared" si="309"/>
        <v>74.491534236592003</v>
      </c>
      <c r="N3349" s="63">
        <f t="shared" si="310"/>
        <v>14.503915315743967</v>
      </c>
      <c r="O3349" s="62">
        <f t="shared" si="311"/>
        <v>5.2315697309414377E-2</v>
      </c>
      <c r="P3349" s="63">
        <v>1.58</v>
      </c>
      <c r="X3349" s="99" t="s">
        <v>2672</v>
      </c>
      <c r="Y3349" s="99" t="s">
        <v>2670</v>
      </c>
      <c r="Z3349" s="99">
        <v>70</v>
      </c>
      <c r="AB3349" s="103"/>
    </row>
    <row r="3350" spans="1:28" ht="15.75">
      <c r="A3350" s="66">
        <v>245</v>
      </c>
      <c r="B3350" s="66">
        <v>45</v>
      </c>
      <c r="C3350" s="66">
        <v>17</v>
      </c>
      <c r="D3350" s="66">
        <v>95</v>
      </c>
      <c r="E3350" s="67" t="s">
        <v>559</v>
      </c>
      <c r="F3350" s="69" t="s">
        <v>6415</v>
      </c>
      <c r="G3350" s="68" t="s">
        <v>5130</v>
      </c>
      <c r="H3350" s="65" t="s">
        <v>578</v>
      </c>
      <c r="I3350" s="101">
        <f t="shared" si="306"/>
        <v>374.75198024930694</v>
      </c>
      <c r="J3350" s="63">
        <f t="shared" si="307"/>
        <v>571.05623374884487</v>
      </c>
      <c r="K3350" s="63">
        <v>232.79365030944004</v>
      </c>
      <c r="L3350" s="61">
        <f t="shared" si="308"/>
        <v>0.45</v>
      </c>
      <c r="M3350" s="63">
        <f t="shared" si="309"/>
        <v>128.03650767019204</v>
      </c>
      <c r="N3350" s="63">
        <f t="shared" si="310"/>
        <v>24.239365030943929</v>
      </c>
      <c r="O3350" s="62">
        <f t="shared" si="311"/>
        <v>5.1360321373081379E-2</v>
      </c>
      <c r="P3350" s="63">
        <v>1.58</v>
      </c>
      <c r="X3350" s="99" t="s">
        <v>2671</v>
      </c>
      <c r="Y3350" s="99" t="s">
        <v>2670</v>
      </c>
      <c r="Z3350" s="99">
        <v>70</v>
      </c>
      <c r="AB3350" s="103"/>
    </row>
    <row r="3351" spans="1:28" ht="15.75">
      <c r="A3351" s="66">
        <v>195</v>
      </c>
      <c r="B3351" s="66">
        <v>70</v>
      </c>
      <c r="C3351" s="66">
        <v>15</v>
      </c>
      <c r="D3351" s="66">
        <v>104</v>
      </c>
      <c r="E3351" s="67" t="s">
        <v>352</v>
      </c>
      <c r="F3351" s="69" t="s">
        <v>6416</v>
      </c>
      <c r="G3351" s="68" t="s">
        <v>5244</v>
      </c>
      <c r="H3351" s="65" t="s">
        <v>348</v>
      </c>
      <c r="I3351" s="101">
        <f t="shared" si="306"/>
        <v>233.16699959731196</v>
      </c>
      <c r="J3351" s="63">
        <f t="shared" si="307"/>
        <v>333.19366599551995</v>
      </c>
      <c r="K3351" s="63">
        <v>133.33333305599999</v>
      </c>
      <c r="L3351" s="61">
        <f t="shared" si="308"/>
        <v>0.45</v>
      </c>
      <c r="M3351" s="63">
        <f t="shared" si="309"/>
        <v>73.333333180799997</v>
      </c>
      <c r="N3351" s="63">
        <f t="shared" si="310"/>
        <v>14.293333305599958</v>
      </c>
      <c r="O3351" s="62">
        <f t="shared" si="311"/>
        <v>5.1906548847805808E-2</v>
      </c>
      <c r="P3351" s="63">
        <v>2.75</v>
      </c>
      <c r="X3351" s="99" t="s">
        <v>2673</v>
      </c>
      <c r="Y3351" s="99" t="s">
        <v>2670</v>
      </c>
      <c r="Z3351" s="99">
        <v>70</v>
      </c>
      <c r="AB3351" s="103"/>
    </row>
    <row r="3352" spans="1:28" ht="15.75">
      <c r="A3352" s="66">
        <v>225</v>
      </c>
      <c r="B3352" s="66">
        <v>45</v>
      </c>
      <c r="C3352" s="66">
        <v>17</v>
      </c>
      <c r="D3352" s="66">
        <v>91</v>
      </c>
      <c r="E3352" s="67" t="s">
        <v>559</v>
      </c>
      <c r="F3352" s="69" t="s">
        <v>6415</v>
      </c>
      <c r="G3352" s="68" t="s">
        <v>5137</v>
      </c>
      <c r="H3352" s="65" t="s">
        <v>2734</v>
      </c>
      <c r="I3352" s="101">
        <f t="shared" ref="I3352:I3415" si="312">(IF($I$7="",$I$5*$U$4*(1-$I$6),$I$7*$I$4)+($I$4*(K3352*(1-VLOOKUP(F3352,$K$4:$N$20,3,0))+P3352+$I$9)))*$U$9</f>
        <v>277.95198045065092</v>
      </c>
      <c r="J3352" s="63">
        <f t="shared" ref="J3352:J3415" si="313">($I$4*(K3352+P3352+$I$9)+$I$5*$U$4)*$U$9</f>
        <v>409.72290075108486</v>
      </c>
      <c r="K3352" s="63">
        <v>166.12698378144003</v>
      </c>
      <c r="L3352" s="61">
        <f t="shared" ref="L3352:L3415" si="314">VLOOKUP(F3352,$K$4:$N$20,4,0)</f>
        <v>0.45</v>
      </c>
      <c r="M3352" s="63">
        <f t="shared" ref="M3352:M3415" si="315">K3352*(1-L3352)</f>
        <v>91.369841079792025</v>
      </c>
      <c r="N3352" s="63">
        <f t="shared" ref="N3352:N3415" si="316">(I3352/$U$9)-(IF($I$7="",$I$5*$U$4*(1-$I$6)*(1-$I$8),$I$7*$I$4*(1-$I$8))+$I$4*(M3352+P3352+$I$9*(1-30%)))</f>
        <v>17.572698378143997</v>
      </c>
      <c r="O3352" s="62">
        <f t="shared" ref="O3352:O3415" si="317">N3352/(($I$4*(K3352+$I$9+P3352))+$I$5*$U$4)</f>
        <v>5.1895964317776627E-2</v>
      </c>
      <c r="P3352" s="63">
        <v>1.58</v>
      </c>
      <c r="X3352" s="99" t="s">
        <v>2671</v>
      </c>
      <c r="Y3352" s="99" t="s">
        <v>2695</v>
      </c>
      <c r="Z3352" s="99">
        <v>71</v>
      </c>
      <c r="AB3352" s="103"/>
    </row>
    <row r="3353" spans="1:28" ht="15.75">
      <c r="A3353" s="66">
        <v>245</v>
      </c>
      <c r="B3353" s="66">
        <v>45</v>
      </c>
      <c r="C3353" s="66">
        <v>17</v>
      </c>
      <c r="D3353" s="66">
        <v>99</v>
      </c>
      <c r="E3353" s="67" t="s">
        <v>559</v>
      </c>
      <c r="F3353" s="69" t="s">
        <v>6415</v>
      </c>
      <c r="G3353" s="68" t="s">
        <v>5137</v>
      </c>
      <c r="H3353" s="65" t="s">
        <v>2736</v>
      </c>
      <c r="I3353" s="101">
        <f t="shared" si="312"/>
        <v>401.64086908226687</v>
      </c>
      <c r="J3353" s="63">
        <f t="shared" si="313"/>
        <v>615.87104847044475</v>
      </c>
      <c r="K3353" s="63">
        <v>251.31216878943999</v>
      </c>
      <c r="L3353" s="61">
        <f t="shared" si="314"/>
        <v>0.45</v>
      </c>
      <c r="M3353" s="63">
        <f t="shared" si="315"/>
        <v>138.221692834192</v>
      </c>
      <c r="N3353" s="63">
        <f t="shared" si="316"/>
        <v>26.091216878943953</v>
      </c>
      <c r="O3353" s="62">
        <f t="shared" si="317"/>
        <v>5.1261335472627304E-2</v>
      </c>
      <c r="P3353" s="63">
        <v>1.58</v>
      </c>
      <c r="X3353" s="99" t="s">
        <v>2673</v>
      </c>
      <c r="Y3353" s="99" t="s">
        <v>2695</v>
      </c>
      <c r="Z3353" s="99">
        <v>71</v>
      </c>
      <c r="AB3353" s="103"/>
    </row>
    <row r="3354" spans="1:28" ht="15.75">
      <c r="A3354" s="66">
        <v>245</v>
      </c>
      <c r="B3354" s="66">
        <v>40</v>
      </c>
      <c r="C3354" s="66">
        <v>17</v>
      </c>
      <c r="D3354" s="66">
        <v>91</v>
      </c>
      <c r="E3354" s="67" t="s">
        <v>559</v>
      </c>
      <c r="F3354" s="69" t="s">
        <v>6415</v>
      </c>
      <c r="G3354" s="68" t="s">
        <v>5137</v>
      </c>
      <c r="H3354" s="65" t="s">
        <v>2731</v>
      </c>
      <c r="I3354" s="101">
        <f t="shared" si="312"/>
        <v>357.08213901621889</v>
      </c>
      <c r="J3354" s="63">
        <f t="shared" si="313"/>
        <v>541.60649836036487</v>
      </c>
      <c r="K3354" s="63">
        <v>220.62433816544001</v>
      </c>
      <c r="L3354" s="61">
        <f t="shared" si="314"/>
        <v>0.45</v>
      </c>
      <c r="M3354" s="63">
        <f t="shared" si="315"/>
        <v>121.34338599099202</v>
      </c>
      <c r="N3354" s="63">
        <f t="shared" si="316"/>
        <v>23.02243381654398</v>
      </c>
      <c r="O3354" s="62">
        <f t="shared" si="317"/>
        <v>5.1434288551469906E-2</v>
      </c>
      <c r="P3354" s="63">
        <v>1.58</v>
      </c>
      <c r="X3354" s="99" t="s">
        <v>2671</v>
      </c>
      <c r="Y3354" s="99" t="s">
        <v>2695</v>
      </c>
      <c r="Z3354" s="99">
        <v>71</v>
      </c>
      <c r="AB3354" s="103"/>
    </row>
    <row r="3355" spans="1:28" ht="15.75">
      <c r="A3355" s="66">
        <v>225</v>
      </c>
      <c r="B3355" s="66">
        <v>40</v>
      </c>
      <c r="C3355" s="66">
        <v>18</v>
      </c>
      <c r="D3355" s="66">
        <v>92</v>
      </c>
      <c r="E3355" s="67" t="s">
        <v>559</v>
      </c>
      <c r="F3355" s="69" t="s">
        <v>6415</v>
      </c>
      <c r="G3355" s="68" t="s">
        <v>5137</v>
      </c>
      <c r="H3355" s="65" t="s">
        <v>2728</v>
      </c>
      <c r="I3355" s="101">
        <f t="shared" si="312"/>
        <v>305.60912325026686</v>
      </c>
      <c r="J3355" s="63">
        <f t="shared" si="313"/>
        <v>455.8181387504448</v>
      </c>
      <c r="K3355" s="63">
        <v>185.17460278944</v>
      </c>
      <c r="L3355" s="61">
        <f t="shared" si="314"/>
        <v>0.45</v>
      </c>
      <c r="M3355" s="63">
        <f t="shared" si="315"/>
        <v>101.84603153419201</v>
      </c>
      <c r="N3355" s="63">
        <f t="shared" si="316"/>
        <v>19.477460278943965</v>
      </c>
      <c r="O3355" s="62">
        <f t="shared" si="317"/>
        <v>5.1704232311003441E-2</v>
      </c>
      <c r="P3355" s="63">
        <v>1.58</v>
      </c>
      <c r="X3355" s="99" t="s">
        <v>2673</v>
      </c>
      <c r="Y3355" s="99" t="s">
        <v>2695</v>
      </c>
      <c r="Z3355" s="99">
        <v>71</v>
      </c>
      <c r="AB3355" s="103"/>
    </row>
    <row r="3356" spans="1:28" ht="15.75">
      <c r="A3356" s="66">
        <v>235</v>
      </c>
      <c r="B3356" s="66">
        <v>40</v>
      </c>
      <c r="C3356" s="66">
        <v>18</v>
      </c>
      <c r="D3356" s="66">
        <v>95</v>
      </c>
      <c r="E3356" s="67" t="s">
        <v>559</v>
      </c>
      <c r="F3356" s="69" t="s">
        <v>6415</v>
      </c>
      <c r="G3356" s="68" t="s">
        <v>5137</v>
      </c>
      <c r="H3356" s="65" t="s">
        <v>2737</v>
      </c>
      <c r="I3356" s="101">
        <f t="shared" si="312"/>
        <v>370.14245644937085</v>
      </c>
      <c r="J3356" s="63">
        <f t="shared" si="313"/>
        <v>563.37369408228483</v>
      </c>
      <c r="K3356" s="63">
        <v>229.61904714144001</v>
      </c>
      <c r="L3356" s="61">
        <f t="shared" si="314"/>
        <v>0.45</v>
      </c>
      <c r="M3356" s="63">
        <f t="shared" si="315"/>
        <v>126.29047592779202</v>
      </c>
      <c r="N3356" s="63">
        <f t="shared" si="316"/>
        <v>23.921904714143977</v>
      </c>
      <c r="O3356" s="62">
        <f t="shared" si="317"/>
        <v>5.137887162315128E-2</v>
      </c>
      <c r="P3356" s="63">
        <v>1.58</v>
      </c>
      <c r="X3356" s="99" t="s">
        <v>2673</v>
      </c>
      <c r="Y3356" s="99" t="s">
        <v>2695</v>
      </c>
      <c r="Z3356" s="99">
        <v>71</v>
      </c>
      <c r="AB3356" s="103"/>
    </row>
    <row r="3357" spans="1:28" ht="15.75">
      <c r="A3357" s="66">
        <v>245</v>
      </c>
      <c r="B3357" s="66">
        <v>40</v>
      </c>
      <c r="C3357" s="66">
        <v>18</v>
      </c>
      <c r="D3357" s="66">
        <v>97</v>
      </c>
      <c r="E3357" s="67" t="s">
        <v>559</v>
      </c>
      <c r="F3357" s="69" t="s">
        <v>6415</v>
      </c>
      <c r="G3357" s="68" t="s">
        <v>5137</v>
      </c>
      <c r="H3357" s="65" t="s">
        <v>2738</v>
      </c>
      <c r="I3357" s="101">
        <f t="shared" si="312"/>
        <v>401.64086908226687</v>
      </c>
      <c r="J3357" s="63">
        <f t="shared" si="313"/>
        <v>615.87104847044475</v>
      </c>
      <c r="K3357" s="63">
        <v>251.31216878943999</v>
      </c>
      <c r="L3357" s="61">
        <f t="shared" si="314"/>
        <v>0.45</v>
      </c>
      <c r="M3357" s="63">
        <f t="shared" si="315"/>
        <v>138.221692834192</v>
      </c>
      <c r="N3357" s="63">
        <f t="shared" si="316"/>
        <v>26.091216878943953</v>
      </c>
      <c r="O3357" s="62">
        <f t="shared" si="317"/>
        <v>5.1261335472627304E-2</v>
      </c>
      <c r="P3357" s="63">
        <v>1.58</v>
      </c>
      <c r="X3357" s="99" t="s">
        <v>2673</v>
      </c>
      <c r="Y3357" s="99" t="s">
        <v>2695</v>
      </c>
      <c r="Z3357" s="99">
        <v>71</v>
      </c>
      <c r="AB3357" s="103"/>
    </row>
    <row r="3358" spans="1:28" ht="15.75">
      <c r="A3358" s="66">
        <v>255</v>
      </c>
      <c r="B3358" s="66">
        <v>40</v>
      </c>
      <c r="C3358" s="66">
        <v>18</v>
      </c>
      <c r="D3358" s="66">
        <v>99</v>
      </c>
      <c r="E3358" s="67" t="s">
        <v>559</v>
      </c>
      <c r="F3358" s="69" t="s">
        <v>6415</v>
      </c>
      <c r="G3358" s="68" t="s">
        <v>5137</v>
      </c>
      <c r="H3358" s="65" t="s">
        <v>2730</v>
      </c>
      <c r="I3358" s="101">
        <f t="shared" si="312"/>
        <v>510.73293234741885</v>
      </c>
      <c r="J3358" s="63">
        <f t="shared" si="313"/>
        <v>797.69115391236471</v>
      </c>
      <c r="K3358" s="63">
        <v>326.44444376543998</v>
      </c>
      <c r="L3358" s="61">
        <f t="shared" si="314"/>
        <v>0.45</v>
      </c>
      <c r="M3358" s="63">
        <f t="shared" si="315"/>
        <v>179.544444070992</v>
      </c>
      <c r="N3358" s="63">
        <f t="shared" si="316"/>
        <v>33.604444376543938</v>
      </c>
      <c r="O3358" s="62">
        <f t="shared" si="317"/>
        <v>5.0973835545486401E-2</v>
      </c>
      <c r="P3358" s="63">
        <v>1.58</v>
      </c>
      <c r="X3358" s="99" t="s">
        <v>2673</v>
      </c>
      <c r="Y3358" s="99" t="s">
        <v>2695</v>
      </c>
      <c r="Z3358" s="99">
        <v>71</v>
      </c>
      <c r="AB3358" s="103"/>
    </row>
    <row r="3359" spans="1:28" ht="15.75">
      <c r="A3359" s="66">
        <v>245</v>
      </c>
      <c r="B3359" s="66">
        <v>40</v>
      </c>
      <c r="C3359" s="66">
        <v>19</v>
      </c>
      <c r="D3359" s="66">
        <v>98</v>
      </c>
      <c r="E3359" s="67" t="s">
        <v>559</v>
      </c>
      <c r="F3359" s="69" t="s">
        <v>6415</v>
      </c>
      <c r="G3359" s="68" t="s">
        <v>5137</v>
      </c>
      <c r="H3359" s="65" t="s">
        <v>2742</v>
      </c>
      <c r="I3359" s="101">
        <f t="shared" si="312"/>
        <v>485.38055144777087</v>
      </c>
      <c r="J3359" s="63">
        <f t="shared" si="313"/>
        <v>755.43718574628485</v>
      </c>
      <c r="K3359" s="63">
        <v>308.98412634144</v>
      </c>
      <c r="L3359" s="61">
        <f t="shared" si="314"/>
        <v>0.45</v>
      </c>
      <c r="M3359" s="63">
        <f t="shared" si="315"/>
        <v>169.94126948779203</v>
      </c>
      <c r="N3359" s="63">
        <f t="shared" si="316"/>
        <v>31.858412634143917</v>
      </c>
      <c r="O3359" s="62">
        <f t="shared" si="317"/>
        <v>5.1028305218034101E-2</v>
      </c>
      <c r="P3359" s="63">
        <v>1.58</v>
      </c>
      <c r="X3359" s="99" t="s">
        <v>2673</v>
      </c>
      <c r="Y3359" s="99" t="s">
        <v>2695</v>
      </c>
      <c r="Z3359" s="99">
        <v>71</v>
      </c>
      <c r="AB3359" s="103"/>
    </row>
    <row r="3360" spans="1:28" ht="15.75">
      <c r="A3360" s="66">
        <v>255</v>
      </c>
      <c r="B3360" s="66">
        <v>35</v>
      </c>
      <c r="C3360" s="66">
        <v>18</v>
      </c>
      <c r="D3360" s="66">
        <v>94</v>
      </c>
      <c r="E3360" s="67" t="s">
        <v>559</v>
      </c>
      <c r="F3360" s="69" t="s">
        <v>6415</v>
      </c>
      <c r="G3360" s="68" t="s">
        <v>5137</v>
      </c>
      <c r="H3360" s="65" t="s">
        <v>2739</v>
      </c>
      <c r="I3360" s="101">
        <f t="shared" si="312"/>
        <v>417.77420238204292</v>
      </c>
      <c r="J3360" s="63">
        <f t="shared" si="313"/>
        <v>642.75993730340474</v>
      </c>
      <c r="K3360" s="63">
        <v>262.42327987744</v>
      </c>
      <c r="L3360" s="61">
        <f t="shared" si="314"/>
        <v>0.45</v>
      </c>
      <c r="M3360" s="63">
        <f t="shared" si="315"/>
        <v>144.33280393259201</v>
      </c>
      <c r="N3360" s="63">
        <f t="shared" si="316"/>
        <v>27.202327987743956</v>
      </c>
      <c r="O3360" s="62">
        <f t="shared" si="317"/>
        <v>5.1208569412802808E-2</v>
      </c>
      <c r="P3360" s="63">
        <v>1.58</v>
      </c>
      <c r="X3360" s="99" t="s">
        <v>2673</v>
      </c>
      <c r="Y3360" s="99" t="s">
        <v>2695</v>
      </c>
      <c r="Z3360" s="99">
        <v>71</v>
      </c>
      <c r="AB3360" s="103"/>
    </row>
    <row r="3361" spans="1:28" ht="15.75">
      <c r="A3361" s="66">
        <v>265</v>
      </c>
      <c r="B3361" s="66">
        <v>35</v>
      </c>
      <c r="C3361" s="66">
        <v>18</v>
      </c>
      <c r="D3361" s="66">
        <v>97</v>
      </c>
      <c r="E3361" s="67" t="s">
        <v>559</v>
      </c>
      <c r="F3361" s="69" t="s">
        <v>6415</v>
      </c>
      <c r="G3361" s="68" t="s">
        <v>5137</v>
      </c>
      <c r="H3361" s="65" t="s">
        <v>2740</v>
      </c>
      <c r="I3361" s="101">
        <f t="shared" si="312"/>
        <v>456.18690071484286</v>
      </c>
      <c r="J3361" s="63">
        <f t="shared" si="313"/>
        <v>706.78110119140479</v>
      </c>
      <c r="K3361" s="63">
        <v>288.87830627744</v>
      </c>
      <c r="L3361" s="61">
        <f t="shared" si="314"/>
        <v>0.45</v>
      </c>
      <c r="M3361" s="63">
        <f t="shared" si="315"/>
        <v>158.88306845259203</v>
      </c>
      <c r="N3361" s="63">
        <f t="shared" si="316"/>
        <v>29.847830627743917</v>
      </c>
      <c r="O3361" s="62">
        <f t="shared" si="317"/>
        <v>5.1099095602146732E-2</v>
      </c>
      <c r="P3361" s="63">
        <v>1.58</v>
      </c>
      <c r="X3361" s="99" t="s">
        <v>2673</v>
      </c>
      <c r="Y3361" s="99" t="s">
        <v>2695</v>
      </c>
      <c r="Z3361" s="99">
        <v>71</v>
      </c>
      <c r="AB3361" s="103"/>
    </row>
    <row r="3362" spans="1:28" ht="15.75">
      <c r="A3362" s="66">
        <v>285</v>
      </c>
      <c r="B3362" s="66">
        <v>30</v>
      </c>
      <c r="C3362" s="66">
        <v>18</v>
      </c>
      <c r="D3362" s="66">
        <v>93</v>
      </c>
      <c r="E3362" s="67" t="s">
        <v>503</v>
      </c>
      <c r="F3362" s="69" t="s">
        <v>6415</v>
      </c>
      <c r="G3362" s="68" t="s">
        <v>5131</v>
      </c>
      <c r="H3362" s="65" t="s">
        <v>349</v>
      </c>
      <c r="I3362" s="101">
        <f t="shared" si="312"/>
        <v>564.51071001333889</v>
      </c>
      <c r="J3362" s="63">
        <f t="shared" si="313"/>
        <v>887.3207833555648</v>
      </c>
      <c r="K3362" s="63">
        <v>363.48148072544001</v>
      </c>
      <c r="L3362" s="61">
        <f t="shared" si="314"/>
        <v>0.45</v>
      </c>
      <c r="M3362" s="63">
        <f t="shared" si="315"/>
        <v>199.91481439899201</v>
      </c>
      <c r="N3362" s="63">
        <f t="shared" si="316"/>
        <v>37.308148072543986</v>
      </c>
      <c r="O3362" s="62">
        <f t="shared" si="317"/>
        <v>5.0875466927600067E-2</v>
      </c>
      <c r="P3362" s="63">
        <v>1.58</v>
      </c>
      <c r="X3362" s="99" t="s">
        <v>2673</v>
      </c>
      <c r="Y3362" s="99" t="s">
        <v>2695</v>
      </c>
      <c r="Z3362" s="99">
        <v>74</v>
      </c>
      <c r="AB3362" s="103"/>
    </row>
    <row r="3363" spans="1:28" ht="15.75">
      <c r="A3363" s="66">
        <v>205</v>
      </c>
      <c r="B3363" s="66">
        <v>55</v>
      </c>
      <c r="C3363" s="66">
        <v>17</v>
      </c>
      <c r="D3363" s="66">
        <v>95</v>
      </c>
      <c r="E3363" s="67" t="s">
        <v>465</v>
      </c>
      <c r="F3363" s="69" t="s">
        <v>6415</v>
      </c>
      <c r="G3363" s="68" t="s">
        <v>6283</v>
      </c>
      <c r="H3363" s="65" t="s">
        <v>5361</v>
      </c>
      <c r="I3363" s="101">
        <f t="shared" si="312"/>
        <v>326.35198034997887</v>
      </c>
      <c r="J3363" s="63">
        <f t="shared" si="313"/>
        <v>490.3895672499649</v>
      </c>
      <c r="K3363" s="63">
        <v>199.46031704544004</v>
      </c>
      <c r="L3363" s="61">
        <f t="shared" si="314"/>
        <v>0.45</v>
      </c>
      <c r="M3363" s="63">
        <f t="shared" si="315"/>
        <v>109.70317437499203</v>
      </c>
      <c r="N3363" s="63">
        <f t="shared" si="316"/>
        <v>20.906031704543921</v>
      </c>
      <c r="O3363" s="62">
        <f t="shared" si="317"/>
        <v>5.1584087533420003E-2</v>
      </c>
      <c r="P3363" s="63">
        <v>1.58</v>
      </c>
      <c r="X3363" s="99" t="s">
        <v>2672</v>
      </c>
      <c r="Y3363" s="99" t="s">
        <v>2695</v>
      </c>
      <c r="Z3363" s="99">
        <v>69</v>
      </c>
      <c r="AB3363" s="103"/>
    </row>
    <row r="3364" spans="1:28" ht="15.75">
      <c r="A3364" s="66" t="s">
        <v>388</v>
      </c>
      <c r="B3364" s="66" t="s">
        <v>383</v>
      </c>
      <c r="C3364" s="66" t="s">
        <v>2032</v>
      </c>
      <c r="D3364" s="66" t="s">
        <v>420</v>
      </c>
      <c r="E3364" s="67" t="s">
        <v>362</v>
      </c>
      <c r="F3364" s="69" t="s">
        <v>6415</v>
      </c>
      <c r="G3364" s="68" t="s">
        <v>6283</v>
      </c>
      <c r="H3364" s="65" t="s">
        <v>5362</v>
      </c>
      <c r="I3364" s="101">
        <f t="shared" si="312"/>
        <v>336.33928191650688</v>
      </c>
      <c r="J3364" s="63">
        <f t="shared" si="313"/>
        <v>507.03506986084483</v>
      </c>
      <c r="K3364" s="63">
        <v>206.33862390944</v>
      </c>
      <c r="L3364" s="61">
        <f t="shared" si="314"/>
        <v>0.45</v>
      </c>
      <c r="M3364" s="63">
        <f t="shared" si="315"/>
        <v>113.48624315019201</v>
      </c>
      <c r="N3364" s="63">
        <f t="shared" si="316"/>
        <v>21.593862390943968</v>
      </c>
      <c r="O3364" s="62">
        <f t="shared" si="317"/>
        <v>5.1532083372878248E-2</v>
      </c>
      <c r="P3364" s="63">
        <v>1.58</v>
      </c>
      <c r="X3364" s="99" t="s">
        <v>2672</v>
      </c>
      <c r="Y3364" s="99" t="s">
        <v>2695</v>
      </c>
      <c r="Z3364" s="99">
        <v>69</v>
      </c>
      <c r="AB3364" s="103"/>
    </row>
    <row r="3365" spans="1:28" ht="15.75">
      <c r="A3365" s="66" t="s">
        <v>393</v>
      </c>
      <c r="B3365" s="66" t="s">
        <v>866</v>
      </c>
      <c r="C3365" s="66" t="s">
        <v>2032</v>
      </c>
      <c r="D3365" s="66" t="s">
        <v>6265</v>
      </c>
      <c r="E3365" s="67" t="s">
        <v>554</v>
      </c>
      <c r="F3365" s="69" t="s">
        <v>6415</v>
      </c>
      <c r="G3365" s="68" t="s">
        <v>6341</v>
      </c>
      <c r="H3365" s="65" t="s">
        <v>6238</v>
      </c>
      <c r="I3365" s="101">
        <f t="shared" si="312"/>
        <v>386.02871999999996</v>
      </c>
      <c r="J3365" s="63">
        <f t="shared" si="313"/>
        <v>587.96320000000003</v>
      </c>
      <c r="K3365" s="63">
        <v>238.61</v>
      </c>
      <c r="L3365" s="61">
        <f t="shared" si="314"/>
        <v>0.45</v>
      </c>
      <c r="M3365" s="63">
        <f t="shared" si="315"/>
        <v>131.23550000000003</v>
      </c>
      <c r="N3365" s="63">
        <f t="shared" si="316"/>
        <v>24.820999999999913</v>
      </c>
      <c r="O3365" s="62">
        <f t="shared" si="317"/>
        <v>5.1080424761277395E-2</v>
      </c>
      <c r="P3365" s="63">
        <v>2.75</v>
      </c>
      <c r="X3365" s="99" t="s">
        <v>2672</v>
      </c>
      <c r="Y3365" s="99" t="s">
        <v>2672</v>
      </c>
      <c r="Z3365" s="99" t="s">
        <v>443</v>
      </c>
      <c r="AB3365" s="103"/>
    </row>
    <row r="3366" spans="1:28" ht="15.75">
      <c r="A3366" s="66">
        <v>165</v>
      </c>
      <c r="B3366" s="66">
        <v>55</v>
      </c>
      <c r="C3366" s="66">
        <v>13</v>
      </c>
      <c r="D3366" s="66">
        <v>70</v>
      </c>
      <c r="E3366" s="67" t="s">
        <v>554</v>
      </c>
      <c r="F3366" s="69" t="s">
        <v>6417</v>
      </c>
      <c r="G3366" s="68" t="s">
        <v>5257</v>
      </c>
      <c r="H3366" s="65" t="s">
        <v>926</v>
      </c>
      <c r="I3366" s="101">
        <f t="shared" si="312"/>
        <v>204.59909171433597</v>
      </c>
      <c r="J3366" s="63">
        <f t="shared" si="313"/>
        <v>287.46808619056003</v>
      </c>
      <c r="K3366" s="63">
        <v>115.60846536800001</v>
      </c>
      <c r="L3366" s="61">
        <f t="shared" si="314"/>
        <v>0.45</v>
      </c>
      <c r="M3366" s="63">
        <f t="shared" si="315"/>
        <v>63.584655952400013</v>
      </c>
      <c r="N3366" s="63">
        <f t="shared" si="316"/>
        <v>12.520846536799951</v>
      </c>
      <c r="O3366" s="62">
        <f t="shared" si="317"/>
        <v>5.2702282574368944E-2</v>
      </c>
      <c r="P3366" s="63">
        <v>1.58</v>
      </c>
      <c r="X3366" s="99" t="s">
        <v>394</v>
      </c>
      <c r="Y3366" s="99" t="s">
        <v>2673</v>
      </c>
      <c r="Z3366" s="99">
        <v>71</v>
      </c>
      <c r="AB3366" s="103"/>
    </row>
    <row r="3367" spans="1:28" ht="15.75">
      <c r="A3367" s="66">
        <v>205</v>
      </c>
      <c r="B3367" s="66">
        <v>50</v>
      </c>
      <c r="C3367" s="66">
        <v>15</v>
      </c>
      <c r="D3367" s="66">
        <v>86</v>
      </c>
      <c r="E3367" s="67" t="s">
        <v>362</v>
      </c>
      <c r="F3367" s="69" t="s">
        <v>6417</v>
      </c>
      <c r="G3367" s="68" t="s">
        <v>5258</v>
      </c>
      <c r="H3367" s="65" t="s">
        <v>929</v>
      </c>
      <c r="I3367" s="101">
        <f t="shared" si="312"/>
        <v>465.15242450571844</v>
      </c>
      <c r="J3367" s="63">
        <f t="shared" si="313"/>
        <v>721.72364084286414</v>
      </c>
      <c r="K3367" s="63">
        <v>295.05290943920005</v>
      </c>
      <c r="L3367" s="61">
        <f t="shared" si="314"/>
        <v>0.45</v>
      </c>
      <c r="M3367" s="63">
        <f t="shared" si="315"/>
        <v>162.27910019156005</v>
      </c>
      <c r="N3367" s="63">
        <f t="shared" si="316"/>
        <v>30.465290943919911</v>
      </c>
      <c r="O3367" s="62">
        <f t="shared" si="317"/>
        <v>5.1076339967321395E-2</v>
      </c>
      <c r="P3367" s="63">
        <v>1.58</v>
      </c>
      <c r="X3367" s="99" t="s">
        <v>2671</v>
      </c>
      <c r="Y3367" s="99" t="s">
        <v>2670</v>
      </c>
      <c r="Z3367" s="99">
        <v>72</v>
      </c>
      <c r="AB3367" s="103"/>
    </row>
    <row r="3368" spans="1:28" ht="15.75">
      <c r="A3368" s="66">
        <v>255</v>
      </c>
      <c r="B3368" s="66">
        <v>40</v>
      </c>
      <c r="C3368" s="66">
        <v>19</v>
      </c>
      <c r="D3368" s="66">
        <v>96</v>
      </c>
      <c r="E3368" s="67" t="s">
        <v>559</v>
      </c>
      <c r="F3368" s="69" t="s">
        <v>6417</v>
      </c>
      <c r="G3368" s="68" t="s">
        <v>5258</v>
      </c>
      <c r="H3368" s="65" t="s">
        <v>930</v>
      </c>
      <c r="I3368" s="101">
        <f t="shared" si="312"/>
        <v>515.6839799561684</v>
      </c>
      <c r="J3368" s="63">
        <f t="shared" si="313"/>
        <v>805.94289992694723</v>
      </c>
      <c r="K3368" s="63">
        <v>329.85425616816002</v>
      </c>
      <c r="L3368" s="61">
        <f t="shared" si="314"/>
        <v>0.45</v>
      </c>
      <c r="M3368" s="63">
        <f t="shared" si="315"/>
        <v>181.41984089248803</v>
      </c>
      <c r="N3368" s="63">
        <f t="shared" si="316"/>
        <v>33.94542561681601</v>
      </c>
      <c r="O3368" s="62">
        <f t="shared" si="317"/>
        <v>5.0963864809864846E-2</v>
      </c>
      <c r="P3368" s="63">
        <v>1.58</v>
      </c>
      <c r="X3368" s="99" t="s">
        <v>2671</v>
      </c>
      <c r="Y3368" s="99" t="s">
        <v>2670</v>
      </c>
      <c r="Z3368" s="99">
        <v>73</v>
      </c>
      <c r="AB3368" s="103"/>
    </row>
    <row r="3369" spans="1:28" ht="15.75">
      <c r="A3369" s="66">
        <v>245</v>
      </c>
      <c r="B3369" s="66">
        <v>50</v>
      </c>
      <c r="C3369" s="66">
        <v>17</v>
      </c>
      <c r="D3369" s="66">
        <v>99</v>
      </c>
      <c r="E3369" s="67" t="s">
        <v>559</v>
      </c>
      <c r="F3369" s="69" t="s">
        <v>6417</v>
      </c>
      <c r="G3369" s="68" t="s">
        <v>5258</v>
      </c>
      <c r="H3369" s="65" t="s">
        <v>935</v>
      </c>
      <c r="I3369" s="101">
        <f t="shared" si="312"/>
        <v>577.57451950997563</v>
      </c>
      <c r="J3369" s="63">
        <f t="shared" si="313"/>
        <v>909.09379918329284</v>
      </c>
      <c r="K3369" s="63">
        <v>372.47859470384003</v>
      </c>
      <c r="L3369" s="61">
        <f t="shared" si="314"/>
        <v>0.45</v>
      </c>
      <c r="M3369" s="63">
        <f t="shared" si="315"/>
        <v>204.86322708711202</v>
      </c>
      <c r="N3369" s="63">
        <f t="shared" si="316"/>
        <v>38.20785947038388</v>
      </c>
      <c r="O3369" s="62">
        <f t="shared" si="317"/>
        <v>5.0854499283459781E-2</v>
      </c>
      <c r="P3369" s="63">
        <v>1.58</v>
      </c>
      <c r="X3369" s="99" t="s">
        <v>2671</v>
      </c>
      <c r="Y3369" s="99" t="s">
        <v>2670</v>
      </c>
      <c r="Z3369" s="99">
        <v>73</v>
      </c>
      <c r="AB3369" s="103"/>
    </row>
    <row r="3370" spans="1:28" ht="15.75">
      <c r="A3370" s="66">
        <v>235</v>
      </c>
      <c r="B3370" s="66">
        <v>60</v>
      </c>
      <c r="C3370" s="66">
        <v>16</v>
      </c>
      <c r="D3370" s="66">
        <v>100</v>
      </c>
      <c r="E3370" s="67" t="s">
        <v>362</v>
      </c>
      <c r="F3370" s="69" t="s">
        <v>6417</v>
      </c>
      <c r="G3370" s="68" t="s">
        <v>5259</v>
      </c>
      <c r="H3370" s="65" t="s">
        <v>936</v>
      </c>
      <c r="I3370" s="101">
        <f t="shared" si="312"/>
        <v>503.72785299691009</v>
      </c>
      <c r="J3370" s="63">
        <f t="shared" si="313"/>
        <v>786.01602166151679</v>
      </c>
      <c r="K3370" s="63">
        <v>321.62000895104001</v>
      </c>
      <c r="L3370" s="61">
        <f t="shared" si="314"/>
        <v>0.45</v>
      </c>
      <c r="M3370" s="63">
        <f t="shared" si="315"/>
        <v>176.89100492307202</v>
      </c>
      <c r="N3370" s="63">
        <f t="shared" si="316"/>
        <v>33.122000895103952</v>
      </c>
      <c r="O3370" s="62">
        <f t="shared" si="317"/>
        <v>5.0988300465374566E-2</v>
      </c>
      <c r="P3370" s="63">
        <v>1.58</v>
      </c>
      <c r="X3370" s="99" t="s">
        <v>2671</v>
      </c>
      <c r="Y3370" s="99" t="s">
        <v>2672</v>
      </c>
      <c r="Z3370" s="99">
        <v>73</v>
      </c>
      <c r="AB3370" s="103"/>
    </row>
    <row r="3371" spans="1:28" ht="15.75">
      <c r="A3371" s="66">
        <v>215</v>
      </c>
      <c r="B3371" s="66">
        <v>50</v>
      </c>
      <c r="C3371" s="66">
        <v>17</v>
      </c>
      <c r="D3371" s="66">
        <v>91</v>
      </c>
      <c r="E3371" s="67" t="s">
        <v>559</v>
      </c>
      <c r="F3371" s="69" t="s">
        <v>6417</v>
      </c>
      <c r="G3371" s="68" t="s">
        <v>5258</v>
      </c>
      <c r="H3371" s="65" t="s">
        <v>937</v>
      </c>
      <c r="I3371" s="101">
        <f t="shared" si="312"/>
        <v>475.59578956336128</v>
      </c>
      <c r="J3371" s="63">
        <f t="shared" si="313"/>
        <v>739.12924927226891</v>
      </c>
      <c r="K3371" s="63">
        <v>302.24530961664004</v>
      </c>
      <c r="L3371" s="61">
        <f t="shared" si="314"/>
        <v>0.45</v>
      </c>
      <c r="M3371" s="63">
        <f t="shared" si="315"/>
        <v>166.23492028915203</v>
      </c>
      <c r="N3371" s="63">
        <f t="shared" si="316"/>
        <v>31.184530961663938</v>
      </c>
      <c r="O3371" s="62">
        <f t="shared" si="317"/>
        <v>5.1050993450421238E-2</v>
      </c>
      <c r="P3371" s="63">
        <v>1.58</v>
      </c>
      <c r="X3371" s="99" t="s">
        <v>2671</v>
      </c>
      <c r="Y3371" s="99" t="s">
        <v>2670</v>
      </c>
      <c r="Z3371" s="99">
        <v>73</v>
      </c>
      <c r="AB3371" s="103"/>
    </row>
    <row r="3372" spans="1:28" ht="15.75">
      <c r="A3372" s="66">
        <v>255</v>
      </c>
      <c r="B3372" s="66">
        <v>45</v>
      </c>
      <c r="C3372" s="66">
        <v>17</v>
      </c>
      <c r="D3372" s="66">
        <v>98</v>
      </c>
      <c r="E3372" s="67" t="s">
        <v>559</v>
      </c>
      <c r="F3372" s="69" t="s">
        <v>6417</v>
      </c>
      <c r="G3372" s="68" t="s">
        <v>5258</v>
      </c>
      <c r="H3372" s="65" t="s">
        <v>938</v>
      </c>
      <c r="I3372" s="101">
        <f t="shared" si="312"/>
        <v>797.707915877495</v>
      </c>
      <c r="J3372" s="63">
        <f t="shared" si="313"/>
        <v>1275.9827931291586</v>
      </c>
      <c r="K3372" s="63">
        <v>524.08561699552001</v>
      </c>
      <c r="L3372" s="61">
        <f t="shared" si="314"/>
        <v>0.45</v>
      </c>
      <c r="M3372" s="63">
        <f t="shared" si="315"/>
        <v>288.24708934753602</v>
      </c>
      <c r="N3372" s="63">
        <f t="shared" si="316"/>
        <v>53.368561699551947</v>
      </c>
      <c r="O3372" s="62">
        <f t="shared" si="317"/>
        <v>5.06088013131391E-2</v>
      </c>
      <c r="P3372" s="63">
        <v>1.58</v>
      </c>
      <c r="X3372" s="99" t="s">
        <v>2671</v>
      </c>
      <c r="Y3372" s="99" t="s">
        <v>2670</v>
      </c>
      <c r="Z3372" s="99">
        <v>73</v>
      </c>
      <c r="AB3372" s="103"/>
    </row>
    <row r="3373" spans="1:28" ht="15.75">
      <c r="A3373" s="66">
        <v>285</v>
      </c>
      <c r="B3373" s="66">
        <v>40</v>
      </c>
      <c r="C3373" s="66">
        <v>17</v>
      </c>
      <c r="D3373" s="66">
        <v>100</v>
      </c>
      <c r="E3373" s="67" t="s">
        <v>559</v>
      </c>
      <c r="F3373" s="69" t="s">
        <v>6417</v>
      </c>
      <c r="G3373" s="68" t="s">
        <v>5258</v>
      </c>
      <c r="H3373" s="65" t="s">
        <v>939</v>
      </c>
      <c r="I3373" s="101">
        <f t="shared" si="312"/>
        <v>988.30264563978824</v>
      </c>
      <c r="J3373" s="63">
        <f t="shared" si="313"/>
        <v>1593.6406760663137</v>
      </c>
      <c r="K3373" s="63">
        <v>655.34920498608005</v>
      </c>
      <c r="L3373" s="61">
        <f t="shared" si="314"/>
        <v>0.45</v>
      </c>
      <c r="M3373" s="63">
        <f t="shared" si="315"/>
        <v>360.44206274234404</v>
      </c>
      <c r="N3373" s="63">
        <f t="shared" si="316"/>
        <v>66.494920498608053</v>
      </c>
      <c r="O3373" s="62">
        <f t="shared" si="317"/>
        <v>5.0487449907414217E-2</v>
      </c>
      <c r="P3373" s="63">
        <v>1.58</v>
      </c>
      <c r="X3373" s="99" t="s">
        <v>2671</v>
      </c>
      <c r="Y3373" s="99" t="s">
        <v>2670</v>
      </c>
      <c r="Z3373" s="99">
        <v>74</v>
      </c>
      <c r="AB3373" s="103"/>
    </row>
    <row r="3374" spans="1:28" ht="15.75">
      <c r="A3374" s="66">
        <v>265</v>
      </c>
      <c r="B3374" s="66">
        <v>40</v>
      </c>
      <c r="C3374" s="66">
        <v>18</v>
      </c>
      <c r="D3374" s="66">
        <v>97</v>
      </c>
      <c r="E3374" s="67" t="s">
        <v>559</v>
      </c>
      <c r="F3374" s="69" t="s">
        <v>6417</v>
      </c>
      <c r="G3374" s="68" t="s">
        <v>5258</v>
      </c>
      <c r="H3374" s="65" t="s">
        <v>940</v>
      </c>
      <c r="I3374" s="101">
        <f t="shared" si="312"/>
        <v>687.28956690081611</v>
      </c>
      <c r="J3374" s="63">
        <f t="shared" si="313"/>
        <v>1091.9522115013601</v>
      </c>
      <c r="K3374" s="63">
        <v>448.03992210800004</v>
      </c>
      <c r="L3374" s="61">
        <f t="shared" si="314"/>
        <v>0.45</v>
      </c>
      <c r="M3374" s="63">
        <f t="shared" si="315"/>
        <v>246.42195715940005</v>
      </c>
      <c r="N3374" s="63">
        <f t="shared" si="316"/>
        <v>45.763992210799984</v>
      </c>
      <c r="O3374" s="62">
        <f t="shared" si="317"/>
        <v>5.0711404759125771E-2</v>
      </c>
      <c r="P3374" s="63">
        <v>1.58</v>
      </c>
      <c r="X3374" s="99" t="s">
        <v>2671</v>
      </c>
      <c r="Y3374" s="99" t="s">
        <v>2670</v>
      </c>
      <c r="Z3374" s="99">
        <v>73</v>
      </c>
      <c r="AB3374" s="103"/>
    </row>
    <row r="3375" spans="1:28" ht="15.75">
      <c r="A3375" s="66">
        <v>335</v>
      </c>
      <c r="B3375" s="66">
        <v>30</v>
      </c>
      <c r="C3375" s="66">
        <v>18</v>
      </c>
      <c r="D3375" s="66">
        <v>102</v>
      </c>
      <c r="E3375" s="67" t="s">
        <v>559</v>
      </c>
      <c r="F3375" s="69" t="s">
        <v>6417</v>
      </c>
      <c r="G3375" s="68" t="s">
        <v>5258</v>
      </c>
      <c r="H3375" s="65" t="s">
        <v>941</v>
      </c>
      <c r="I3375" s="101">
        <f t="shared" si="312"/>
        <v>1024.8743281034017</v>
      </c>
      <c r="J3375" s="63">
        <f t="shared" si="313"/>
        <v>1654.5934801723365</v>
      </c>
      <c r="K3375" s="63">
        <v>680.53631412080017</v>
      </c>
      <c r="L3375" s="61">
        <f t="shared" si="314"/>
        <v>0.45</v>
      </c>
      <c r="M3375" s="63">
        <f t="shared" si="315"/>
        <v>374.29497276644014</v>
      </c>
      <c r="N3375" s="63">
        <f t="shared" si="316"/>
        <v>69.013631412079803</v>
      </c>
      <c r="O3375" s="62">
        <f t="shared" si="317"/>
        <v>5.0469492965679291E-2</v>
      </c>
      <c r="P3375" s="63">
        <v>1.58</v>
      </c>
      <c r="X3375" s="99" t="s">
        <v>2671</v>
      </c>
      <c r="Y3375" s="99" t="s">
        <v>2670</v>
      </c>
      <c r="Z3375" s="99">
        <v>74</v>
      </c>
      <c r="AB3375" s="103"/>
    </row>
    <row r="3376" spans="1:28" ht="15.75">
      <c r="A3376" s="66">
        <v>345</v>
      </c>
      <c r="B3376" s="66">
        <v>35</v>
      </c>
      <c r="C3376" s="66">
        <v>15</v>
      </c>
      <c r="D3376" s="66">
        <v>95</v>
      </c>
      <c r="E3376" s="67" t="s">
        <v>559</v>
      </c>
      <c r="F3376" s="69" t="s">
        <v>6417</v>
      </c>
      <c r="G3376" s="68" t="s">
        <v>5258</v>
      </c>
      <c r="H3376" s="65" t="s">
        <v>942</v>
      </c>
      <c r="I3376" s="101">
        <f t="shared" si="312"/>
        <v>1642.38639031104</v>
      </c>
      <c r="J3376" s="63">
        <f t="shared" si="313"/>
        <v>2683.7802505183995</v>
      </c>
      <c r="K3376" s="63">
        <v>1105.82010352</v>
      </c>
      <c r="L3376" s="61">
        <f t="shared" si="314"/>
        <v>0.45</v>
      </c>
      <c r="M3376" s="63">
        <f t="shared" si="315"/>
        <v>608.20105693599999</v>
      </c>
      <c r="N3376" s="63">
        <f t="shared" si="316"/>
        <v>111.54201035200003</v>
      </c>
      <c r="O3376" s="62">
        <f t="shared" si="317"/>
        <v>5.0289449927895552E-2</v>
      </c>
      <c r="P3376" s="63">
        <v>1.58</v>
      </c>
      <c r="X3376" s="99">
        <v>0</v>
      </c>
      <c r="Y3376" s="99">
        <v>0</v>
      </c>
      <c r="Z3376" s="99">
        <v>0</v>
      </c>
      <c r="AB3376" s="103"/>
    </row>
    <row r="3377" spans="1:28" ht="15.75">
      <c r="A3377" s="66">
        <v>335</v>
      </c>
      <c r="B3377" s="66">
        <v>35</v>
      </c>
      <c r="C3377" s="66">
        <v>17</v>
      </c>
      <c r="D3377" s="66">
        <v>106</v>
      </c>
      <c r="E3377" s="67" t="s">
        <v>559</v>
      </c>
      <c r="F3377" s="69" t="s">
        <v>6417</v>
      </c>
      <c r="G3377" s="68" t="s">
        <v>5258</v>
      </c>
      <c r="H3377" s="65" t="s">
        <v>943</v>
      </c>
      <c r="I3377" s="101">
        <f t="shared" si="312"/>
        <v>1114.193629504919</v>
      </c>
      <c r="J3377" s="63">
        <f t="shared" si="313"/>
        <v>1803.4589825081987</v>
      </c>
      <c r="K3377" s="63">
        <v>742.05098450752007</v>
      </c>
      <c r="L3377" s="61">
        <f t="shared" si="314"/>
        <v>0.45</v>
      </c>
      <c r="M3377" s="63">
        <f t="shared" si="315"/>
        <v>408.12804147913607</v>
      </c>
      <c r="N3377" s="63">
        <f t="shared" si="316"/>
        <v>75.165098450751884</v>
      </c>
      <c r="O3377" s="62">
        <f t="shared" si="317"/>
        <v>5.043073893420047E-2</v>
      </c>
      <c r="P3377" s="63">
        <v>1.58</v>
      </c>
      <c r="X3377" s="99" t="s">
        <v>2671</v>
      </c>
      <c r="Y3377" s="99" t="s">
        <v>2670</v>
      </c>
      <c r="Z3377" s="99">
        <v>74</v>
      </c>
      <c r="AB3377" s="103"/>
    </row>
    <row r="3378" spans="1:28" ht="15.75">
      <c r="A3378" s="66">
        <v>155</v>
      </c>
      <c r="B3378" s="66">
        <v>80</v>
      </c>
      <c r="C3378" s="66">
        <v>13</v>
      </c>
      <c r="D3378" s="66">
        <v>79</v>
      </c>
      <c r="E3378" s="67" t="s">
        <v>360</v>
      </c>
      <c r="F3378" s="69" t="s">
        <v>6417</v>
      </c>
      <c r="G3378" s="68" t="s">
        <v>5260</v>
      </c>
      <c r="H3378" s="65" t="s">
        <v>945</v>
      </c>
      <c r="I3378" s="101">
        <f t="shared" si="312"/>
        <v>136.72385376027842</v>
      </c>
      <c r="J3378" s="63">
        <f t="shared" si="313"/>
        <v>174.34268960046401</v>
      </c>
      <c r="K3378" s="63">
        <v>68.862433719200013</v>
      </c>
      <c r="L3378" s="61">
        <f t="shared" si="314"/>
        <v>0.45</v>
      </c>
      <c r="M3378" s="63">
        <f t="shared" si="315"/>
        <v>37.874338545560008</v>
      </c>
      <c r="N3378" s="63">
        <f t="shared" si="316"/>
        <v>7.8462433719200106</v>
      </c>
      <c r="O3378" s="62">
        <f t="shared" si="317"/>
        <v>5.4455707330087817E-2</v>
      </c>
      <c r="P3378" s="63">
        <v>1.58</v>
      </c>
      <c r="X3378" s="99" t="s">
        <v>2671</v>
      </c>
      <c r="Y3378" s="99" t="s">
        <v>2673</v>
      </c>
      <c r="Z3378" s="99">
        <v>71</v>
      </c>
      <c r="AB3378" s="103"/>
    </row>
    <row r="3379" spans="1:28" ht="15.75">
      <c r="A3379" s="66">
        <v>285</v>
      </c>
      <c r="B3379" s="66">
        <v>55</v>
      </c>
      <c r="C3379" s="66">
        <v>18</v>
      </c>
      <c r="D3379" s="66">
        <v>113</v>
      </c>
      <c r="E3379" s="67" t="s">
        <v>465</v>
      </c>
      <c r="F3379" s="69" t="s">
        <v>6417</v>
      </c>
      <c r="G3379" s="68" t="s">
        <v>5261</v>
      </c>
      <c r="H3379" s="65" t="s">
        <v>947</v>
      </c>
      <c r="I3379" s="101">
        <f t="shared" si="312"/>
        <v>458.73474515987709</v>
      </c>
      <c r="J3379" s="63">
        <f t="shared" si="313"/>
        <v>709.13990859979526</v>
      </c>
      <c r="K3379" s="63">
        <v>288.68302008256001</v>
      </c>
      <c r="L3379" s="61">
        <f t="shared" si="314"/>
        <v>0.45</v>
      </c>
      <c r="M3379" s="63">
        <f t="shared" si="315"/>
        <v>158.77566104540801</v>
      </c>
      <c r="N3379" s="63">
        <f t="shared" si="316"/>
        <v>29.828302008255946</v>
      </c>
      <c r="O3379" s="62">
        <f t="shared" si="317"/>
        <v>5.0895803482918119E-2</v>
      </c>
      <c r="P3379" s="63">
        <v>2.75</v>
      </c>
      <c r="X3379" s="99" t="s">
        <v>2673</v>
      </c>
      <c r="Y3379" s="99" t="s">
        <v>2672</v>
      </c>
      <c r="Z3379" s="99">
        <v>72</v>
      </c>
      <c r="AB3379" s="103"/>
    </row>
    <row r="3380" spans="1:28" ht="15.75">
      <c r="A3380" s="66">
        <v>165</v>
      </c>
      <c r="B3380" s="66">
        <v>80</v>
      </c>
      <c r="C3380" s="66">
        <v>13</v>
      </c>
      <c r="D3380" s="66">
        <v>83</v>
      </c>
      <c r="E3380" s="67" t="s">
        <v>360</v>
      </c>
      <c r="F3380" s="69" t="s">
        <v>6417</v>
      </c>
      <c r="G3380" s="68" t="s">
        <v>5260</v>
      </c>
      <c r="H3380" s="65" t="s">
        <v>949</v>
      </c>
      <c r="I3380" s="101">
        <f t="shared" si="312"/>
        <v>166.64734576152961</v>
      </c>
      <c r="J3380" s="63">
        <f t="shared" si="313"/>
        <v>224.21517626921602</v>
      </c>
      <c r="K3380" s="63">
        <v>89.470899284800012</v>
      </c>
      <c r="L3380" s="61">
        <f t="shared" si="314"/>
        <v>0.45</v>
      </c>
      <c r="M3380" s="63">
        <f t="shared" si="315"/>
        <v>49.208994606640012</v>
      </c>
      <c r="N3380" s="63">
        <f t="shared" si="316"/>
        <v>9.9070899284799907</v>
      </c>
      <c r="O3380" s="62">
        <f t="shared" si="317"/>
        <v>5.3464618287333315E-2</v>
      </c>
      <c r="P3380" s="63">
        <v>1.58</v>
      </c>
      <c r="X3380" s="99" t="s">
        <v>2671</v>
      </c>
      <c r="Y3380" s="99" t="s">
        <v>2673</v>
      </c>
      <c r="Z3380" s="99">
        <v>71</v>
      </c>
      <c r="AB3380" s="103"/>
    </row>
    <row r="3381" spans="1:28" ht="15.75">
      <c r="A3381" s="66">
        <v>285</v>
      </c>
      <c r="B3381" s="66">
        <v>45</v>
      </c>
      <c r="C3381" s="66">
        <v>18</v>
      </c>
      <c r="D3381" s="66">
        <v>103</v>
      </c>
      <c r="E3381" s="67" t="s">
        <v>559</v>
      </c>
      <c r="F3381" s="69" t="s">
        <v>6417</v>
      </c>
      <c r="G3381" s="68" t="s">
        <v>5258</v>
      </c>
      <c r="H3381" s="65" t="s">
        <v>950</v>
      </c>
      <c r="I3381" s="101">
        <f t="shared" si="312"/>
        <v>1017.8413122450145</v>
      </c>
      <c r="J3381" s="63">
        <f t="shared" si="313"/>
        <v>1642.8717870750243</v>
      </c>
      <c r="K3381" s="63">
        <v>675.69263928720011</v>
      </c>
      <c r="L3381" s="61">
        <f t="shared" si="314"/>
        <v>0.45</v>
      </c>
      <c r="M3381" s="63">
        <f t="shared" si="315"/>
        <v>371.63095160796007</v>
      </c>
      <c r="N3381" s="63">
        <f t="shared" si="316"/>
        <v>68.529263928719956</v>
      </c>
      <c r="O3381" s="62">
        <f t="shared" si="317"/>
        <v>5.0472842741662138E-2</v>
      </c>
      <c r="P3381" s="63">
        <v>1.58</v>
      </c>
      <c r="X3381" s="99" t="s">
        <v>2671</v>
      </c>
      <c r="Y3381" s="99" t="s">
        <v>2670</v>
      </c>
      <c r="Z3381" s="99">
        <v>74</v>
      </c>
      <c r="AB3381" s="103"/>
    </row>
    <row r="3382" spans="1:28" ht="15.75">
      <c r="A3382" s="66">
        <v>175</v>
      </c>
      <c r="B3382" s="66">
        <v>50</v>
      </c>
      <c r="C3382" s="66">
        <v>14</v>
      </c>
      <c r="D3382" s="66">
        <v>74</v>
      </c>
      <c r="E3382" s="67" t="s">
        <v>465</v>
      </c>
      <c r="F3382" s="69" t="s">
        <v>6417</v>
      </c>
      <c r="G3382" s="68" t="s">
        <v>5259</v>
      </c>
      <c r="H3382" s="65" t="s">
        <v>952</v>
      </c>
      <c r="I3382" s="101">
        <f t="shared" si="312"/>
        <v>250.57909161869756</v>
      </c>
      <c r="J3382" s="63">
        <f t="shared" si="313"/>
        <v>364.101419364496</v>
      </c>
      <c r="K3382" s="63">
        <v>147.2751319688</v>
      </c>
      <c r="L3382" s="61">
        <f t="shared" si="314"/>
        <v>0.45</v>
      </c>
      <c r="M3382" s="63">
        <f t="shared" si="315"/>
        <v>81.001322582840004</v>
      </c>
      <c r="N3382" s="63">
        <f t="shared" si="316"/>
        <v>15.687513196879962</v>
      </c>
      <c r="O3382" s="62">
        <f t="shared" si="317"/>
        <v>5.2133526426114511E-2</v>
      </c>
      <c r="P3382" s="63">
        <v>1.58</v>
      </c>
      <c r="X3382" s="99" t="s">
        <v>2671</v>
      </c>
      <c r="Y3382" s="99" t="s">
        <v>2673</v>
      </c>
      <c r="Z3382" s="99">
        <v>71</v>
      </c>
      <c r="AB3382" s="103"/>
    </row>
    <row r="3383" spans="1:28" ht="15.75">
      <c r="A3383" s="66">
        <v>205</v>
      </c>
      <c r="B3383" s="66">
        <v>50</v>
      </c>
      <c r="C3383" s="66">
        <v>17</v>
      </c>
      <c r="D3383" s="66">
        <v>89</v>
      </c>
      <c r="E3383" s="67" t="s">
        <v>647</v>
      </c>
      <c r="F3383" s="69" t="s">
        <v>6417</v>
      </c>
      <c r="G3383" s="68" t="s">
        <v>5262</v>
      </c>
      <c r="H3383" s="65" t="s">
        <v>954</v>
      </c>
      <c r="I3383" s="101">
        <f t="shared" si="312"/>
        <v>408.78213890868284</v>
      </c>
      <c r="J3383" s="63">
        <f t="shared" si="313"/>
        <v>627.77316484780476</v>
      </c>
      <c r="K3383" s="63">
        <v>256.23039869743997</v>
      </c>
      <c r="L3383" s="61">
        <f t="shared" si="314"/>
        <v>0.45</v>
      </c>
      <c r="M3383" s="63">
        <f t="shared" si="315"/>
        <v>140.92671928359201</v>
      </c>
      <c r="N3383" s="63">
        <f t="shared" si="316"/>
        <v>26.583039869743914</v>
      </c>
      <c r="O3383" s="62">
        <f t="shared" si="317"/>
        <v>5.1237421481990598E-2</v>
      </c>
      <c r="P3383" s="63">
        <v>1.58</v>
      </c>
      <c r="X3383" s="99" t="s">
        <v>2673</v>
      </c>
      <c r="Y3383" s="99" t="s">
        <v>2695</v>
      </c>
      <c r="Z3383" s="99">
        <v>71</v>
      </c>
      <c r="AB3383" s="103"/>
    </row>
    <row r="3384" spans="1:28" ht="15.75">
      <c r="A3384" s="66">
        <v>255</v>
      </c>
      <c r="B3384" s="66">
        <v>50</v>
      </c>
      <c r="C3384" s="66">
        <v>18</v>
      </c>
      <c r="D3384" s="66">
        <v>102</v>
      </c>
      <c r="E3384" s="67" t="s">
        <v>559</v>
      </c>
      <c r="F3384" s="69" t="s">
        <v>6417</v>
      </c>
      <c r="G3384" s="68" t="s">
        <v>5262</v>
      </c>
      <c r="H3384" s="65" t="s">
        <v>955</v>
      </c>
      <c r="I3384" s="101">
        <f t="shared" si="312"/>
        <v>888.43382045068995</v>
      </c>
      <c r="J3384" s="63">
        <f t="shared" si="313"/>
        <v>1427.1926340844834</v>
      </c>
      <c r="K3384" s="63">
        <v>586.56902234896006</v>
      </c>
      <c r="L3384" s="61">
        <f t="shared" si="314"/>
        <v>0.45</v>
      </c>
      <c r="M3384" s="63">
        <f t="shared" si="315"/>
        <v>322.61296229192806</v>
      </c>
      <c r="N3384" s="63">
        <f t="shared" si="316"/>
        <v>59.616902234895974</v>
      </c>
      <c r="O3384" s="62">
        <f t="shared" si="317"/>
        <v>5.0544299333844495E-2</v>
      </c>
      <c r="P3384" s="63">
        <v>1.58</v>
      </c>
      <c r="X3384" s="99" t="s">
        <v>2673</v>
      </c>
      <c r="Y3384" s="99" t="s">
        <v>2670</v>
      </c>
      <c r="Z3384" s="99">
        <v>72</v>
      </c>
      <c r="AB3384" s="103"/>
    </row>
    <row r="3385" spans="1:28" ht="15.75">
      <c r="A3385" s="66">
        <v>225</v>
      </c>
      <c r="B3385" s="66">
        <v>40</v>
      </c>
      <c r="C3385" s="66">
        <v>18</v>
      </c>
      <c r="D3385" s="66">
        <v>88</v>
      </c>
      <c r="E3385" s="67" t="s">
        <v>647</v>
      </c>
      <c r="F3385" s="69" t="s">
        <v>6417</v>
      </c>
      <c r="G3385" s="68" t="s">
        <v>5262</v>
      </c>
      <c r="H3385" s="65" t="s">
        <v>956</v>
      </c>
      <c r="I3385" s="101">
        <f t="shared" si="312"/>
        <v>346.89159935487555</v>
      </c>
      <c r="J3385" s="63">
        <f t="shared" si="313"/>
        <v>524.62226559145927</v>
      </c>
      <c r="K3385" s="63">
        <v>213.60606016176001</v>
      </c>
      <c r="L3385" s="61">
        <f t="shared" si="314"/>
        <v>0.45</v>
      </c>
      <c r="M3385" s="63">
        <f t="shared" si="315"/>
        <v>117.48333308896801</v>
      </c>
      <c r="N3385" s="63">
        <f t="shared" si="316"/>
        <v>22.320606016175986</v>
      </c>
      <c r="O3385" s="62">
        <f t="shared" si="317"/>
        <v>5.1480722513986693E-2</v>
      </c>
      <c r="P3385" s="63">
        <v>1.58</v>
      </c>
      <c r="X3385" s="99" t="s">
        <v>2673</v>
      </c>
      <c r="Y3385" s="99" t="s">
        <v>2695</v>
      </c>
      <c r="Z3385" s="99">
        <v>71</v>
      </c>
      <c r="AB3385" s="103"/>
    </row>
    <row r="3386" spans="1:28" ht="15.75">
      <c r="A3386" s="66">
        <v>255</v>
      </c>
      <c r="B3386" s="66">
        <v>40</v>
      </c>
      <c r="C3386" s="66">
        <v>17</v>
      </c>
      <c r="D3386" s="66">
        <v>94</v>
      </c>
      <c r="E3386" s="67" t="s">
        <v>647</v>
      </c>
      <c r="F3386" s="69" t="s">
        <v>6417</v>
      </c>
      <c r="G3386" s="68" t="s">
        <v>5262</v>
      </c>
      <c r="H3386" s="65" t="s">
        <v>957</v>
      </c>
      <c r="I3386" s="101">
        <f t="shared" si="312"/>
        <v>426.36467855465094</v>
      </c>
      <c r="J3386" s="63">
        <f t="shared" si="313"/>
        <v>657.07739759108483</v>
      </c>
      <c r="K3386" s="63">
        <v>268.33958578144001</v>
      </c>
      <c r="L3386" s="61">
        <f t="shared" si="314"/>
        <v>0.45</v>
      </c>
      <c r="M3386" s="63">
        <f t="shared" si="315"/>
        <v>147.58677217979201</v>
      </c>
      <c r="N3386" s="63">
        <f t="shared" si="316"/>
        <v>27.793958578143986</v>
      </c>
      <c r="O3386" s="62">
        <f t="shared" si="317"/>
        <v>5.1182235156539982E-2</v>
      </c>
      <c r="P3386" s="63">
        <v>1.58</v>
      </c>
      <c r="X3386" s="99" t="s">
        <v>2673</v>
      </c>
      <c r="Y3386" s="99" t="s">
        <v>2695</v>
      </c>
      <c r="Z3386" s="99">
        <v>72</v>
      </c>
      <c r="AB3386" s="103"/>
    </row>
    <row r="3387" spans="1:28" ht="15.75">
      <c r="A3387" s="66">
        <v>265</v>
      </c>
      <c r="B3387" s="66">
        <v>35</v>
      </c>
      <c r="C3387" s="66">
        <v>18</v>
      </c>
      <c r="D3387" s="66">
        <v>93</v>
      </c>
      <c r="E3387" s="67" t="s">
        <v>647</v>
      </c>
      <c r="F3387" s="69" t="s">
        <v>6417</v>
      </c>
      <c r="G3387" s="68" t="s">
        <v>5262</v>
      </c>
      <c r="H3387" s="65" t="s">
        <v>958</v>
      </c>
      <c r="I3387" s="101">
        <f t="shared" si="312"/>
        <v>448.87032930149002</v>
      </c>
      <c r="J3387" s="63">
        <f t="shared" si="313"/>
        <v>694.58681550248332</v>
      </c>
      <c r="K3387" s="63">
        <v>283.83934524896006</v>
      </c>
      <c r="L3387" s="61">
        <f t="shared" si="314"/>
        <v>0.45</v>
      </c>
      <c r="M3387" s="63">
        <f t="shared" si="315"/>
        <v>156.11163988692803</v>
      </c>
      <c r="N3387" s="63">
        <f t="shared" si="316"/>
        <v>29.343934524895985</v>
      </c>
      <c r="O3387" s="62">
        <f t="shared" si="317"/>
        <v>5.1118391513720288E-2</v>
      </c>
      <c r="P3387" s="63">
        <v>1.58</v>
      </c>
      <c r="X3387" s="99" t="s">
        <v>2673</v>
      </c>
      <c r="Y3387" s="99" t="s">
        <v>2695</v>
      </c>
      <c r="Z3387" s="99">
        <v>72</v>
      </c>
      <c r="AB3387" s="103"/>
    </row>
    <row r="3388" spans="1:28" ht="15.75">
      <c r="A3388" s="66">
        <v>235</v>
      </c>
      <c r="B3388" s="66">
        <v>50</v>
      </c>
      <c r="C3388" s="66">
        <v>17</v>
      </c>
      <c r="D3388" s="66">
        <v>96</v>
      </c>
      <c r="E3388" s="67" t="s">
        <v>362</v>
      </c>
      <c r="F3388" s="69" t="s">
        <v>6417</v>
      </c>
      <c r="G3388" s="68" t="s">
        <v>5258</v>
      </c>
      <c r="H3388" s="65" t="s">
        <v>963</v>
      </c>
      <c r="I3388" s="101">
        <f t="shared" si="312"/>
        <v>428.47458331216717</v>
      </c>
      <c r="J3388" s="63">
        <f t="shared" si="313"/>
        <v>660.59390552027855</v>
      </c>
      <c r="K3388" s="63">
        <v>269.79268823152006</v>
      </c>
      <c r="L3388" s="61">
        <f t="shared" si="314"/>
        <v>0.45</v>
      </c>
      <c r="M3388" s="63">
        <f t="shared" si="315"/>
        <v>148.38597852733605</v>
      </c>
      <c r="N3388" s="63">
        <f t="shared" si="316"/>
        <v>27.939268823151963</v>
      </c>
      <c r="O3388" s="62">
        <f t="shared" si="317"/>
        <v>5.117594182069865E-2</v>
      </c>
      <c r="P3388" s="63">
        <v>1.58</v>
      </c>
      <c r="X3388" s="99" t="s">
        <v>2671</v>
      </c>
      <c r="Y3388" s="99" t="s">
        <v>2670</v>
      </c>
      <c r="Z3388" s="99">
        <v>73</v>
      </c>
      <c r="AB3388" s="103"/>
    </row>
    <row r="3389" spans="1:28" ht="15.75">
      <c r="A3389" s="66">
        <v>235</v>
      </c>
      <c r="B3389" s="66">
        <v>60</v>
      </c>
      <c r="C3389" s="66">
        <v>15</v>
      </c>
      <c r="D3389" s="66">
        <v>98</v>
      </c>
      <c r="E3389" s="67" t="s">
        <v>362</v>
      </c>
      <c r="F3389" s="69" t="s">
        <v>6417</v>
      </c>
      <c r="G3389" s="68" t="s">
        <v>5263</v>
      </c>
      <c r="H3389" s="65" t="s">
        <v>965</v>
      </c>
      <c r="I3389" s="101">
        <f t="shared" si="312"/>
        <v>571.7092496809056</v>
      </c>
      <c r="J3389" s="63">
        <f t="shared" si="313"/>
        <v>899.31834946817594</v>
      </c>
      <c r="K3389" s="63">
        <v>368.43915267279999</v>
      </c>
      <c r="L3389" s="61">
        <f t="shared" si="314"/>
        <v>0.45</v>
      </c>
      <c r="M3389" s="63">
        <f t="shared" si="315"/>
        <v>202.64153397004</v>
      </c>
      <c r="N3389" s="63">
        <f t="shared" si="316"/>
        <v>37.80391526727999</v>
      </c>
      <c r="O3389" s="62">
        <f t="shared" si="317"/>
        <v>5.0863787556941736E-2</v>
      </c>
      <c r="P3389" s="63">
        <v>1.58</v>
      </c>
      <c r="X3389" s="99" t="s">
        <v>2671</v>
      </c>
      <c r="Y3389" s="99" t="s">
        <v>2672</v>
      </c>
      <c r="Z3389" s="99">
        <v>73</v>
      </c>
      <c r="AB3389" s="103"/>
    </row>
    <row r="3390" spans="1:28" ht="15.75">
      <c r="A3390" s="66">
        <v>275</v>
      </c>
      <c r="B3390" s="66">
        <v>40</v>
      </c>
      <c r="C3390" s="66">
        <v>18</v>
      </c>
      <c r="D3390" s="66">
        <v>99</v>
      </c>
      <c r="E3390" s="67" t="s">
        <v>559</v>
      </c>
      <c r="F3390" s="69" t="s">
        <v>6417</v>
      </c>
      <c r="G3390" s="68" t="s">
        <v>5258</v>
      </c>
      <c r="H3390" s="65" t="s">
        <v>966</v>
      </c>
      <c r="I3390" s="101">
        <f t="shared" si="312"/>
        <v>708.38861447597765</v>
      </c>
      <c r="J3390" s="63">
        <f t="shared" si="313"/>
        <v>1127.1172907932962</v>
      </c>
      <c r="K3390" s="63">
        <v>462.57094660880006</v>
      </c>
      <c r="L3390" s="61">
        <f t="shared" si="314"/>
        <v>0.45</v>
      </c>
      <c r="M3390" s="63">
        <f t="shared" si="315"/>
        <v>254.41402063484006</v>
      </c>
      <c r="N3390" s="63">
        <f t="shared" si="316"/>
        <v>47.217094660879866</v>
      </c>
      <c r="O3390" s="62">
        <f t="shared" si="317"/>
        <v>5.0689209549303497E-2</v>
      </c>
      <c r="P3390" s="63">
        <v>1.58</v>
      </c>
      <c r="X3390" s="99" t="s">
        <v>2671</v>
      </c>
      <c r="Y3390" s="99" t="s">
        <v>2670</v>
      </c>
      <c r="Z3390" s="99">
        <v>74</v>
      </c>
      <c r="AB3390" s="103"/>
    </row>
    <row r="3391" spans="1:28" ht="15.75">
      <c r="A3391" s="66">
        <v>215</v>
      </c>
      <c r="B3391" s="66">
        <v>45</v>
      </c>
      <c r="C3391" s="66">
        <v>18</v>
      </c>
      <c r="D3391" s="66">
        <v>89</v>
      </c>
      <c r="E3391" s="67" t="s">
        <v>559</v>
      </c>
      <c r="F3391" s="69" t="s">
        <v>6417</v>
      </c>
      <c r="G3391" s="68" t="s">
        <v>5264</v>
      </c>
      <c r="H3391" s="65" t="s">
        <v>968</v>
      </c>
      <c r="I3391" s="101">
        <f t="shared" si="312"/>
        <v>592.34385281258881</v>
      </c>
      <c r="J3391" s="63">
        <f t="shared" si="313"/>
        <v>933.7093546876481</v>
      </c>
      <c r="K3391" s="63">
        <v>382.65031185440006</v>
      </c>
      <c r="L3391" s="61">
        <f t="shared" si="314"/>
        <v>0.45</v>
      </c>
      <c r="M3391" s="63">
        <f t="shared" si="315"/>
        <v>210.45767151992004</v>
      </c>
      <c r="N3391" s="63">
        <f t="shared" si="316"/>
        <v>39.225031185439889</v>
      </c>
      <c r="O3391" s="62">
        <f t="shared" si="317"/>
        <v>5.0831971957975855E-2</v>
      </c>
      <c r="P3391" s="63">
        <v>1.58</v>
      </c>
      <c r="X3391" s="99" t="s">
        <v>2673</v>
      </c>
      <c r="Y3391" s="99" t="s">
        <v>2695</v>
      </c>
      <c r="Z3391" s="99">
        <v>71</v>
      </c>
      <c r="AB3391" s="103"/>
    </row>
    <row r="3392" spans="1:28" ht="15.75">
      <c r="A3392" s="66">
        <v>245</v>
      </c>
      <c r="B3392" s="66">
        <v>35</v>
      </c>
      <c r="C3392" s="66">
        <v>18</v>
      </c>
      <c r="D3392" s="66">
        <v>88</v>
      </c>
      <c r="E3392" s="67" t="s">
        <v>559</v>
      </c>
      <c r="F3392" s="69" t="s">
        <v>6417</v>
      </c>
      <c r="G3392" s="68" t="s">
        <v>5262</v>
      </c>
      <c r="H3392" s="65" t="s">
        <v>969</v>
      </c>
      <c r="I3392" s="101">
        <f t="shared" si="312"/>
        <v>411.59534525203776</v>
      </c>
      <c r="J3392" s="63">
        <f t="shared" si="313"/>
        <v>632.46184208672958</v>
      </c>
      <c r="K3392" s="63">
        <v>258.16786863087998</v>
      </c>
      <c r="L3392" s="61">
        <f t="shared" si="314"/>
        <v>0.45</v>
      </c>
      <c r="M3392" s="63">
        <f t="shared" si="315"/>
        <v>141.99232774698399</v>
      </c>
      <c r="N3392" s="63">
        <f t="shared" si="316"/>
        <v>26.776786863087978</v>
      </c>
      <c r="O3392" s="62">
        <f t="shared" si="317"/>
        <v>5.122824801166969E-2</v>
      </c>
      <c r="P3392" s="63">
        <v>1.58</v>
      </c>
      <c r="X3392" s="99" t="s">
        <v>2673</v>
      </c>
      <c r="Y3392" s="99" t="s">
        <v>2670</v>
      </c>
      <c r="Z3392" s="99">
        <v>71</v>
      </c>
      <c r="AB3392" s="103"/>
    </row>
    <row r="3393" spans="1:28" ht="15.75">
      <c r="A3393" s="66">
        <v>295</v>
      </c>
      <c r="B3393" s="66">
        <v>35</v>
      </c>
      <c r="C3393" s="66">
        <v>18</v>
      </c>
      <c r="D3393" s="66">
        <v>99</v>
      </c>
      <c r="E3393" s="67" t="s">
        <v>559</v>
      </c>
      <c r="F3393" s="69" t="s">
        <v>6417</v>
      </c>
      <c r="G3393" s="68" t="s">
        <v>5262</v>
      </c>
      <c r="H3393" s="65" t="s">
        <v>970</v>
      </c>
      <c r="I3393" s="101">
        <f t="shared" si="312"/>
        <v>847.64232847204426</v>
      </c>
      <c r="J3393" s="63">
        <f t="shared" si="313"/>
        <v>1359.2068141200739</v>
      </c>
      <c r="K3393" s="63">
        <v>558.47570831408007</v>
      </c>
      <c r="L3393" s="61">
        <f t="shared" si="314"/>
        <v>0.45</v>
      </c>
      <c r="M3393" s="63">
        <f t="shared" si="315"/>
        <v>307.16163957274404</v>
      </c>
      <c r="N3393" s="63">
        <f t="shared" si="316"/>
        <v>56.807570831408043</v>
      </c>
      <c r="O3393" s="62">
        <f t="shared" si="317"/>
        <v>5.0571524503798884E-2</v>
      </c>
      <c r="P3393" s="63">
        <v>1.58</v>
      </c>
      <c r="X3393" s="99" t="s">
        <v>2673</v>
      </c>
      <c r="Y3393" s="99" t="s">
        <v>2695</v>
      </c>
      <c r="Z3393" s="99">
        <v>73</v>
      </c>
      <c r="AB3393" s="103"/>
    </row>
    <row r="3394" spans="1:28" ht="15.75">
      <c r="A3394" s="66">
        <v>255</v>
      </c>
      <c r="B3394" s="66">
        <v>40</v>
      </c>
      <c r="C3394" s="66">
        <v>18</v>
      </c>
      <c r="D3394" s="66">
        <v>95</v>
      </c>
      <c r="E3394" s="67" t="s">
        <v>559</v>
      </c>
      <c r="F3394" s="69" t="s">
        <v>6417</v>
      </c>
      <c r="G3394" s="68" t="s">
        <v>5265</v>
      </c>
      <c r="H3394" s="65" t="s">
        <v>972</v>
      </c>
      <c r="I3394" s="101">
        <f t="shared" si="312"/>
        <v>609.22309087271799</v>
      </c>
      <c r="J3394" s="63">
        <f t="shared" si="313"/>
        <v>961.84141812119674</v>
      </c>
      <c r="K3394" s="63">
        <v>394.27513145503997</v>
      </c>
      <c r="L3394" s="61">
        <f t="shared" si="314"/>
        <v>0.45</v>
      </c>
      <c r="M3394" s="63">
        <f t="shared" si="315"/>
        <v>216.85132230027199</v>
      </c>
      <c r="N3394" s="63">
        <f t="shared" si="316"/>
        <v>40.387513145503931</v>
      </c>
      <c r="O3394" s="62">
        <f t="shared" si="317"/>
        <v>5.0807638333476339E-2</v>
      </c>
      <c r="P3394" s="63">
        <v>1.58</v>
      </c>
      <c r="X3394" s="99" t="s">
        <v>2673</v>
      </c>
      <c r="Y3394" s="99" t="s">
        <v>2670</v>
      </c>
      <c r="Z3394" s="99">
        <v>72</v>
      </c>
      <c r="AB3394" s="103"/>
    </row>
    <row r="3395" spans="1:28" ht="15.75">
      <c r="A3395" s="66">
        <v>205</v>
      </c>
      <c r="B3395" s="66">
        <v>55</v>
      </c>
      <c r="C3395" s="66">
        <v>16</v>
      </c>
      <c r="D3395" s="66">
        <v>91</v>
      </c>
      <c r="E3395" s="67" t="s">
        <v>362</v>
      </c>
      <c r="F3395" s="69" t="s">
        <v>6417</v>
      </c>
      <c r="G3395" s="68" t="s">
        <v>5266</v>
      </c>
      <c r="H3395" s="65" t="s">
        <v>976</v>
      </c>
      <c r="I3395" s="101">
        <f t="shared" si="312"/>
        <v>201.30817108626047</v>
      </c>
      <c r="J3395" s="63">
        <f t="shared" si="313"/>
        <v>281.98321847710082</v>
      </c>
      <c r="K3395" s="63">
        <v>113.34199110624002</v>
      </c>
      <c r="L3395" s="61">
        <f t="shared" si="314"/>
        <v>0.45</v>
      </c>
      <c r="M3395" s="63">
        <f t="shared" si="315"/>
        <v>62.338095108432015</v>
      </c>
      <c r="N3395" s="63">
        <f t="shared" si="316"/>
        <v>12.294199110623964</v>
      </c>
      <c r="O3395" s="62">
        <f t="shared" si="317"/>
        <v>5.27548447889747E-2</v>
      </c>
      <c r="P3395" s="63">
        <v>1.58</v>
      </c>
      <c r="X3395" s="99" t="s">
        <v>394</v>
      </c>
      <c r="Y3395" s="99" t="s">
        <v>2672</v>
      </c>
      <c r="Z3395" s="99">
        <v>72</v>
      </c>
      <c r="AB3395" s="103"/>
    </row>
    <row r="3396" spans="1:28" ht="15.75">
      <c r="A3396" s="66">
        <v>335</v>
      </c>
      <c r="B3396" s="66">
        <v>30</v>
      </c>
      <c r="C3396" s="66">
        <v>18</v>
      </c>
      <c r="D3396" s="66">
        <v>102</v>
      </c>
      <c r="E3396" s="67" t="s">
        <v>559</v>
      </c>
      <c r="F3396" s="69" t="s">
        <v>6417</v>
      </c>
      <c r="G3396" s="68" t="s">
        <v>5262</v>
      </c>
      <c r="H3396" s="65" t="s">
        <v>977</v>
      </c>
      <c r="I3396" s="101">
        <f t="shared" si="312"/>
        <v>842.71921737117304</v>
      </c>
      <c r="J3396" s="63">
        <f t="shared" si="313"/>
        <v>1351.0016289519554</v>
      </c>
      <c r="K3396" s="63">
        <v>555.08513593056</v>
      </c>
      <c r="L3396" s="61">
        <f t="shared" si="314"/>
        <v>0.45</v>
      </c>
      <c r="M3396" s="63">
        <f t="shared" si="315"/>
        <v>305.29682476180801</v>
      </c>
      <c r="N3396" s="63">
        <f t="shared" si="316"/>
        <v>56.468513593055945</v>
      </c>
      <c r="O3396" s="62">
        <f t="shared" si="317"/>
        <v>5.0574995605743682E-2</v>
      </c>
      <c r="P3396" s="63">
        <v>1.58</v>
      </c>
      <c r="X3396" s="99" t="s">
        <v>2673</v>
      </c>
      <c r="Y3396" s="99" t="s">
        <v>2695</v>
      </c>
      <c r="Z3396" s="99">
        <v>74</v>
      </c>
      <c r="AB3396" s="103"/>
    </row>
    <row r="3397" spans="1:28" ht="15.75">
      <c r="A3397" s="66">
        <v>285</v>
      </c>
      <c r="B3397" s="66">
        <v>30</v>
      </c>
      <c r="C3397" s="66">
        <v>18</v>
      </c>
      <c r="D3397" s="66">
        <v>93</v>
      </c>
      <c r="E3397" s="67" t="s">
        <v>647</v>
      </c>
      <c r="F3397" s="69" t="s">
        <v>6417</v>
      </c>
      <c r="G3397" s="68" t="s">
        <v>5262</v>
      </c>
      <c r="H3397" s="65" t="s">
        <v>978</v>
      </c>
      <c r="I3397" s="101">
        <f t="shared" si="312"/>
        <v>552.9589640056206</v>
      </c>
      <c r="J3397" s="63">
        <f t="shared" si="313"/>
        <v>868.06787334270086</v>
      </c>
      <c r="K3397" s="63">
        <v>355.52573278624004</v>
      </c>
      <c r="L3397" s="61">
        <f t="shared" si="314"/>
        <v>0.45</v>
      </c>
      <c r="M3397" s="63">
        <f t="shared" si="315"/>
        <v>195.53915303243204</v>
      </c>
      <c r="N3397" s="63">
        <f t="shared" si="316"/>
        <v>36.512573278624018</v>
      </c>
      <c r="O3397" s="62">
        <f t="shared" si="317"/>
        <v>5.0894883941515638E-2</v>
      </c>
      <c r="P3397" s="63">
        <v>1.58</v>
      </c>
      <c r="X3397" s="99" t="s">
        <v>2673</v>
      </c>
      <c r="Y3397" s="99" t="s">
        <v>2695</v>
      </c>
      <c r="Z3397" s="99">
        <v>73</v>
      </c>
      <c r="AB3397" s="103"/>
    </row>
    <row r="3398" spans="1:28" ht="15.75">
      <c r="A3398" s="66">
        <v>255</v>
      </c>
      <c r="B3398" s="66">
        <v>65</v>
      </c>
      <c r="C3398" s="66">
        <v>16</v>
      </c>
      <c r="D3398" s="66">
        <v>109</v>
      </c>
      <c r="E3398" s="67" t="s">
        <v>360</v>
      </c>
      <c r="F3398" s="69" t="s">
        <v>6418</v>
      </c>
      <c r="G3398" s="68" t="s">
        <v>5267</v>
      </c>
      <c r="H3398" s="65" t="s">
        <v>984</v>
      </c>
      <c r="I3398" s="101">
        <f t="shared" si="312"/>
        <v>350.42630094071427</v>
      </c>
      <c r="J3398" s="63">
        <f t="shared" si="313"/>
        <v>528.62583490119039</v>
      </c>
      <c r="K3398" s="63">
        <v>214.09042764512003</v>
      </c>
      <c r="L3398" s="61">
        <f t="shared" si="314"/>
        <v>0.45</v>
      </c>
      <c r="M3398" s="63">
        <f t="shared" si="315"/>
        <v>117.74973520481602</v>
      </c>
      <c r="N3398" s="63">
        <f t="shared" si="316"/>
        <v>22.36904276451196</v>
      </c>
      <c r="O3398" s="62">
        <f t="shared" si="317"/>
        <v>5.120170063220366E-2</v>
      </c>
      <c r="P3398" s="63">
        <v>2.75</v>
      </c>
      <c r="X3398" s="99" t="s">
        <v>2673</v>
      </c>
      <c r="Y3398" s="99" t="s">
        <v>2672</v>
      </c>
      <c r="Z3398" s="99">
        <v>72</v>
      </c>
      <c r="AB3398" s="103"/>
    </row>
    <row r="3399" spans="1:28" ht="15.75">
      <c r="A3399" s="66">
        <v>275</v>
      </c>
      <c r="B3399" s="66">
        <v>55</v>
      </c>
      <c r="C3399" s="66">
        <v>17</v>
      </c>
      <c r="D3399" s="66">
        <v>109</v>
      </c>
      <c r="E3399" s="67" t="s">
        <v>554</v>
      </c>
      <c r="F3399" s="69" t="s">
        <v>6418</v>
      </c>
      <c r="G3399" s="68" t="s">
        <v>5267</v>
      </c>
      <c r="H3399" s="65" t="s">
        <v>985</v>
      </c>
      <c r="I3399" s="101">
        <f t="shared" si="312"/>
        <v>474.9106816341677</v>
      </c>
      <c r="J3399" s="63">
        <f t="shared" si="313"/>
        <v>736.09980272361281</v>
      </c>
      <c r="K3399" s="63">
        <v>299.82347219984001</v>
      </c>
      <c r="L3399" s="61">
        <f t="shared" si="314"/>
        <v>0.45</v>
      </c>
      <c r="M3399" s="63">
        <f t="shared" si="315"/>
        <v>164.90290970991202</v>
      </c>
      <c r="N3399" s="63">
        <f t="shared" si="316"/>
        <v>30.942347219983958</v>
      </c>
      <c r="O3399" s="62">
        <f t="shared" si="317"/>
        <v>5.0862994389686673E-2</v>
      </c>
      <c r="P3399" s="63">
        <v>2.75</v>
      </c>
      <c r="X3399" s="99" t="s">
        <v>2673</v>
      </c>
      <c r="Y3399" s="99" t="s">
        <v>2672</v>
      </c>
      <c r="Z3399" s="99">
        <v>72</v>
      </c>
      <c r="AB3399" s="103"/>
    </row>
    <row r="3400" spans="1:28" ht="15.75">
      <c r="A3400" s="66">
        <v>245</v>
      </c>
      <c r="B3400" s="66">
        <v>40</v>
      </c>
      <c r="C3400" s="66">
        <v>17</v>
      </c>
      <c r="D3400" s="66">
        <v>91</v>
      </c>
      <c r="E3400" s="67" t="s">
        <v>559</v>
      </c>
      <c r="F3400" s="69" t="s">
        <v>6417</v>
      </c>
      <c r="G3400" s="68" t="s">
        <v>5262</v>
      </c>
      <c r="H3400" s="65" t="s">
        <v>989</v>
      </c>
      <c r="I3400" s="101">
        <f t="shared" si="312"/>
        <v>343.37509142568189</v>
      </c>
      <c r="J3400" s="63">
        <f t="shared" si="313"/>
        <v>518.76141904280325</v>
      </c>
      <c r="K3400" s="63">
        <v>211.18422274496001</v>
      </c>
      <c r="L3400" s="61">
        <f t="shared" si="314"/>
        <v>0.45</v>
      </c>
      <c r="M3400" s="63">
        <f t="shared" si="315"/>
        <v>116.15132250972802</v>
      </c>
      <c r="N3400" s="63">
        <f t="shared" si="316"/>
        <v>22.078422274495949</v>
      </c>
      <c r="O3400" s="62">
        <f t="shared" si="317"/>
        <v>5.1497451374532231E-2</v>
      </c>
      <c r="P3400" s="63">
        <v>1.58</v>
      </c>
      <c r="X3400" s="99" t="s">
        <v>2671</v>
      </c>
      <c r="Y3400" s="99" t="s">
        <v>2670</v>
      </c>
      <c r="Z3400" s="99">
        <v>71</v>
      </c>
      <c r="AB3400" s="103"/>
    </row>
    <row r="3401" spans="1:28" ht="15.75">
      <c r="A3401" s="66">
        <v>225</v>
      </c>
      <c r="B3401" s="66">
        <v>45</v>
      </c>
      <c r="C3401" s="66">
        <v>17</v>
      </c>
      <c r="D3401" s="66">
        <v>91</v>
      </c>
      <c r="E3401" s="67" t="s">
        <v>559</v>
      </c>
      <c r="F3401" s="69" t="s">
        <v>6417</v>
      </c>
      <c r="G3401" s="68" t="s">
        <v>5262</v>
      </c>
      <c r="H3401" s="65" t="s">
        <v>990</v>
      </c>
      <c r="I3401" s="101">
        <f t="shared" si="312"/>
        <v>263.19871064006782</v>
      </c>
      <c r="J3401" s="63">
        <f t="shared" si="313"/>
        <v>385.13411773344637</v>
      </c>
      <c r="K3401" s="63">
        <v>155.96632964192</v>
      </c>
      <c r="L3401" s="61">
        <f t="shared" si="314"/>
        <v>0.45</v>
      </c>
      <c r="M3401" s="63">
        <f t="shared" si="315"/>
        <v>85.781481303056012</v>
      </c>
      <c r="N3401" s="63">
        <f t="shared" si="316"/>
        <v>16.556632964191948</v>
      </c>
      <c r="O3401" s="62">
        <f t="shared" si="317"/>
        <v>5.2017011644077654E-2</v>
      </c>
      <c r="P3401" s="63">
        <v>1.58</v>
      </c>
      <c r="X3401" s="99" t="s">
        <v>2673</v>
      </c>
      <c r="Y3401" s="99" t="s">
        <v>2670</v>
      </c>
      <c r="Z3401" s="99">
        <v>71</v>
      </c>
      <c r="AB3401" s="103"/>
    </row>
    <row r="3402" spans="1:28" ht="15.75">
      <c r="A3402" s="66">
        <v>155</v>
      </c>
      <c r="B3402" s="66">
        <v>80</v>
      </c>
      <c r="C3402" s="66">
        <v>13</v>
      </c>
      <c r="D3402" s="66">
        <v>79</v>
      </c>
      <c r="E3402" s="67" t="s">
        <v>356</v>
      </c>
      <c r="F3402" s="69" t="s">
        <v>6418</v>
      </c>
      <c r="G3402" s="68" t="s">
        <v>5268</v>
      </c>
      <c r="H3402" s="65" t="s">
        <v>992</v>
      </c>
      <c r="I3402" s="101">
        <f t="shared" si="312"/>
        <v>135.26417122363199</v>
      </c>
      <c r="J3402" s="63">
        <f t="shared" si="313"/>
        <v>171.90988537271997</v>
      </c>
      <c r="K3402" s="63">
        <v>67.857142715999998</v>
      </c>
      <c r="L3402" s="61">
        <f t="shared" si="314"/>
        <v>0.45</v>
      </c>
      <c r="M3402" s="63">
        <f t="shared" si="315"/>
        <v>37.321428493799999</v>
      </c>
      <c r="N3402" s="63">
        <f t="shared" si="316"/>
        <v>7.7457142716000078</v>
      </c>
      <c r="O3402" s="62">
        <f t="shared" si="317"/>
        <v>5.4518762829233333E-2</v>
      </c>
      <c r="P3402" s="63">
        <v>1.58</v>
      </c>
      <c r="X3402" s="99" t="s">
        <v>2671</v>
      </c>
      <c r="Y3402" s="99" t="s">
        <v>2672</v>
      </c>
      <c r="Z3402" s="99">
        <v>70</v>
      </c>
      <c r="AB3402" s="103"/>
    </row>
    <row r="3403" spans="1:28" ht="15.75">
      <c r="A3403" s="66">
        <v>155</v>
      </c>
      <c r="B3403" s="66">
        <v>70</v>
      </c>
      <c r="C3403" s="66">
        <v>13</v>
      </c>
      <c r="D3403" s="66">
        <v>75</v>
      </c>
      <c r="E3403" s="67" t="s">
        <v>356</v>
      </c>
      <c r="F3403" s="69" t="s">
        <v>6418</v>
      </c>
      <c r="G3403" s="68" t="s">
        <v>5268</v>
      </c>
      <c r="H3403" s="65" t="s">
        <v>993</v>
      </c>
      <c r="I3403" s="101">
        <f t="shared" si="312"/>
        <v>136.72385376027842</v>
      </c>
      <c r="J3403" s="63">
        <f t="shared" si="313"/>
        <v>174.34268960046401</v>
      </c>
      <c r="K3403" s="63">
        <v>68.862433719200013</v>
      </c>
      <c r="L3403" s="61">
        <f t="shared" si="314"/>
        <v>0.45</v>
      </c>
      <c r="M3403" s="63">
        <f t="shared" si="315"/>
        <v>37.874338545560008</v>
      </c>
      <c r="N3403" s="63">
        <f t="shared" si="316"/>
        <v>7.8462433719200106</v>
      </c>
      <c r="O3403" s="62">
        <f t="shared" si="317"/>
        <v>5.4455707330087817E-2</v>
      </c>
      <c r="P3403" s="63">
        <v>1.58</v>
      </c>
      <c r="X3403" s="99" t="s">
        <v>2671</v>
      </c>
      <c r="Y3403" s="99" t="s">
        <v>2672</v>
      </c>
      <c r="Z3403" s="99">
        <v>70</v>
      </c>
      <c r="AB3403" s="103"/>
    </row>
    <row r="3404" spans="1:28" ht="15.75">
      <c r="A3404" s="66">
        <v>165</v>
      </c>
      <c r="B3404" s="66">
        <v>70</v>
      </c>
      <c r="C3404" s="66">
        <v>13</v>
      </c>
      <c r="D3404" s="66">
        <v>83</v>
      </c>
      <c r="E3404" s="67" t="s">
        <v>356</v>
      </c>
      <c r="F3404" s="69" t="s">
        <v>6418</v>
      </c>
      <c r="G3404" s="68" t="s">
        <v>5268</v>
      </c>
      <c r="H3404" s="65" t="s">
        <v>994</v>
      </c>
      <c r="I3404" s="101">
        <f t="shared" si="312"/>
        <v>149.13115532177278</v>
      </c>
      <c r="J3404" s="63">
        <f t="shared" si="313"/>
        <v>195.02152553628798</v>
      </c>
      <c r="K3404" s="63">
        <v>77.407407246399998</v>
      </c>
      <c r="L3404" s="61">
        <f t="shared" si="314"/>
        <v>0.45</v>
      </c>
      <c r="M3404" s="63">
        <f t="shared" si="315"/>
        <v>42.574073985520002</v>
      </c>
      <c r="N3404" s="63">
        <f t="shared" si="316"/>
        <v>8.7007407246399993</v>
      </c>
      <c r="O3404" s="62">
        <f t="shared" si="317"/>
        <v>5.3983252606930592E-2</v>
      </c>
      <c r="P3404" s="63">
        <v>1.58</v>
      </c>
      <c r="X3404" s="99" t="s">
        <v>2671</v>
      </c>
      <c r="Y3404" s="99" t="s">
        <v>2672</v>
      </c>
      <c r="Z3404" s="99">
        <v>70</v>
      </c>
      <c r="AB3404" s="103"/>
    </row>
    <row r="3405" spans="1:28" ht="15.75">
      <c r="A3405" s="66">
        <v>175</v>
      </c>
      <c r="B3405" s="66">
        <v>80</v>
      </c>
      <c r="C3405" s="66">
        <v>14</v>
      </c>
      <c r="D3405" s="66">
        <v>88</v>
      </c>
      <c r="E3405" s="67" t="s">
        <v>360</v>
      </c>
      <c r="F3405" s="69" t="s">
        <v>6418</v>
      </c>
      <c r="G3405" s="68" t="s">
        <v>5269</v>
      </c>
      <c r="H3405" s="65" t="s">
        <v>996</v>
      </c>
      <c r="I3405" s="101">
        <f t="shared" si="312"/>
        <v>178.32480605470082</v>
      </c>
      <c r="J3405" s="63">
        <f t="shared" si="313"/>
        <v>243.67761009116799</v>
      </c>
      <c r="K3405" s="63">
        <v>97.513227310400012</v>
      </c>
      <c r="L3405" s="61">
        <f t="shared" si="314"/>
        <v>0.45</v>
      </c>
      <c r="M3405" s="63">
        <f t="shared" si="315"/>
        <v>53.632275020720009</v>
      </c>
      <c r="N3405" s="63">
        <f t="shared" si="316"/>
        <v>10.711322731040013</v>
      </c>
      <c r="O3405" s="62">
        <f t="shared" si="317"/>
        <v>5.3187900602395852E-2</v>
      </c>
      <c r="P3405" s="63">
        <v>1.58</v>
      </c>
      <c r="X3405" s="99" t="s">
        <v>2671</v>
      </c>
      <c r="Y3405" s="99" t="s">
        <v>2672</v>
      </c>
      <c r="Z3405" s="99">
        <v>70</v>
      </c>
      <c r="AB3405" s="103"/>
    </row>
    <row r="3406" spans="1:28" ht="15.75">
      <c r="A3406" s="66">
        <v>255</v>
      </c>
      <c r="B3406" s="66">
        <v>45</v>
      </c>
      <c r="C3406" s="66">
        <v>19</v>
      </c>
      <c r="D3406" s="66">
        <v>104</v>
      </c>
      <c r="E3406" s="67" t="s">
        <v>559</v>
      </c>
      <c r="F3406" s="69" t="s">
        <v>6417</v>
      </c>
      <c r="G3406" s="68" t="s">
        <v>5258</v>
      </c>
      <c r="H3406" s="65" t="s">
        <v>1002</v>
      </c>
      <c r="I3406" s="101">
        <f t="shared" si="312"/>
        <v>573.35470999494339</v>
      </c>
      <c r="J3406" s="63">
        <f t="shared" si="313"/>
        <v>902.06078332490563</v>
      </c>
      <c r="K3406" s="63">
        <v>369.57238980368004</v>
      </c>
      <c r="L3406" s="61">
        <f t="shared" si="314"/>
        <v>0.45</v>
      </c>
      <c r="M3406" s="63">
        <f t="shared" si="315"/>
        <v>203.26481439202405</v>
      </c>
      <c r="N3406" s="63">
        <f t="shared" si="316"/>
        <v>37.917238980367927</v>
      </c>
      <c r="O3406" s="62">
        <f t="shared" si="317"/>
        <v>5.0861161480866758E-2</v>
      </c>
      <c r="P3406" s="63">
        <v>1.58</v>
      </c>
      <c r="X3406" s="99" t="s">
        <v>2671</v>
      </c>
      <c r="Y3406" s="99" t="s">
        <v>2670</v>
      </c>
      <c r="Z3406" s="99">
        <v>73</v>
      </c>
      <c r="AB3406" s="103"/>
    </row>
    <row r="3407" spans="1:28" ht="15.75">
      <c r="A3407" s="66">
        <v>195</v>
      </c>
      <c r="B3407" s="66">
        <v>45</v>
      </c>
      <c r="C3407" s="66">
        <v>16</v>
      </c>
      <c r="D3407" s="66">
        <v>84</v>
      </c>
      <c r="E3407" s="67" t="s">
        <v>362</v>
      </c>
      <c r="F3407" s="69" t="s">
        <v>6417</v>
      </c>
      <c r="G3407" s="68" t="s">
        <v>5270</v>
      </c>
      <c r="H3407" s="65" t="s">
        <v>1007</v>
      </c>
      <c r="I3407" s="101">
        <f t="shared" si="312"/>
        <v>244.20956782242237</v>
      </c>
      <c r="J3407" s="63">
        <f t="shared" si="313"/>
        <v>353.48554637070401</v>
      </c>
      <c r="K3407" s="63">
        <v>142.88840759120001</v>
      </c>
      <c r="L3407" s="61">
        <f t="shared" si="314"/>
        <v>0.45</v>
      </c>
      <c r="M3407" s="63">
        <f t="shared" si="315"/>
        <v>78.588624175160007</v>
      </c>
      <c r="N3407" s="63">
        <f t="shared" si="316"/>
        <v>15.248840759119958</v>
      </c>
      <c r="O3407" s="62">
        <f t="shared" si="317"/>
        <v>5.21976004619586E-2</v>
      </c>
      <c r="P3407" s="63">
        <v>1.58</v>
      </c>
      <c r="X3407" s="99" t="s">
        <v>2671</v>
      </c>
      <c r="Y3407" s="99" t="s">
        <v>2670</v>
      </c>
      <c r="Z3407" s="99">
        <v>71</v>
      </c>
      <c r="AB3407" s="103"/>
    </row>
    <row r="3408" spans="1:28" ht="15.75">
      <c r="A3408" s="66">
        <v>235</v>
      </c>
      <c r="B3408" s="66">
        <v>50</v>
      </c>
      <c r="C3408" s="66">
        <v>18</v>
      </c>
      <c r="D3408" s="66">
        <v>97</v>
      </c>
      <c r="E3408" s="67" t="s">
        <v>362</v>
      </c>
      <c r="F3408" s="69" t="s">
        <v>6417</v>
      </c>
      <c r="G3408" s="68" t="s">
        <v>5271</v>
      </c>
      <c r="H3408" s="65" t="s">
        <v>1013</v>
      </c>
      <c r="I3408" s="101">
        <f t="shared" si="312"/>
        <v>453.0901388165222</v>
      </c>
      <c r="J3408" s="63">
        <f t="shared" si="313"/>
        <v>701.61983136087042</v>
      </c>
      <c r="K3408" s="63">
        <v>286.74555014911999</v>
      </c>
      <c r="L3408" s="61">
        <f t="shared" si="314"/>
        <v>0.45</v>
      </c>
      <c r="M3408" s="63">
        <f t="shared" si="315"/>
        <v>157.710052582016</v>
      </c>
      <c r="N3408" s="63">
        <f t="shared" si="316"/>
        <v>29.634555014911939</v>
      </c>
      <c r="O3408" s="62">
        <f t="shared" si="317"/>
        <v>5.1107180791188866E-2</v>
      </c>
      <c r="P3408" s="63">
        <v>1.58</v>
      </c>
      <c r="X3408" s="99" t="s">
        <v>2671</v>
      </c>
      <c r="Y3408" s="99" t="s">
        <v>2672</v>
      </c>
      <c r="Z3408" s="99">
        <v>73</v>
      </c>
      <c r="AB3408" s="103"/>
    </row>
    <row r="3409" spans="1:28" ht="15.75">
      <c r="A3409" s="66">
        <v>245</v>
      </c>
      <c r="B3409" s="66">
        <v>50</v>
      </c>
      <c r="C3409" s="66">
        <v>18</v>
      </c>
      <c r="D3409" s="66">
        <v>100</v>
      </c>
      <c r="E3409" s="67" t="s">
        <v>362</v>
      </c>
      <c r="F3409" s="69" t="s">
        <v>6417</v>
      </c>
      <c r="G3409" s="68" t="s">
        <v>5262</v>
      </c>
      <c r="H3409" s="65" t="s">
        <v>1016</v>
      </c>
      <c r="I3409" s="101">
        <f t="shared" si="312"/>
        <v>490.36512286597446</v>
      </c>
      <c r="J3409" s="63">
        <f t="shared" si="313"/>
        <v>763.74480477662416</v>
      </c>
      <c r="K3409" s="63">
        <v>312.41702676720007</v>
      </c>
      <c r="L3409" s="61">
        <f t="shared" si="314"/>
        <v>0.45</v>
      </c>
      <c r="M3409" s="63">
        <f t="shared" si="315"/>
        <v>171.82936472196005</v>
      </c>
      <c r="N3409" s="63">
        <f t="shared" si="316"/>
        <v>32.201702676719947</v>
      </c>
      <c r="O3409" s="62">
        <f t="shared" si="317"/>
        <v>5.1017119848333535E-2</v>
      </c>
      <c r="P3409" s="63">
        <v>1.58</v>
      </c>
      <c r="X3409" s="99" t="s">
        <v>2673</v>
      </c>
      <c r="Y3409" s="99" t="s">
        <v>2670</v>
      </c>
      <c r="Z3409" s="99">
        <v>71</v>
      </c>
      <c r="AB3409" s="103"/>
    </row>
    <row r="3410" spans="1:28" ht="15.75">
      <c r="A3410" s="66">
        <v>235</v>
      </c>
      <c r="B3410" s="66">
        <v>35</v>
      </c>
      <c r="C3410" s="66">
        <v>19</v>
      </c>
      <c r="D3410" s="66">
        <v>91</v>
      </c>
      <c r="E3410" s="67" t="s">
        <v>559</v>
      </c>
      <c r="F3410" s="69" t="s">
        <v>6417</v>
      </c>
      <c r="G3410" s="68" t="s">
        <v>5262</v>
      </c>
      <c r="H3410" s="65" t="s">
        <v>1017</v>
      </c>
      <c r="I3410" s="101">
        <f t="shared" si="312"/>
        <v>470.67267846249024</v>
      </c>
      <c r="J3410" s="63">
        <f t="shared" si="313"/>
        <v>730.92406410415037</v>
      </c>
      <c r="K3410" s="63">
        <v>298.85473723311998</v>
      </c>
      <c r="L3410" s="61">
        <f t="shared" si="314"/>
        <v>0.45</v>
      </c>
      <c r="M3410" s="63">
        <f t="shared" si="315"/>
        <v>164.370105478216</v>
      </c>
      <c r="N3410" s="63">
        <f t="shared" si="316"/>
        <v>30.845473723311954</v>
      </c>
      <c r="O3410" s="62">
        <f t="shared" si="317"/>
        <v>5.1062791660789073E-2</v>
      </c>
      <c r="P3410" s="63">
        <v>1.58</v>
      </c>
      <c r="X3410" s="99" t="s">
        <v>2673</v>
      </c>
      <c r="Y3410" s="99" t="s">
        <v>2670</v>
      </c>
      <c r="Z3410" s="99">
        <v>72</v>
      </c>
      <c r="AB3410" s="103"/>
    </row>
    <row r="3411" spans="1:28" ht="15.75">
      <c r="A3411" s="66">
        <v>255</v>
      </c>
      <c r="B3411" s="66">
        <v>55</v>
      </c>
      <c r="C3411" s="66">
        <v>18</v>
      </c>
      <c r="D3411" s="66">
        <v>109</v>
      </c>
      <c r="E3411" s="67" t="s">
        <v>559</v>
      </c>
      <c r="F3411" s="69" t="s">
        <v>6417</v>
      </c>
      <c r="G3411" s="68" t="s">
        <v>5262</v>
      </c>
      <c r="H3411" s="65" t="s">
        <v>1018</v>
      </c>
      <c r="I3411" s="101">
        <f t="shared" si="312"/>
        <v>429.89938014048971</v>
      </c>
      <c r="J3411" s="63">
        <f t="shared" si="313"/>
        <v>661.08096690081618</v>
      </c>
      <c r="K3411" s="63">
        <v>268.82395326480008</v>
      </c>
      <c r="L3411" s="61">
        <f t="shared" si="314"/>
        <v>0.45</v>
      </c>
      <c r="M3411" s="63">
        <f t="shared" si="315"/>
        <v>147.85317429564006</v>
      </c>
      <c r="N3411" s="63">
        <f t="shared" si="316"/>
        <v>27.842395326479959</v>
      </c>
      <c r="O3411" s="62">
        <f t="shared" si="317"/>
        <v>5.0960926167603983E-2</v>
      </c>
      <c r="P3411" s="63">
        <v>2.75</v>
      </c>
      <c r="X3411" s="99" t="s">
        <v>2673</v>
      </c>
      <c r="Y3411" s="99" t="s">
        <v>2670</v>
      </c>
      <c r="Z3411" s="99">
        <v>73</v>
      </c>
      <c r="AB3411" s="103"/>
    </row>
    <row r="3412" spans="1:28" ht="15.75">
      <c r="A3412" s="66">
        <v>315</v>
      </c>
      <c r="B3412" s="66">
        <v>35</v>
      </c>
      <c r="C3412" s="66">
        <v>20</v>
      </c>
      <c r="D3412" s="66">
        <v>106</v>
      </c>
      <c r="E3412" s="67" t="s">
        <v>559</v>
      </c>
      <c r="F3412" s="69" t="s">
        <v>6417</v>
      </c>
      <c r="G3412" s="68" t="s">
        <v>5262</v>
      </c>
      <c r="H3412" s="65" t="s">
        <v>1019</v>
      </c>
      <c r="I3412" s="101">
        <f t="shared" si="312"/>
        <v>765.37423658555929</v>
      </c>
      <c r="J3412" s="63">
        <f t="shared" si="313"/>
        <v>1220.2057276425987</v>
      </c>
      <c r="K3412" s="63">
        <v>499.8672428275201</v>
      </c>
      <c r="L3412" s="61">
        <f t="shared" si="314"/>
        <v>0.45</v>
      </c>
      <c r="M3412" s="63">
        <f t="shared" si="315"/>
        <v>274.92698355513608</v>
      </c>
      <c r="N3412" s="63">
        <f t="shared" si="316"/>
        <v>50.946724282752029</v>
      </c>
      <c r="O3412" s="62">
        <f t="shared" si="317"/>
        <v>5.0520608931435937E-2</v>
      </c>
      <c r="P3412" s="63">
        <v>2.75</v>
      </c>
      <c r="X3412" s="99" t="s">
        <v>2671</v>
      </c>
      <c r="Y3412" s="99" t="s">
        <v>2670</v>
      </c>
      <c r="Z3412" s="99">
        <v>74</v>
      </c>
      <c r="AB3412" s="103"/>
    </row>
    <row r="3413" spans="1:28" ht="15.75">
      <c r="A3413" s="66">
        <v>255</v>
      </c>
      <c r="B3413" s="66">
        <v>35</v>
      </c>
      <c r="C3413" s="66">
        <v>19</v>
      </c>
      <c r="D3413" s="66">
        <v>92</v>
      </c>
      <c r="E3413" s="67" t="s">
        <v>559</v>
      </c>
      <c r="F3413" s="69" t="s">
        <v>6417</v>
      </c>
      <c r="G3413" s="68" t="s">
        <v>5265</v>
      </c>
      <c r="H3413" s="65" t="s">
        <v>1020</v>
      </c>
      <c r="I3413" s="101">
        <f t="shared" si="312"/>
        <v>596.56366232762105</v>
      </c>
      <c r="J3413" s="63">
        <f t="shared" si="313"/>
        <v>940.7423705460352</v>
      </c>
      <c r="K3413" s="63">
        <v>385.55651675455999</v>
      </c>
      <c r="L3413" s="61">
        <f t="shared" si="314"/>
        <v>0.45</v>
      </c>
      <c r="M3413" s="63">
        <f t="shared" si="315"/>
        <v>212.05608421500801</v>
      </c>
      <c r="N3413" s="63">
        <f t="shared" si="316"/>
        <v>39.515651675455899</v>
      </c>
      <c r="O3413" s="62">
        <f t="shared" si="317"/>
        <v>5.0825752112716033E-2</v>
      </c>
      <c r="P3413" s="63">
        <v>1.58</v>
      </c>
      <c r="X3413" s="99" t="s">
        <v>2673</v>
      </c>
      <c r="Y3413" s="99" t="s">
        <v>2670</v>
      </c>
      <c r="Z3413" s="99">
        <v>72</v>
      </c>
      <c r="AB3413" s="103"/>
    </row>
    <row r="3414" spans="1:28" ht="15.75">
      <c r="A3414" s="66">
        <v>235</v>
      </c>
      <c r="B3414" s="66">
        <v>50</v>
      </c>
      <c r="C3414" s="66">
        <v>17</v>
      </c>
      <c r="D3414" s="66">
        <v>96</v>
      </c>
      <c r="E3414" s="67" t="s">
        <v>559</v>
      </c>
      <c r="F3414" s="69" t="s">
        <v>6417</v>
      </c>
      <c r="G3414" s="68" t="s">
        <v>5271</v>
      </c>
      <c r="H3414" s="65" t="s">
        <v>1021</v>
      </c>
      <c r="I3414" s="101">
        <f t="shared" si="312"/>
        <v>428.47458331216717</v>
      </c>
      <c r="J3414" s="63">
        <f t="shared" si="313"/>
        <v>660.59390552027855</v>
      </c>
      <c r="K3414" s="63">
        <v>269.79268823152006</v>
      </c>
      <c r="L3414" s="61">
        <f t="shared" si="314"/>
        <v>0.45</v>
      </c>
      <c r="M3414" s="63">
        <f t="shared" si="315"/>
        <v>148.38597852733605</v>
      </c>
      <c r="N3414" s="63">
        <f t="shared" si="316"/>
        <v>27.939268823151963</v>
      </c>
      <c r="O3414" s="62">
        <f t="shared" si="317"/>
        <v>5.117594182069865E-2</v>
      </c>
      <c r="P3414" s="63">
        <v>1.58</v>
      </c>
      <c r="X3414" s="99" t="s">
        <v>2671</v>
      </c>
      <c r="Y3414" s="99" t="s">
        <v>2672</v>
      </c>
      <c r="Z3414" s="99">
        <v>73</v>
      </c>
      <c r="AB3414" s="103"/>
    </row>
    <row r="3415" spans="1:28" ht="15.75">
      <c r="A3415" s="66">
        <v>215</v>
      </c>
      <c r="B3415" s="66">
        <v>65</v>
      </c>
      <c r="C3415" s="66">
        <v>16</v>
      </c>
      <c r="D3415" s="66">
        <v>98</v>
      </c>
      <c r="E3415" s="67" t="s">
        <v>554</v>
      </c>
      <c r="F3415" s="69" t="s">
        <v>6417</v>
      </c>
      <c r="G3415" s="68" t="s">
        <v>5272</v>
      </c>
      <c r="H3415" s="65" t="s">
        <v>1028</v>
      </c>
      <c r="I3415" s="101">
        <f t="shared" si="312"/>
        <v>272.35982491261632</v>
      </c>
      <c r="J3415" s="63">
        <f t="shared" si="313"/>
        <v>398.51504152102723</v>
      </c>
      <c r="K3415" s="63">
        <v>160.32563699216001</v>
      </c>
      <c r="L3415" s="61">
        <f t="shared" si="314"/>
        <v>0.45</v>
      </c>
      <c r="M3415" s="63">
        <f t="shared" si="315"/>
        <v>88.179100345688013</v>
      </c>
      <c r="N3415" s="63">
        <f t="shared" si="316"/>
        <v>16.992563699215964</v>
      </c>
      <c r="O3415" s="62">
        <f t="shared" si="317"/>
        <v>5.1594042718125198E-2</v>
      </c>
      <c r="P3415" s="63">
        <v>2.75</v>
      </c>
      <c r="X3415" s="99" t="s">
        <v>2673</v>
      </c>
      <c r="Y3415" s="99" t="s">
        <v>2672</v>
      </c>
      <c r="Z3415" s="99">
        <v>71</v>
      </c>
      <c r="AB3415" s="103"/>
    </row>
    <row r="3416" spans="1:28" ht="15.75">
      <c r="A3416" s="66">
        <v>255</v>
      </c>
      <c r="B3416" s="66">
        <v>65</v>
      </c>
      <c r="C3416" s="66">
        <v>16</v>
      </c>
      <c r="D3416" s="66">
        <v>109</v>
      </c>
      <c r="E3416" s="67" t="s">
        <v>554</v>
      </c>
      <c r="F3416" s="69" t="s">
        <v>6417</v>
      </c>
      <c r="G3416" s="68" t="s">
        <v>5272</v>
      </c>
      <c r="H3416" s="65" t="s">
        <v>1030</v>
      </c>
      <c r="I3416" s="101">
        <f t="shared" ref="I3416:I3479" si="318">(IF($I$7="",$I$5*$U$4*(1-$I$6),$I$7*$I$4)+($I$4*(K3416*(1-VLOOKUP(F3416,$K$4:$N$20,3,0))+P3416+$I$9)))*$U$9</f>
        <v>308.22820579039109</v>
      </c>
      <c r="J3416" s="63">
        <f t="shared" ref="J3416:J3479" si="319">($I$4*(K3416+P3416+$I$9)+$I$5*$U$4)*$U$9</f>
        <v>458.29567631731845</v>
      </c>
      <c r="K3416" s="63">
        <v>185.02837864352003</v>
      </c>
      <c r="L3416" s="61">
        <f t="shared" ref="L3416:L3479" si="320">VLOOKUP(F3416,$K$4:$N$20,4,0)</f>
        <v>0.45</v>
      </c>
      <c r="M3416" s="63">
        <f t="shared" ref="M3416:M3479" si="321">K3416*(1-L3416)</f>
        <v>101.76560825393602</v>
      </c>
      <c r="N3416" s="63">
        <f t="shared" ref="N3416:N3479" si="322">(I3416/$U$9)-(IF($I$7="",$I$5*$U$4*(1-$I$6)*(1-$I$8),$I$7*$I$4*(1-$I$8))+$I$4*(M3416+P3416+$I$9*(1-30%)))</f>
        <v>19.462837864351997</v>
      </c>
      <c r="O3416" s="62">
        <f t="shared" ref="O3416:O3479" si="323">N3416/(($I$4*(K3416+$I$9+P3416))+$I$5*$U$4)</f>
        <v>5.1386113884173225E-2</v>
      </c>
      <c r="P3416" s="63">
        <v>2.75</v>
      </c>
      <c r="X3416" s="99" t="s">
        <v>2671</v>
      </c>
      <c r="Y3416" s="99" t="s">
        <v>2672</v>
      </c>
      <c r="Z3416" s="99">
        <v>71</v>
      </c>
      <c r="AB3416" s="103"/>
    </row>
    <row r="3417" spans="1:28" ht="15.75">
      <c r="A3417" s="66">
        <v>235</v>
      </c>
      <c r="B3417" s="66">
        <v>55</v>
      </c>
      <c r="C3417" s="66">
        <v>17</v>
      </c>
      <c r="D3417" s="66">
        <v>99</v>
      </c>
      <c r="E3417" s="67" t="s">
        <v>554</v>
      </c>
      <c r="F3417" s="69" t="s">
        <v>6417</v>
      </c>
      <c r="G3417" s="68" t="s">
        <v>5272</v>
      </c>
      <c r="H3417" s="65" t="s">
        <v>1033</v>
      </c>
      <c r="I3417" s="101">
        <f t="shared" si="318"/>
        <v>346.20649142568186</v>
      </c>
      <c r="J3417" s="63">
        <f t="shared" si="319"/>
        <v>521.59281904280317</v>
      </c>
      <c r="K3417" s="63">
        <v>211.18422274496001</v>
      </c>
      <c r="L3417" s="61">
        <f t="shared" si="320"/>
        <v>0.45</v>
      </c>
      <c r="M3417" s="63">
        <f t="shared" si="321"/>
        <v>116.15132250972802</v>
      </c>
      <c r="N3417" s="63">
        <f t="shared" si="322"/>
        <v>22.078422274495949</v>
      </c>
      <c r="O3417" s="62">
        <f t="shared" si="323"/>
        <v>5.1217904037033544E-2</v>
      </c>
      <c r="P3417" s="63">
        <v>2.75</v>
      </c>
      <c r="X3417" s="99" t="s">
        <v>2673</v>
      </c>
      <c r="Y3417" s="99" t="s">
        <v>2672</v>
      </c>
      <c r="Z3417" s="99">
        <v>71</v>
      </c>
      <c r="AB3417" s="103"/>
    </row>
    <row r="3418" spans="1:28" ht="15.75">
      <c r="A3418" s="66">
        <v>235</v>
      </c>
      <c r="B3418" s="66">
        <v>50</v>
      </c>
      <c r="C3418" s="66">
        <v>18</v>
      </c>
      <c r="D3418" s="66">
        <v>101</v>
      </c>
      <c r="E3418" s="67" t="s">
        <v>559</v>
      </c>
      <c r="F3418" s="69" t="s">
        <v>6417</v>
      </c>
      <c r="G3418" s="68" t="s">
        <v>5262</v>
      </c>
      <c r="H3418" s="65" t="s">
        <v>1034</v>
      </c>
      <c r="I3418" s="101">
        <f t="shared" si="318"/>
        <v>453.0901388165222</v>
      </c>
      <c r="J3418" s="63">
        <f t="shared" si="319"/>
        <v>701.61983136087042</v>
      </c>
      <c r="K3418" s="63">
        <v>286.74555014911999</v>
      </c>
      <c r="L3418" s="61">
        <f t="shared" si="320"/>
        <v>0.45</v>
      </c>
      <c r="M3418" s="63">
        <f t="shared" si="321"/>
        <v>157.710052582016</v>
      </c>
      <c r="N3418" s="63">
        <f t="shared" si="322"/>
        <v>29.634555014911939</v>
      </c>
      <c r="O3418" s="62">
        <f t="shared" si="323"/>
        <v>5.1107180791188866E-2</v>
      </c>
      <c r="P3418" s="63">
        <v>1.58</v>
      </c>
      <c r="X3418" s="99" t="s">
        <v>2673</v>
      </c>
      <c r="Y3418" s="99" t="s">
        <v>2670</v>
      </c>
      <c r="Z3418" s="99">
        <v>72</v>
      </c>
      <c r="AB3418" s="103"/>
    </row>
    <row r="3419" spans="1:28" ht="15.75">
      <c r="A3419" s="66">
        <v>255</v>
      </c>
      <c r="B3419" s="66">
        <v>55</v>
      </c>
      <c r="C3419" s="66">
        <v>18</v>
      </c>
      <c r="D3419" s="66">
        <v>109</v>
      </c>
      <c r="E3419" s="67" t="s">
        <v>465</v>
      </c>
      <c r="F3419" s="69" t="s">
        <v>6417</v>
      </c>
      <c r="G3419" s="68" t="s">
        <v>5261</v>
      </c>
      <c r="H3419" s="65" t="s">
        <v>1036</v>
      </c>
      <c r="I3419" s="101">
        <f t="shared" si="318"/>
        <v>420.75645952458621</v>
      </c>
      <c r="J3419" s="63">
        <f t="shared" si="319"/>
        <v>645.84276587431054</v>
      </c>
      <c r="K3419" s="63">
        <v>262.52717598112002</v>
      </c>
      <c r="L3419" s="61">
        <f t="shared" si="320"/>
        <v>0.45</v>
      </c>
      <c r="M3419" s="63">
        <f t="shared" si="321"/>
        <v>144.38994678961603</v>
      </c>
      <c r="N3419" s="63">
        <f t="shared" si="322"/>
        <v>27.212717598111908</v>
      </c>
      <c r="O3419" s="62">
        <f t="shared" si="323"/>
        <v>5.0983598537547935E-2</v>
      </c>
      <c r="P3419" s="63">
        <v>2.75</v>
      </c>
      <c r="X3419" s="99" t="s">
        <v>2673</v>
      </c>
      <c r="Y3419" s="99" t="s">
        <v>2670</v>
      </c>
      <c r="Z3419" s="99">
        <v>72</v>
      </c>
      <c r="AB3419" s="103"/>
    </row>
    <row r="3420" spans="1:28" ht="15.75">
      <c r="A3420" s="66">
        <v>255</v>
      </c>
      <c r="B3420" s="66">
        <v>40</v>
      </c>
      <c r="C3420" s="66">
        <v>18</v>
      </c>
      <c r="D3420" s="66">
        <v>95</v>
      </c>
      <c r="E3420" s="67" t="s">
        <v>559</v>
      </c>
      <c r="F3420" s="69" t="s">
        <v>6417</v>
      </c>
      <c r="G3420" s="68" t="s">
        <v>5262</v>
      </c>
      <c r="H3420" s="65" t="s">
        <v>1039</v>
      </c>
      <c r="I3420" s="101">
        <f t="shared" si="318"/>
        <v>477.00239273503871</v>
      </c>
      <c r="J3420" s="63">
        <f t="shared" si="319"/>
        <v>741.4735878917312</v>
      </c>
      <c r="K3420" s="63">
        <v>303.21404458336002</v>
      </c>
      <c r="L3420" s="61">
        <f t="shared" si="320"/>
        <v>0.45</v>
      </c>
      <c r="M3420" s="63">
        <f t="shared" si="321"/>
        <v>166.76772452084802</v>
      </c>
      <c r="N3420" s="63">
        <f t="shared" si="322"/>
        <v>31.281404458335942</v>
      </c>
      <c r="O3420" s="62">
        <f t="shared" si="323"/>
        <v>5.1047670493845503E-2</v>
      </c>
      <c r="P3420" s="63">
        <v>1.58</v>
      </c>
      <c r="X3420" s="99" t="s">
        <v>2673</v>
      </c>
      <c r="Y3420" s="99" t="s">
        <v>2670</v>
      </c>
      <c r="Z3420" s="99">
        <v>72</v>
      </c>
      <c r="AB3420" s="103"/>
    </row>
    <row r="3421" spans="1:28" ht="15.75">
      <c r="A3421" s="66">
        <v>205</v>
      </c>
      <c r="B3421" s="66">
        <v>40</v>
      </c>
      <c r="C3421" s="66">
        <v>17</v>
      </c>
      <c r="D3421" s="66">
        <v>84</v>
      </c>
      <c r="E3421" s="67" t="s">
        <v>362</v>
      </c>
      <c r="F3421" s="69" t="s">
        <v>6417</v>
      </c>
      <c r="G3421" s="68" t="s">
        <v>5270</v>
      </c>
      <c r="H3421" s="65" t="s">
        <v>1042</v>
      </c>
      <c r="I3421" s="101">
        <f t="shared" si="318"/>
        <v>280.7812502860358</v>
      </c>
      <c r="J3421" s="63">
        <f t="shared" si="319"/>
        <v>414.43835047672638</v>
      </c>
      <c r="K3421" s="63">
        <v>168.07551672591998</v>
      </c>
      <c r="L3421" s="61">
        <f t="shared" si="320"/>
        <v>0.45</v>
      </c>
      <c r="M3421" s="63">
        <f t="shared" si="321"/>
        <v>92.441534199255997</v>
      </c>
      <c r="N3421" s="63">
        <f t="shared" si="322"/>
        <v>17.767551672591964</v>
      </c>
      <c r="O3421" s="62">
        <f t="shared" si="323"/>
        <v>5.1874392172216649E-2</v>
      </c>
      <c r="P3421" s="63">
        <v>1.58</v>
      </c>
      <c r="X3421" s="99" t="s">
        <v>2671</v>
      </c>
      <c r="Y3421" s="99" t="s">
        <v>2670</v>
      </c>
      <c r="Z3421" s="99">
        <v>72</v>
      </c>
      <c r="AB3421" s="103"/>
    </row>
    <row r="3422" spans="1:28" ht="15.75">
      <c r="A3422" s="66">
        <v>235</v>
      </c>
      <c r="B3422" s="66">
        <v>40</v>
      </c>
      <c r="C3422" s="66">
        <v>18</v>
      </c>
      <c r="D3422" s="66">
        <v>95</v>
      </c>
      <c r="E3422" s="67" t="s">
        <v>559</v>
      </c>
      <c r="F3422" s="69" t="s">
        <v>6417</v>
      </c>
      <c r="G3422" s="68" t="s">
        <v>5262</v>
      </c>
      <c r="H3422" s="65" t="s">
        <v>1046</v>
      </c>
      <c r="I3422" s="101">
        <f t="shared" si="318"/>
        <v>364.47413900084359</v>
      </c>
      <c r="J3422" s="63">
        <f t="shared" si="319"/>
        <v>553.92649833473922</v>
      </c>
      <c r="K3422" s="63">
        <v>225.71524724576003</v>
      </c>
      <c r="L3422" s="61">
        <f t="shared" si="320"/>
        <v>0.45</v>
      </c>
      <c r="M3422" s="63">
        <f t="shared" si="321"/>
        <v>124.14338598516802</v>
      </c>
      <c r="N3422" s="63">
        <f t="shared" si="322"/>
        <v>23.531524724576002</v>
      </c>
      <c r="O3422" s="62">
        <f t="shared" si="323"/>
        <v>5.1402388227202236E-2</v>
      </c>
      <c r="P3422" s="63">
        <v>1.58</v>
      </c>
      <c r="X3422" s="99" t="s">
        <v>2673</v>
      </c>
      <c r="Y3422" s="99" t="s">
        <v>2670</v>
      </c>
      <c r="Z3422" s="99">
        <v>72</v>
      </c>
      <c r="AB3422" s="103"/>
    </row>
    <row r="3423" spans="1:28" ht="15.75">
      <c r="A3423" s="66">
        <v>175</v>
      </c>
      <c r="B3423" s="66">
        <v>65</v>
      </c>
      <c r="C3423" s="66">
        <v>15</v>
      </c>
      <c r="D3423" s="66">
        <v>84</v>
      </c>
      <c r="E3423" s="67" t="s">
        <v>360</v>
      </c>
      <c r="F3423" s="69" t="s">
        <v>6418</v>
      </c>
      <c r="G3423" s="68" t="s">
        <v>5269</v>
      </c>
      <c r="H3423" s="65" t="s">
        <v>1047</v>
      </c>
      <c r="I3423" s="101">
        <f t="shared" si="318"/>
        <v>168.83686956649919</v>
      </c>
      <c r="J3423" s="63">
        <f t="shared" si="319"/>
        <v>227.864382610832</v>
      </c>
      <c r="K3423" s="63">
        <v>90.978835789600012</v>
      </c>
      <c r="L3423" s="61">
        <f t="shared" si="320"/>
        <v>0.45</v>
      </c>
      <c r="M3423" s="63">
        <f t="shared" si="321"/>
        <v>50.03835968428001</v>
      </c>
      <c r="N3423" s="63">
        <f t="shared" si="322"/>
        <v>10.057883578960002</v>
      </c>
      <c r="O3423" s="62">
        <f t="shared" si="323"/>
        <v>5.3409133060197157E-2</v>
      </c>
      <c r="P3423" s="63">
        <v>1.58</v>
      </c>
      <c r="X3423" s="99" t="s">
        <v>2673</v>
      </c>
      <c r="Y3423" s="99" t="s">
        <v>2672</v>
      </c>
      <c r="Z3423" s="99">
        <v>70</v>
      </c>
      <c r="AB3423" s="103"/>
    </row>
    <row r="3424" spans="1:28" ht="15.75">
      <c r="A3424" s="66">
        <v>205</v>
      </c>
      <c r="B3424" s="66">
        <v>65</v>
      </c>
      <c r="C3424" s="66">
        <v>16</v>
      </c>
      <c r="D3424" s="66">
        <v>95</v>
      </c>
      <c r="E3424" s="67" t="s">
        <v>554</v>
      </c>
      <c r="F3424" s="69" t="s">
        <v>6417</v>
      </c>
      <c r="G3424" s="68" t="s">
        <v>5272</v>
      </c>
      <c r="H3424" s="65" t="s">
        <v>1051</v>
      </c>
      <c r="I3424" s="101">
        <f t="shared" si="318"/>
        <v>267.43671381174522</v>
      </c>
      <c r="J3424" s="63">
        <f t="shared" si="319"/>
        <v>390.3098563529087</v>
      </c>
      <c r="K3424" s="63">
        <v>156.93506460863998</v>
      </c>
      <c r="L3424" s="61">
        <f t="shared" si="320"/>
        <v>0.45</v>
      </c>
      <c r="M3424" s="63">
        <f t="shared" si="321"/>
        <v>86.314285534751988</v>
      </c>
      <c r="N3424" s="63">
        <f t="shared" si="322"/>
        <v>16.65350646086398</v>
      </c>
      <c r="O3424" s="62">
        <f t="shared" si="323"/>
        <v>5.1627553057296105E-2</v>
      </c>
      <c r="P3424" s="63">
        <v>2.75</v>
      </c>
      <c r="X3424" s="99" t="s">
        <v>2671</v>
      </c>
      <c r="Y3424" s="99" t="s">
        <v>2672</v>
      </c>
      <c r="Z3424" s="99">
        <v>71</v>
      </c>
      <c r="AB3424" s="103"/>
    </row>
    <row r="3425" spans="1:28" ht="15.75">
      <c r="A3425" s="66">
        <v>255</v>
      </c>
      <c r="B3425" s="66">
        <v>60</v>
      </c>
      <c r="C3425" s="66">
        <v>17</v>
      </c>
      <c r="D3425" s="66">
        <v>106</v>
      </c>
      <c r="E3425" s="67" t="s">
        <v>554</v>
      </c>
      <c r="F3425" s="69" t="s">
        <v>6418</v>
      </c>
      <c r="G3425" s="68" t="s">
        <v>5267</v>
      </c>
      <c r="H3425" s="65" t="s">
        <v>1058</v>
      </c>
      <c r="I3425" s="101">
        <f t="shared" si="318"/>
        <v>429.89938014048971</v>
      </c>
      <c r="J3425" s="63">
        <f t="shared" si="319"/>
        <v>661.08096690081618</v>
      </c>
      <c r="K3425" s="63">
        <v>268.82395326480008</v>
      </c>
      <c r="L3425" s="61">
        <f t="shared" si="320"/>
        <v>0.45</v>
      </c>
      <c r="M3425" s="63">
        <f t="shared" si="321"/>
        <v>147.85317429564006</v>
      </c>
      <c r="N3425" s="63">
        <f t="shared" si="322"/>
        <v>27.842395326479959</v>
      </c>
      <c r="O3425" s="62">
        <f t="shared" si="323"/>
        <v>5.0960926167603983E-2</v>
      </c>
      <c r="P3425" s="63">
        <v>2.75</v>
      </c>
      <c r="X3425" s="99">
        <v>0</v>
      </c>
      <c r="Y3425" s="99">
        <v>0</v>
      </c>
      <c r="Z3425" s="99">
        <v>0</v>
      </c>
      <c r="AB3425" s="103"/>
    </row>
    <row r="3426" spans="1:28" ht="15.75">
      <c r="A3426" s="66">
        <v>195</v>
      </c>
      <c r="B3426" s="66">
        <v>50</v>
      </c>
      <c r="C3426" s="66">
        <v>16</v>
      </c>
      <c r="D3426" s="66">
        <v>84</v>
      </c>
      <c r="E3426" s="67" t="s">
        <v>554</v>
      </c>
      <c r="F3426" s="69" t="s">
        <v>6418</v>
      </c>
      <c r="G3426" s="68" t="s">
        <v>5273</v>
      </c>
      <c r="H3426" s="65" t="s">
        <v>1059</v>
      </c>
      <c r="I3426" s="101">
        <f t="shared" si="318"/>
        <v>319.46283750716537</v>
      </c>
      <c r="J3426" s="63">
        <f t="shared" si="319"/>
        <v>478.90766251194242</v>
      </c>
      <c r="K3426" s="63">
        <v>194.71572831072001</v>
      </c>
      <c r="L3426" s="61">
        <f t="shared" si="320"/>
        <v>0.45</v>
      </c>
      <c r="M3426" s="63">
        <f t="shared" si="321"/>
        <v>107.09365057089602</v>
      </c>
      <c r="N3426" s="63">
        <f t="shared" si="322"/>
        <v>20.431572831071918</v>
      </c>
      <c r="O3426" s="62">
        <f t="shared" si="323"/>
        <v>5.1622066341401519E-2</v>
      </c>
      <c r="P3426" s="63">
        <v>1.58</v>
      </c>
      <c r="X3426" s="99" t="s">
        <v>2673</v>
      </c>
      <c r="Y3426" s="99" t="s">
        <v>2672</v>
      </c>
      <c r="Z3426" s="99">
        <v>72</v>
      </c>
      <c r="AB3426" s="103"/>
    </row>
    <row r="3427" spans="1:28" ht="15.75">
      <c r="A3427" s="66">
        <v>225</v>
      </c>
      <c r="B3427" s="66">
        <v>35</v>
      </c>
      <c r="C3427" s="66">
        <v>19</v>
      </c>
      <c r="D3427" s="66">
        <v>84</v>
      </c>
      <c r="E3427" s="67" t="s">
        <v>559</v>
      </c>
      <c r="F3427" s="69" t="s">
        <v>6417</v>
      </c>
      <c r="G3427" s="68" t="s">
        <v>5265</v>
      </c>
      <c r="H3427" s="65" t="s">
        <v>1060</v>
      </c>
      <c r="I3427" s="101">
        <f t="shared" si="318"/>
        <v>467.15617053329663</v>
      </c>
      <c r="J3427" s="63">
        <f t="shared" si="319"/>
        <v>725.06321755549436</v>
      </c>
      <c r="K3427" s="63">
        <v>296.43289981632</v>
      </c>
      <c r="L3427" s="61">
        <f t="shared" si="320"/>
        <v>0.45</v>
      </c>
      <c r="M3427" s="63">
        <f t="shared" si="321"/>
        <v>163.03809489897603</v>
      </c>
      <c r="N3427" s="63">
        <f t="shared" si="322"/>
        <v>30.603289981631917</v>
      </c>
      <c r="O3427" s="62">
        <f t="shared" si="323"/>
        <v>5.1071382441132372E-2</v>
      </c>
      <c r="P3427" s="63">
        <v>1.58</v>
      </c>
      <c r="X3427" s="99" t="s">
        <v>2673</v>
      </c>
      <c r="Y3427" s="99" t="s">
        <v>2670</v>
      </c>
      <c r="Z3427" s="99">
        <v>71</v>
      </c>
      <c r="AB3427" s="103"/>
    </row>
    <row r="3428" spans="1:28" ht="15.75">
      <c r="A3428" s="66">
        <v>215</v>
      </c>
      <c r="B3428" s="66">
        <v>45</v>
      </c>
      <c r="C3428" s="66">
        <v>17</v>
      </c>
      <c r="D3428" s="66">
        <v>91</v>
      </c>
      <c r="E3428" s="67" t="s">
        <v>559</v>
      </c>
      <c r="F3428" s="69" t="s">
        <v>6417</v>
      </c>
      <c r="G3428" s="68" t="s">
        <v>5270</v>
      </c>
      <c r="H3428" s="65" t="s">
        <v>1061</v>
      </c>
      <c r="I3428" s="101">
        <f t="shared" si="318"/>
        <v>280.07794870019706</v>
      </c>
      <c r="J3428" s="63">
        <f t="shared" si="319"/>
        <v>413.26618116699518</v>
      </c>
      <c r="K3428" s="63">
        <v>167.59114924255999</v>
      </c>
      <c r="L3428" s="61">
        <f t="shared" si="320"/>
        <v>0.45</v>
      </c>
      <c r="M3428" s="63">
        <f t="shared" si="321"/>
        <v>92.175132083408002</v>
      </c>
      <c r="N3428" s="63">
        <f t="shared" si="322"/>
        <v>17.719114924255933</v>
      </c>
      <c r="O3428" s="62">
        <f t="shared" si="323"/>
        <v>5.1879708612512905E-2</v>
      </c>
      <c r="P3428" s="63">
        <v>1.58</v>
      </c>
      <c r="X3428" s="99" t="s">
        <v>2673</v>
      </c>
      <c r="Y3428" s="99" t="s">
        <v>2670</v>
      </c>
      <c r="Z3428" s="99">
        <v>72</v>
      </c>
      <c r="AB3428" s="103"/>
    </row>
    <row r="3429" spans="1:28" ht="15.75">
      <c r="A3429" s="66">
        <v>245</v>
      </c>
      <c r="B3429" s="66">
        <v>40</v>
      </c>
      <c r="C3429" s="66">
        <v>17</v>
      </c>
      <c r="D3429" s="66">
        <v>91</v>
      </c>
      <c r="E3429" s="67" t="s">
        <v>362</v>
      </c>
      <c r="F3429" s="69" t="s">
        <v>6417</v>
      </c>
      <c r="G3429" s="68" t="s">
        <v>5262</v>
      </c>
      <c r="H3429" s="65" t="s">
        <v>1063</v>
      </c>
      <c r="I3429" s="101">
        <f t="shared" si="318"/>
        <v>352.51801204158522</v>
      </c>
      <c r="J3429" s="63">
        <f t="shared" si="319"/>
        <v>533.99962006930878</v>
      </c>
      <c r="K3429" s="63">
        <v>217.48100002863998</v>
      </c>
      <c r="L3429" s="61">
        <f t="shared" si="320"/>
        <v>0.45</v>
      </c>
      <c r="M3429" s="63">
        <f t="shared" si="321"/>
        <v>119.614550015752</v>
      </c>
      <c r="N3429" s="63">
        <f t="shared" si="322"/>
        <v>22.708100002864001</v>
      </c>
      <c r="O3429" s="62">
        <f t="shared" si="323"/>
        <v>5.1454720136128895E-2</v>
      </c>
      <c r="P3429" s="63">
        <v>1.58</v>
      </c>
      <c r="X3429" s="99" t="s">
        <v>2673</v>
      </c>
      <c r="Y3429" s="99" t="s">
        <v>2670</v>
      </c>
      <c r="Z3429" s="99">
        <v>71</v>
      </c>
      <c r="AB3429" s="103"/>
    </row>
    <row r="3430" spans="1:28" ht="15.75">
      <c r="A3430" s="66">
        <v>255</v>
      </c>
      <c r="B3430" s="66">
        <v>60</v>
      </c>
      <c r="C3430" s="66">
        <v>18</v>
      </c>
      <c r="D3430" s="66">
        <v>112</v>
      </c>
      <c r="E3430" s="67" t="s">
        <v>554</v>
      </c>
      <c r="F3430" s="69" t="s">
        <v>6418</v>
      </c>
      <c r="G3430" s="68" t="s">
        <v>5267</v>
      </c>
      <c r="H3430" s="65" t="s">
        <v>1065</v>
      </c>
      <c r="I3430" s="101">
        <f t="shared" si="318"/>
        <v>460.84464991739333</v>
      </c>
      <c r="J3430" s="63">
        <f t="shared" si="319"/>
        <v>712.65641652898898</v>
      </c>
      <c r="K3430" s="63">
        <v>290.13612253264006</v>
      </c>
      <c r="L3430" s="61">
        <f t="shared" si="320"/>
        <v>0.45</v>
      </c>
      <c r="M3430" s="63">
        <f t="shared" si="321"/>
        <v>159.57486739295206</v>
      </c>
      <c r="N3430" s="63">
        <f t="shared" si="322"/>
        <v>29.973612253263923</v>
      </c>
      <c r="O3430" s="62">
        <f t="shared" si="323"/>
        <v>5.0891383260244671E-2</v>
      </c>
      <c r="P3430" s="63">
        <v>2.75</v>
      </c>
      <c r="X3430" s="99" t="s">
        <v>2673</v>
      </c>
      <c r="Y3430" s="99" t="s">
        <v>2672</v>
      </c>
      <c r="Z3430" s="99">
        <v>72</v>
      </c>
      <c r="AB3430" s="103"/>
    </row>
    <row r="3431" spans="1:28" ht="15.75">
      <c r="A3431" s="66">
        <v>265</v>
      </c>
      <c r="B3431" s="66">
        <v>65</v>
      </c>
      <c r="C3431" s="66">
        <v>17</v>
      </c>
      <c r="D3431" s="66">
        <v>112</v>
      </c>
      <c r="E3431" s="67" t="s">
        <v>554</v>
      </c>
      <c r="F3431" s="69" t="s">
        <v>6417</v>
      </c>
      <c r="G3431" s="68" t="s">
        <v>5272</v>
      </c>
      <c r="H3431" s="65" t="s">
        <v>1066</v>
      </c>
      <c r="I3431" s="101">
        <f t="shared" si="318"/>
        <v>386.99798340432761</v>
      </c>
      <c r="J3431" s="63">
        <f t="shared" si="319"/>
        <v>589.5786390072127</v>
      </c>
      <c r="K3431" s="63">
        <v>239.27753677983998</v>
      </c>
      <c r="L3431" s="61">
        <f t="shared" si="320"/>
        <v>0.45</v>
      </c>
      <c r="M3431" s="63">
        <f t="shared" si="321"/>
        <v>131.602645228912</v>
      </c>
      <c r="N3431" s="63">
        <f t="shared" si="322"/>
        <v>24.887753677983937</v>
      </c>
      <c r="O3431" s="62">
        <f t="shared" si="323"/>
        <v>5.1077464409276463E-2</v>
      </c>
      <c r="P3431" s="63">
        <v>2.75</v>
      </c>
      <c r="X3431" s="99" t="s">
        <v>2671</v>
      </c>
      <c r="Y3431" s="99" t="s">
        <v>2672</v>
      </c>
      <c r="Z3431" s="99">
        <v>71</v>
      </c>
      <c r="AB3431" s="103"/>
    </row>
    <row r="3432" spans="1:28" ht="15.75">
      <c r="A3432" s="66">
        <v>245</v>
      </c>
      <c r="B3432" s="66">
        <v>45</v>
      </c>
      <c r="C3432" s="66">
        <v>19</v>
      </c>
      <c r="D3432" s="66">
        <v>98</v>
      </c>
      <c r="E3432" s="67" t="s">
        <v>559</v>
      </c>
      <c r="F3432" s="69" t="s">
        <v>6417</v>
      </c>
      <c r="G3432" s="68" t="s">
        <v>5262</v>
      </c>
      <c r="H3432" s="65" t="s">
        <v>1067</v>
      </c>
      <c r="I3432" s="101">
        <f t="shared" si="318"/>
        <v>526.23350374374911</v>
      </c>
      <c r="J3432" s="63">
        <f t="shared" si="319"/>
        <v>823.52543957291516</v>
      </c>
      <c r="K3432" s="63">
        <v>337.11976841856</v>
      </c>
      <c r="L3432" s="61">
        <f t="shared" si="320"/>
        <v>0.45</v>
      </c>
      <c r="M3432" s="63">
        <f t="shared" si="321"/>
        <v>185.41587263020801</v>
      </c>
      <c r="N3432" s="63">
        <f t="shared" si="322"/>
        <v>34.671976841855951</v>
      </c>
      <c r="O3432" s="62">
        <f t="shared" si="323"/>
        <v>5.0943285978394065E-2</v>
      </c>
      <c r="P3432" s="63">
        <v>1.58</v>
      </c>
      <c r="X3432" s="99" t="s">
        <v>2673</v>
      </c>
      <c r="Y3432" s="99" t="s">
        <v>2670</v>
      </c>
      <c r="Z3432" s="99">
        <v>71</v>
      </c>
      <c r="AB3432" s="103"/>
    </row>
    <row r="3433" spans="1:28" ht="15.75">
      <c r="A3433" s="66">
        <v>275</v>
      </c>
      <c r="B3433" s="66">
        <v>40</v>
      </c>
      <c r="C3433" s="66">
        <v>19</v>
      </c>
      <c r="D3433" s="66">
        <v>101</v>
      </c>
      <c r="E3433" s="67" t="s">
        <v>559</v>
      </c>
      <c r="F3433" s="69" t="s">
        <v>6417</v>
      </c>
      <c r="G3433" s="68" t="s">
        <v>5262</v>
      </c>
      <c r="H3433" s="65" t="s">
        <v>1068</v>
      </c>
      <c r="I3433" s="101">
        <f t="shared" si="318"/>
        <v>558.58537669233033</v>
      </c>
      <c r="J3433" s="63">
        <f t="shared" si="319"/>
        <v>877.4452278205506</v>
      </c>
      <c r="K3433" s="63">
        <v>359.40067265312007</v>
      </c>
      <c r="L3433" s="61">
        <f t="shared" si="320"/>
        <v>0.45</v>
      </c>
      <c r="M3433" s="63">
        <f t="shared" si="321"/>
        <v>197.67036995921606</v>
      </c>
      <c r="N3433" s="63">
        <f t="shared" si="322"/>
        <v>36.900067265311918</v>
      </c>
      <c r="O3433" s="62">
        <f t="shared" si="323"/>
        <v>5.088532021757005E-2</v>
      </c>
      <c r="P3433" s="63">
        <v>1.58</v>
      </c>
      <c r="X3433" s="99" t="s">
        <v>2673</v>
      </c>
      <c r="Y3433" s="99" t="s">
        <v>2670</v>
      </c>
      <c r="Z3433" s="99">
        <v>72</v>
      </c>
      <c r="AB3433" s="103"/>
    </row>
    <row r="3434" spans="1:28" ht="15.75">
      <c r="A3434" s="66">
        <v>195</v>
      </c>
      <c r="B3434" s="66">
        <v>60</v>
      </c>
      <c r="C3434" s="66">
        <v>16</v>
      </c>
      <c r="D3434" s="66">
        <v>99</v>
      </c>
      <c r="E3434" s="67" t="s">
        <v>360</v>
      </c>
      <c r="F3434" s="69" t="s">
        <v>6418</v>
      </c>
      <c r="G3434" s="68" t="s">
        <v>5274</v>
      </c>
      <c r="H3434" s="65" t="s">
        <v>1071</v>
      </c>
      <c r="I3434" s="101">
        <f t="shared" si="318"/>
        <v>308.91331371958461</v>
      </c>
      <c r="J3434" s="63">
        <f t="shared" si="319"/>
        <v>461.32512286597444</v>
      </c>
      <c r="K3434" s="63">
        <v>187.45021606032</v>
      </c>
      <c r="L3434" s="61">
        <f t="shared" si="320"/>
        <v>0.45</v>
      </c>
      <c r="M3434" s="63">
        <f t="shared" si="321"/>
        <v>103.09761883317601</v>
      </c>
      <c r="N3434" s="63">
        <f t="shared" si="322"/>
        <v>19.705021606031949</v>
      </c>
      <c r="O3434" s="62">
        <f t="shared" si="323"/>
        <v>5.168388835009452E-2</v>
      </c>
      <c r="P3434" s="63">
        <v>1.58</v>
      </c>
      <c r="X3434" s="99" t="s">
        <v>2673</v>
      </c>
      <c r="Y3434" s="99" t="s">
        <v>2672</v>
      </c>
      <c r="Z3434" s="99">
        <v>72</v>
      </c>
      <c r="AB3434" s="103"/>
    </row>
    <row r="3435" spans="1:28" ht="15.75">
      <c r="A3435" s="66">
        <v>225</v>
      </c>
      <c r="B3435" s="66">
        <v>35</v>
      </c>
      <c r="C3435" s="66">
        <v>19</v>
      </c>
      <c r="D3435" s="66">
        <v>84</v>
      </c>
      <c r="E3435" s="67" t="s">
        <v>559</v>
      </c>
      <c r="F3435" s="69" t="s">
        <v>6417</v>
      </c>
      <c r="G3435" s="68" t="s">
        <v>5275</v>
      </c>
      <c r="H3435" s="65" t="s">
        <v>1077</v>
      </c>
      <c r="I3435" s="101">
        <f t="shared" si="318"/>
        <v>564.9150909648788</v>
      </c>
      <c r="J3435" s="63">
        <f t="shared" si="319"/>
        <v>887.99475160813131</v>
      </c>
      <c r="K3435" s="63">
        <v>363.75998000336006</v>
      </c>
      <c r="L3435" s="61">
        <f t="shared" si="320"/>
        <v>0.45</v>
      </c>
      <c r="M3435" s="63">
        <f t="shared" si="321"/>
        <v>200.06798900184805</v>
      </c>
      <c r="N3435" s="63">
        <f t="shared" si="322"/>
        <v>37.335998000335962</v>
      </c>
      <c r="O3435" s="62">
        <f t="shared" si="323"/>
        <v>5.0874802467687052E-2</v>
      </c>
      <c r="P3435" s="63">
        <v>1.58</v>
      </c>
      <c r="X3435" s="99" t="s">
        <v>2671</v>
      </c>
      <c r="Y3435" s="99" t="s">
        <v>2695</v>
      </c>
      <c r="Z3435" s="99">
        <v>71</v>
      </c>
      <c r="AB3435" s="103"/>
    </row>
    <row r="3436" spans="1:28" ht="15.75">
      <c r="A3436" s="66">
        <v>205</v>
      </c>
      <c r="B3436" s="66">
        <v>40</v>
      </c>
      <c r="C3436" s="66">
        <v>17</v>
      </c>
      <c r="D3436" s="66">
        <v>84</v>
      </c>
      <c r="E3436" s="67" t="s">
        <v>554</v>
      </c>
      <c r="F3436" s="69" t="s">
        <v>6418</v>
      </c>
      <c r="G3436" s="68" t="s">
        <v>5276</v>
      </c>
      <c r="H3436" s="65" t="s">
        <v>1080</v>
      </c>
      <c r="I3436" s="101">
        <f t="shared" si="318"/>
        <v>344.07839301152063</v>
      </c>
      <c r="J3436" s="63">
        <f t="shared" si="319"/>
        <v>519.93358835253446</v>
      </c>
      <c r="K3436" s="63">
        <v>211.66859022832003</v>
      </c>
      <c r="L3436" s="61">
        <f t="shared" si="320"/>
        <v>0.45</v>
      </c>
      <c r="M3436" s="63">
        <f t="shared" si="321"/>
        <v>116.41772462557603</v>
      </c>
      <c r="N3436" s="63">
        <f t="shared" si="322"/>
        <v>22.126859022831923</v>
      </c>
      <c r="O3436" s="62">
        <f t="shared" si="323"/>
        <v>5.1494075430789807E-2</v>
      </c>
      <c r="P3436" s="63">
        <v>1.58</v>
      </c>
      <c r="X3436" s="99" t="s">
        <v>2673</v>
      </c>
      <c r="Y3436" s="99" t="s">
        <v>2672</v>
      </c>
      <c r="Z3436" s="99">
        <v>72</v>
      </c>
      <c r="AB3436" s="103"/>
    </row>
    <row r="3437" spans="1:28" ht="15.75">
      <c r="A3437" s="66">
        <v>235</v>
      </c>
      <c r="B3437" s="66">
        <v>50</v>
      </c>
      <c r="C3437" s="66">
        <v>18</v>
      </c>
      <c r="D3437" s="66">
        <v>97</v>
      </c>
      <c r="E3437" s="67" t="s">
        <v>554</v>
      </c>
      <c r="F3437" s="69" t="s">
        <v>6417</v>
      </c>
      <c r="G3437" s="68" t="s">
        <v>5272</v>
      </c>
      <c r="H3437" s="65" t="s">
        <v>1083</v>
      </c>
      <c r="I3437" s="101">
        <f t="shared" si="318"/>
        <v>377.15176120258559</v>
      </c>
      <c r="J3437" s="63">
        <f t="shared" si="319"/>
        <v>573.16826867097598</v>
      </c>
      <c r="K3437" s="63">
        <v>232.49639201280002</v>
      </c>
      <c r="L3437" s="61">
        <f t="shared" si="320"/>
        <v>0.45</v>
      </c>
      <c r="M3437" s="63">
        <f t="shared" si="321"/>
        <v>127.87301560704002</v>
      </c>
      <c r="N3437" s="63">
        <f t="shared" si="322"/>
        <v>24.209639201279913</v>
      </c>
      <c r="O3437" s="62">
        <f t="shared" si="323"/>
        <v>5.1108313273295583E-2</v>
      </c>
      <c r="P3437" s="63">
        <v>2.75</v>
      </c>
      <c r="X3437" s="99" t="s">
        <v>2673</v>
      </c>
      <c r="Y3437" s="99" t="s">
        <v>2672</v>
      </c>
      <c r="Z3437" s="99">
        <v>71</v>
      </c>
      <c r="AB3437" s="103"/>
    </row>
    <row r="3438" spans="1:28" ht="15.75">
      <c r="A3438" s="66">
        <v>225</v>
      </c>
      <c r="B3438" s="66">
        <v>45</v>
      </c>
      <c r="C3438" s="66">
        <v>17</v>
      </c>
      <c r="D3438" s="66">
        <v>91</v>
      </c>
      <c r="E3438" s="67" t="s">
        <v>362</v>
      </c>
      <c r="F3438" s="69" t="s">
        <v>6417</v>
      </c>
      <c r="G3438" s="68" t="s">
        <v>5262</v>
      </c>
      <c r="H3438" s="65" t="s">
        <v>1084</v>
      </c>
      <c r="I3438" s="101">
        <f t="shared" si="318"/>
        <v>270.23172649845503</v>
      </c>
      <c r="J3438" s="63">
        <f t="shared" si="319"/>
        <v>396.8558108307584</v>
      </c>
      <c r="K3438" s="63">
        <v>160.81000447552</v>
      </c>
      <c r="L3438" s="61">
        <f t="shared" si="320"/>
        <v>0.45</v>
      </c>
      <c r="M3438" s="63">
        <f t="shared" si="321"/>
        <v>88.445502461536009</v>
      </c>
      <c r="N3438" s="63">
        <f t="shared" si="322"/>
        <v>17.041000447551966</v>
      </c>
      <c r="O3438" s="62">
        <f t="shared" si="323"/>
        <v>5.1957436375629225E-2</v>
      </c>
      <c r="P3438" s="63">
        <v>1.58</v>
      </c>
      <c r="X3438" s="99" t="s">
        <v>2673</v>
      </c>
      <c r="Y3438" s="99" t="s">
        <v>2670</v>
      </c>
      <c r="Z3438" s="99">
        <v>71</v>
      </c>
      <c r="AB3438" s="103"/>
    </row>
    <row r="3439" spans="1:28" ht="15.75">
      <c r="A3439" s="66">
        <v>255</v>
      </c>
      <c r="B3439" s="66">
        <v>50</v>
      </c>
      <c r="C3439" s="66">
        <v>19</v>
      </c>
      <c r="D3439" s="66">
        <v>107</v>
      </c>
      <c r="E3439" s="67" t="s">
        <v>465</v>
      </c>
      <c r="F3439" s="69" t="s">
        <v>6418</v>
      </c>
      <c r="G3439" s="68" t="s">
        <v>5267</v>
      </c>
      <c r="H3439" s="65" t="s">
        <v>1085</v>
      </c>
      <c r="I3439" s="101">
        <f t="shared" si="318"/>
        <v>525.54839581455553</v>
      </c>
      <c r="J3439" s="63">
        <f t="shared" si="319"/>
        <v>820.49599302425929</v>
      </c>
      <c r="K3439" s="63">
        <v>334.69793100176003</v>
      </c>
      <c r="L3439" s="61">
        <f t="shared" si="320"/>
        <v>0.45</v>
      </c>
      <c r="M3439" s="63">
        <f t="shared" si="321"/>
        <v>184.08386205096804</v>
      </c>
      <c r="N3439" s="63">
        <f t="shared" si="322"/>
        <v>34.429793100175914</v>
      </c>
      <c r="O3439" s="62">
        <f t="shared" si="323"/>
        <v>5.0774226815731821E-2</v>
      </c>
      <c r="P3439" s="63">
        <v>2.75</v>
      </c>
      <c r="X3439" s="99" t="s">
        <v>2672</v>
      </c>
      <c r="Y3439" s="99" t="s">
        <v>2670</v>
      </c>
      <c r="Z3439" s="99">
        <v>72</v>
      </c>
      <c r="AB3439" s="103"/>
    </row>
    <row r="3440" spans="1:28" ht="15.75">
      <c r="A3440" s="66">
        <v>195</v>
      </c>
      <c r="B3440" s="66">
        <v>45</v>
      </c>
      <c r="C3440" s="66">
        <v>15</v>
      </c>
      <c r="D3440" s="66">
        <v>78</v>
      </c>
      <c r="E3440" s="67" t="s">
        <v>465</v>
      </c>
      <c r="F3440" s="69" t="s">
        <v>6417</v>
      </c>
      <c r="G3440" s="68" t="s">
        <v>5266</v>
      </c>
      <c r="H3440" s="65" t="s">
        <v>1087</v>
      </c>
      <c r="I3440" s="101">
        <f t="shared" si="318"/>
        <v>263.71623444851514</v>
      </c>
      <c r="J3440" s="63">
        <f t="shared" si="319"/>
        <v>385.99665741419199</v>
      </c>
      <c r="K3440" s="63">
        <v>156.3227509976</v>
      </c>
      <c r="L3440" s="61">
        <f t="shared" si="320"/>
        <v>0.45</v>
      </c>
      <c r="M3440" s="63">
        <f t="shared" si="321"/>
        <v>85.977513048680009</v>
      </c>
      <c r="N3440" s="63">
        <f t="shared" si="322"/>
        <v>16.592275099759917</v>
      </c>
      <c r="O3440" s="62">
        <f t="shared" si="323"/>
        <v>5.2012504474012414E-2</v>
      </c>
      <c r="P3440" s="63">
        <v>1.58</v>
      </c>
      <c r="X3440" s="99" t="s">
        <v>394</v>
      </c>
      <c r="Y3440" s="99" t="s">
        <v>2672</v>
      </c>
      <c r="Z3440" s="99">
        <v>72</v>
      </c>
      <c r="AB3440" s="103"/>
    </row>
    <row r="3441" spans="1:28" ht="15.75">
      <c r="A3441" s="66">
        <v>275</v>
      </c>
      <c r="B3441" s="66">
        <v>35</v>
      </c>
      <c r="C3441" s="66">
        <v>18</v>
      </c>
      <c r="D3441" s="66">
        <v>95</v>
      </c>
      <c r="E3441" s="67" t="s">
        <v>559</v>
      </c>
      <c r="F3441" s="69" t="s">
        <v>6417</v>
      </c>
      <c r="G3441" s="68" t="s">
        <v>5262</v>
      </c>
      <c r="H3441" s="65" t="s">
        <v>1091</v>
      </c>
      <c r="I3441" s="101">
        <f t="shared" si="318"/>
        <v>505.13445616858758</v>
      </c>
      <c r="J3441" s="63">
        <f t="shared" si="319"/>
        <v>788.36036028097931</v>
      </c>
      <c r="K3441" s="63">
        <v>322.58874391776004</v>
      </c>
      <c r="L3441" s="61">
        <f t="shared" si="320"/>
        <v>0.45</v>
      </c>
      <c r="M3441" s="63">
        <f t="shared" si="321"/>
        <v>177.42380915476804</v>
      </c>
      <c r="N3441" s="63">
        <f t="shared" si="322"/>
        <v>33.218874391775955</v>
      </c>
      <c r="O3441" s="62">
        <f t="shared" si="323"/>
        <v>5.0985361567041594E-2</v>
      </c>
      <c r="P3441" s="63">
        <v>1.58</v>
      </c>
      <c r="X3441" s="99" t="s">
        <v>2673</v>
      </c>
      <c r="Y3441" s="99" t="s">
        <v>2670</v>
      </c>
      <c r="Z3441" s="99">
        <v>72</v>
      </c>
      <c r="AB3441" s="103"/>
    </row>
    <row r="3442" spans="1:28" ht="15.75">
      <c r="A3442" s="66">
        <v>235</v>
      </c>
      <c r="B3442" s="66">
        <v>55</v>
      </c>
      <c r="C3442" s="66">
        <v>17</v>
      </c>
      <c r="D3442" s="66">
        <v>99</v>
      </c>
      <c r="E3442" s="67" t="s">
        <v>554</v>
      </c>
      <c r="F3442" s="69" t="s">
        <v>6418</v>
      </c>
      <c r="G3442" s="68" t="s">
        <v>5276</v>
      </c>
      <c r="H3442" s="65" t="s">
        <v>1096</v>
      </c>
      <c r="I3442" s="101">
        <f t="shared" si="318"/>
        <v>416.51845635290874</v>
      </c>
      <c r="J3442" s="63">
        <f t="shared" si="319"/>
        <v>640.66702725484799</v>
      </c>
      <c r="K3442" s="63">
        <v>261.55844101439999</v>
      </c>
      <c r="L3442" s="61">
        <f t="shared" si="320"/>
        <v>0.45</v>
      </c>
      <c r="M3442" s="63">
        <f t="shared" si="321"/>
        <v>143.85714255792001</v>
      </c>
      <c r="N3442" s="63">
        <f t="shared" si="322"/>
        <v>27.115844101439905</v>
      </c>
      <c r="O3442" s="62">
        <f t="shared" si="323"/>
        <v>5.1212517527752958E-2</v>
      </c>
      <c r="P3442" s="63">
        <v>1.58</v>
      </c>
      <c r="X3442" s="99" t="s">
        <v>2673</v>
      </c>
      <c r="Y3442" s="99" t="s">
        <v>2672</v>
      </c>
      <c r="Z3442" s="99">
        <v>72</v>
      </c>
      <c r="AB3442" s="103"/>
    </row>
    <row r="3443" spans="1:28" ht="15.75">
      <c r="A3443" s="66">
        <v>285</v>
      </c>
      <c r="B3443" s="66">
        <v>40</v>
      </c>
      <c r="C3443" s="66">
        <v>18</v>
      </c>
      <c r="D3443" s="66">
        <v>101</v>
      </c>
      <c r="E3443" s="67" t="s">
        <v>465</v>
      </c>
      <c r="F3443" s="69" t="s">
        <v>6418</v>
      </c>
      <c r="G3443" s="68" t="s">
        <v>5277</v>
      </c>
      <c r="H3443" s="65" t="s">
        <v>1098</v>
      </c>
      <c r="I3443" s="101">
        <f t="shared" si="318"/>
        <v>856.08194750210873</v>
      </c>
      <c r="J3443" s="63">
        <f t="shared" si="319"/>
        <v>1373.2728458368483</v>
      </c>
      <c r="K3443" s="63">
        <v>564.28811811440005</v>
      </c>
      <c r="L3443" s="61">
        <f t="shared" si="320"/>
        <v>0.45</v>
      </c>
      <c r="M3443" s="63">
        <f t="shared" si="321"/>
        <v>310.35846496292004</v>
      </c>
      <c r="N3443" s="63">
        <f t="shared" si="322"/>
        <v>57.38881181143995</v>
      </c>
      <c r="O3443" s="62">
        <f t="shared" si="323"/>
        <v>5.0565670545627474E-2</v>
      </c>
      <c r="P3443" s="63">
        <v>1.58</v>
      </c>
      <c r="X3443" s="99" t="s">
        <v>2673</v>
      </c>
      <c r="Y3443" s="99" t="s">
        <v>2672</v>
      </c>
      <c r="Z3443" s="99">
        <v>73</v>
      </c>
      <c r="AB3443" s="103"/>
    </row>
    <row r="3444" spans="1:28" ht="15.75">
      <c r="A3444" s="66">
        <v>235</v>
      </c>
      <c r="B3444" s="66">
        <v>35</v>
      </c>
      <c r="C3444" s="66">
        <v>19</v>
      </c>
      <c r="D3444" s="66">
        <v>87</v>
      </c>
      <c r="E3444" s="67" t="s">
        <v>559</v>
      </c>
      <c r="F3444" s="69" t="s">
        <v>6417</v>
      </c>
      <c r="G3444" s="68" t="s">
        <v>5262</v>
      </c>
      <c r="H3444" s="65" t="s">
        <v>1099</v>
      </c>
      <c r="I3444" s="101">
        <f t="shared" si="318"/>
        <v>458.71655150323204</v>
      </c>
      <c r="J3444" s="63">
        <f t="shared" si="319"/>
        <v>710.99718583872004</v>
      </c>
      <c r="K3444" s="63">
        <v>290.62049001600002</v>
      </c>
      <c r="L3444" s="61">
        <f t="shared" si="320"/>
        <v>0.45</v>
      </c>
      <c r="M3444" s="63">
        <f t="shared" si="321"/>
        <v>159.84126950880002</v>
      </c>
      <c r="N3444" s="63">
        <f t="shared" si="322"/>
        <v>30.022049001599953</v>
      </c>
      <c r="O3444" s="62">
        <f t="shared" si="323"/>
        <v>5.1092578164122507E-2</v>
      </c>
      <c r="P3444" s="63">
        <v>1.58</v>
      </c>
      <c r="X3444" s="99" t="s">
        <v>2673</v>
      </c>
      <c r="Y3444" s="99" t="s">
        <v>2695</v>
      </c>
      <c r="Z3444" s="99">
        <v>71</v>
      </c>
      <c r="AB3444" s="103"/>
    </row>
    <row r="3445" spans="1:28" ht="15.75">
      <c r="A3445" s="66">
        <v>285</v>
      </c>
      <c r="B3445" s="66">
        <v>40</v>
      </c>
      <c r="C3445" s="66">
        <v>19</v>
      </c>
      <c r="D3445" s="66">
        <v>103</v>
      </c>
      <c r="E3445" s="67" t="s">
        <v>559</v>
      </c>
      <c r="F3445" s="69" t="s">
        <v>6417</v>
      </c>
      <c r="G3445" s="68" t="s">
        <v>5262</v>
      </c>
      <c r="H3445" s="65" t="s">
        <v>1100</v>
      </c>
      <c r="I3445" s="101">
        <f t="shared" si="318"/>
        <v>682.36645579994502</v>
      </c>
      <c r="J3445" s="63">
        <f t="shared" si="319"/>
        <v>1083.7470263332416</v>
      </c>
      <c r="K3445" s="63">
        <v>444.64934972448003</v>
      </c>
      <c r="L3445" s="61">
        <f t="shared" si="320"/>
        <v>0.45</v>
      </c>
      <c r="M3445" s="63">
        <f t="shared" si="321"/>
        <v>244.55714234846403</v>
      </c>
      <c r="N3445" s="63">
        <f t="shared" si="322"/>
        <v>45.424934972447886</v>
      </c>
      <c r="O3445" s="62">
        <f t="shared" si="323"/>
        <v>5.0716790894114981E-2</v>
      </c>
      <c r="P3445" s="63">
        <v>1.58</v>
      </c>
      <c r="X3445" s="99" t="s">
        <v>2672</v>
      </c>
      <c r="Y3445" s="99" t="s">
        <v>2670</v>
      </c>
      <c r="Z3445" s="99">
        <v>73</v>
      </c>
      <c r="AB3445" s="103"/>
    </row>
    <row r="3446" spans="1:28" ht="15.75">
      <c r="A3446" s="66">
        <v>245</v>
      </c>
      <c r="B3446" s="66">
        <v>45</v>
      </c>
      <c r="C3446" s="66">
        <v>18</v>
      </c>
      <c r="D3446" s="66">
        <v>100</v>
      </c>
      <c r="E3446" s="67" t="s">
        <v>559</v>
      </c>
      <c r="F3446" s="69" t="s">
        <v>6417</v>
      </c>
      <c r="G3446" s="68" t="s">
        <v>5262</v>
      </c>
      <c r="H3446" s="65" t="s">
        <v>1101</v>
      </c>
      <c r="I3446" s="101">
        <f t="shared" si="318"/>
        <v>448.16702771565127</v>
      </c>
      <c r="J3446" s="63">
        <f t="shared" si="319"/>
        <v>693.41464619275212</v>
      </c>
      <c r="K3446" s="63">
        <v>283.35497776560004</v>
      </c>
      <c r="L3446" s="61">
        <f t="shared" si="320"/>
        <v>0.45</v>
      </c>
      <c r="M3446" s="63">
        <f t="shared" si="321"/>
        <v>155.84523777108004</v>
      </c>
      <c r="N3446" s="63">
        <f t="shared" si="322"/>
        <v>29.295497776559955</v>
      </c>
      <c r="O3446" s="62">
        <f t="shared" si="323"/>
        <v>5.1120282076914776E-2</v>
      </c>
      <c r="P3446" s="63">
        <v>1.58</v>
      </c>
      <c r="X3446" s="99" t="s">
        <v>2673</v>
      </c>
      <c r="Y3446" s="99" t="s">
        <v>2670</v>
      </c>
      <c r="Z3446" s="99">
        <v>72</v>
      </c>
      <c r="AB3446" s="103"/>
    </row>
    <row r="3447" spans="1:28" ht="15.75">
      <c r="A3447" s="66">
        <v>285</v>
      </c>
      <c r="B3447" s="66">
        <v>40</v>
      </c>
      <c r="C3447" s="66">
        <v>18</v>
      </c>
      <c r="D3447" s="66">
        <v>101</v>
      </c>
      <c r="E3447" s="67" t="s">
        <v>559</v>
      </c>
      <c r="F3447" s="69" t="s">
        <v>6417</v>
      </c>
      <c r="G3447" s="68" t="s">
        <v>5262</v>
      </c>
      <c r="H3447" s="65" t="s">
        <v>1102</v>
      </c>
      <c r="I3447" s="101">
        <f t="shared" si="318"/>
        <v>859.59845543130245</v>
      </c>
      <c r="J3447" s="63">
        <f t="shared" si="319"/>
        <v>1379.1336923855042</v>
      </c>
      <c r="K3447" s="63">
        <v>566.70995553120008</v>
      </c>
      <c r="L3447" s="61">
        <f t="shared" si="320"/>
        <v>0.45</v>
      </c>
      <c r="M3447" s="63">
        <f t="shared" si="321"/>
        <v>311.69047554216007</v>
      </c>
      <c r="N3447" s="63">
        <f t="shared" si="322"/>
        <v>57.630995553119988</v>
      </c>
      <c r="O3447" s="62">
        <f t="shared" si="323"/>
        <v>5.0563266639259821E-2</v>
      </c>
      <c r="P3447" s="63">
        <v>1.58</v>
      </c>
      <c r="X3447" s="99" t="s">
        <v>2673</v>
      </c>
      <c r="Y3447" s="99" t="s">
        <v>2670</v>
      </c>
      <c r="Z3447" s="99">
        <v>73</v>
      </c>
      <c r="AB3447" s="103"/>
    </row>
    <row r="3448" spans="1:28" ht="15.75">
      <c r="A3448" s="66">
        <v>345</v>
      </c>
      <c r="B3448" s="66">
        <v>35</v>
      </c>
      <c r="C3448" s="66">
        <v>19</v>
      </c>
      <c r="D3448" s="66">
        <v>110</v>
      </c>
      <c r="E3448" s="67" t="s">
        <v>559</v>
      </c>
      <c r="F3448" s="69" t="s">
        <v>6417</v>
      </c>
      <c r="G3448" s="68" t="s">
        <v>5278</v>
      </c>
      <c r="H3448" s="65" t="s">
        <v>1103</v>
      </c>
      <c r="I3448" s="101">
        <f t="shared" si="318"/>
        <v>2091.0795322349018</v>
      </c>
      <c r="J3448" s="63">
        <f t="shared" si="319"/>
        <v>3431.6021537248353</v>
      </c>
      <c r="K3448" s="63">
        <v>1414.8374188945602</v>
      </c>
      <c r="L3448" s="61">
        <f t="shared" si="320"/>
        <v>0.45</v>
      </c>
      <c r="M3448" s="63">
        <f t="shared" si="321"/>
        <v>778.16058039200811</v>
      </c>
      <c r="N3448" s="63">
        <f t="shared" si="322"/>
        <v>142.44374188945631</v>
      </c>
      <c r="O3448" s="62">
        <f t="shared" si="323"/>
        <v>5.022637239551711E-2</v>
      </c>
      <c r="P3448" s="63">
        <v>1.58</v>
      </c>
      <c r="X3448" s="99" t="s">
        <v>2671</v>
      </c>
      <c r="Y3448" s="99" t="s">
        <v>2695</v>
      </c>
      <c r="Z3448" s="99">
        <v>74</v>
      </c>
      <c r="AB3448" s="103"/>
    </row>
    <row r="3449" spans="1:28" ht="15.75">
      <c r="A3449" s="66">
        <v>245</v>
      </c>
      <c r="B3449" s="66">
        <v>40</v>
      </c>
      <c r="C3449" s="66">
        <v>19</v>
      </c>
      <c r="D3449" s="66">
        <v>98</v>
      </c>
      <c r="E3449" s="67" t="s">
        <v>559</v>
      </c>
      <c r="F3449" s="69" t="s">
        <v>6417</v>
      </c>
      <c r="G3449" s="68" t="s">
        <v>5265</v>
      </c>
      <c r="H3449" s="65" t="s">
        <v>1104</v>
      </c>
      <c r="I3449" s="101">
        <f t="shared" si="318"/>
        <v>505.13445616858758</v>
      </c>
      <c r="J3449" s="63">
        <f t="shared" si="319"/>
        <v>788.36036028097931</v>
      </c>
      <c r="K3449" s="63">
        <v>322.58874391776004</v>
      </c>
      <c r="L3449" s="61">
        <f t="shared" si="320"/>
        <v>0.45</v>
      </c>
      <c r="M3449" s="63">
        <f t="shared" si="321"/>
        <v>177.42380915476804</v>
      </c>
      <c r="N3449" s="63">
        <f t="shared" si="322"/>
        <v>33.218874391775955</v>
      </c>
      <c r="O3449" s="62">
        <f t="shared" si="323"/>
        <v>5.0985361567041594E-2</v>
      </c>
      <c r="P3449" s="63">
        <v>1.58</v>
      </c>
      <c r="X3449" s="99" t="s">
        <v>2672</v>
      </c>
      <c r="Y3449" s="99" t="s">
        <v>2670</v>
      </c>
      <c r="Z3449" s="99">
        <v>72</v>
      </c>
      <c r="AB3449" s="103"/>
    </row>
    <row r="3450" spans="1:28" ht="15.75">
      <c r="A3450" s="66">
        <v>285</v>
      </c>
      <c r="B3450" s="66">
        <v>40</v>
      </c>
      <c r="C3450" s="66">
        <v>19</v>
      </c>
      <c r="D3450" s="66">
        <v>103</v>
      </c>
      <c r="E3450" s="67" t="s">
        <v>465</v>
      </c>
      <c r="F3450" s="69" t="s">
        <v>6418</v>
      </c>
      <c r="G3450" s="68" t="s">
        <v>5277</v>
      </c>
      <c r="H3450" s="65" t="s">
        <v>1107</v>
      </c>
      <c r="I3450" s="101">
        <f t="shared" si="318"/>
        <v>726.67445570778443</v>
      </c>
      <c r="J3450" s="63">
        <f t="shared" si="319"/>
        <v>1157.5936928463072</v>
      </c>
      <c r="K3450" s="63">
        <v>475.16450117616006</v>
      </c>
      <c r="L3450" s="61">
        <f t="shared" si="320"/>
        <v>0.45</v>
      </c>
      <c r="M3450" s="63">
        <f t="shared" si="321"/>
        <v>261.34047564688808</v>
      </c>
      <c r="N3450" s="63">
        <f t="shared" si="322"/>
        <v>48.476450117615968</v>
      </c>
      <c r="O3450" s="62">
        <f t="shared" si="323"/>
        <v>5.0671064471757704E-2</v>
      </c>
      <c r="P3450" s="63">
        <v>1.58</v>
      </c>
      <c r="X3450" s="99" t="s">
        <v>2673</v>
      </c>
      <c r="Y3450" s="99" t="s">
        <v>2672</v>
      </c>
      <c r="Z3450" s="99">
        <v>73</v>
      </c>
      <c r="AB3450" s="103"/>
    </row>
    <row r="3451" spans="1:28" ht="15.75">
      <c r="A3451" s="66">
        <v>255</v>
      </c>
      <c r="B3451" s="66">
        <v>35</v>
      </c>
      <c r="C3451" s="66">
        <v>19</v>
      </c>
      <c r="D3451" s="66">
        <v>96</v>
      </c>
      <c r="E3451" s="67" t="s">
        <v>559</v>
      </c>
      <c r="F3451" s="69" t="s">
        <v>6417</v>
      </c>
      <c r="G3451" s="68" t="s">
        <v>5262</v>
      </c>
      <c r="H3451" s="65" t="s">
        <v>1108</v>
      </c>
      <c r="I3451" s="101">
        <f t="shared" si="318"/>
        <v>481.92550383590981</v>
      </c>
      <c r="J3451" s="63">
        <f t="shared" si="319"/>
        <v>749.67877305984962</v>
      </c>
      <c r="K3451" s="63">
        <v>306.60461696688003</v>
      </c>
      <c r="L3451" s="61">
        <f t="shared" si="320"/>
        <v>0.45</v>
      </c>
      <c r="M3451" s="63">
        <f t="shared" si="321"/>
        <v>168.63253933178402</v>
      </c>
      <c r="N3451" s="63">
        <f t="shared" si="322"/>
        <v>31.620461696687983</v>
      </c>
      <c r="O3451" s="62">
        <f t="shared" si="323"/>
        <v>5.1036203808771781E-2</v>
      </c>
      <c r="P3451" s="63">
        <v>1.58</v>
      </c>
      <c r="X3451" s="99" t="s">
        <v>2673</v>
      </c>
      <c r="Y3451" s="99" t="s">
        <v>2670</v>
      </c>
      <c r="Z3451" s="99">
        <v>73</v>
      </c>
      <c r="AB3451" s="103"/>
    </row>
    <row r="3452" spans="1:28" ht="15.75">
      <c r="A3452" s="66">
        <v>235</v>
      </c>
      <c r="B3452" s="66">
        <v>45</v>
      </c>
      <c r="C3452" s="66">
        <v>19</v>
      </c>
      <c r="D3452" s="66">
        <v>95</v>
      </c>
      <c r="E3452" s="67" t="s">
        <v>362</v>
      </c>
      <c r="F3452" s="69" t="s">
        <v>6417</v>
      </c>
      <c r="G3452" s="68" t="s">
        <v>5262</v>
      </c>
      <c r="H3452" s="65" t="s">
        <v>1109</v>
      </c>
      <c r="I3452" s="101">
        <f t="shared" si="318"/>
        <v>592.34385281258881</v>
      </c>
      <c r="J3452" s="63">
        <f t="shared" si="319"/>
        <v>933.7093546876481</v>
      </c>
      <c r="K3452" s="63">
        <v>382.65031185440006</v>
      </c>
      <c r="L3452" s="61">
        <f t="shared" si="320"/>
        <v>0.45</v>
      </c>
      <c r="M3452" s="63">
        <f t="shared" si="321"/>
        <v>210.45767151992004</v>
      </c>
      <c r="N3452" s="63">
        <f t="shared" si="322"/>
        <v>39.225031185439889</v>
      </c>
      <c r="O3452" s="62">
        <f t="shared" si="323"/>
        <v>5.0831971957975855E-2</v>
      </c>
      <c r="P3452" s="63">
        <v>1.58</v>
      </c>
      <c r="X3452" s="99" t="s">
        <v>2673</v>
      </c>
      <c r="Y3452" s="99" t="s">
        <v>2670</v>
      </c>
      <c r="Z3452" s="99">
        <v>71</v>
      </c>
      <c r="AB3452" s="103"/>
    </row>
    <row r="3453" spans="1:28" ht="15.75">
      <c r="A3453" s="66">
        <v>255</v>
      </c>
      <c r="B3453" s="66">
        <v>40</v>
      </c>
      <c r="C3453" s="66">
        <v>19</v>
      </c>
      <c r="D3453" s="66">
        <v>96</v>
      </c>
      <c r="E3453" s="67" t="s">
        <v>362</v>
      </c>
      <c r="F3453" s="69" t="s">
        <v>6417</v>
      </c>
      <c r="G3453" s="68" t="s">
        <v>5262</v>
      </c>
      <c r="H3453" s="65" t="s">
        <v>1110</v>
      </c>
      <c r="I3453" s="101">
        <f t="shared" si="318"/>
        <v>501.61794823939391</v>
      </c>
      <c r="J3453" s="63">
        <f t="shared" si="319"/>
        <v>782.49951373232318</v>
      </c>
      <c r="K3453" s="63">
        <v>320.16690650096001</v>
      </c>
      <c r="L3453" s="61">
        <f t="shared" si="320"/>
        <v>0.45</v>
      </c>
      <c r="M3453" s="63">
        <f t="shared" si="321"/>
        <v>176.09179857552803</v>
      </c>
      <c r="N3453" s="63">
        <f t="shared" si="322"/>
        <v>32.976690650095918</v>
      </c>
      <c r="O3453" s="62">
        <f t="shared" si="323"/>
        <v>5.099274183097529E-2</v>
      </c>
      <c r="P3453" s="63">
        <v>1.58</v>
      </c>
      <c r="X3453" s="99" t="s">
        <v>2673</v>
      </c>
      <c r="Y3453" s="99" t="s">
        <v>2670</v>
      </c>
      <c r="Z3453" s="99">
        <v>72</v>
      </c>
      <c r="AB3453" s="103"/>
    </row>
    <row r="3454" spans="1:28" ht="15.75">
      <c r="A3454" s="66">
        <v>255</v>
      </c>
      <c r="B3454" s="66">
        <v>50</v>
      </c>
      <c r="C3454" s="66">
        <v>19</v>
      </c>
      <c r="D3454" s="66">
        <v>103</v>
      </c>
      <c r="E3454" s="67" t="s">
        <v>362</v>
      </c>
      <c r="F3454" s="69" t="s">
        <v>6417</v>
      </c>
      <c r="G3454" s="68" t="s">
        <v>5262</v>
      </c>
      <c r="H3454" s="65" t="s">
        <v>1111</v>
      </c>
      <c r="I3454" s="101">
        <f t="shared" si="318"/>
        <v>477.72388797752251</v>
      </c>
      <c r="J3454" s="63">
        <f t="shared" si="319"/>
        <v>740.78847996253774</v>
      </c>
      <c r="K3454" s="63">
        <v>301.76094213328003</v>
      </c>
      <c r="L3454" s="61">
        <f t="shared" si="320"/>
        <v>0.45</v>
      </c>
      <c r="M3454" s="63">
        <f t="shared" si="321"/>
        <v>165.96851817330403</v>
      </c>
      <c r="N3454" s="63">
        <f t="shared" si="322"/>
        <v>31.136094213327908</v>
      </c>
      <c r="O3454" s="62">
        <f t="shared" si="323"/>
        <v>5.0857532233805805E-2</v>
      </c>
      <c r="P3454" s="63">
        <v>2.75</v>
      </c>
      <c r="X3454" s="99" t="s">
        <v>2673</v>
      </c>
      <c r="Y3454" s="99" t="s">
        <v>2670</v>
      </c>
      <c r="Z3454" s="99">
        <v>71</v>
      </c>
      <c r="AB3454" s="103"/>
    </row>
    <row r="3455" spans="1:28" ht="15.75">
      <c r="A3455" s="66">
        <v>235</v>
      </c>
      <c r="B3455" s="66">
        <v>60</v>
      </c>
      <c r="C3455" s="66">
        <v>18</v>
      </c>
      <c r="D3455" s="66">
        <v>107</v>
      </c>
      <c r="E3455" s="67" t="s">
        <v>554</v>
      </c>
      <c r="F3455" s="69" t="s">
        <v>6418</v>
      </c>
      <c r="G3455" s="68" t="s">
        <v>5267</v>
      </c>
      <c r="H3455" s="65" t="s">
        <v>1112</v>
      </c>
      <c r="I3455" s="101">
        <f t="shared" si="318"/>
        <v>438.33899917055413</v>
      </c>
      <c r="J3455" s="63">
        <f t="shared" si="319"/>
        <v>675.14699861759027</v>
      </c>
      <c r="K3455" s="63">
        <v>274.63636306511995</v>
      </c>
      <c r="L3455" s="61">
        <f t="shared" si="320"/>
        <v>0.45</v>
      </c>
      <c r="M3455" s="63">
        <f t="shared" si="321"/>
        <v>151.04999968581598</v>
      </c>
      <c r="N3455" s="63">
        <f t="shared" si="322"/>
        <v>28.42363630651198</v>
      </c>
      <c r="O3455" s="62">
        <f t="shared" si="323"/>
        <v>5.0940906204575739E-2</v>
      </c>
      <c r="P3455" s="63">
        <v>2.75</v>
      </c>
      <c r="X3455" s="99" t="s">
        <v>2672</v>
      </c>
      <c r="Y3455" s="99" t="s">
        <v>2670</v>
      </c>
      <c r="Z3455" s="99">
        <v>71</v>
      </c>
      <c r="AB3455" s="103"/>
    </row>
    <row r="3456" spans="1:28" ht="15.75">
      <c r="A3456" s="66">
        <v>265</v>
      </c>
      <c r="B3456" s="66">
        <v>35</v>
      </c>
      <c r="C3456" s="66">
        <v>18</v>
      </c>
      <c r="D3456" s="66">
        <v>97</v>
      </c>
      <c r="E3456" s="67" t="s">
        <v>465</v>
      </c>
      <c r="F3456" s="69" t="s">
        <v>6418</v>
      </c>
      <c r="G3456" s="68" t="s">
        <v>5279</v>
      </c>
      <c r="H3456" s="65" t="s">
        <v>1113</v>
      </c>
      <c r="I3456" s="101">
        <f t="shared" si="318"/>
        <v>546.62924973307202</v>
      </c>
      <c r="J3456" s="63">
        <f t="shared" si="319"/>
        <v>857.51834955512015</v>
      </c>
      <c r="K3456" s="63">
        <v>351.16642543600005</v>
      </c>
      <c r="L3456" s="61">
        <f t="shared" si="320"/>
        <v>0.45</v>
      </c>
      <c r="M3456" s="63">
        <f t="shared" si="321"/>
        <v>193.14153398980005</v>
      </c>
      <c r="N3456" s="63">
        <f t="shared" si="322"/>
        <v>36.07664254359986</v>
      </c>
      <c r="O3456" s="62">
        <f t="shared" si="323"/>
        <v>5.0905893151327708E-2</v>
      </c>
      <c r="P3456" s="63">
        <v>1.58</v>
      </c>
      <c r="X3456" s="99" t="s">
        <v>2673</v>
      </c>
      <c r="Y3456" s="99" t="s">
        <v>2672</v>
      </c>
      <c r="Z3456" s="99">
        <v>73</v>
      </c>
      <c r="AB3456" s="103"/>
    </row>
    <row r="3457" spans="1:28" ht="15.75">
      <c r="A3457" s="66">
        <v>225</v>
      </c>
      <c r="B3457" s="66">
        <v>40</v>
      </c>
      <c r="C3457" s="66">
        <v>18</v>
      </c>
      <c r="D3457" s="66">
        <v>92</v>
      </c>
      <c r="E3457" s="67" t="s">
        <v>465</v>
      </c>
      <c r="F3457" s="69" t="s">
        <v>6418</v>
      </c>
      <c r="G3457" s="68" t="s">
        <v>5279</v>
      </c>
      <c r="H3457" s="65" t="s">
        <v>1114</v>
      </c>
      <c r="I3457" s="101">
        <f t="shared" si="318"/>
        <v>400.34251987861825</v>
      </c>
      <c r="J3457" s="63">
        <f t="shared" si="319"/>
        <v>613.70713313103045</v>
      </c>
      <c r="K3457" s="63">
        <v>250.41798889712001</v>
      </c>
      <c r="L3457" s="61">
        <f t="shared" si="320"/>
        <v>0.45</v>
      </c>
      <c r="M3457" s="63">
        <f t="shared" si="321"/>
        <v>137.729893893416</v>
      </c>
      <c r="N3457" s="63">
        <f t="shared" si="322"/>
        <v>26.001798889711949</v>
      </c>
      <c r="O3457" s="62">
        <f t="shared" si="323"/>
        <v>5.1265782908594744E-2</v>
      </c>
      <c r="P3457" s="63">
        <v>1.58</v>
      </c>
      <c r="X3457" s="99">
        <v>0</v>
      </c>
      <c r="Y3457" s="99">
        <v>0</v>
      </c>
      <c r="Z3457" s="99">
        <v>0</v>
      </c>
      <c r="AB3457" s="103"/>
    </row>
    <row r="3458" spans="1:28" ht="15.75">
      <c r="A3458" s="66">
        <v>235</v>
      </c>
      <c r="B3458" s="66">
        <v>60</v>
      </c>
      <c r="C3458" s="66">
        <v>16</v>
      </c>
      <c r="D3458" s="66">
        <v>100</v>
      </c>
      <c r="E3458" s="67" t="s">
        <v>554</v>
      </c>
      <c r="F3458" s="69" t="s">
        <v>6418</v>
      </c>
      <c r="G3458" s="68" t="s">
        <v>5276</v>
      </c>
      <c r="H3458" s="65" t="s">
        <v>1118</v>
      </c>
      <c r="I3458" s="101">
        <f t="shared" si="318"/>
        <v>306.80340896206843</v>
      </c>
      <c r="J3458" s="63">
        <f t="shared" si="319"/>
        <v>457.80861493678083</v>
      </c>
      <c r="K3458" s="63">
        <v>185.99711361024001</v>
      </c>
      <c r="L3458" s="61">
        <f t="shared" si="320"/>
        <v>0.45</v>
      </c>
      <c r="M3458" s="63">
        <f t="shared" si="321"/>
        <v>102.29841248563201</v>
      </c>
      <c r="N3458" s="63">
        <f t="shared" si="322"/>
        <v>19.559711361023943</v>
      </c>
      <c r="O3458" s="62">
        <f t="shared" si="323"/>
        <v>5.1696822590608524E-2</v>
      </c>
      <c r="P3458" s="63">
        <v>1.58</v>
      </c>
      <c r="X3458" s="99" t="s">
        <v>2673</v>
      </c>
      <c r="Y3458" s="99" t="s">
        <v>2672</v>
      </c>
      <c r="Z3458" s="99">
        <v>72</v>
      </c>
      <c r="AB3458" s="103"/>
    </row>
    <row r="3459" spans="1:28" ht="15.75">
      <c r="A3459" s="66">
        <v>295</v>
      </c>
      <c r="B3459" s="66">
        <v>30</v>
      </c>
      <c r="C3459" s="66">
        <v>19</v>
      </c>
      <c r="D3459" s="66">
        <v>100</v>
      </c>
      <c r="E3459" s="67" t="s">
        <v>559</v>
      </c>
      <c r="F3459" s="69" t="s">
        <v>6417</v>
      </c>
      <c r="G3459" s="68" t="s">
        <v>5262</v>
      </c>
      <c r="H3459" s="65" t="s">
        <v>1120</v>
      </c>
      <c r="I3459" s="101">
        <f t="shared" si="318"/>
        <v>685.88296372913851</v>
      </c>
      <c r="J3459" s="63">
        <f t="shared" si="319"/>
        <v>1089.6078728818975</v>
      </c>
      <c r="K3459" s="63">
        <v>447.07118714128001</v>
      </c>
      <c r="L3459" s="61">
        <f t="shared" si="320"/>
        <v>0.45</v>
      </c>
      <c r="M3459" s="63">
        <f t="shared" si="321"/>
        <v>245.88915292770403</v>
      </c>
      <c r="N3459" s="63">
        <f t="shared" si="322"/>
        <v>45.667118714127923</v>
      </c>
      <c r="O3459" s="62">
        <f t="shared" si="323"/>
        <v>5.0712935377334692E-2</v>
      </c>
      <c r="P3459" s="63">
        <v>1.58</v>
      </c>
      <c r="X3459" s="99" t="s">
        <v>2673</v>
      </c>
      <c r="Y3459" s="99" t="s">
        <v>2695</v>
      </c>
      <c r="Z3459" s="99">
        <v>73</v>
      </c>
      <c r="AB3459" s="103"/>
    </row>
    <row r="3460" spans="1:28" ht="15.75">
      <c r="A3460" s="66">
        <v>225</v>
      </c>
      <c r="B3460" s="66">
        <v>60</v>
      </c>
      <c r="C3460" s="66">
        <v>18</v>
      </c>
      <c r="D3460" s="66">
        <v>100</v>
      </c>
      <c r="E3460" s="67" t="s">
        <v>554</v>
      </c>
      <c r="F3460" s="69" t="s">
        <v>6418</v>
      </c>
      <c r="G3460" s="68" t="s">
        <v>5276</v>
      </c>
      <c r="H3460" s="65" t="s">
        <v>1123</v>
      </c>
      <c r="I3460" s="101">
        <f t="shared" si="318"/>
        <v>445.35382137229635</v>
      </c>
      <c r="J3460" s="63">
        <f t="shared" si="319"/>
        <v>688.72596895382731</v>
      </c>
      <c r="K3460" s="63">
        <v>281.41750783216003</v>
      </c>
      <c r="L3460" s="61">
        <f t="shared" si="320"/>
        <v>0.45</v>
      </c>
      <c r="M3460" s="63">
        <f t="shared" si="321"/>
        <v>154.77962930768803</v>
      </c>
      <c r="N3460" s="63">
        <f t="shared" si="322"/>
        <v>29.101750783215948</v>
      </c>
      <c r="O3460" s="62">
        <f t="shared" si="323"/>
        <v>5.1127908682142363E-2</v>
      </c>
      <c r="P3460" s="63">
        <v>1.58</v>
      </c>
      <c r="X3460" s="99" t="s">
        <v>2673</v>
      </c>
      <c r="Y3460" s="99" t="s">
        <v>2672</v>
      </c>
      <c r="Z3460" s="99">
        <v>72</v>
      </c>
      <c r="AB3460" s="103"/>
    </row>
    <row r="3461" spans="1:28" ht="15.75">
      <c r="A3461" s="66">
        <v>225</v>
      </c>
      <c r="B3461" s="66">
        <v>60</v>
      </c>
      <c r="C3461" s="66">
        <v>18</v>
      </c>
      <c r="D3461" s="66">
        <v>100</v>
      </c>
      <c r="E3461" s="67" t="s">
        <v>362</v>
      </c>
      <c r="F3461" s="69" t="s">
        <v>6417</v>
      </c>
      <c r="G3461" s="68" t="s">
        <v>5266</v>
      </c>
      <c r="H3461" s="65" t="s">
        <v>1125</v>
      </c>
      <c r="I3461" s="101">
        <f t="shared" si="318"/>
        <v>474.18918639168379</v>
      </c>
      <c r="J3461" s="63">
        <f t="shared" si="319"/>
        <v>736.78491065280639</v>
      </c>
      <c r="K3461" s="63">
        <v>301.27657464992001</v>
      </c>
      <c r="L3461" s="61">
        <f t="shared" si="320"/>
        <v>0.45</v>
      </c>
      <c r="M3461" s="63">
        <f t="shared" si="321"/>
        <v>165.70211605745601</v>
      </c>
      <c r="N3461" s="63">
        <f t="shared" si="322"/>
        <v>31.087657464991935</v>
      </c>
      <c r="O3461" s="62">
        <f t="shared" si="323"/>
        <v>5.1054337553291695E-2</v>
      </c>
      <c r="P3461" s="63">
        <v>1.58</v>
      </c>
      <c r="X3461" s="99" t="s">
        <v>2671</v>
      </c>
      <c r="Y3461" s="99" t="s">
        <v>2672</v>
      </c>
      <c r="Z3461" s="99">
        <v>72</v>
      </c>
      <c r="AB3461" s="103"/>
    </row>
    <row r="3462" spans="1:28" ht="15.75">
      <c r="A3462" s="66">
        <v>225</v>
      </c>
      <c r="B3462" s="66">
        <v>40</v>
      </c>
      <c r="C3462" s="66">
        <v>18</v>
      </c>
      <c r="D3462" s="66">
        <v>92</v>
      </c>
      <c r="E3462" s="67" t="s">
        <v>559</v>
      </c>
      <c r="F3462" s="69" t="s">
        <v>6417</v>
      </c>
      <c r="G3462" s="68" t="s">
        <v>5262</v>
      </c>
      <c r="H3462" s="65" t="s">
        <v>1126</v>
      </c>
      <c r="I3462" s="101">
        <f t="shared" si="318"/>
        <v>301.1769962753587</v>
      </c>
      <c r="J3462" s="63">
        <f t="shared" si="319"/>
        <v>448.43126045893121</v>
      </c>
      <c r="K3462" s="63">
        <v>182.12217374336001</v>
      </c>
      <c r="L3462" s="61">
        <f t="shared" si="320"/>
        <v>0.45</v>
      </c>
      <c r="M3462" s="63">
        <f t="shared" si="321"/>
        <v>100.16719555884801</v>
      </c>
      <c r="N3462" s="63">
        <f t="shared" si="322"/>
        <v>19.172217374335986</v>
      </c>
      <c r="O3462" s="62">
        <f t="shared" si="323"/>
        <v>5.1732305636330911E-2</v>
      </c>
      <c r="P3462" s="63">
        <v>1.58</v>
      </c>
      <c r="X3462" s="99" t="s">
        <v>2673</v>
      </c>
      <c r="Y3462" s="99" t="s">
        <v>2670</v>
      </c>
      <c r="Z3462" s="99">
        <v>72</v>
      </c>
      <c r="AB3462" s="103"/>
    </row>
    <row r="3463" spans="1:28" ht="15.75">
      <c r="A3463" s="66">
        <v>245</v>
      </c>
      <c r="B3463" s="66">
        <v>40</v>
      </c>
      <c r="C3463" s="66">
        <v>18</v>
      </c>
      <c r="D3463" s="66">
        <v>97</v>
      </c>
      <c r="E3463" s="67" t="s">
        <v>465</v>
      </c>
      <c r="F3463" s="69" t="s">
        <v>6418</v>
      </c>
      <c r="G3463" s="68" t="s">
        <v>5277</v>
      </c>
      <c r="H3463" s="65" t="s">
        <v>1129</v>
      </c>
      <c r="I3463" s="101">
        <f t="shared" si="318"/>
        <v>461.52975784658696</v>
      </c>
      <c r="J3463" s="63">
        <f t="shared" si="319"/>
        <v>715.68586307764485</v>
      </c>
      <c r="K3463" s="63">
        <v>292.55795994944003</v>
      </c>
      <c r="L3463" s="61">
        <f t="shared" si="320"/>
        <v>0.45</v>
      </c>
      <c r="M3463" s="63">
        <f t="shared" si="321"/>
        <v>160.90687797219204</v>
      </c>
      <c r="N3463" s="63">
        <f t="shared" si="322"/>
        <v>30.21579599494396</v>
      </c>
      <c r="O3463" s="62">
        <f t="shared" si="323"/>
        <v>5.1085420350011401E-2</v>
      </c>
      <c r="P3463" s="63">
        <v>1.58</v>
      </c>
      <c r="X3463" s="99">
        <v>0</v>
      </c>
      <c r="Y3463" s="99">
        <v>0</v>
      </c>
      <c r="Z3463" s="99">
        <v>0</v>
      </c>
      <c r="AB3463" s="103"/>
    </row>
    <row r="3464" spans="1:28" ht="15.75">
      <c r="A3464" s="66">
        <v>275</v>
      </c>
      <c r="B3464" s="66">
        <v>55</v>
      </c>
      <c r="C3464" s="66">
        <v>19</v>
      </c>
      <c r="D3464" s="66">
        <v>111</v>
      </c>
      <c r="E3464" s="67" t="s">
        <v>465</v>
      </c>
      <c r="F3464" s="69" t="s">
        <v>6417</v>
      </c>
      <c r="G3464" s="68" t="s">
        <v>5261</v>
      </c>
      <c r="H3464" s="65" t="s">
        <v>1130</v>
      </c>
      <c r="I3464" s="101">
        <f t="shared" si="318"/>
        <v>576.18610999494342</v>
      </c>
      <c r="J3464" s="63">
        <f t="shared" si="319"/>
        <v>904.89218332490577</v>
      </c>
      <c r="K3464" s="63">
        <v>369.57238980368004</v>
      </c>
      <c r="L3464" s="61">
        <f t="shared" si="320"/>
        <v>0.45</v>
      </c>
      <c r="M3464" s="63">
        <f t="shared" si="321"/>
        <v>203.26481439202405</v>
      </c>
      <c r="N3464" s="63">
        <f t="shared" si="322"/>
        <v>37.917238980367983</v>
      </c>
      <c r="O3464" s="62">
        <f t="shared" si="323"/>
        <v>5.0702017336104986E-2</v>
      </c>
      <c r="P3464" s="63">
        <v>2.75</v>
      </c>
      <c r="X3464" s="99" t="s">
        <v>2673</v>
      </c>
      <c r="Y3464" s="99" t="s">
        <v>2672</v>
      </c>
      <c r="Z3464" s="99">
        <v>72</v>
      </c>
      <c r="AB3464" s="103"/>
    </row>
    <row r="3465" spans="1:28" ht="15.75">
      <c r="A3465" s="66">
        <v>345</v>
      </c>
      <c r="B3465" s="66">
        <v>35</v>
      </c>
      <c r="C3465" s="66">
        <v>19</v>
      </c>
      <c r="D3465" s="66">
        <v>110</v>
      </c>
      <c r="E3465" s="67" t="s">
        <v>559</v>
      </c>
      <c r="F3465" s="69" t="s">
        <v>6417</v>
      </c>
      <c r="G3465" s="68" t="s">
        <v>5278</v>
      </c>
      <c r="H3465" s="65" t="s">
        <v>1131</v>
      </c>
      <c r="I3465" s="101">
        <f t="shared" si="318"/>
        <v>2091.0795322349018</v>
      </c>
      <c r="J3465" s="63">
        <f t="shared" si="319"/>
        <v>3431.6021537248353</v>
      </c>
      <c r="K3465" s="63">
        <v>1414.8374188945602</v>
      </c>
      <c r="L3465" s="61">
        <f t="shared" si="320"/>
        <v>0.45</v>
      </c>
      <c r="M3465" s="63">
        <f t="shared" si="321"/>
        <v>778.16058039200811</v>
      </c>
      <c r="N3465" s="63">
        <f t="shared" si="322"/>
        <v>142.44374188945631</v>
      </c>
      <c r="O3465" s="62">
        <f t="shared" si="323"/>
        <v>5.022637239551711E-2</v>
      </c>
      <c r="P3465" s="63">
        <v>1.58</v>
      </c>
      <c r="X3465" s="99" t="s">
        <v>2671</v>
      </c>
      <c r="Y3465" s="99" t="s">
        <v>2695</v>
      </c>
      <c r="Z3465" s="99">
        <v>74</v>
      </c>
      <c r="AB3465" s="103"/>
    </row>
    <row r="3466" spans="1:28" ht="15.75">
      <c r="A3466" s="66">
        <v>245</v>
      </c>
      <c r="B3466" s="66">
        <v>35</v>
      </c>
      <c r="C3466" s="66">
        <v>21</v>
      </c>
      <c r="D3466" s="66">
        <v>96</v>
      </c>
      <c r="E3466" s="67" t="s">
        <v>559</v>
      </c>
      <c r="F3466" s="69" t="s">
        <v>6417</v>
      </c>
      <c r="G3466" s="68" t="s">
        <v>5270</v>
      </c>
      <c r="H3466" s="65" t="s">
        <v>1133</v>
      </c>
      <c r="I3466" s="101">
        <f t="shared" si="318"/>
        <v>643.68486857881533</v>
      </c>
      <c r="J3466" s="63">
        <f t="shared" si="319"/>
        <v>1019.2777142980257</v>
      </c>
      <c r="K3466" s="63">
        <v>418.00913813968003</v>
      </c>
      <c r="L3466" s="61">
        <f t="shared" si="320"/>
        <v>0.45</v>
      </c>
      <c r="M3466" s="63">
        <f t="shared" si="321"/>
        <v>229.90502597682405</v>
      </c>
      <c r="N3466" s="63">
        <f t="shared" si="322"/>
        <v>42.760913813967875</v>
      </c>
      <c r="O3466" s="62">
        <f t="shared" si="323"/>
        <v>5.0762127915780872E-2</v>
      </c>
      <c r="P3466" s="63">
        <v>1.58</v>
      </c>
      <c r="X3466" s="99">
        <v>0</v>
      </c>
      <c r="Y3466" s="99">
        <v>0</v>
      </c>
      <c r="Z3466" s="99">
        <v>0</v>
      </c>
      <c r="AB3466" s="103"/>
    </row>
    <row r="3467" spans="1:28" ht="15.75">
      <c r="A3467" s="66">
        <v>285</v>
      </c>
      <c r="B3467" s="66">
        <v>30</v>
      </c>
      <c r="C3467" s="66">
        <v>21</v>
      </c>
      <c r="D3467" s="66">
        <v>100</v>
      </c>
      <c r="E3467" s="67" t="s">
        <v>559</v>
      </c>
      <c r="F3467" s="69" t="s">
        <v>6417</v>
      </c>
      <c r="G3467" s="68" t="s">
        <v>5270</v>
      </c>
      <c r="H3467" s="65" t="s">
        <v>1134</v>
      </c>
      <c r="I3467" s="101">
        <f t="shared" si="318"/>
        <v>684.47636055746125</v>
      </c>
      <c r="J3467" s="63">
        <f t="shared" si="319"/>
        <v>1087.2635342624353</v>
      </c>
      <c r="K3467" s="63">
        <v>446.10245217456009</v>
      </c>
      <c r="L3467" s="61">
        <f t="shared" si="320"/>
        <v>0.45</v>
      </c>
      <c r="M3467" s="63">
        <f t="shared" si="321"/>
        <v>245.35634869600807</v>
      </c>
      <c r="N3467" s="63">
        <f t="shared" si="322"/>
        <v>45.570245217455977</v>
      </c>
      <c r="O3467" s="62">
        <f t="shared" si="323"/>
        <v>5.0714472596128157E-2</v>
      </c>
      <c r="P3467" s="63">
        <v>1.58</v>
      </c>
      <c r="X3467" s="99">
        <v>0</v>
      </c>
      <c r="Y3467" s="99">
        <v>0</v>
      </c>
      <c r="Z3467" s="99">
        <v>0</v>
      </c>
      <c r="AB3467" s="103"/>
    </row>
    <row r="3468" spans="1:28" ht="15.75">
      <c r="A3468" s="66">
        <v>255</v>
      </c>
      <c r="B3468" s="66">
        <v>45</v>
      </c>
      <c r="C3468" s="66">
        <v>18</v>
      </c>
      <c r="D3468" s="66">
        <v>99</v>
      </c>
      <c r="E3468" s="67" t="s">
        <v>559</v>
      </c>
      <c r="F3468" s="69" t="s">
        <v>6417</v>
      </c>
      <c r="G3468" s="68" t="s">
        <v>5262</v>
      </c>
      <c r="H3468" s="65" t="s">
        <v>1135</v>
      </c>
      <c r="I3468" s="101">
        <f t="shared" si="318"/>
        <v>480.51890066423232</v>
      </c>
      <c r="J3468" s="63">
        <f t="shared" si="319"/>
        <v>747.33443444038721</v>
      </c>
      <c r="K3468" s="63">
        <v>305.63588200016</v>
      </c>
      <c r="L3468" s="61">
        <f t="shared" si="320"/>
        <v>0.45</v>
      </c>
      <c r="M3468" s="63">
        <f t="shared" si="321"/>
        <v>168.099735100088</v>
      </c>
      <c r="N3468" s="63">
        <f t="shared" si="322"/>
        <v>31.523588200015979</v>
      </c>
      <c r="O3468" s="62">
        <f t="shared" si="323"/>
        <v>5.1039454311484614E-2</v>
      </c>
      <c r="P3468" s="63">
        <v>1.58</v>
      </c>
      <c r="X3468" s="99" t="s">
        <v>2671</v>
      </c>
      <c r="Y3468" s="99" t="s">
        <v>2670</v>
      </c>
      <c r="Z3468" s="99">
        <v>72</v>
      </c>
      <c r="AB3468" s="103"/>
    </row>
    <row r="3469" spans="1:28" ht="15.75">
      <c r="A3469" s="66">
        <v>245</v>
      </c>
      <c r="B3469" s="66">
        <v>40</v>
      </c>
      <c r="C3469" s="66">
        <v>18</v>
      </c>
      <c r="D3469" s="66">
        <v>97</v>
      </c>
      <c r="E3469" s="67" t="s">
        <v>559</v>
      </c>
      <c r="F3469" s="69" t="s">
        <v>6417</v>
      </c>
      <c r="G3469" s="68" t="s">
        <v>5262</v>
      </c>
      <c r="H3469" s="65" t="s">
        <v>1136</v>
      </c>
      <c r="I3469" s="101">
        <f t="shared" si="318"/>
        <v>398.93591670694082</v>
      </c>
      <c r="J3469" s="63">
        <f t="shared" si="319"/>
        <v>611.36279451156804</v>
      </c>
      <c r="K3469" s="63">
        <v>249.4492539304</v>
      </c>
      <c r="L3469" s="61">
        <f t="shared" si="320"/>
        <v>0.45</v>
      </c>
      <c r="M3469" s="63">
        <f t="shared" si="321"/>
        <v>137.19708966172001</v>
      </c>
      <c r="N3469" s="63">
        <f t="shared" si="322"/>
        <v>25.904925393039946</v>
      </c>
      <c r="O3469" s="62">
        <f t="shared" si="323"/>
        <v>5.127063669391356E-2</v>
      </c>
      <c r="P3469" s="63">
        <v>1.58</v>
      </c>
      <c r="X3469" s="99" t="s">
        <v>2673</v>
      </c>
      <c r="Y3469" s="99" t="s">
        <v>2670</v>
      </c>
      <c r="Z3469" s="99">
        <v>72</v>
      </c>
      <c r="AB3469" s="103"/>
    </row>
    <row r="3470" spans="1:28" ht="15.75">
      <c r="A3470" s="66">
        <v>235</v>
      </c>
      <c r="B3470" s="66">
        <v>55</v>
      </c>
      <c r="C3470" s="66">
        <v>17</v>
      </c>
      <c r="D3470" s="66">
        <v>99</v>
      </c>
      <c r="E3470" s="67" t="s">
        <v>465</v>
      </c>
      <c r="F3470" s="69" t="s">
        <v>6418</v>
      </c>
      <c r="G3470" s="68" t="s">
        <v>5277</v>
      </c>
      <c r="H3470" s="65" t="s">
        <v>1137</v>
      </c>
      <c r="I3470" s="101">
        <f t="shared" si="318"/>
        <v>432.69439282719935</v>
      </c>
      <c r="J3470" s="63">
        <f t="shared" si="319"/>
        <v>667.62692137866554</v>
      </c>
      <c r="K3470" s="63">
        <v>272.69889313167999</v>
      </c>
      <c r="L3470" s="61">
        <f t="shared" si="320"/>
        <v>0.45</v>
      </c>
      <c r="M3470" s="63">
        <f t="shared" si="321"/>
        <v>149.98439122242402</v>
      </c>
      <c r="N3470" s="63">
        <f t="shared" si="322"/>
        <v>28.229889313167916</v>
      </c>
      <c r="O3470" s="62">
        <f t="shared" si="323"/>
        <v>5.11635540376289E-2</v>
      </c>
      <c r="P3470" s="63">
        <v>1.58</v>
      </c>
      <c r="X3470" s="99" t="s">
        <v>2673</v>
      </c>
      <c r="Y3470" s="99" t="s">
        <v>2672</v>
      </c>
      <c r="Z3470" s="99">
        <v>72</v>
      </c>
      <c r="AB3470" s="103"/>
    </row>
    <row r="3471" spans="1:28" ht="15.75">
      <c r="A3471" s="66">
        <v>275</v>
      </c>
      <c r="B3471" s="66">
        <v>45</v>
      </c>
      <c r="C3471" s="66">
        <v>18</v>
      </c>
      <c r="D3471" s="66">
        <v>103</v>
      </c>
      <c r="E3471" s="67" t="s">
        <v>559</v>
      </c>
      <c r="F3471" s="69" t="s">
        <v>6417</v>
      </c>
      <c r="G3471" s="68" t="s">
        <v>5262</v>
      </c>
      <c r="H3471" s="65" t="s">
        <v>1138</v>
      </c>
      <c r="I3471" s="101">
        <f t="shared" si="318"/>
        <v>545.22264656139453</v>
      </c>
      <c r="J3471" s="63">
        <f t="shared" si="319"/>
        <v>855.17401093565763</v>
      </c>
      <c r="K3471" s="63">
        <v>350.19769046928002</v>
      </c>
      <c r="L3471" s="61">
        <f t="shared" si="320"/>
        <v>0.45</v>
      </c>
      <c r="M3471" s="63">
        <f t="shared" si="321"/>
        <v>192.60872975810403</v>
      </c>
      <c r="N3471" s="63">
        <f t="shared" si="322"/>
        <v>35.979769046927913</v>
      </c>
      <c r="O3471" s="62">
        <f t="shared" si="323"/>
        <v>5.090837652929836E-2</v>
      </c>
      <c r="P3471" s="63">
        <v>1.58</v>
      </c>
      <c r="X3471" s="99" t="s">
        <v>2673</v>
      </c>
      <c r="Y3471" s="99" t="s">
        <v>2670</v>
      </c>
      <c r="Z3471" s="99">
        <v>72</v>
      </c>
      <c r="AB3471" s="103"/>
    </row>
    <row r="3472" spans="1:28" ht="15.75">
      <c r="A3472" s="66">
        <v>245</v>
      </c>
      <c r="B3472" s="66">
        <v>40</v>
      </c>
      <c r="C3472" s="66">
        <v>19</v>
      </c>
      <c r="D3472" s="66">
        <v>98</v>
      </c>
      <c r="E3472" s="67" t="s">
        <v>559</v>
      </c>
      <c r="F3472" s="69" t="s">
        <v>6417</v>
      </c>
      <c r="G3472" s="68" t="s">
        <v>5262</v>
      </c>
      <c r="H3472" s="65" t="s">
        <v>1140</v>
      </c>
      <c r="I3472" s="101">
        <f t="shared" si="318"/>
        <v>505.13445616858758</v>
      </c>
      <c r="J3472" s="63">
        <f t="shared" si="319"/>
        <v>788.36036028097931</v>
      </c>
      <c r="K3472" s="63">
        <v>322.58874391776004</v>
      </c>
      <c r="L3472" s="61">
        <f t="shared" si="320"/>
        <v>0.45</v>
      </c>
      <c r="M3472" s="63">
        <f t="shared" si="321"/>
        <v>177.42380915476804</v>
      </c>
      <c r="N3472" s="63">
        <f t="shared" si="322"/>
        <v>33.218874391775955</v>
      </c>
      <c r="O3472" s="62">
        <f t="shared" si="323"/>
        <v>5.0985361567041594E-2</v>
      </c>
      <c r="P3472" s="63">
        <v>1.58</v>
      </c>
      <c r="X3472" s="99" t="s">
        <v>2673</v>
      </c>
      <c r="Y3472" s="99" t="s">
        <v>2695</v>
      </c>
      <c r="Z3472" s="99">
        <v>72</v>
      </c>
      <c r="AB3472" s="103"/>
    </row>
    <row r="3473" spans="1:28" ht="15.75">
      <c r="A3473" s="66">
        <v>285</v>
      </c>
      <c r="B3473" s="66">
        <v>35</v>
      </c>
      <c r="C3473" s="66">
        <v>19</v>
      </c>
      <c r="D3473" s="66">
        <v>99</v>
      </c>
      <c r="E3473" s="67" t="s">
        <v>559</v>
      </c>
      <c r="F3473" s="69" t="s">
        <v>6417</v>
      </c>
      <c r="G3473" s="68" t="s">
        <v>5262</v>
      </c>
      <c r="H3473" s="65" t="s">
        <v>1141</v>
      </c>
      <c r="I3473" s="101">
        <f t="shared" si="318"/>
        <v>728.08105887946169</v>
      </c>
      <c r="J3473" s="63">
        <f t="shared" si="319"/>
        <v>1159.9380314657694</v>
      </c>
      <c r="K3473" s="63">
        <v>476.13323614287998</v>
      </c>
      <c r="L3473" s="61">
        <f t="shared" si="320"/>
        <v>0.45</v>
      </c>
      <c r="M3473" s="63">
        <f t="shared" si="321"/>
        <v>261.87327987858401</v>
      </c>
      <c r="N3473" s="63">
        <f t="shared" si="322"/>
        <v>48.573323614287915</v>
      </c>
      <c r="O3473" s="62">
        <f t="shared" si="323"/>
        <v>5.0669708190374842E-2</v>
      </c>
      <c r="P3473" s="63">
        <v>1.58</v>
      </c>
      <c r="X3473" s="99" t="s">
        <v>2672</v>
      </c>
      <c r="Y3473" s="99" t="s">
        <v>2670</v>
      </c>
      <c r="Z3473" s="99">
        <v>73</v>
      </c>
      <c r="AB3473" s="103"/>
    </row>
    <row r="3474" spans="1:28" ht="15.75">
      <c r="A3474" s="66">
        <v>265</v>
      </c>
      <c r="B3474" s="66">
        <v>45</v>
      </c>
      <c r="C3474" s="66">
        <v>20</v>
      </c>
      <c r="D3474" s="66">
        <v>104</v>
      </c>
      <c r="E3474" s="67" t="s">
        <v>559</v>
      </c>
      <c r="F3474" s="69" t="s">
        <v>6417</v>
      </c>
      <c r="G3474" s="68" t="s">
        <v>5262</v>
      </c>
      <c r="H3474" s="65" t="s">
        <v>1143</v>
      </c>
      <c r="I3474" s="101">
        <f t="shared" si="318"/>
        <v>633.15353844787978</v>
      </c>
      <c r="J3474" s="63">
        <f t="shared" si="319"/>
        <v>999.83789741313308</v>
      </c>
      <c r="K3474" s="63">
        <v>408.8061559558401</v>
      </c>
      <c r="L3474" s="61">
        <f t="shared" si="320"/>
        <v>0.45</v>
      </c>
      <c r="M3474" s="63">
        <f t="shared" si="321"/>
        <v>224.84338577571208</v>
      </c>
      <c r="N3474" s="63">
        <f t="shared" si="322"/>
        <v>41.840615595583927</v>
      </c>
      <c r="O3474" s="62">
        <f t="shared" si="323"/>
        <v>5.0635352992363533E-2</v>
      </c>
      <c r="P3474" s="63">
        <v>2.75</v>
      </c>
      <c r="X3474" s="99" t="s">
        <v>2673</v>
      </c>
      <c r="Y3474" s="99" t="s">
        <v>2670</v>
      </c>
      <c r="Z3474" s="99">
        <v>71</v>
      </c>
      <c r="AB3474" s="103"/>
    </row>
    <row r="3475" spans="1:28" ht="15.75">
      <c r="A3475" s="66">
        <v>235</v>
      </c>
      <c r="B3475" s="66">
        <v>60</v>
      </c>
      <c r="C3475" s="66">
        <v>17</v>
      </c>
      <c r="D3475" s="66">
        <v>117</v>
      </c>
      <c r="E3475" s="67" t="s">
        <v>352</v>
      </c>
      <c r="F3475" s="69" t="s">
        <v>6417</v>
      </c>
      <c r="G3475" s="68" t="s">
        <v>5280</v>
      </c>
      <c r="H3475" s="65" t="s">
        <v>1154</v>
      </c>
      <c r="I3475" s="101">
        <f t="shared" si="318"/>
        <v>420.75645952458621</v>
      </c>
      <c r="J3475" s="63">
        <f t="shared" si="319"/>
        <v>645.84276587431054</v>
      </c>
      <c r="K3475" s="63">
        <v>262.52717598112002</v>
      </c>
      <c r="L3475" s="61">
        <f t="shared" si="320"/>
        <v>0.45</v>
      </c>
      <c r="M3475" s="63">
        <f t="shared" si="321"/>
        <v>144.38994678961603</v>
      </c>
      <c r="N3475" s="63">
        <f t="shared" si="322"/>
        <v>27.212717598111908</v>
      </c>
      <c r="O3475" s="62">
        <f t="shared" si="323"/>
        <v>5.0983598537547935E-2</v>
      </c>
      <c r="P3475" s="63">
        <v>2.75</v>
      </c>
      <c r="X3475" s="99" t="s">
        <v>2673</v>
      </c>
      <c r="Y3475" s="99" t="s">
        <v>2672</v>
      </c>
      <c r="Z3475" s="99">
        <v>72</v>
      </c>
      <c r="AB3475" s="103"/>
    </row>
    <row r="3476" spans="1:28" ht="15.75">
      <c r="A3476" s="66">
        <v>275</v>
      </c>
      <c r="B3476" s="66">
        <v>60</v>
      </c>
      <c r="C3476" s="66">
        <v>18</v>
      </c>
      <c r="D3476" s="66">
        <v>113</v>
      </c>
      <c r="E3476" s="67" t="s">
        <v>554</v>
      </c>
      <c r="F3476" s="69" t="s">
        <v>6417</v>
      </c>
      <c r="G3476" s="68" t="s">
        <v>5272</v>
      </c>
      <c r="H3476" s="65" t="s">
        <v>1158</v>
      </c>
      <c r="I3476" s="101">
        <f t="shared" si="318"/>
        <v>458.73474515987709</v>
      </c>
      <c r="J3476" s="63">
        <f t="shared" si="319"/>
        <v>709.13990859979526</v>
      </c>
      <c r="K3476" s="63">
        <v>288.68302008256001</v>
      </c>
      <c r="L3476" s="61">
        <f t="shared" si="320"/>
        <v>0.45</v>
      </c>
      <c r="M3476" s="63">
        <f t="shared" si="321"/>
        <v>158.77566104540801</v>
      </c>
      <c r="N3476" s="63">
        <f t="shared" si="322"/>
        <v>29.828302008255946</v>
      </c>
      <c r="O3476" s="62">
        <f t="shared" si="323"/>
        <v>5.0895803482918119E-2</v>
      </c>
      <c r="P3476" s="63">
        <v>2.75</v>
      </c>
      <c r="X3476" s="99" t="s">
        <v>2671</v>
      </c>
      <c r="Y3476" s="99" t="s">
        <v>2672</v>
      </c>
      <c r="Z3476" s="99">
        <v>71</v>
      </c>
      <c r="AB3476" s="103"/>
    </row>
    <row r="3477" spans="1:28" ht="15.75">
      <c r="A3477" s="66">
        <v>255</v>
      </c>
      <c r="B3477" s="66">
        <v>35</v>
      </c>
      <c r="C3477" s="66">
        <v>18</v>
      </c>
      <c r="D3477" s="66">
        <v>94</v>
      </c>
      <c r="E3477" s="67" t="s">
        <v>465</v>
      </c>
      <c r="F3477" s="69" t="s">
        <v>6418</v>
      </c>
      <c r="G3477" s="68" t="s">
        <v>5277</v>
      </c>
      <c r="H3477" s="65" t="s">
        <v>1160</v>
      </c>
      <c r="I3477" s="101">
        <f t="shared" si="318"/>
        <v>538.18963070300742</v>
      </c>
      <c r="J3477" s="63">
        <f t="shared" si="319"/>
        <v>843.45231783834572</v>
      </c>
      <c r="K3477" s="63">
        <v>345.35401563568007</v>
      </c>
      <c r="L3477" s="61">
        <f t="shared" si="320"/>
        <v>0.45</v>
      </c>
      <c r="M3477" s="63">
        <f t="shared" si="321"/>
        <v>189.94470859962405</v>
      </c>
      <c r="N3477" s="63">
        <f t="shared" si="322"/>
        <v>35.495401563567953</v>
      </c>
      <c r="O3477" s="62">
        <f t="shared" si="323"/>
        <v>5.0921000492346526E-2</v>
      </c>
      <c r="P3477" s="63">
        <v>1.58</v>
      </c>
      <c r="X3477" s="99" t="s">
        <v>2673</v>
      </c>
      <c r="Y3477" s="99" t="s">
        <v>2672</v>
      </c>
      <c r="Z3477" s="99">
        <v>73</v>
      </c>
      <c r="AB3477" s="103"/>
    </row>
    <row r="3478" spans="1:28" ht="15.75">
      <c r="A3478" s="66">
        <v>255</v>
      </c>
      <c r="B3478" s="66">
        <v>40</v>
      </c>
      <c r="C3478" s="66">
        <v>18</v>
      </c>
      <c r="D3478" s="66">
        <v>99</v>
      </c>
      <c r="E3478" s="67" t="s">
        <v>559</v>
      </c>
      <c r="F3478" s="69" t="s">
        <v>6417</v>
      </c>
      <c r="G3478" s="68" t="s">
        <v>5262</v>
      </c>
      <c r="H3478" s="65" t="s">
        <v>1161</v>
      </c>
      <c r="I3478" s="101">
        <f t="shared" si="318"/>
        <v>503.72785299691009</v>
      </c>
      <c r="J3478" s="63">
        <f t="shared" si="319"/>
        <v>786.01602166151679</v>
      </c>
      <c r="K3478" s="63">
        <v>321.62000895104001</v>
      </c>
      <c r="L3478" s="61">
        <f t="shared" si="320"/>
        <v>0.45</v>
      </c>
      <c r="M3478" s="63">
        <f t="shared" si="321"/>
        <v>176.89100492307202</v>
      </c>
      <c r="N3478" s="63">
        <f t="shared" si="322"/>
        <v>33.122000895103952</v>
      </c>
      <c r="O3478" s="62">
        <f t="shared" si="323"/>
        <v>5.0988300465374566E-2</v>
      </c>
      <c r="P3478" s="63">
        <v>1.58</v>
      </c>
      <c r="X3478" s="99" t="s">
        <v>2673</v>
      </c>
      <c r="Y3478" s="99" t="s">
        <v>2670</v>
      </c>
      <c r="Z3478" s="99">
        <v>73</v>
      </c>
      <c r="AB3478" s="103"/>
    </row>
    <row r="3479" spans="1:28" ht="15.75">
      <c r="A3479" s="66">
        <v>285</v>
      </c>
      <c r="B3479" s="66">
        <v>35</v>
      </c>
      <c r="C3479" s="66">
        <v>18</v>
      </c>
      <c r="D3479" s="66">
        <v>101</v>
      </c>
      <c r="E3479" s="67" t="s">
        <v>559</v>
      </c>
      <c r="F3479" s="69" t="s">
        <v>6417</v>
      </c>
      <c r="G3479" s="68" t="s">
        <v>5262</v>
      </c>
      <c r="H3479" s="65" t="s">
        <v>1162</v>
      </c>
      <c r="I3479" s="101">
        <f t="shared" si="318"/>
        <v>526.23350374374911</v>
      </c>
      <c r="J3479" s="63">
        <f t="shared" si="319"/>
        <v>823.52543957291516</v>
      </c>
      <c r="K3479" s="63">
        <v>337.11976841856</v>
      </c>
      <c r="L3479" s="61">
        <f t="shared" si="320"/>
        <v>0.45</v>
      </c>
      <c r="M3479" s="63">
        <f t="shared" si="321"/>
        <v>185.41587263020801</v>
      </c>
      <c r="N3479" s="63">
        <f t="shared" si="322"/>
        <v>34.671976841855951</v>
      </c>
      <c r="O3479" s="62">
        <f t="shared" si="323"/>
        <v>5.0943285978394065E-2</v>
      </c>
      <c r="P3479" s="63">
        <v>1.58</v>
      </c>
      <c r="X3479" s="99" t="s">
        <v>2673</v>
      </c>
      <c r="Y3479" s="99" t="s">
        <v>2670</v>
      </c>
      <c r="Z3479" s="99">
        <v>73</v>
      </c>
      <c r="AB3479" s="103"/>
    </row>
    <row r="3480" spans="1:28" ht="15.75">
      <c r="A3480" s="66">
        <v>245</v>
      </c>
      <c r="B3480" s="66">
        <v>40</v>
      </c>
      <c r="C3480" s="66">
        <v>19</v>
      </c>
      <c r="D3480" s="66">
        <v>98</v>
      </c>
      <c r="E3480" s="67" t="s">
        <v>465</v>
      </c>
      <c r="F3480" s="69" t="s">
        <v>6418</v>
      </c>
      <c r="G3480" s="68" t="s">
        <v>5277</v>
      </c>
      <c r="H3480" s="65" t="s">
        <v>1164</v>
      </c>
      <c r="I3480" s="101">
        <f t="shared" ref="I3480:I3543" si="324">(IF($I$7="",$I$5*$U$4*(1-$I$6),$I$7*$I$4)+($I$4*(K3480*(1-VLOOKUP(F3480,$K$4:$N$20,3,0))+P3480+$I$9)))*$U$9</f>
        <v>677.44334469907392</v>
      </c>
      <c r="J3480" s="63">
        <f t="shared" ref="J3480:J3543" si="325">($I$4*(K3480+P3480+$I$9)+$I$5*$U$4)*$U$9</f>
        <v>1075.5418411651233</v>
      </c>
      <c r="K3480" s="63">
        <v>441.25877734096002</v>
      </c>
      <c r="L3480" s="61">
        <f t="shared" ref="L3480:L3543" si="326">VLOOKUP(F3480,$K$4:$N$20,4,0)</f>
        <v>0.45</v>
      </c>
      <c r="M3480" s="63">
        <f t="shared" ref="M3480:M3543" si="327">K3480*(1-L3480)</f>
        <v>242.69232753752803</v>
      </c>
      <c r="N3480" s="63">
        <f t="shared" ref="N3480:N3543" si="328">(I3480/$U$9)-(IF($I$7="",$I$5*$U$4*(1-$I$6)*(1-$I$8),$I$7*$I$4*(1-$I$8))+$I$4*(M3480+P3480+$I$9*(1-30%)))</f>
        <v>45.085877734095902</v>
      </c>
      <c r="O3480" s="62">
        <f t="shared" ref="O3480:O3543" si="329">N3480/(($I$4*(K3480+$I$9+P3480))+$I$5*$U$4)</f>
        <v>5.0722259209514675E-2</v>
      </c>
      <c r="P3480" s="63">
        <v>1.58</v>
      </c>
      <c r="X3480" s="99" t="s">
        <v>2673</v>
      </c>
      <c r="Y3480" s="99" t="s">
        <v>2672</v>
      </c>
      <c r="Z3480" s="99">
        <v>72</v>
      </c>
      <c r="AB3480" s="103"/>
    </row>
    <row r="3481" spans="1:28" ht="15.75">
      <c r="A3481" s="66">
        <v>245</v>
      </c>
      <c r="B3481" s="66">
        <v>45</v>
      </c>
      <c r="C3481" s="66">
        <v>17</v>
      </c>
      <c r="D3481" s="66">
        <v>95</v>
      </c>
      <c r="E3481" s="67" t="s">
        <v>465</v>
      </c>
      <c r="F3481" s="69" t="s">
        <v>6418</v>
      </c>
      <c r="G3481" s="68" t="s">
        <v>5277</v>
      </c>
      <c r="H3481" s="65" t="s">
        <v>1167</v>
      </c>
      <c r="I3481" s="101">
        <f t="shared" si="324"/>
        <v>558.58537669233033</v>
      </c>
      <c r="J3481" s="63">
        <f t="shared" si="325"/>
        <v>877.4452278205506</v>
      </c>
      <c r="K3481" s="63">
        <v>359.40067265312007</v>
      </c>
      <c r="L3481" s="61">
        <f t="shared" si="326"/>
        <v>0.45</v>
      </c>
      <c r="M3481" s="63">
        <f t="shared" si="327"/>
        <v>197.67036995921606</v>
      </c>
      <c r="N3481" s="63">
        <f t="shared" si="328"/>
        <v>36.900067265311918</v>
      </c>
      <c r="O3481" s="62">
        <f t="shared" si="329"/>
        <v>5.088532021757005E-2</v>
      </c>
      <c r="P3481" s="63">
        <v>1.58</v>
      </c>
      <c r="X3481" s="99" t="s">
        <v>2673</v>
      </c>
      <c r="Y3481" s="99" t="s">
        <v>2672</v>
      </c>
      <c r="Z3481" s="99">
        <v>72</v>
      </c>
      <c r="AB3481" s="103"/>
    </row>
    <row r="3482" spans="1:28" ht="15.75">
      <c r="A3482" s="66">
        <v>275</v>
      </c>
      <c r="B3482" s="66">
        <v>35</v>
      </c>
      <c r="C3482" s="66">
        <v>20</v>
      </c>
      <c r="D3482" s="66">
        <v>105</v>
      </c>
      <c r="E3482" s="67" t="s">
        <v>647</v>
      </c>
      <c r="F3482" s="69" t="s">
        <v>6417</v>
      </c>
      <c r="G3482" s="68" t="s">
        <v>5262</v>
      </c>
      <c r="H3482" s="65" t="s">
        <v>1168</v>
      </c>
      <c r="I3482" s="101">
        <f t="shared" si="324"/>
        <v>619.77261466029881</v>
      </c>
      <c r="J3482" s="63">
        <f t="shared" si="325"/>
        <v>979.42395776716478</v>
      </c>
      <c r="K3482" s="63">
        <v>401.54064370544</v>
      </c>
      <c r="L3482" s="61">
        <f t="shared" si="326"/>
        <v>0.45</v>
      </c>
      <c r="M3482" s="63">
        <f t="shared" si="327"/>
        <v>220.84735403799203</v>
      </c>
      <c r="N3482" s="63">
        <f t="shared" si="328"/>
        <v>41.114064370543872</v>
      </c>
      <c r="O3482" s="62">
        <f t="shared" si="329"/>
        <v>5.0793139675458621E-2</v>
      </c>
      <c r="P3482" s="63">
        <v>1.58</v>
      </c>
      <c r="X3482" s="99" t="s">
        <v>2673</v>
      </c>
      <c r="Y3482" s="99" t="s">
        <v>2670</v>
      </c>
      <c r="Z3482" s="99">
        <v>73</v>
      </c>
      <c r="AB3482" s="103"/>
    </row>
    <row r="3483" spans="1:28" ht="15.75">
      <c r="A3483" s="66">
        <v>235</v>
      </c>
      <c r="B3483" s="66">
        <v>65</v>
      </c>
      <c r="C3483" s="66">
        <v>17</v>
      </c>
      <c r="D3483" s="66">
        <v>108</v>
      </c>
      <c r="E3483" s="67" t="s">
        <v>554</v>
      </c>
      <c r="F3483" s="69" t="s">
        <v>6418</v>
      </c>
      <c r="G3483" s="68" t="s">
        <v>5267</v>
      </c>
      <c r="H3483" s="65" t="s">
        <v>1169</v>
      </c>
      <c r="I3483" s="101">
        <f t="shared" si="324"/>
        <v>403.87722146445702</v>
      </c>
      <c r="J3483" s="63">
        <f t="shared" si="325"/>
        <v>617.71070244076168</v>
      </c>
      <c r="K3483" s="63">
        <v>250.90235638048006</v>
      </c>
      <c r="L3483" s="61">
        <f t="shared" si="326"/>
        <v>0.45</v>
      </c>
      <c r="M3483" s="63">
        <f t="shared" si="327"/>
        <v>137.99629600926403</v>
      </c>
      <c r="N3483" s="63">
        <f t="shared" si="328"/>
        <v>26.05023563804798</v>
      </c>
      <c r="O3483" s="62">
        <f t="shared" si="329"/>
        <v>5.1028394032173803E-2</v>
      </c>
      <c r="P3483" s="63">
        <v>2.75</v>
      </c>
      <c r="X3483" s="99" t="s">
        <v>2673</v>
      </c>
      <c r="Y3483" s="99" t="s">
        <v>2672</v>
      </c>
      <c r="Z3483" s="99">
        <v>71</v>
      </c>
      <c r="AB3483" s="103"/>
    </row>
    <row r="3484" spans="1:28" ht="15.75">
      <c r="A3484" s="66">
        <v>255</v>
      </c>
      <c r="B3484" s="66">
        <v>40</v>
      </c>
      <c r="C3484" s="66">
        <v>19</v>
      </c>
      <c r="D3484" s="66">
        <v>96</v>
      </c>
      <c r="E3484" s="67" t="s">
        <v>647</v>
      </c>
      <c r="F3484" s="69" t="s">
        <v>6417</v>
      </c>
      <c r="G3484" s="68" t="s">
        <v>5275</v>
      </c>
      <c r="H3484" s="65" t="s">
        <v>1170</v>
      </c>
      <c r="I3484" s="101">
        <f t="shared" si="324"/>
        <v>622.58582100365379</v>
      </c>
      <c r="J3484" s="63">
        <f t="shared" si="325"/>
        <v>984.11263500608959</v>
      </c>
      <c r="K3484" s="63">
        <v>403.47811363888002</v>
      </c>
      <c r="L3484" s="61">
        <f t="shared" si="326"/>
        <v>0.45</v>
      </c>
      <c r="M3484" s="63">
        <f t="shared" si="327"/>
        <v>221.91296250138402</v>
      </c>
      <c r="N3484" s="63">
        <f t="shared" si="328"/>
        <v>41.307811363887993</v>
      </c>
      <c r="O3484" s="62">
        <f t="shared" si="329"/>
        <v>5.0789360864160818E-2</v>
      </c>
      <c r="P3484" s="63">
        <v>1.58</v>
      </c>
      <c r="X3484" s="99" t="s">
        <v>2671</v>
      </c>
      <c r="Y3484" s="99" t="s">
        <v>2695</v>
      </c>
      <c r="Z3484" s="99">
        <v>72</v>
      </c>
      <c r="AB3484" s="103"/>
    </row>
    <row r="3485" spans="1:28" ht="15.75">
      <c r="A3485" s="66">
        <v>285</v>
      </c>
      <c r="B3485" s="66">
        <v>35</v>
      </c>
      <c r="C3485" s="66">
        <v>19</v>
      </c>
      <c r="D3485" s="66">
        <v>99</v>
      </c>
      <c r="E3485" s="67" t="s">
        <v>647</v>
      </c>
      <c r="F3485" s="69" t="s">
        <v>6417</v>
      </c>
      <c r="G3485" s="68" t="s">
        <v>5278</v>
      </c>
      <c r="H3485" s="65" t="s">
        <v>1171</v>
      </c>
      <c r="I3485" s="101">
        <f t="shared" si="324"/>
        <v>926.41210608598067</v>
      </c>
      <c r="J3485" s="63">
        <f t="shared" si="325"/>
        <v>1490.4897768099681</v>
      </c>
      <c r="K3485" s="63">
        <v>612.72486645039999</v>
      </c>
      <c r="L3485" s="61">
        <f t="shared" si="326"/>
        <v>0.45</v>
      </c>
      <c r="M3485" s="63">
        <f t="shared" si="327"/>
        <v>336.99867654772004</v>
      </c>
      <c r="N3485" s="63">
        <f t="shared" si="328"/>
        <v>62.232486645039899</v>
      </c>
      <c r="O3485" s="62">
        <f t="shared" si="329"/>
        <v>5.0521184386559476E-2</v>
      </c>
      <c r="P3485" s="63">
        <v>1.58</v>
      </c>
      <c r="X3485" s="99" t="s">
        <v>2671</v>
      </c>
      <c r="Y3485" s="99" t="s">
        <v>2695</v>
      </c>
      <c r="Z3485" s="99">
        <v>73</v>
      </c>
      <c r="AB3485" s="103"/>
    </row>
    <row r="3486" spans="1:28" ht="15.75">
      <c r="A3486" s="66">
        <v>285</v>
      </c>
      <c r="B3486" s="66">
        <v>35</v>
      </c>
      <c r="C3486" s="66">
        <v>19</v>
      </c>
      <c r="D3486" s="66">
        <v>99</v>
      </c>
      <c r="E3486" s="67" t="s">
        <v>647</v>
      </c>
      <c r="F3486" s="69" t="s">
        <v>6417</v>
      </c>
      <c r="G3486" s="68" t="s">
        <v>5278</v>
      </c>
      <c r="H3486" s="65" t="s">
        <v>1172</v>
      </c>
      <c r="I3486" s="101">
        <f t="shared" si="324"/>
        <v>926.41210608598067</v>
      </c>
      <c r="J3486" s="63">
        <f t="shared" si="325"/>
        <v>1490.4897768099681</v>
      </c>
      <c r="K3486" s="63">
        <v>612.72486645039999</v>
      </c>
      <c r="L3486" s="61">
        <f t="shared" si="326"/>
        <v>0.45</v>
      </c>
      <c r="M3486" s="63">
        <f t="shared" si="327"/>
        <v>336.99867654772004</v>
      </c>
      <c r="N3486" s="63">
        <f t="shared" si="328"/>
        <v>62.232486645039899</v>
      </c>
      <c r="O3486" s="62">
        <f t="shared" si="329"/>
        <v>5.0521184386559476E-2</v>
      </c>
      <c r="P3486" s="63">
        <v>1.58</v>
      </c>
      <c r="X3486" s="99" t="s">
        <v>2671</v>
      </c>
      <c r="Y3486" s="99" t="s">
        <v>2695</v>
      </c>
      <c r="Z3486" s="99">
        <v>73</v>
      </c>
      <c r="AB3486" s="103"/>
    </row>
    <row r="3487" spans="1:28" ht="15.75">
      <c r="A3487" s="66">
        <v>285</v>
      </c>
      <c r="B3487" s="66">
        <v>45</v>
      </c>
      <c r="C3487" s="66">
        <v>19</v>
      </c>
      <c r="D3487" s="66">
        <v>107</v>
      </c>
      <c r="E3487" s="67" t="s">
        <v>362</v>
      </c>
      <c r="F3487" s="69" t="s">
        <v>6417</v>
      </c>
      <c r="G3487" s="68" t="s">
        <v>5262</v>
      </c>
      <c r="H3487" s="65" t="s">
        <v>1173</v>
      </c>
      <c r="I3487" s="101">
        <f t="shared" si="324"/>
        <v>549.46064973307205</v>
      </c>
      <c r="J3487" s="63">
        <f t="shared" si="325"/>
        <v>860.34974955512018</v>
      </c>
      <c r="K3487" s="63">
        <v>351.16642543600005</v>
      </c>
      <c r="L3487" s="61">
        <f t="shared" si="326"/>
        <v>0.45</v>
      </c>
      <c r="M3487" s="63">
        <f t="shared" si="327"/>
        <v>193.14153398980005</v>
      </c>
      <c r="N3487" s="63">
        <f t="shared" si="328"/>
        <v>36.076642543599917</v>
      </c>
      <c r="O3487" s="62">
        <f t="shared" si="329"/>
        <v>5.0738362509349683E-2</v>
      </c>
      <c r="P3487" s="63">
        <v>2.75</v>
      </c>
      <c r="X3487" s="99" t="s">
        <v>2672</v>
      </c>
      <c r="Y3487" s="99" t="s">
        <v>2670</v>
      </c>
      <c r="Z3487" s="99">
        <v>73</v>
      </c>
      <c r="AB3487" s="103"/>
    </row>
    <row r="3488" spans="1:28" ht="15.75">
      <c r="A3488" s="66">
        <v>335</v>
      </c>
      <c r="B3488" s="66">
        <v>30</v>
      </c>
      <c r="C3488" s="66">
        <v>18</v>
      </c>
      <c r="D3488" s="66">
        <v>102</v>
      </c>
      <c r="E3488" s="67" t="s">
        <v>559</v>
      </c>
      <c r="F3488" s="69" t="s">
        <v>6417</v>
      </c>
      <c r="G3488" s="68" t="s">
        <v>5278</v>
      </c>
      <c r="H3488" s="65" t="s">
        <v>1175</v>
      </c>
      <c r="I3488" s="101">
        <f t="shared" si="324"/>
        <v>1024.8743281034017</v>
      </c>
      <c r="J3488" s="63">
        <f t="shared" si="325"/>
        <v>1654.5934801723365</v>
      </c>
      <c r="K3488" s="63">
        <v>680.53631412080017</v>
      </c>
      <c r="L3488" s="61">
        <f t="shared" si="326"/>
        <v>0.45</v>
      </c>
      <c r="M3488" s="63">
        <f t="shared" si="327"/>
        <v>374.29497276644014</v>
      </c>
      <c r="N3488" s="63">
        <f t="shared" si="328"/>
        <v>69.013631412079803</v>
      </c>
      <c r="O3488" s="62">
        <f t="shared" si="329"/>
        <v>5.0469492965679291E-2</v>
      </c>
      <c r="P3488" s="63">
        <v>1.58</v>
      </c>
      <c r="X3488" s="99" t="s">
        <v>2671</v>
      </c>
      <c r="Y3488" s="99" t="s">
        <v>2695</v>
      </c>
      <c r="Z3488" s="99">
        <v>74</v>
      </c>
      <c r="AB3488" s="103"/>
    </row>
    <row r="3489" spans="1:28" ht="15.75">
      <c r="A3489" s="66">
        <v>335</v>
      </c>
      <c r="B3489" s="66">
        <v>30</v>
      </c>
      <c r="C3489" s="66">
        <v>18</v>
      </c>
      <c r="D3489" s="66">
        <v>102</v>
      </c>
      <c r="E3489" s="67" t="s">
        <v>559</v>
      </c>
      <c r="F3489" s="69" t="s">
        <v>6417</v>
      </c>
      <c r="G3489" s="68" t="s">
        <v>5278</v>
      </c>
      <c r="H3489" s="65" t="s">
        <v>1176</v>
      </c>
      <c r="I3489" s="101">
        <f t="shared" si="324"/>
        <v>1024.8743281034017</v>
      </c>
      <c r="J3489" s="63">
        <f t="shared" si="325"/>
        <v>1654.5934801723365</v>
      </c>
      <c r="K3489" s="63">
        <v>680.53631412080017</v>
      </c>
      <c r="L3489" s="61">
        <f t="shared" si="326"/>
        <v>0.45</v>
      </c>
      <c r="M3489" s="63">
        <f t="shared" si="327"/>
        <v>374.29497276644014</v>
      </c>
      <c r="N3489" s="63">
        <f t="shared" si="328"/>
        <v>69.013631412079803</v>
      </c>
      <c r="O3489" s="62">
        <f t="shared" si="329"/>
        <v>5.0469492965679291E-2</v>
      </c>
      <c r="P3489" s="63">
        <v>1.58</v>
      </c>
      <c r="X3489" s="99" t="s">
        <v>2671</v>
      </c>
      <c r="Y3489" s="99" t="s">
        <v>2695</v>
      </c>
      <c r="Z3489" s="99">
        <v>74</v>
      </c>
      <c r="AB3489" s="103"/>
    </row>
    <row r="3490" spans="1:28" ht="15.75">
      <c r="A3490" s="66">
        <v>275</v>
      </c>
      <c r="B3490" s="66">
        <v>45</v>
      </c>
      <c r="C3490" s="66">
        <v>20</v>
      </c>
      <c r="D3490" s="66">
        <v>110</v>
      </c>
      <c r="E3490" s="67" t="s">
        <v>559</v>
      </c>
      <c r="F3490" s="69" t="s">
        <v>6417</v>
      </c>
      <c r="G3490" s="68" t="s">
        <v>5262</v>
      </c>
      <c r="H3490" s="65" t="s">
        <v>1180</v>
      </c>
      <c r="I3490" s="101">
        <f t="shared" si="324"/>
        <v>635.96674479123453</v>
      </c>
      <c r="J3490" s="63">
        <f t="shared" si="325"/>
        <v>1004.5265746520577</v>
      </c>
      <c r="K3490" s="63">
        <v>410.74362588928</v>
      </c>
      <c r="L3490" s="61">
        <f t="shared" si="326"/>
        <v>0.45</v>
      </c>
      <c r="M3490" s="63">
        <f t="shared" si="327"/>
        <v>225.908994239104</v>
      </c>
      <c r="N3490" s="63">
        <f t="shared" si="328"/>
        <v>42.034362588927934</v>
      </c>
      <c r="O3490" s="62">
        <f t="shared" si="329"/>
        <v>5.0632387450993972E-2</v>
      </c>
      <c r="P3490" s="63">
        <v>2.75</v>
      </c>
      <c r="X3490" s="99" t="s">
        <v>2673</v>
      </c>
      <c r="Y3490" s="99" t="s">
        <v>2670</v>
      </c>
      <c r="Z3490" s="99">
        <v>72</v>
      </c>
      <c r="AB3490" s="103"/>
    </row>
    <row r="3491" spans="1:28" ht="15.75">
      <c r="A3491" s="66">
        <v>275</v>
      </c>
      <c r="B3491" s="66">
        <v>40</v>
      </c>
      <c r="C3491" s="66">
        <v>18</v>
      </c>
      <c r="D3491" s="66">
        <v>103</v>
      </c>
      <c r="E3491" s="67" t="s">
        <v>465</v>
      </c>
      <c r="F3491" s="69" t="s">
        <v>6418</v>
      </c>
      <c r="G3491" s="68" t="s">
        <v>5277</v>
      </c>
      <c r="H3491" s="65" t="s">
        <v>1182</v>
      </c>
      <c r="I3491" s="101">
        <f t="shared" si="324"/>
        <v>782.93858257488205</v>
      </c>
      <c r="J3491" s="63">
        <f t="shared" si="325"/>
        <v>1251.3672376248035</v>
      </c>
      <c r="K3491" s="63">
        <v>513.91389984496004</v>
      </c>
      <c r="L3491" s="61">
        <f t="shared" si="326"/>
        <v>0.45</v>
      </c>
      <c r="M3491" s="63">
        <f t="shared" si="327"/>
        <v>282.65264491472806</v>
      </c>
      <c r="N3491" s="63">
        <f t="shared" si="328"/>
        <v>52.351389984495995</v>
      </c>
      <c r="O3491" s="62">
        <f t="shared" si="329"/>
        <v>5.0620777000262886E-2</v>
      </c>
      <c r="P3491" s="63">
        <v>1.58</v>
      </c>
      <c r="X3491" s="99" t="s">
        <v>2673</v>
      </c>
      <c r="Y3491" s="99" t="s">
        <v>2672</v>
      </c>
      <c r="Z3491" s="99">
        <v>73</v>
      </c>
      <c r="AB3491" s="103"/>
    </row>
    <row r="3492" spans="1:28" ht="15.75">
      <c r="A3492" s="66">
        <v>255</v>
      </c>
      <c r="B3492" s="66">
        <v>50</v>
      </c>
      <c r="C3492" s="66">
        <v>19</v>
      </c>
      <c r="D3492" s="66">
        <v>107</v>
      </c>
      <c r="E3492" s="67" t="s">
        <v>559</v>
      </c>
      <c r="F3492" s="69" t="s">
        <v>6417</v>
      </c>
      <c r="G3492" s="68" t="s">
        <v>5281</v>
      </c>
      <c r="H3492" s="65" t="s">
        <v>1184</v>
      </c>
      <c r="I3492" s="101">
        <f t="shared" si="324"/>
        <v>516.4054751986522</v>
      </c>
      <c r="J3492" s="63">
        <f t="shared" si="325"/>
        <v>805.25779199775366</v>
      </c>
      <c r="K3492" s="63">
        <v>328.40115371808002</v>
      </c>
      <c r="L3492" s="61">
        <f t="shared" si="326"/>
        <v>0.45</v>
      </c>
      <c r="M3492" s="63">
        <f t="shared" si="327"/>
        <v>180.62063454494404</v>
      </c>
      <c r="N3492" s="63">
        <f t="shared" si="328"/>
        <v>33.800115371807976</v>
      </c>
      <c r="O3492" s="62">
        <f t="shared" si="329"/>
        <v>5.0788877805732227E-2</v>
      </c>
      <c r="P3492" s="63">
        <v>2.75</v>
      </c>
      <c r="X3492" s="99" t="s">
        <v>2672</v>
      </c>
      <c r="Y3492" s="99" t="s">
        <v>2672</v>
      </c>
      <c r="Z3492" s="99">
        <v>72</v>
      </c>
      <c r="AB3492" s="103"/>
    </row>
    <row r="3493" spans="1:28" ht="15.75">
      <c r="A3493" s="66">
        <v>255</v>
      </c>
      <c r="B3493" s="66">
        <v>55</v>
      </c>
      <c r="C3493" s="66">
        <v>18</v>
      </c>
      <c r="D3493" s="66">
        <v>109</v>
      </c>
      <c r="E3493" s="67" t="s">
        <v>554</v>
      </c>
      <c r="F3493" s="69" t="s">
        <v>6418</v>
      </c>
      <c r="G3493" s="68" t="s">
        <v>5267</v>
      </c>
      <c r="H3493" s="65" t="s">
        <v>1185</v>
      </c>
      <c r="I3493" s="101">
        <f t="shared" si="324"/>
        <v>427.08617379713479</v>
      </c>
      <c r="J3493" s="63">
        <f t="shared" si="325"/>
        <v>656.39228966189137</v>
      </c>
      <c r="K3493" s="63">
        <v>266.88648333136007</v>
      </c>
      <c r="L3493" s="61">
        <f t="shared" si="326"/>
        <v>0.45</v>
      </c>
      <c r="M3493" s="63">
        <f t="shared" si="327"/>
        <v>146.78756583224805</v>
      </c>
      <c r="N3493" s="63">
        <f t="shared" si="328"/>
        <v>27.648648333135952</v>
      </c>
      <c r="O3493" s="62">
        <f t="shared" si="329"/>
        <v>5.0967790161470586E-2</v>
      </c>
      <c r="P3493" s="63">
        <v>2.75</v>
      </c>
      <c r="X3493" s="99" t="s">
        <v>2673</v>
      </c>
      <c r="Y3493" s="99" t="s">
        <v>2672</v>
      </c>
      <c r="Z3493" s="99">
        <v>72</v>
      </c>
      <c r="AB3493" s="103"/>
    </row>
    <row r="3494" spans="1:28" ht="15.75">
      <c r="A3494" s="66">
        <v>255</v>
      </c>
      <c r="B3494" s="66">
        <v>50</v>
      </c>
      <c r="C3494" s="66">
        <v>19</v>
      </c>
      <c r="D3494" s="66">
        <v>107</v>
      </c>
      <c r="E3494" s="67" t="s">
        <v>554</v>
      </c>
      <c r="F3494" s="69" t="s">
        <v>6418</v>
      </c>
      <c r="G3494" s="68" t="s">
        <v>5267</v>
      </c>
      <c r="H3494" s="65" t="s">
        <v>1186</v>
      </c>
      <c r="I3494" s="101">
        <f t="shared" si="324"/>
        <v>486.16350700758721</v>
      </c>
      <c r="J3494" s="63">
        <f t="shared" si="325"/>
        <v>754.85451167931205</v>
      </c>
      <c r="K3494" s="63">
        <v>307.57335193360001</v>
      </c>
      <c r="L3494" s="61">
        <f t="shared" si="326"/>
        <v>0.45</v>
      </c>
      <c r="M3494" s="63">
        <f t="shared" si="327"/>
        <v>169.16534356348001</v>
      </c>
      <c r="N3494" s="63">
        <f t="shared" si="328"/>
        <v>31.717335193359986</v>
      </c>
      <c r="O3494" s="62">
        <f t="shared" si="329"/>
        <v>5.0841552895519893E-2</v>
      </c>
      <c r="P3494" s="63">
        <v>2.75</v>
      </c>
      <c r="X3494" s="99" t="s">
        <v>2673</v>
      </c>
      <c r="Y3494" s="99" t="s">
        <v>2672</v>
      </c>
      <c r="Z3494" s="99">
        <v>72</v>
      </c>
      <c r="AB3494" s="103"/>
    </row>
    <row r="3495" spans="1:28" ht="15.75">
      <c r="A3495" s="66">
        <v>195</v>
      </c>
      <c r="B3495" s="66">
        <v>70</v>
      </c>
      <c r="C3495" s="66">
        <v>15</v>
      </c>
      <c r="D3495" s="66">
        <v>104</v>
      </c>
      <c r="E3495" s="67" t="s">
        <v>352</v>
      </c>
      <c r="F3495" s="69" t="s">
        <v>6418</v>
      </c>
      <c r="G3495" s="68" t="s">
        <v>5282</v>
      </c>
      <c r="H3495" s="65" t="s">
        <v>1188</v>
      </c>
      <c r="I3495" s="101">
        <f t="shared" si="324"/>
        <v>226.4063646907392</v>
      </c>
      <c r="J3495" s="63">
        <f t="shared" si="325"/>
        <v>321.92594115123205</v>
      </c>
      <c r="K3495" s="63">
        <v>128.67724840960003</v>
      </c>
      <c r="L3495" s="61">
        <f t="shared" si="326"/>
        <v>0.45</v>
      </c>
      <c r="M3495" s="63">
        <f t="shared" si="327"/>
        <v>70.772486625280024</v>
      </c>
      <c r="N3495" s="63">
        <f t="shared" si="328"/>
        <v>13.827724840959945</v>
      </c>
      <c r="O3495" s="62">
        <f t="shared" si="329"/>
        <v>5.1973279934286215E-2</v>
      </c>
      <c r="P3495" s="63">
        <v>2.75</v>
      </c>
      <c r="X3495" s="99" t="s">
        <v>2671</v>
      </c>
      <c r="Y3495" s="99" t="s">
        <v>2672</v>
      </c>
      <c r="Z3495" s="99">
        <v>72</v>
      </c>
      <c r="AB3495" s="103"/>
    </row>
    <row r="3496" spans="1:28" ht="15.75">
      <c r="A3496" s="66">
        <v>175</v>
      </c>
      <c r="B3496" s="66">
        <v>65</v>
      </c>
      <c r="C3496" s="66">
        <v>14</v>
      </c>
      <c r="D3496" s="66">
        <v>90</v>
      </c>
      <c r="E3496" s="67" t="s">
        <v>360</v>
      </c>
      <c r="F3496" s="69" t="s">
        <v>6418</v>
      </c>
      <c r="G3496" s="68" t="s">
        <v>5282</v>
      </c>
      <c r="H3496" s="65" t="s">
        <v>1189</v>
      </c>
      <c r="I3496" s="101">
        <f t="shared" si="324"/>
        <v>235.89430117894076</v>
      </c>
      <c r="J3496" s="63">
        <f t="shared" si="325"/>
        <v>337.73916863156796</v>
      </c>
      <c r="K3496" s="63">
        <v>135.2116399304</v>
      </c>
      <c r="L3496" s="61">
        <f t="shared" si="326"/>
        <v>0.45</v>
      </c>
      <c r="M3496" s="63">
        <f t="shared" si="327"/>
        <v>74.366401961720001</v>
      </c>
      <c r="N3496" s="63">
        <f t="shared" si="328"/>
        <v>14.481163993039956</v>
      </c>
      <c r="O3496" s="62">
        <f t="shared" si="329"/>
        <v>5.1880889334138584E-2</v>
      </c>
      <c r="P3496" s="63">
        <v>2.75</v>
      </c>
      <c r="X3496" s="99" t="s">
        <v>2671</v>
      </c>
      <c r="Y3496" s="99" t="s">
        <v>2672</v>
      </c>
      <c r="Z3496" s="99">
        <v>72</v>
      </c>
      <c r="AB3496" s="103"/>
    </row>
    <row r="3497" spans="1:28" ht="15.75">
      <c r="A3497" s="66">
        <v>225</v>
      </c>
      <c r="B3497" s="66">
        <v>70</v>
      </c>
      <c r="C3497" s="66">
        <v>15</v>
      </c>
      <c r="D3497" s="66">
        <v>112</v>
      </c>
      <c r="E3497" s="67" t="s">
        <v>352</v>
      </c>
      <c r="F3497" s="69" t="s">
        <v>6418</v>
      </c>
      <c r="G3497" s="68" t="s">
        <v>5282</v>
      </c>
      <c r="H3497" s="65" t="s">
        <v>1190</v>
      </c>
      <c r="I3497" s="101">
        <f t="shared" si="324"/>
        <v>284.06382488827199</v>
      </c>
      <c r="J3497" s="63">
        <f t="shared" si="325"/>
        <v>418.02170814712002</v>
      </c>
      <c r="K3497" s="63">
        <v>168.38624303600002</v>
      </c>
      <c r="L3497" s="61">
        <f t="shared" si="326"/>
        <v>0.45</v>
      </c>
      <c r="M3497" s="63">
        <f t="shared" si="327"/>
        <v>92.612433669800026</v>
      </c>
      <c r="N3497" s="63">
        <f t="shared" si="328"/>
        <v>17.798624303599951</v>
      </c>
      <c r="O3497" s="62">
        <f t="shared" si="329"/>
        <v>5.1519657921153622E-2</v>
      </c>
      <c r="P3497" s="63">
        <v>2.75</v>
      </c>
      <c r="X3497" s="99" t="s">
        <v>2671</v>
      </c>
      <c r="Y3497" s="99" t="s">
        <v>2672</v>
      </c>
      <c r="Z3497" s="99">
        <v>72</v>
      </c>
      <c r="AB3497" s="103"/>
    </row>
    <row r="3498" spans="1:28" ht="15.75">
      <c r="A3498" s="66">
        <v>235</v>
      </c>
      <c r="B3498" s="66">
        <v>65</v>
      </c>
      <c r="C3498" s="66">
        <v>17</v>
      </c>
      <c r="D3498" s="66">
        <v>108</v>
      </c>
      <c r="E3498" s="67" t="s">
        <v>554</v>
      </c>
      <c r="F3498" s="69" t="s">
        <v>6418</v>
      </c>
      <c r="G3498" s="68" t="s">
        <v>5267</v>
      </c>
      <c r="H3498" s="65" t="s">
        <v>1191</v>
      </c>
      <c r="I3498" s="101">
        <f t="shared" si="324"/>
        <v>403.87722146445702</v>
      </c>
      <c r="J3498" s="63">
        <f t="shared" si="325"/>
        <v>617.71070244076168</v>
      </c>
      <c r="K3498" s="63">
        <v>250.90235638048006</v>
      </c>
      <c r="L3498" s="61">
        <f t="shared" si="326"/>
        <v>0.45</v>
      </c>
      <c r="M3498" s="63">
        <f t="shared" si="327"/>
        <v>137.99629600926403</v>
      </c>
      <c r="N3498" s="63">
        <f t="shared" si="328"/>
        <v>26.05023563804798</v>
      </c>
      <c r="O3498" s="62">
        <f t="shared" si="329"/>
        <v>5.1028394032173803E-2</v>
      </c>
      <c r="P3498" s="63">
        <v>2.75</v>
      </c>
      <c r="X3498" s="99" t="s">
        <v>2672</v>
      </c>
      <c r="Y3498" s="99" t="s">
        <v>2670</v>
      </c>
      <c r="Z3498" s="99">
        <v>71</v>
      </c>
      <c r="AB3498" s="103"/>
    </row>
    <row r="3499" spans="1:28" ht="15.75">
      <c r="A3499" s="66">
        <v>275</v>
      </c>
      <c r="B3499" s="66">
        <v>40</v>
      </c>
      <c r="C3499" s="66">
        <v>20</v>
      </c>
      <c r="D3499" s="66">
        <v>106</v>
      </c>
      <c r="E3499" s="67" t="s">
        <v>559</v>
      </c>
      <c r="F3499" s="69" t="s">
        <v>6417</v>
      </c>
      <c r="G3499" s="68" t="s">
        <v>5281</v>
      </c>
      <c r="H3499" s="65" t="s">
        <v>1192</v>
      </c>
      <c r="I3499" s="101">
        <f t="shared" si="324"/>
        <v>573.37290365158856</v>
      </c>
      <c r="J3499" s="63">
        <f t="shared" si="325"/>
        <v>900.20350608598108</v>
      </c>
      <c r="K3499" s="63">
        <v>367.63491987024008</v>
      </c>
      <c r="L3499" s="61">
        <f t="shared" si="326"/>
        <v>0.45</v>
      </c>
      <c r="M3499" s="63">
        <f t="shared" si="327"/>
        <v>202.19920592863207</v>
      </c>
      <c r="N3499" s="63">
        <f t="shared" si="328"/>
        <v>37.72349198702392</v>
      </c>
      <c r="O3499" s="62">
        <f t="shared" si="329"/>
        <v>5.0705673767881564E-2</v>
      </c>
      <c r="P3499" s="63">
        <v>2.75</v>
      </c>
      <c r="X3499" s="99" t="s">
        <v>2672</v>
      </c>
      <c r="Y3499" s="99" t="s">
        <v>2670</v>
      </c>
      <c r="Z3499" s="99">
        <v>72</v>
      </c>
      <c r="AB3499" s="103"/>
    </row>
    <row r="3500" spans="1:28" ht="15.75">
      <c r="A3500" s="66">
        <v>225</v>
      </c>
      <c r="B3500" s="66">
        <v>45</v>
      </c>
      <c r="C3500" s="66">
        <v>17</v>
      </c>
      <c r="D3500" s="66">
        <v>91</v>
      </c>
      <c r="E3500" s="67" t="s">
        <v>362</v>
      </c>
      <c r="F3500" s="69" t="s">
        <v>6417</v>
      </c>
      <c r="G3500" s="68" t="s">
        <v>5262</v>
      </c>
      <c r="H3500" s="65" t="s">
        <v>1193</v>
      </c>
      <c r="I3500" s="101">
        <f t="shared" si="324"/>
        <v>270.23172649845503</v>
      </c>
      <c r="J3500" s="63">
        <f t="shared" si="325"/>
        <v>396.8558108307584</v>
      </c>
      <c r="K3500" s="63">
        <v>160.81000447552</v>
      </c>
      <c r="L3500" s="61">
        <f t="shared" si="326"/>
        <v>0.45</v>
      </c>
      <c r="M3500" s="63">
        <f t="shared" si="327"/>
        <v>88.445502461536009</v>
      </c>
      <c r="N3500" s="63">
        <f t="shared" si="328"/>
        <v>17.041000447551966</v>
      </c>
      <c r="O3500" s="62">
        <f t="shared" si="329"/>
        <v>5.1957436375629225E-2</v>
      </c>
      <c r="P3500" s="63">
        <v>1.58</v>
      </c>
      <c r="X3500" s="99" t="s">
        <v>2671</v>
      </c>
      <c r="Y3500" s="99" t="s">
        <v>2670</v>
      </c>
      <c r="Z3500" s="99">
        <v>71</v>
      </c>
      <c r="AB3500" s="103"/>
    </row>
    <row r="3501" spans="1:28" ht="15.75">
      <c r="A3501" s="66">
        <v>225</v>
      </c>
      <c r="B3501" s="66">
        <v>45</v>
      </c>
      <c r="C3501" s="66">
        <v>17</v>
      </c>
      <c r="D3501" s="66">
        <v>94</v>
      </c>
      <c r="E3501" s="67" t="s">
        <v>559</v>
      </c>
      <c r="F3501" s="69" t="s">
        <v>6417</v>
      </c>
      <c r="G3501" s="68" t="s">
        <v>5262</v>
      </c>
      <c r="H3501" s="65" t="s">
        <v>1194</v>
      </c>
      <c r="I3501" s="101">
        <f t="shared" si="324"/>
        <v>278.67134552851968</v>
      </c>
      <c r="J3501" s="63">
        <f t="shared" si="325"/>
        <v>410.92184254753283</v>
      </c>
      <c r="K3501" s="63">
        <v>166.62241427584001</v>
      </c>
      <c r="L3501" s="61">
        <f t="shared" si="326"/>
        <v>0.45</v>
      </c>
      <c r="M3501" s="63">
        <f t="shared" si="327"/>
        <v>91.642327851712011</v>
      </c>
      <c r="N3501" s="63">
        <f t="shared" si="328"/>
        <v>17.622241427583987</v>
      </c>
      <c r="O3501" s="62">
        <f t="shared" si="329"/>
        <v>5.1890432485126717E-2</v>
      </c>
      <c r="P3501" s="63">
        <v>1.58</v>
      </c>
      <c r="X3501" s="99" t="s">
        <v>2671</v>
      </c>
      <c r="Y3501" s="99" t="s">
        <v>2670</v>
      </c>
      <c r="Z3501" s="99">
        <v>72</v>
      </c>
      <c r="AB3501" s="103"/>
    </row>
    <row r="3502" spans="1:28" ht="15.75">
      <c r="A3502" s="66">
        <v>195</v>
      </c>
      <c r="B3502" s="66">
        <v>55</v>
      </c>
      <c r="C3502" s="66">
        <v>16</v>
      </c>
      <c r="D3502" s="66">
        <v>87</v>
      </c>
      <c r="E3502" s="67" t="s">
        <v>554</v>
      </c>
      <c r="F3502" s="69" t="s">
        <v>6418</v>
      </c>
      <c r="G3502" s="68" t="s">
        <v>5276</v>
      </c>
      <c r="H3502" s="65" t="s">
        <v>1195</v>
      </c>
      <c r="I3502" s="101">
        <f t="shared" si="324"/>
        <v>252.64918685248699</v>
      </c>
      <c r="J3502" s="63">
        <f t="shared" si="325"/>
        <v>367.55157808747839</v>
      </c>
      <c r="K3502" s="63">
        <v>148.70081739151999</v>
      </c>
      <c r="L3502" s="61">
        <f t="shared" si="326"/>
        <v>0.45</v>
      </c>
      <c r="M3502" s="63">
        <f t="shared" si="327"/>
        <v>81.785449565335995</v>
      </c>
      <c r="N3502" s="63">
        <f t="shared" si="328"/>
        <v>15.830081739151979</v>
      </c>
      <c r="O3502" s="62">
        <f t="shared" si="329"/>
        <v>5.2113499291832968E-2</v>
      </c>
      <c r="P3502" s="63">
        <v>1.58</v>
      </c>
      <c r="X3502" s="99" t="s">
        <v>2671</v>
      </c>
      <c r="Y3502" s="99" t="s">
        <v>2672</v>
      </c>
      <c r="Z3502" s="99">
        <v>72</v>
      </c>
      <c r="AB3502" s="103"/>
    </row>
    <row r="3503" spans="1:28" ht="15.75">
      <c r="A3503" s="66">
        <v>245</v>
      </c>
      <c r="B3503" s="66">
        <v>35</v>
      </c>
      <c r="C3503" s="66">
        <v>18</v>
      </c>
      <c r="D3503" s="66">
        <v>92</v>
      </c>
      <c r="E3503" s="67" t="s">
        <v>559</v>
      </c>
      <c r="F3503" s="69" t="s">
        <v>6417</v>
      </c>
      <c r="G3503" s="68" t="s">
        <v>5275</v>
      </c>
      <c r="H3503" s="65" t="s">
        <v>1197</v>
      </c>
      <c r="I3503" s="101">
        <f t="shared" si="324"/>
        <v>523.42029740039425</v>
      </c>
      <c r="J3503" s="63">
        <f t="shared" si="325"/>
        <v>818.83676233399035</v>
      </c>
      <c r="K3503" s="63">
        <v>335.18229848511999</v>
      </c>
      <c r="L3503" s="61">
        <f t="shared" si="326"/>
        <v>0.45</v>
      </c>
      <c r="M3503" s="63">
        <f t="shared" si="327"/>
        <v>184.350264166816</v>
      </c>
      <c r="N3503" s="63">
        <f t="shared" si="328"/>
        <v>34.478229848512001</v>
      </c>
      <c r="O3503" s="62">
        <f t="shared" si="329"/>
        <v>5.0948687254570468E-2</v>
      </c>
      <c r="P3503" s="63">
        <v>1.58</v>
      </c>
      <c r="X3503" s="99" t="s">
        <v>2671</v>
      </c>
      <c r="Y3503" s="99" t="s">
        <v>2695</v>
      </c>
      <c r="Z3503" s="99">
        <v>72</v>
      </c>
      <c r="AB3503" s="103"/>
    </row>
    <row r="3504" spans="1:28" ht="15.75">
      <c r="A3504" s="66">
        <v>305</v>
      </c>
      <c r="B3504" s="66">
        <v>35</v>
      </c>
      <c r="C3504" s="66">
        <v>20</v>
      </c>
      <c r="D3504" s="66">
        <v>104</v>
      </c>
      <c r="E3504" s="67" t="s">
        <v>559</v>
      </c>
      <c r="F3504" s="69" t="s">
        <v>6417</v>
      </c>
      <c r="G3504" s="68" t="s">
        <v>5283</v>
      </c>
      <c r="H3504" s="65" t="s">
        <v>1199</v>
      </c>
      <c r="I3504" s="101">
        <f t="shared" si="324"/>
        <v>814.58715393762441</v>
      </c>
      <c r="J3504" s="63">
        <f t="shared" si="325"/>
        <v>1304.1148565627075</v>
      </c>
      <c r="K3504" s="63">
        <v>535.71043659616009</v>
      </c>
      <c r="L3504" s="61">
        <f t="shared" si="326"/>
        <v>0.45</v>
      </c>
      <c r="M3504" s="63">
        <f t="shared" si="327"/>
        <v>294.64074012788808</v>
      </c>
      <c r="N3504" s="63">
        <f t="shared" si="328"/>
        <v>54.531043659615989</v>
      </c>
      <c r="O3504" s="62">
        <f t="shared" si="329"/>
        <v>5.0595668392312818E-2</v>
      </c>
      <c r="P3504" s="63">
        <v>1.58</v>
      </c>
      <c r="X3504" s="99" t="s">
        <v>2673</v>
      </c>
      <c r="Y3504" s="99" t="s">
        <v>2695</v>
      </c>
      <c r="Z3504" s="99">
        <v>74</v>
      </c>
      <c r="AB3504" s="103"/>
    </row>
    <row r="3505" spans="1:28" ht="15.75">
      <c r="A3505" s="66">
        <v>235</v>
      </c>
      <c r="B3505" s="66">
        <v>40</v>
      </c>
      <c r="C3505" s="66">
        <v>18</v>
      </c>
      <c r="D3505" s="66">
        <v>91</v>
      </c>
      <c r="E3505" s="67" t="s">
        <v>559</v>
      </c>
      <c r="F3505" s="69" t="s">
        <v>6417</v>
      </c>
      <c r="G3505" s="68" t="s">
        <v>5262</v>
      </c>
      <c r="H3505" s="65" t="s">
        <v>1200</v>
      </c>
      <c r="I3505" s="101">
        <f t="shared" si="324"/>
        <v>349.70480569823042</v>
      </c>
      <c r="J3505" s="63">
        <f t="shared" si="325"/>
        <v>529.31094283038408</v>
      </c>
      <c r="K3505" s="63">
        <v>215.54353009520003</v>
      </c>
      <c r="L3505" s="61">
        <f t="shared" si="326"/>
        <v>0.45</v>
      </c>
      <c r="M3505" s="63">
        <f t="shared" si="327"/>
        <v>118.54894155236002</v>
      </c>
      <c r="N3505" s="63">
        <f t="shared" si="328"/>
        <v>22.514353009519994</v>
      </c>
      <c r="O3505" s="62">
        <f t="shared" si="329"/>
        <v>5.1467606159521471E-2</v>
      </c>
      <c r="P3505" s="63">
        <v>1.58</v>
      </c>
      <c r="X3505" s="99" t="s">
        <v>2673</v>
      </c>
      <c r="Y3505" s="99" t="s">
        <v>2670</v>
      </c>
      <c r="Z3505" s="99">
        <v>71</v>
      </c>
      <c r="AB3505" s="103"/>
    </row>
    <row r="3506" spans="1:28" ht="15.75">
      <c r="A3506" s="66">
        <v>245</v>
      </c>
      <c r="B3506" s="66">
        <v>40</v>
      </c>
      <c r="C3506" s="66">
        <v>19</v>
      </c>
      <c r="D3506" s="66">
        <v>94</v>
      </c>
      <c r="E3506" s="67" t="s">
        <v>559</v>
      </c>
      <c r="F3506" s="69" t="s">
        <v>6417</v>
      </c>
      <c r="G3506" s="68" t="s">
        <v>5283</v>
      </c>
      <c r="H3506" s="65" t="s">
        <v>1201</v>
      </c>
      <c r="I3506" s="101">
        <f t="shared" si="324"/>
        <v>505.13445616858758</v>
      </c>
      <c r="J3506" s="63">
        <f t="shared" si="325"/>
        <v>788.36036028097931</v>
      </c>
      <c r="K3506" s="63">
        <v>322.58874391776004</v>
      </c>
      <c r="L3506" s="61">
        <f t="shared" si="326"/>
        <v>0.45</v>
      </c>
      <c r="M3506" s="63">
        <f t="shared" si="327"/>
        <v>177.42380915476804</v>
      </c>
      <c r="N3506" s="63">
        <f t="shared" si="328"/>
        <v>33.218874391775955</v>
      </c>
      <c r="O3506" s="62">
        <f t="shared" si="329"/>
        <v>5.0985361567041594E-2</v>
      </c>
      <c r="P3506" s="63">
        <v>1.58</v>
      </c>
      <c r="X3506" s="99" t="s">
        <v>2673</v>
      </c>
      <c r="Y3506" s="99" t="s">
        <v>2670</v>
      </c>
      <c r="Z3506" s="99">
        <v>71</v>
      </c>
      <c r="AB3506" s="103"/>
    </row>
    <row r="3507" spans="1:28" ht="15.75">
      <c r="A3507" s="66">
        <v>275</v>
      </c>
      <c r="B3507" s="66">
        <v>40</v>
      </c>
      <c r="C3507" s="66">
        <v>19</v>
      </c>
      <c r="D3507" s="66">
        <v>105</v>
      </c>
      <c r="E3507" s="67" t="s">
        <v>647</v>
      </c>
      <c r="F3507" s="69" t="s">
        <v>6417</v>
      </c>
      <c r="G3507" s="68" t="s">
        <v>5283</v>
      </c>
      <c r="H3507" s="65" t="s">
        <v>1202</v>
      </c>
      <c r="I3507" s="101">
        <f t="shared" si="324"/>
        <v>574.76131316662088</v>
      </c>
      <c r="J3507" s="63">
        <f t="shared" si="325"/>
        <v>904.40512194436815</v>
      </c>
      <c r="K3507" s="63">
        <v>370.54112477040007</v>
      </c>
      <c r="L3507" s="61">
        <f t="shared" si="326"/>
        <v>0.45</v>
      </c>
      <c r="M3507" s="63">
        <f t="shared" si="327"/>
        <v>203.79761862372007</v>
      </c>
      <c r="N3507" s="63">
        <f t="shared" si="328"/>
        <v>38.01411247703993</v>
      </c>
      <c r="O3507" s="62">
        <f t="shared" si="329"/>
        <v>5.0858929235528691E-2</v>
      </c>
      <c r="P3507" s="63">
        <v>1.58</v>
      </c>
      <c r="X3507" s="99" t="s">
        <v>2673</v>
      </c>
      <c r="Y3507" s="99" t="s">
        <v>2695</v>
      </c>
      <c r="Z3507" s="99">
        <v>73</v>
      </c>
      <c r="AB3507" s="103"/>
    </row>
    <row r="3508" spans="1:28" ht="15.75">
      <c r="A3508" s="66">
        <v>245</v>
      </c>
      <c r="B3508" s="66">
        <v>35</v>
      </c>
      <c r="C3508" s="66">
        <v>20</v>
      </c>
      <c r="D3508" s="66">
        <v>95</v>
      </c>
      <c r="E3508" s="67" t="s">
        <v>559</v>
      </c>
      <c r="F3508" s="69" t="s">
        <v>6417</v>
      </c>
      <c r="G3508" s="68" t="s">
        <v>5283</v>
      </c>
      <c r="H3508" s="65" t="s">
        <v>1203</v>
      </c>
      <c r="I3508" s="101">
        <f t="shared" si="324"/>
        <v>555.06886876313661</v>
      </c>
      <c r="J3508" s="63">
        <f t="shared" si="325"/>
        <v>871.58438127189436</v>
      </c>
      <c r="K3508" s="63">
        <v>356.97883523631998</v>
      </c>
      <c r="L3508" s="61">
        <f t="shared" si="326"/>
        <v>0.45</v>
      </c>
      <c r="M3508" s="63">
        <f t="shared" si="327"/>
        <v>196.338359379976</v>
      </c>
      <c r="N3508" s="63">
        <f t="shared" si="328"/>
        <v>36.657883523631938</v>
      </c>
      <c r="O3508" s="62">
        <f t="shared" si="329"/>
        <v>5.0891273428817441E-2</v>
      </c>
      <c r="P3508" s="63">
        <v>1.58</v>
      </c>
      <c r="X3508" s="99" t="s">
        <v>2673</v>
      </c>
      <c r="Y3508" s="99" t="s">
        <v>2670</v>
      </c>
      <c r="Z3508" s="99">
        <v>72</v>
      </c>
      <c r="AB3508" s="103"/>
    </row>
    <row r="3509" spans="1:28" ht="15.75">
      <c r="A3509" s="66">
        <v>255</v>
      </c>
      <c r="B3509" s="66">
        <v>35</v>
      </c>
      <c r="C3509" s="66">
        <v>20</v>
      </c>
      <c r="D3509" s="66">
        <v>97</v>
      </c>
      <c r="E3509" s="67" t="s">
        <v>559</v>
      </c>
      <c r="F3509" s="69" t="s">
        <v>6417</v>
      </c>
      <c r="G3509" s="68" t="s">
        <v>5283</v>
      </c>
      <c r="H3509" s="65" t="s">
        <v>1204</v>
      </c>
      <c r="I3509" s="101">
        <f t="shared" si="324"/>
        <v>550.14575766226562</v>
      </c>
      <c r="J3509" s="63">
        <f t="shared" si="325"/>
        <v>863.37919610377605</v>
      </c>
      <c r="K3509" s="63">
        <v>353.58826285280003</v>
      </c>
      <c r="L3509" s="61">
        <f t="shared" si="326"/>
        <v>0.45</v>
      </c>
      <c r="M3509" s="63">
        <f t="shared" si="327"/>
        <v>194.47354456904003</v>
      </c>
      <c r="N3509" s="63">
        <f t="shared" si="328"/>
        <v>36.318826285279954</v>
      </c>
      <c r="O3509" s="62">
        <f t="shared" si="329"/>
        <v>5.0899743708796255E-2</v>
      </c>
      <c r="P3509" s="63">
        <v>1.58</v>
      </c>
      <c r="X3509" s="99" t="s">
        <v>2673</v>
      </c>
      <c r="Y3509" s="99" t="s">
        <v>2670</v>
      </c>
      <c r="Z3509" s="99">
        <v>73</v>
      </c>
      <c r="AB3509" s="103"/>
    </row>
    <row r="3510" spans="1:28" ht="15.75">
      <c r="A3510" s="66">
        <v>285</v>
      </c>
      <c r="B3510" s="66">
        <v>30</v>
      </c>
      <c r="C3510" s="66">
        <v>20</v>
      </c>
      <c r="D3510" s="66">
        <v>99</v>
      </c>
      <c r="E3510" s="67" t="s">
        <v>559</v>
      </c>
      <c r="F3510" s="69" t="s">
        <v>6417</v>
      </c>
      <c r="G3510" s="68" t="s">
        <v>5283</v>
      </c>
      <c r="H3510" s="65" t="s">
        <v>1205</v>
      </c>
      <c r="I3510" s="101">
        <f t="shared" si="324"/>
        <v>669.00372566900921</v>
      </c>
      <c r="J3510" s="63">
        <f t="shared" si="325"/>
        <v>1061.4758094483489</v>
      </c>
      <c r="K3510" s="63">
        <v>435.44636754063998</v>
      </c>
      <c r="L3510" s="61">
        <f t="shared" si="326"/>
        <v>0.45</v>
      </c>
      <c r="M3510" s="63">
        <f t="shared" si="327"/>
        <v>239.495502147352</v>
      </c>
      <c r="N3510" s="63">
        <f t="shared" si="328"/>
        <v>44.504636754063938</v>
      </c>
      <c r="O3510" s="62">
        <f t="shared" si="329"/>
        <v>5.07318301491992E-2</v>
      </c>
      <c r="P3510" s="63">
        <v>1.58</v>
      </c>
      <c r="X3510" s="99" t="s">
        <v>2673</v>
      </c>
      <c r="Y3510" s="99" t="s">
        <v>2670</v>
      </c>
      <c r="Z3510" s="99">
        <v>74</v>
      </c>
      <c r="AB3510" s="103"/>
    </row>
    <row r="3511" spans="1:28" ht="15.75">
      <c r="A3511" s="66">
        <v>185</v>
      </c>
      <c r="B3511" s="66">
        <v>55</v>
      </c>
      <c r="C3511" s="66">
        <v>16</v>
      </c>
      <c r="D3511" s="66">
        <v>87</v>
      </c>
      <c r="E3511" s="67" t="s">
        <v>360</v>
      </c>
      <c r="F3511" s="69" t="s">
        <v>6418</v>
      </c>
      <c r="G3511" s="68" t="s">
        <v>5269</v>
      </c>
      <c r="H3511" s="65" t="s">
        <v>1206</v>
      </c>
      <c r="I3511" s="101">
        <f t="shared" si="324"/>
        <v>237.87985354987393</v>
      </c>
      <c r="J3511" s="63">
        <f t="shared" si="325"/>
        <v>342.93602258312325</v>
      </c>
      <c r="K3511" s="63">
        <v>138.52910024096002</v>
      </c>
      <c r="L3511" s="61">
        <f t="shared" si="326"/>
        <v>0.45</v>
      </c>
      <c r="M3511" s="63">
        <f t="shared" si="327"/>
        <v>76.191005132528019</v>
      </c>
      <c r="N3511" s="63">
        <f t="shared" si="328"/>
        <v>14.81291002409597</v>
      </c>
      <c r="O3511" s="62">
        <f t="shared" si="329"/>
        <v>5.22652038539103E-2</v>
      </c>
      <c r="P3511" s="63">
        <v>1.58</v>
      </c>
      <c r="X3511" s="99" t="s">
        <v>2673</v>
      </c>
      <c r="Y3511" s="99" t="s">
        <v>2672</v>
      </c>
      <c r="Z3511" s="99">
        <v>70</v>
      </c>
      <c r="AB3511" s="103"/>
    </row>
    <row r="3512" spans="1:28" ht="15.75">
      <c r="A3512" s="66">
        <v>235</v>
      </c>
      <c r="B3512" s="66">
        <v>65</v>
      </c>
      <c r="C3512" s="66">
        <v>18</v>
      </c>
      <c r="D3512" s="66">
        <v>110</v>
      </c>
      <c r="E3512" s="67" t="s">
        <v>554</v>
      </c>
      <c r="F3512" s="69" t="s">
        <v>6418</v>
      </c>
      <c r="G3512" s="68" t="s">
        <v>5267</v>
      </c>
      <c r="H3512" s="65" t="s">
        <v>1209</v>
      </c>
      <c r="I3512" s="101">
        <f t="shared" si="324"/>
        <v>429.89938014048971</v>
      </c>
      <c r="J3512" s="63">
        <f t="shared" si="325"/>
        <v>661.08096690081618</v>
      </c>
      <c r="K3512" s="63">
        <v>268.82395326480008</v>
      </c>
      <c r="L3512" s="61">
        <f t="shared" si="326"/>
        <v>0.45</v>
      </c>
      <c r="M3512" s="63">
        <f t="shared" si="327"/>
        <v>147.85317429564006</v>
      </c>
      <c r="N3512" s="63">
        <f t="shared" si="328"/>
        <v>27.842395326479959</v>
      </c>
      <c r="O3512" s="62">
        <f t="shared" si="329"/>
        <v>5.0960926167603983E-2</v>
      </c>
      <c r="P3512" s="63">
        <v>2.75</v>
      </c>
      <c r="X3512" s="99" t="s">
        <v>2673</v>
      </c>
      <c r="Y3512" s="99" t="s">
        <v>2672</v>
      </c>
      <c r="Z3512" s="99">
        <v>71</v>
      </c>
      <c r="AB3512" s="103"/>
    </row>
    <row r="3513" spans="1:28" ht="15.75">
      <c r="A3513" s="66">
        <v>295</v>
      </c>
      <c r="B3513" s="66">
        <v>45</v>
      </c>
      <c r="C3513" s="66">
        <v>20</v>
      </c>
      <c r="D3513" s="66">
        <v>114</v>
      </c>
      <c r="E3513" s="67" t="s">
        <v>465</v>
      </c>
      <c r="F3513" s="69" t="s">
        <v>6418</v>
      </c>
      <c r="G3513" s="68" t="s">
        <v>5267</v>
      </c>
      <c r="H3513" s="65" t="s">
        <v>1212</v>
      </c>
      <c r="I3513" s="101">
        <f t="shared" si="324"/>
        <v>819.52845869514044</v>
      </c>
      <c r="J3513" s="63">
        <f t="shared" si="325"/>
        <v>1310.4627644919008</v>
      </c>
      <c r="K3513" s="63">
        <v>537.16353904623998</v>
      </c>
      <c r="L3513" s="61">
        <f t="shared" si="326"/>
        <v>0.45</v>
      </c>
      <c r="M3513" s="63">
        <f t="shared" si="327"/>
        <v>295.43994647543201</v>
      </c>
      <c r="N3513" s="63">
        <f t="shared" si="328"/>
        <v>54.676353904623966</v>
      </c>
      <c r="O3513" s="62">
        <f t="shared" si="329"/>
        <v>5.0484752422741488E-2</v>
      </c>
      <c r="P3513" s="63">
        <v>2.75</v>
      </c>
      <c r="X3513" s="99" t="s">
        <v>2672</v>
      </c>
      <c r="Y3513" s="99" t="s">
        <v>2672</v>
      </c>
      <c r="Z3513" s="99">
        <v>74</v>
      </c>
      <c r="AB3513" s="103"/>
    </row>
    <row r="3514" spans="1:28" ht="15.75">
      <c r="A3514" s="66">
        <v>235</v>
      </c>
      <c r="B3514" s="66">
        <v>65</v>
      </c>
      <c r="C3514" s="66">
        <v>16</v>
      </c>
      <c r="D3514" s="66">
        <v>115</v>
      </c>
      <c r="E3514" s="67" t="s">
        <v>352</v>
      </c>
      <c r="F3514" s="69" t="s">
        <v>6418</v>
      </c>
      <c r="G3514" s="68" t="s">
        <v>5282</v>
      </c>
      <c r="H3514" s="65" t="s">
        <v>1213</v>
      </c>
      <c r="I3514" s="101">
        <f t="shared" si="324"/>
        <v>368.71214217252094</v>
      </c>
      <c r="J3514" s="63">
        <f t="shared" si="325"/>
        <v>559.10223695420166</v>
      </c>
      <c r="K3514" s="63">
        <v>226.68398221248003</v>
      </c>
      <c r="L3514" s="61">
        <f t="shared" si="326"/>
        <v>0.45</v>
      </c>
      <c r="M3514" s="63">
        <f t="shared" si="327"/>
        <v>124.67619021686403</v>
      </c>
      <c r="N3514" s="63">
        <f t="shared" si="328"/>
        <v>23.628398221247949</v>
      </c>
      <c r="O3514" s="62">
        <f t="shared" si="329"/>
        <v>5.113619649146918E-2</v>
      </c>
      <c r="P3514" s="63">
        <v>2.75</v>
      </c>
      <c r="X3514" s="99" t="s">
        <v>2673</v>
      </c>
      <c r="Y3514" s="99" t="s">
        <v>2672</v>
      </c>
      <c r="Z3514" s="99">
        <v>72</v>
      </c>
      <c r="AB3514" s="103"/>
    </row>
    <row r="3515" spans="1:28" ht="15.75">
      <c r="A3515" s="66">
        <v>225</v>
      </c>
      <c r="B3515" s="66">
        <v>35</v>
      </c>
      <c r="C3515" s="66">
        <v>19</v>
      </c>
      <c r="D3515" s="66">
        <v>88</v>
      </c>
      <c r="E3515" s="67" t="s">
        <v>465</v>
      </c>
      <c r="F3515" s="69" t="s">
        <v>6418</v>
      </c>
      <c r="G3515" s="68" t="s">
        <v>5277</v>
      </c>
      <c r="H3515" s="65" t="s">
        <v>1214</v>
      </c>
      <c r="I3515" s="101">
        <f t="shared" si="324"/>
        <v>624.69572576116991</v>
      </c>
      <c r="J3515" s="63">
        <f t="shared" si="325"/>
        <v>987.62914293528331</v>
      </c>
      <c r="K3515" s="63">
        <v>404.93121608896007</v>
      </c>
      <c r="L3515" s="61">
        <f t="shared" si="326"/>
        <v>0.45</v>
      </c>
      <c r="M3515" s="63">
        <f t="shared" si="327"/>
        <v>222.71216884892806</v>
      </c>
      <c r="N3515" s="63">
        <f t="shared" si="328"/>
        <v>41.453121608895856</v>
      </c>
      <c r="O3515" s="62">
        <f t="shared" si="329"/>
        <v>5.0786550301352054E-2</v>
      </c>
      <c r="P3515" s="63">
        <v>1.58</v>
      </c>
      <c r="X3515" s="99" t="s">
        <v>2673</v>
      </c>
      <c r="Y3515" s="99" t="s">
        <v>2672</v>
      </c>
      <c r="Z3515" s="99">
        <v>72</v>
      </c>
      <c r="AB3515" s="103"/>
    </row>
    <row r="3516" spans="1:28" ht="15.75">
      <c r="A3516" s="66">
        <v>235</v>
      </c>
      <c r="B3516" s="66">
        <v>50</v>
      </c>
      <c r="C3516" s="66">
        <v>17</v>
      </c>
      <c r="D3516" s="66">
        <v>100</v>
      </c>
      <c r="E3516" s="67" t="s">
        <v>554</v>
      </c>
      <c r="F3516" s="69" t="s">
        <v>6418</v>
      </c>
      <c r="G3516" s="68" t="s">
        <v>5276</v>
      </c>
      <c r="H3516" s="65" t="s">
        <v>1216</v>
      </c>
      <c r="I3516" s="101">
        <f t="shared" si="324"/>
        <v>477.00239273503871</v>
      </c>
      <c r="J3516" s="63">
        <f t="shared" si="325"/>
        <v>741.4735878917312</v>
      </c>
      <c r="K3516" s="63">
        <v>303.21404458336002</v>
      </c>
      <c r="L3516" s="61">
        <f t="shared" si="326"/>
        <v>0.45</v>
      </c>
      <c r="M3516" s="63">
        <f t="shared" si="327"/>
        <v>166.76772452084802</v>
      </c>
      <c r="N3516" s="63">
        <f t="shared" si="328"/>
        <v>31.281404458335942</v>
      </c>
      <c r="O3516" s="62">
        <f t="shared" si="329"/>
        <v>5.1047670493845503E-2</v>
      </c>
      <c r="P3516" s="63">
        <v>1.58</v>
      </c>
      <c r="X3516" s="99" t="s">
        <v>2673</v>
      </c>
      <c r="Y3516" s="99" t="s">
        <v>2672</v>
      </c>
      <c r="Z3516" s="99">
        <v>72</v>
      </c>
      <c r="AB3516" s="103"/>
    </row>
    <row r="3517" spans="1:28" ht="15.75">
      <c r="A3517" s="66">
        <v>285</v>
      </c>
      <c r="B3517" s="66">
        <v>35</v>
      </c>
      <c r="C3517" s="66">
        <v>19</v>
      </c>
      <c r="D3517" s="66">
        <v>103</v>
      </c>
      <c r="E3517" s="67" t="s">
        <v>465</v>
      </c>
      <c r="F3517" s="69" t="s">
        <v>6418</v>
      </c>
      <c r="G3517" s="68" t="s">
        <v>5277</v>
      </c>
      <c r="H3517" s="65" t="s">
        <v>1219</v>
      </c>
      <c r="I3517" s="101">
        <f t="shared" si="324"/>
        <v>707.6853128901389</v>
      </c>
      <c r="J3517" s="63">
        <f t="shared" si="325"/>
        <v>1125.9451214835647</v>
      </c>
      <c r="K3517" s="63">
        <v>462.08657912543998</v>
      </c>
      <c r="L3517" s="61">
        <f t="shared" si="326"/>
        <v>0.45</v>
      </c>
      <c r="M3517" s="63">
        <f t="shared" si="327"/>
        <v>254.147618518992</v>
      </c>
      <c r="N3517" s="63">
        <f t="shared" si="328"/>
        <v>47.168657912543949</v>
      </c>
      <c r="O3517" s="62">
        <f t="shared" si="329"/>
        <v>5.0689927053439679E-2</v>
      </c>
      <c r="P3517" s="63">
        <v>1.58</v>
      </c>
      <c r="X3517" s="99" t="s">
        <v>2673</v>
      </c>
      <c r="Y3517" s="99" t="s">
        <v>2672</v>
      </c>
      <c r="Z3517" s="99">
        <v>73</v>
      </c>
      <c r="AB3517" s="103"/>
    </row>
    <row r="3518" spans="1:28" ht="15.75">
      <c r="A3518" s="66">
        <v>285</v>
      </c>
      <c r="B3518" s="66">
        <v>40</v>
      </c>
      <c r="C3518" s="66">
        <v>17</v>
      </c>
      <c r="D3518" s="66">
        <v>104</v>
      </c>
      <c r="E3518" s="67" t="s">
        <v>465</v>
      </c>
      <c r="F3518" s="69" t="s">
        <v>6418</v>
      </c>
      <c r="G3518" s="68" t="s">
        <v>5277</v>
      </c>
      <c r="H3518" s="65" t="s">
        <v>1220</v>
      </c>
      <c r="I3518" s="101">
        <f t="shared" si="324"/>
        <v>833.57629675526971</v>
      </c>
      <c r="J3518" s="63">
        <f t="shared" si="325"/>
        <v>1335.7634279254498</v>
      </c>
      <c r="K3518" s="63">
        <v>548.78835864688006</v>
      </c>
      <c r="L3518" s="61">
        <f t="shared" si="326"/>
        <v>0.45</v>
      </c>
      <c r="M3518" s="63">
        <f t="shared" si="327"/>
        <v>301.83359725578407</v>
      </c>
      <c r="N3518" s="63">
        <f t="shared" si="328"/>
        <v>55.838835864687894</v>
      </c>
      <c r="O3518" s="62">
        <f t="shared" si="329"/>
        <v>5.0581555074618506E-2</v>
      </c>
      <c r="P3518" s="63">
        <v>1.58</v>
      </c>
      <c r="X3518" s="99" t="s">
        <v>2673</v>
      </c>
      <c r="Y3518" s="99" t="s">
        <v>2672</v>
      </c>
      <c r="Z3518" s="99">
        <v>73</v>
      </c>
      <c r="AB3518" s="103"/>
    </row>
    <row r="3519" spans="1:28" ht="15.75">
      <c r="A3519" s="66">
        <v>215</v>
      </c>
      <c r="B3519" s="66">
        <v>65</v>
      </c>
      <c r="C3519" s="66">
        <v>16</v>
      </c>
      <c r="D3519" s="66" t="s">
        <v>1221</v>
      </c>
      <c r="E3519" s="67" t="s">
        <v>1149</v>
      </c>
      <c r="F3519" s="69" t="s">
        <v>6418</v>
      </c>
      <c r="G3519" s="68" t="s">
        <v>5282</v>
      </c>
      <c r="H3519" s="65" t="s">
        <v>1222</v>
      </c>
      <c r="I3519" s="101">
        <f t="shared" si="324"/>
        <v>296.97538041697152</v>
      </c>
      <c r="J3519" s="63">
        <f t="shared" si="325"/>
        <v>439.54096736161921</v>
      </c>
      <c r="K3519" s="63">
        <v>177.27849890976</v>
      </c>
      <c r="L3519" s="61">
        <f t="shared" si="326"/>
        <v>0.45</v>
      </c>
      <c r="M3519" s="63">
        <f t="shared" si="327"/>
        <v>97.50317440036801</v>
      </c>
      <c r="N3519" s="63">
        <f t="shared" si="328"/>
        <v>18.687849890975968</v>
      </c>
      <c r="O3519" s="62">
        <f t="shared" si="329"/>
        <v>5.1445257773838703E-2</v>
      </c>
      <c r="P3519" s="63">
        <v>2.75</v>
      </c>
      <c r="X3519" s="99" t="s">
        <v>2673</v>
      </c>
      <c r="Y3519" s="99" t="s">
        <v>2672</v>
      </c>
      <c r="Z3519" s="99">
        <v>72</v>
      </c>
      <c r="AB3519" s="103"/>
    </row>
    <row r="3520" spans="1:28" ht="15.75">
      <c r="A3520" s="66">
        <v>245</v>
      </c>
      <c r="B3520" s="66">
        <v>40</v>
      </c>
      <c r="C3520" s="66">
        <v>18</v>
      </c>
      <c r="D3520" s="66">
        <v>93</v>
      </c>
      <c r="E3520" s="67" t="s">
        <v>559</v>
      </c>
      <c r="F3520" s="69" t="s">
        <v>6417</v>
      </c>
      <c r="G3520" s="68" t="s">
        <v>5262</v>
      </c>
      <c r="H3520" s="65" t="s">
        <v>1223</v>
      </c>
      <c r="I3520" s="101">
        <f t="shared" si="324"/>
        <v>387.68309133352136</v>
      </c>
      <c r="J3520" s="63">
        <f t="shared" si="325"/>
        <v>592.60808555586891</v>
      </c>
      <c r="K3520" s="63">
        <v>241.69937419664004</v>
      </c>
      <c r="L3520" s="61">
        <f t="shared" si="326"/>
        <v>0.45</v>
      </c>
      <c r="M3520" s="63">
        <f t="shared" si="327"/>
        <v>132.93465580815203</v>
      </c>
      <c r="N3520" s="63">
        <f t="shared" si="328"/>
        <v>25.129937419663975</v>
      </c>
      <c r="O3520" s="62">
        <f t="shared" si="329"/>
        <v>5.131084947865891E-2</v>
      </c>
      <c r="P3520" s="63">
        <v>1.58</v>
      </c>
      <c r="X3520" s="99" t="s">
        <v>2671</v>
      </c>
      <c r="Y3520" s="99" t="s">
        <v>2670</v>
      </c>
      <c r="Z3520" s="99">
        <v>71</v>
      </c>
      <c r="AB3520" s="103"/>
    </row>
    <row r="3521" spans="1:28" ht="15.75">
      <c r="A3521" s="66">
        <v>245</v>
      </c>
      <c r="B3521" s="66">
        <v>35</v>
      </c>
      <c r="C3521" s="66">
        <v>18</v>
      </c>
      <c r="D3521" s="66">
        <v>92</v>
      </c>
      <c r="E3521" s="67" t="s">
        <v>559</v>
      </c>
      <c r="F3521" s="69" t="s">
        <v>6417</v>
      </c>
      <c r="G3521" s="68" t="s">
        <v>5283</v>
      </c>
      <c r="H3521" s="65" t="s">
        <v>1229</v>
      </c>
      <c r="I3521" s="101">
        <f t="shared" si="324"/>
        <v>411.59534525203776</v>
      </c>
      <c r="J3521" s="63">
        <f t="shared" si="325"/>
        <v>632.46184208672958</v>
      </c>
      <c r="K3521" s="63">
        <v>258.16786863087998</v>
      </c>
      <c r="L3521" s="61">
        <f t="shared" si="326"/>
        <v>0.45</v>
      </c>
      <c r="M3521" s="63">
        <f t="shared" si="327"/>
        <v>141.99232774698399</v>
      </c>
      <c r="N3521" s="63">
        <f t="shared" si="328"/>
        <v>26.776786863087978</v>
      </c>
      <c r="O3521" s="62">
        <f t="shared" si="329"/>
        <v>5.122824801166969E-2</v>
      </c>
      <c r="P3521" s="63">
        <v>1.58</v>
      </c>
      <c r="X3521" s="99" t="s">
        <v>2671</v>
      </c>
      <c r="Y3521" s="99" t="s">
        <v>2695</v>
      </c>
      <c r="Z3521" s="99">
        <v>72</v>
      </c>
      <c r="AB3521" s="103"/>
    </row>
    <row r="3522" spans="1:28" ht="15.75">
      <c r="A3522" s="66">
        <v>295</v>
      </c>
      <c r="B3522" s="66">
        <v>40</v>
      </c>
      <c r="C3522" s="66">
        <v>20</v>
      </c>
      <c r="D3522" s="66">
        <v>110</v>
      </c>
      <c r="E3522" s="67" t="s">
        <v>465</v>
      </c>
      <c r="F3522" s="69" t="s">
        <v>6418</v>
      </c>
      <c r="G3522" s="68" t="s">
        <v>5267</v>
      </c>
      <c r="H3522" s="65" t="s">
        <v>1231</v>
      </c>
      <c r="I3522" s="101">
        <f t="shared" si="324"/>
        <v>720.36293509188124</v>
      </c>
      <c r="J3522" s="63">
        <f t="shared" si="325"/>
        <v>1145.186891819802</v>
      </c>
      <c r="K3522" s="63">
        <v>468.86772389248011</v>
      </c>
      <c r="L3522" s="61">
        <f t="shared" si="326"/>
        <v>0.45</v>
      </c>
      <c r="M3522" s="63">
        <f t="shared" si="327"/>
        <v>257.87724814086408</v>
      </c>
      <c r="N3522" s="63">
        <f t="shared" si="328"/>
        <v>47.846772389248031</v>
      </c>
      <c r="O3522" s="62">
        <f t="shared" si="329"/>
        <v>5.0554712950818495E-2</v>
      </c>
      <c r="P3522" s="63">
        <v>2.75</v>
      </c>
      <c r="X3522" s="99" t="s">
        <v>2672</v>
      </c>
      <c r="Y3522" s="99" t="s">
        <v>2672</v>
      </c>
      <c r="Z3522" s="99">
        <v>74</v>
      </c>
      <c r="AB3522" s="103"/>
    </row>
    <row r="3523" spans="1:28" ht="15.75">
      <c r="A3523" s="66">
        <v>215</v>
      </c>
      <c r="B3523" s="66">
        <v>65</v>
      </c>
      <c r="C3523" s="66">
        <v>16</v>
      </c>
      <c r="D3523" s="66">
        <v>98</v>
      </c>
      <c r="E3523" s="67" t="s">
        <v>554</v>
      </c>
      <c r="F3523" s="69" t="s">
        <v>6418</v>
      </c>
      <c r="G3523" s="68" t="s">
        <v>5276</v>
      </c>
      <c r="H3523" s="65" t="s">
        <v>1233</v>
      </c>
      <c r="I3523" s="101">
        <f t="shared" si="324"/>
        <v>289.2208693161005</v>
      </c>
      <c r="J3523" s="63">
        <f t="shared" si="325"/>
        <v>428.50438219350087</v>
      </c>
      <c r="K3523" s="63">
        <v>173.88792652624002</v>
      </c>
      <c r="L3523" s="61">
        <f t="shared" si="326"/>
        <v>0.45</v>
      </c>
      <c r="M3523" s="63">
        <f t="shared" si="327"/>
        <v>95.638359589432014</v>
      </c>
      <c r="N3523" s="63">
        <f t="shared" si="328"/>
        <v>18.348792652623985</v>
      </c>
      <c r="O3523" s="62">
        <f t="shared" si="329"/>
        <v>5.1812863607189875E-2</v>
      </c>
      <c r="P3523" s="63">
        <v>1.58</v>
      </c>
      <c r="X3523" s="99" t="s">
        <v>2673</v>
      </c>
      <c r="Y3523" s="99" t="s">
        <v>2672</v>
      </c>
      <c r="Z3523" s="99">
        <v>72</v>
      </c>
      <c r="AB3523" s="103"/>
    </row>
    <row r="3524" spans="1:28" ht="15.75">
      <c r="A3524" s="66">
        <v>225</v>
      </c>
      <c r="B3524" s="66">
        <v>40</v>
      </c>
      <c r="C3524" s="66">
        <v>18</v>
      </c>
      <c r="D3524" s="66">
        <v>92</v>
      </c>
      <c r="E3524" s="67" t="s">
        <v>559</v>
      </c>
      <c r="F3524" s="69" t="s">
        <v>6417</v>
      </c>
      <c r="G3524" s="68" t="s">
        <v>5283</v>
      </c>
      <c r="H3524" s="65" t="s">
        <v>1236</v>
      </c>
      <c r="I3524" s="101">
        <f t="shared" si="324"/>
        <v>309.61661530542335</v>
      </c>
      <c r="J3524" s="63">
        <f t="shared" si="325"/>
        <v>462.49729217570564</v>
      </c>
      <c r="K3524" s="63">
        <v>187.93458354368002</v>
      </c>
      <c r="L3524" s="61">
        <f t="shared" si="326"/>
        <v>0.45</v>
      </c>
      <c r="M3524" s="63">
        <f t="shared" si="327"/>
        <v>103.36402094902402</v>
      </c>
      <c r="N3524" s="63">
        <f t="shared" si="328"/>
        <v>19.75345835436795</v>
      </c>
      <c r="O3524" s="62">
        <f t="shared" si="329"/>
        <v>5.1679620644578428E-2</v>
      </c>
      <c r="P3524" s="63">
        <v>1.58</v>
      </c>
      <c r="X3524" s="99" t="s">
        <v>2673</v>
      </c>
      <c r="Y3524" s="99" t="s">
        <v>2695</v>
      </c>
      <c r="Z3524" s="99">
        <v>72</v>
      </c>
      <c r="AB3524" s="103"/>
    </row>
    <row r="3525" spans="1:28" ht="15.75">
      <c r="A3525" s="66">
        <v>245</v>
      </c>
      <c r="B3525" s="66">
        <v>45</v>
      </c>
      <c r="C3525" s="66">
        <v>20</v>
      </c>
      <c r="D3525" s="66">
        <v>99</v>
      </c>
      <c r="E3525" s="67" t="s">
        <v>362</v>
      </c>
      <c r="F3525" s="69" t="s">
        <v>6417</v>
      </c>
      <c r="G3525" s="68" t="s">
        <v>5281</v>
      </c>
      <c r="H3525" s="65" t="s">
        <v>1237</v>
      </c>
      <c r="I3525" s="101">
        <f t="shared" si="324"/>
        <v>825.15487138185028</v>
      </c>
      <c r="J3525" s="63">
        <f t="shared" si="325"/>
        <v>1319.8401189697504</v>
      </c>
      <c r="K3525" s="63">
        <v>541.03847891312</v>
      </c>
      <c r="L3525" s="61">
        <f t="shared" si="326"/>
        <v>0.45</v>
      </c>
      <c r="M3525" s="63">
        <f t="shared" si="327"/>
        <v>297.57116340221603</v>
      </c>
      <c r="N3525" s="63">
        <f t="shared" si="328"/>
        <v>55.06384789131198</v>
      </c>
      <c r="O3525" s="62">
        <f t="shared" si="329"/>
        <v>5.0481308297019974E-2</v>
      </c>
      <c r="P3525" s="63">
        <v>2.75</v>
      </c>
      <c r="X3525" s="99" t="s">
        <v>2673</v>
      </c>
      <c r="Y3525" s="99" t="s">
        <v>2672</v>
      </c>
      <c r="Z3525" s="99">
        <v>72</v>
      </c>
      <c r="AB3525" s="103"/>
    </row>
    <row r="3526" spans="1:28" ht="15.75">
      <c r="A3526" s="66">
        <v>275</v>
      </c>
      <c r="B3526" s="66">
        <v>35</v>
      </c>
      <c r="C3526" s="66">
        <v>19</v>
      </c>
      <c r="D3526" s="66">
        <v>100</v>
      </c>
      <c r="E3526" s="67" t="s">
        <v>465</v>
      </c>
      <c r="F3526" s="69" t="s">
        <v>6418</v>
      </c>
      <c r="G3526" s="68" t="s">
        <v>5277</v>
      </c>
      <c r="H3526" s="65" t="s">
        <v>1240</v>
      </c>
      <c r="I3526" s="101">
        <f t="shared" si="324"/>
        <v>962.98378854959424</v>
      </c>
      <c r="J3526" s="63">
        <f t="shared" si="325"/>
        <v>1551.4425809159904</v>
      </c>
      <c r="K3526" s="63">
        <v>637.91197558511999</v>
      </c>
      <c r="L3526" s="61">
        <f t="shared" si="326"/>
        <v>0.45</v>
      </c>
      <c r="M3526" s="63">
        <f t="shared" si="327"/>
        <v>350.85158657181603</v>
      </c>
      <c r="N3526" s="63">
        <f t="shared" si="328"/>
        <v>64.75119755851199</v>
      </c>
      <c r="O3526" s="62">
        <f t="shared" si="329"/>
        <v>5.0500708185759177E-2</v>
      </c>
      <c r="P3526" s="63">
        <v>1.58</v>
      </c>
      <c r="X3526" s="99" t="s">
        <v>2673</v>
      </c>
      <c r="Y3526" s="99" t="s">
        <v>2672</v>
      </c>
      <c r="Z3526" s="99">
        <v>73</v>
      </c>
      <c r="AB3526" s="103"/>
    </row>
    <row r="3527" spans="1:28" ht="15.75">
      <c r="A3527" s="66">
        <v>275</v>
      </c>
      <c r="B3527" s="66">
        <v>40</v>
      </c>
      <c r="C3527" s="66">
        <v>20</v>
      </c>
      <c r="D3527" s="66">
        <v>106</v>
      </c>
      <c r="E3527" s="67" t="s">
        <v>559</v>
      </c>
      <c r="F3527" s="69" t="s">
        <v>6417</v>
      </c>
      <c r="G3527" s="68" t="s">
        <v>5262</v>
      </c>
      <c r="H3527" s="65" t="s">
        <v>1243</v>
      </c>
      <c r="I3527" s="101">
        <f t="shared" si="324"/>
        <v>605.0214750143308</v>
      </c>
      <c r="J3527" s="63">
        <f t="shared" si="325"/>
        <v>952.95112502388486</v>
      </c>
      <c r="K3527" s="63">
        <v>389.43145662144002</v>
      </c>
      <c r="L3527" s="61">
        <f t="shared" si="326"/>
        <v>0.45</v>
      </c>
      <c r="M3527" s="63">
        <f t="shared" si="327"/>
        <v>214.18730114179203</v>
      </c>
      <c r="N3527" s="63">
        <f t="shared" si="328"/>
        <v>39.903145662143856</v>
      </c>
      <c r="O3527" s="62">
        <f t="shared" si="329"/>
        <v>5.0666613411032908E-2</v>
      </c>
      <c r="P3527" s="63">
        <v>2.75</v>
      </c>
      <c r="X3527" s="99" t="s">
        <v>2672</v>
      </c>
      <c r="Y3527" s="99" t="s">
        <v>2670</v>
      </c>
      <c r="Z3527" s="99">
        <v>72</v>
      </c>
      <c r="AB3527" s="103"/>
    </row>
    <row r="3528" spans="1:28" ht="15.75">
      <c r="A3528" s="66">
        <v>275</v>
      </c>
      <c r="B3528" s="66">
        <v>45</v>
      </c>
      <c r="C3528" s="66">
        <v>19</v>
      </c>
      <c r="D3528" s="66">
        <v>108</v>
      </c>
      <c r="E3528" s="67" t="s">
        <v>559</v>
      </c>
      <c r="F3528" s="69" t="s">
        <v>6417</v>
      </c>
      <c r="G3528" s="68" t="s">
        <v>5262</v>
      </c>
      <c r="H3528" s="65" t="s">
        <v>1244</v>
      </c>
      <c r="I3528" s="101">
        <f t="shared" si="324"/>
        <v>513.59226885529733</v>
      </c>
      <c r="J3528" s="63">
        <f t="shared" si="325"/>
        <v>800.56911475882896</v>
      </c>
      <c r="K3528" s="63">
        <v>326.46368378464007</v>
      </c>
      <c r="L3528" s="61">
        <f t="shared" si="326"/>
        <v>0.45</v>
      </c>
      <c r="M3528" s="63">
        <f t="shared" si="327"/>
        <v>179.55502608155206</v>
      </c>
      <c r="N3528" s="63">
        <f t="shared" si="328"/>
        <v>33.606368378463912</v>
      </c>
      <c r="O3528" s="62">
        <f t="shared" si="329"/>
        <v>5.0793498010713603E-2</v>
      </c>
      <c r="P3528" s="63">
        <v>2.75</v>
      </c>
      <c r="X3528" s="99" t="s">
        <v>2672</v>
      </c>
      <c r="Y3528" s="99" t="s">
        <v>2670</v>
      </c>
      <c r="Z3528" s="99">
        <v>72</v>
      </c>
      <c r="AB3528" s="103"/>
    </row>
    <row r="3529" spans="1:28" ht="15.75">
      <c r="A3529" s="66">
        <v>265</v>
      </c>
      <c r="B3529" s="66">
        <v>30</v>
      </c>
      <c r="C3529" s="66">
        <v>19</v>
      </c>
      <c r="D3529" s="66">
        <v>93</v>
      </c>
      <c r="E3529" s="67" t="s">
        <v>559</v>
      </c>
      <c r="F3529" s="69" t="s">
        <v>6417</v>
      </c>
      <c r="G3529" s="68" t="s">
        <v>5278</v>
      </c>
      <c r="H3529" s="65" t="s">
        <v>1245</v>
      </c>
      <c r="I3529" s="101">
        <f t="shared" si="324"/>
        <v>733.70747156617142</v>
      </c>
      <c r="J3529" s="63">
        <f t="shared" si="325"/>
        <v>1169.3153859436193</v>
      </c>
      <c r="K3529" s="63">
        <v>480.00817600976001</v>
      </c>
      <c r="L3529" s="61">
        <f t="shared" si="326"/>
        <v>0.45</v>
      </c>
      <c r="M3529" s="63">
        <f t="shared" si="327"/>
        <v>264.00449680536803</v>
      </c>
      <c r="N3529" s="63">
        <f t="shared" si="328"/>
        <v>48.960817600975929</v>
      </c>
      <c r="O3529" s="62">
        <f t="shared" si="329"/>
        <v>5.0664337448508838E-2</v>
      </c>
      <c r="P3529" s="63">
        <v>1.58</v>
      </c>
      <c r="X3529" s="99" t="s">
        <v>2671</v>
      </c>
      <c r="Y3529" s="99" t="s">
        <v>2695</v>
      </c>
      <c r="Z3529" s="99">
        <v>73</v>
      </c>
      <c r="AB3529" s="103"/>
    </row>
    <row r="3530" spans="1:28" ht="15.75">
      <c r="A3530" s="66">
        <v>265</v>
      </c>
      <c r="B3530" s="66">
        <v>30</v>
      </c>
      <c r="C3530" s="66">
        <v>19</v>
      </c>
      <c r="D3530" s="66">
        <v>93</v>
      </c>
      <c r="E3530" s="67" t="s">
        <v>559</v>
      </c>
      <c r="F3530" s="69" t="s">
        <v>6417</v>
      </c>
      <c r="G3530" s="68" t="s">
        <v>5278</v>
      </c>
      <c r="H3530" s="65" t="s">
        <v>1246</v>
      </c>
      <c r="I3530" s="101">
        <f t="shared" si="324"/>
        <v>733.70747156617142</v>
      </c>
      <c r="J3530" s="63">
        <f t="shared" si="325"/>
        <v>1169.3153859436193</v>
      </c>
      <c r="K3530" s="63">
        <v>480.00817600976001</v>
      </c>
      <c r="L3530" s="61">
        <f t="shared" si="326"/>
        <v>0.45</v>
      </c>
      <c r="M3530" s="63">
        <f t="shared" si="327"/>
        <v>264.00449680536803</v>
      </c>
      <c r="N3530" s="63">
        <f t="shared" si="328"/>
        <v>48.960817600975929</v>
      </c>
      <c r="O3530" s="62">
        <f t="shared" si="329"/>
        <v>5.0664337448508838E-2</v>
      </c>
      <c r="P3530" s="63">
        <v>1.58</v>
      </c>
      <c r="X3530" s="99" t="s">
        <v>2671</v>
      </c>
      <c r="Y3530" s="99" t="s">
        <v>2695</v>
      </c>
      <c r="Z3530" s="99">
        <v>73</v>
      </c>
      <c r="AB3530" s="103"/>
    </row>
    <row r="3531" spans="1:28" ht="15.75">
      <c r="A3531" s="66">
        <v>235</v>
      </c>
      <c r="B3531" s="66">
        <v>55</v>
      </c>
      <c r="C3531" s="66">
        <v>18</v>
      </c>
      <c r="D3531" s="66">
        <v>104</v>
      </c>
      <c r="E3531" s="67" t="s">
        <v>554</v>
      </c>
      <c r="F3531" s="69" t="s">
        <v>6418</v>
      </c>
      <c r="G3531" s="68" t="s">
        <v>5267</v>
      </c>
      <c r="H3531" s="65" t="s">
        <v>1248</v>
      </c>
      <c r="I3531" s="101">
        <f t="shared" si="324"/>
        <v>441.152205513909</v>
      </c>
      <c r="J3531" s="63">
        <f t="shared" si="325"/>
        <v>679.83567585651519</v>
      </c>
      <c r="K3531" s="63">
        <v>276.57383299855996</v>
      </c>
      <c r="L3531" s="61">
        <f t="shared" si="326"/>
        <v>0.45</v>
      </c>
      <c r="M3531" s="63">
        <f t="shared" si="327"/>
        <v>152.11560814920799</v>
      </c>
      <c r="N3531" s="63">
        <f t="shared" si="328"/>
        <v>28.617383299855931</v>
      </c>
      <c r="O3531" s="62">
        <f t="shared" si="329"/>
        <v>5.093441698127945E-2</v>
      </c>
      <c r="P3531" s="63">
        <v>2.75</v>
      </c>
      <c r="X3531" s="99">
        <v>0</v>
      </c>
      <c r="Y3531" s="99">
        <v>0</v>
      </c>
      <c r="Z3531" s="99">
        <v>0</v>
      </c>
      <c r="AB3531" s="103"/>
    </row>
    <row r="3532" spans="1:28" ht="15.75">
      <c r="A3532" s="66">
        <v>245</v>
      </c>
      <c r="B3532" s="66">
        <v>45</v>
      </c>
      <c r="C3532" s="66">
        <v>17</v>
      </c>
      <c r="D3532" s="66">
        <v>99</v>
      </c>
      <c r="E3532" s="67" t="s">
        <v>465</v>
      </c>
      <c r="F3532" s="69" t="s">
        <v>6418</v>
      </c>
      <c r="G3532" s="68" t="s">
        <v>5277</v>
      </c>
      <c r="H3532" s="65" t="s">
        <v>1249</v>
      </c>
      <c r="I3532" s="101">
        <f t="shared" si="324"/>
        <v>474.89248797752253</v>
      </c>
      <c r="J3532" s="63">
        <f t="shared" si="325"/>
        <v>737.9570799625377</v>
      </c>
      <c r="K3532" s="63">
        <v>301.76094213328003</v>
      </c>
      <c r="L3532" s="61">
        <f t="shared" si="326"/>
        <v>0.45</v>
      </c>
      <c r="M3532" s="63">
        <f t="shared" si="327"/>
        <v>165.96851817330403</v>
      </c>
      <c r="N3532" s="63">
        <f t="shared" si="328"/>
        <v>31.136094213327908</v>
      </c>
      <c r="O3532" s="62">
        <f t="shared" si="329"/>
        <v>5.1052662845973804E-2</v>
      </c>
      <c r="P3532" s="63">
        <v>1.58</v>
      </c>
      <c r="X3532" s="99" t="s">
        <v>2671</v>
      </c>
      <c r="Y3532" s="99" t="s">
        <v>2672</v>
      </c>
      <c r="Z3532" s="99">
        <v>72</v>
      </c>
      <c r="AB3532" s="103"/>
    </row>
    <row r="3533" spans="1:28" ht="15.75">
      <c r="A3533" s="66">
        <v>305</v>
      </c>
      <c r="B3533" s="66">
        <v>35</v>
      </c>
      <c r="C3533" s="66">
        <v>20</v>
      </c>
      <c r="D3533" s="66">
        <v>104</v>
      </c>
      <c r="E3533" s="67" t="s">
        <v>465</v>
      </c>
      <c r="F3533" s="69" t="s">
        <v>6418</v>
      </c>
      <c r="G3533" s="68" t="s">
        <v>5277</v>
      </c>
      <c r="H3533" s="65" t="s">
        <v>1250</v>
      </c>
      <c r="I3533" s="101">
        <f t="shared" si="324"/>
        <v>1264.7001688744049</v>
      </c>
      <c r="J3533" s="63">
        <f t="shared" si="325"/>
        <v>2054.3032147906752</v>
      </c>
      <c r="K3533" s="63">
        <v>845.70562594655996</v>
      </c>
      <c r="L3533" s="61">
        <f t="shared" si="326"/>
        <v>0.45</v>
      </c>
      <c r="M3533" s="63">
        <f t="shared" si="327"/>
        <v>465.13809427060801</v>
      </c>
      <c r="N3533" s="63">
        <f t="shared" si="328"/>
        <v>85.530562594655862</v>
      </c>
      <c r="O3533" s="62">
        <f t="shared" si="329"/>
        <v>5.0378142814754334E-2</v>
      </c>
      <c r="P3533" s="63">
        <v>1.58</v>
      </c>
      <c r="X3533" s="99" t="s">
        <v>2673</v>
      </c>
      <c r="Y3533" s="99" t="s">
        <v>2672</v>
      </c>
      <c r="Z3533" s="99">
        <v>73</v>
      </c>
      <c r="AB3533" s="103"/>
    </row>
    <row r="3534" spans="1:28" ht="15.75">
      <c r="A3534" s="66">
        <v>265</v>
      </c>
      <c r="B3534" s="66">
        <v>30</v>
      </c>
      <c r="C3534" s="66">
        <v>19</v>
      </c>
      <c r="D3534" s="66">
        <v>93</v>
      </c>
      <c r="E3534" s="67" t="s">
        <v>465</v>
      </c>
      <c r="F3534" s="69" t="s">
        <v>6418</v>
      </c>
      <c r="G3534" s="68" t="s">
        <v>5277</v>
      </c>
      <c r="H3534" s="65" t="s">
        <v>1251</v>
      </c>
      <c r="I3534" s="101">
        <f t="shared" si="324"/>
        <v>786.45509050407543</v>
      </c>
      <c r="J3534" s="63">
        <f t="shared" si="325"/>
        <v>1257.2280841734591</v>
      </c>
      <c r="K3534" s="63">
        <v>516.33573726175996</v>
      </c>
      <c r="L3534" s="61">
        <f t="shared" si="326"/>
        <v>0.45</v>
      </c>
      <c r="M3534" s="63">
        <f t="shared" si="327"/>
        <v>283.98465549396798</v>
      </c>
      <c r="N3534" s="63">
        <f t="shared" si="328"/>
        <v>52.593573726176032</v>
      </c>
      <c r="O3534" s="62">
        <f t="shared" si="329"/>
        <v>5.0617883111090972E-2</v>
      </c>
      <c r="P3534" s="63">
        <v>1.58</v>
      </c>
      <c r="X3534" s="99" t="s">
        <v>2673</v>
      </c>
      <c r="Y3534" s="99" t="s">
        <v>2672</v>
      </c>
      <c r="Z3534" s="99">
        <v>73</v>
      </c>
      <c r="AB3534" s="103"/>
    </row>
    <row r="3535" spans="1:28" ht="15.75">
      <c r="A3535" s="66">
        <v>195</v>
      </c>
      <c r="B3535" s="66">
        <v>60</v>
      </c>
      <c r="C3535" s="66">
        <v>16</v>
      </c>
      <c r="D3535" s="66">
        <v>89</v>
      </c>
      <c r="E3535" s="67" t="s">
        <v>554</v>
      </c>
      <c r="F3535" s="69" t="s">
        <v>6418</v>
      </c>
      <c r="G3535" s="68" t="s">
        <v>5276</v>
      </c>
      <c r="H3535" s="65" t="s">
        <v>1252</v>
      </c>
      <c r="I3535" s="101">
        <f t="shared" si="324"/>
        <v>244.91286940826109</v>
      </c>
      <c r="J3535" s="63">
        <f t="shared" si="325"/>
        <v>354.65771568043522</v>
      </c>
      <c r="K3535" s="63">
        <v>143.37277507456</v>
      </c>
      <c r="L3535" s="61">
        <f t="shared" si="326"/>
        <v>0.45</v>
      </c>
      <c r="M3535" s="63">
        <f t="shared" si="327"/>
        <v>78.855026291008002</v>
      </c>
      <c r="N3535" s="63">
        <f t="shared" si="328"/>
        <v>15.297277507455959</v>
      </c>
      <c r="O3535" s="62">
        <f t="shared" si="329"/>
        <v>5.219033723405557E-2</v>
      </c>
      <c r="P3535" s="63">
        <v>1.58</v>
      </c>
      <c r="X3535" s="99" t="s">
        <v>2673</v>
      </c>
      <c r="Y3535" s="99" t="s">
        <v>2672</v>
      </c>
      <c r="Z3535" s="99">
        <v>72</v>
      </c>
      <c r="AB3535" s="103"/>
    </row>
    <row r="3536" spans="1:28" ht="15.75">
      <c r="A3536" s="66">
        <v>205</v>
      </c>
      <c r="B3536" s="66">
        <v>65</v>
      </c>
      <c r="C3536" s="66">
        <v>16</v>
      </c>
      <c r="D3536" s="66">
        <v>107</v>
      </c>
      <c r="E3536" s="67" t="s">
        <v>360</v>
      </c>
      <c r="F3536" s="69" t="s">
        <v>6418</v>
      </c>
      <c r="G3536" s="68" t="s">
        <v>5282</v>
      </c>
      <c r="H3536" s="65" t="s">
        <v>1254</v>
      </c>
      <c r="I3536" s="101">
        <f t="shared" si="324"/>
        <v>296.97538041697152</v>
      </c>
      <c r="J3536" s="63">
        <f t="shared" si="325"/>
        <v>439.54096736161921</v>
      </c>
      <c r="K3536" s="63">
        <v>177.27849890976</v>
      </c>
      <c r="L3536" s="61">
        <f t="shared" si="326"/>
        <v>0.45</v>
      </c>
      <c r="M3536" s="63">
        <f t="shared" si="327"/>
        <v>97.50317440036801</v>
      </c>
      <c r="N3536" s="63">
        <f t="shared" si="328"/>
        <v>18.687849890975968</v>
      </c>
      <c r="O3536" s="62">
        <f t="shared" si="329"/>
        <v>5.1445257773838703E-2</v>
      </c>
      <c r="P3536" s="63">
        <v>2.75</v>
      </c>
      <c r="X3536" s="99" t="s">
        <v>2673</v>
      </c>
      <c r="Y3536" s="99" t="s">
        <v>2672</v>
      </c>
      <c r="Z3536" s="99">
        <v>72</v>
      </c>
      <c r="AB3536" s="103"/>
    </row>
    <row r="3537" spans="1:28" ht="15.75">
      <c r="A3537" s="66">
        <v>175</v>
      </c>
      <c r="B3537" s="66">
        <v>70</v>
      </c>
      <c r="C3537" s="66">
        <v>14</v>
      </c>
      <c r="D3537" s="66">
        <v>95</v>
      </c>
      <c r="E3537" s="67" t="s">
        <v>360</v>
      </c>
      <c r="F3537" s="69" t="s">
        <v>6418</v>
      </c>
      <c r="G3537" s="68" t="s">
        <v>5282</v>
      </c>
      <c r="H3537" s="65" t="s">
        <v>1256</v>
      </c>
      <c r="I3537" s="101">
        <f t="shared" si="324"/>
        <v>233.70477737397118</v>
      </c>
      <c r="J3537" s="63">
        <f t="shared" si="325"/>
        <v>334.08996228995204</v>
      </c>
      <c r="K3537" s="63">
        <v>133.70370342560003</v>
      </c>
      <c r="L3537" s="61">
        <f t="shared" si="326"/>
        <v>0.45</v>
      </c>
      <c r="M3537" s="63">
        <f t="shared" si="327"/>
        <v>73.537036884080024</v>
      </c>
      <c r="N3537" s="63">
        <f t="shared" si="328"/>
        <v>14.330370342559945</v>
      </c>
      <c r="O3537" s="62">
        <f t="shared" si="329"/>
        <v>5.1901433960020046E-2</v>
      </c>
      <c r="P3537" s="63">
        <v>2.75</v>
      </c>
      <c r="X3537" s="99" t="s">
        <v>2671</v>
      </c>
      <c r="Y3537" s="99" t="s">
        <v>2672</v>
      </c>
      <c r="Z3537" s="99">
        <v>72</v>
      </c>
      <c r="AB3537" s="103"/>
    </row>
    <row r="3538" spans="1:28" ht="15.75">
      <c r="A3538" s="66">
        <v>205</v>
      </c>
      <c r="B3538" s="66">
        <v>70</v>
      </c>
      <c r="C3538" s="66">
        <v>15</v>
      </c>
      <c r="D3538" s="66">
        <v>106</v>
      </c>
      <c r="E3538" s="67" t="s">
        <v>352</v>
      </c>
      <c r="F3538" s="69" t="s">
        <v>6418</v>
      </c>
      <c r="G3538" s="68" t="s">
        <v>5282</v>
      </c>
      <c r="H3538" s="65" t="s">
        <v>1257</v>
      </c>
      <c r="I3538" s="101">
        <f t="shared" si="324"/>
        <v>257.78953922863684</v>
      </c>
      <c r="J3538" s="63">
        <f t="shared" si="325"/>
        <v>374.23123204772804</v>
      </c>
      <c r="K3538" s="63">
        <v>150.29100497840003</v>
      </c>
      <c r="L3538" s="61">
        <f t="shared" si="326"/>
        <v>0.45</v>
      </c>
      <c r="M3538" s="63">
        <f t="shared" si="327"/>
        <v>82.660052738120015</v>
      </c>
      <c r="N3538" s="63">
        <f t="shared" si="328"/>
        <v>15.989100497840013</v>
      </c>
      <c r="O3538" s="62">
        <f t="shared" si="329"/>
        <v>5.1697479915088961E-2</v>
      </c>
      <c r="P3538" s="63">
        <v>2.75</v>
      </c>
      <c r="X3538" s="99" t="s">
        <v>2673</v>
      </c>
      <c r="Y3538" s="99" t="s">
        <v>2672</v>
      </c>
      <c r="Z3538" s="99">
        <v>72</v>
      </c>
      <c r="AB3538" s="103"/>
    </row>
    <row r="3539" spans="1:28" ht="15.75">
      <c r="A3539" s="66">
        <v>215</v>
      </c>
      <c r="B3539" s="66">
        <v>70</v>
      </c>
      <c r="C3539" s="66">
        <v>15</v>
      </c>
      <c r="D3539" s="66">
        <v>109</v>
      </c>
      <c r="E3539" s="67" t="s">
        <v>485</v>
      </c>
      <c r="F3539" s="69" t="s">
        <v>6418</v>
      </c>
      <c r="G3539" s="68" t="s">
        <v>5282</v>
      </c>
      <c r="H3539" s="65" t="s">
        <v>1258</v>
      </c>
      <c r="I3539" s="101">
        <f t="shared" si="324"/>
        <v>286.25334869324161</v>
      </c>
      <c r="J3539" s="63">
        <f t="shared" si="325"/>
        <v>421.67091448873606</v>
      </c>
      <c r="K3539" s="63">
        <v>169.89417954080002</v>
      </c>
      <c r="L3539" s="61">
        <f t="shared" si="326"/>
        <v>0.45</v>
      </c>
      <c r="M3539" s="63">
        <f t="shared" si="327"/>
        <v>93.441798747440018</v>
      </c>
      <c r="N3539" s="63">
        <f t="shared" si="328"/>
        <v>17.949417954079962</v>
      </c>
      <c r="O3539" s="62">
        <f t="shared" si="329"/>
        <v>5.1506506562754455E-2</v>
      </c>
      <c r="P3539" s="63">
        <v>2.75</v>
      </c>
      <c r="X3539" s="99" t="s">
        <v>2671</v>
      </c>
      <c r="Y3539" s="99" t="s">
        <v>2672</v>
      </c>
      <c r="Z3539" s="99">
        <v>72</v>
      </c>
      <c r="AB3539" s="103"/>
    </row>
    <row r="3540" spans="1:28" ht="15.75">
      <c r="A3540" s="66">
        <v>255</v>
      </c>
      <c r="B3540" s="66">
        <v>35</v>
      </c>
      <c r="C3540" s="66">
        <v>20</v>
      </c>
      <c r="D3540" s="66">
        <v>97</v>
      </c>
      <c r="E3540" s="67" t="s">
        <v>465</v>
      </c>
      <c r="F3540" s="69" t="s">
        <v>6418</v>
      </c>
      <c r="G3540" s="68" t="s">
        <v>5277</v>
      </c>
      <c r="H3540" s="65" t="s">
        <v>1260</v>
      </c>
      <c r="I3540" s="101">
        <f t="shared" si="324"/>
        <v>764.65274134307515</v>
      </c>
      <c r="J3540" s="63">
        <f t="shared" si="325"/>
        <v>1220.890835571792</v>
      </c>
      <c r="K3540" s="63">
        <v>501.32034527760004</v>
      </c>
      <c r="L3540" s="61">
        <f t="shared" si="326"/>
        <v>0.45</v>
      </c>
      <c r="M3540" s="63">
        <f t="shared" si="327"/>
        <v>275.72618990268006</v>
      </c>
      <c r="N3540" s="63">
        <f t="shared" si="328"/>
        <v>51.092034527759893</v>
      </c>
      <c r="O3540" s="62">
        <f t="shared" si="329"/>
        <v>5.0636273102693946E-2</v>
      </c>
      <c r="P3540" s="63">
        <v>1.58</v>
      </c>
      <c r="X3540" s="99" t="s">
        <v>2673</v>
      </c>
      <c r="Y3540" s="99" t="s">
        <v>2672</v>
      </c>
      <c r="Z3540" s="99">
        <v>73</v>
      </c>
      <c r="AB3540" s="103"/>
    </row>
    <row r="3541" spans="1:28" ht="15.75">
      <c r="A3541" s="66">
        <v>285</v>
      </c>
      <c r="B3541" s="66">
        <v>30</v>
      </c>
      <c r="C3541" s="66">
        <v>20</v>
      </c>
      <c r="D3541" s="66">
        <v>99</v>
      </c>
      <c r="E3541" s="67" t="s">
        <v>465</v>
      </c>
      <c r="F3541" s="69" t="s">
        <v>6418</v>
      </c>
      <c r="G3541" s="68" t="s">
        <v>5277</v>
      </c>
      <c r="H3541" s="65" t="s">
        <v>1261</v>
      </c>
      <c r="I3541" s="101">
        <f t="shared" si="324"/>
        <v>974.93991550885255</v>
      </c>
      <c r="J3541" s="63">
        <f t="shared" si="325"/>
        <v>1571.369459181421</v>
      </c>
      <c r="K3541" s="63">
        <v>646.14622280224</v>
      </c>
      <c r="L3541" s="61">
        <f t="shared" si="326"/>
        <v>0.45</v>
      </c>
      <c r="M3541" s="63">
        <f t="shared" si="327"/>
        <v>355.38042254123201</v>
      </c>
      <c r="N3541" s="63">
        <f t="shared" si="328"/>
        <v>65.574622280224048</v>
      </c>
      <c r="O3541" s="62">
        <f t="shared" si="329"/>
        <v>5.049435859623027E-2</v>
      </c>
      <c r="P3541" s="63">
        <v>1.58</v>
      </c>
      <c r="X3541" s="99" t="s">
        <v>2673</v>
      </c>
      <c r="Y3541" s="99" t="s">
        <v>2672</v>
      </c>
      <c r="Z3541" s="99">
        <v>73</v>
      </c>
      <c r="AB3541" s="103"/>
    </row>
    <row r="3542" spans="1:28" ht="15.75">
      <c r="A3542" s="66">
        <v>255</v>
      </c>
      <c r="B3542" s="66">
        <v>45</v>
      </c>
      <c r="C3542" s="66">
        <v>17</v>
      </c>
      <c r="D3542" s="66">
        <v>98</v>
      </c>
      <c r="E3542" s="67" t="s">
        <v>465</v>
      </c>
      <c r="F3542" s="69" t="s">
        <v>6418</v>
      </c>
      <c r="G3542" s="68" t="s">
        <v>5277</v>
      </c>
      <c r="H3542" s="65" t="s">
        <v>1262</v>
      </c>
      <c r="I3542" s="101">
        <f t="shared" si="324"/>
        <v>531.85991643045884</v>
      </c>
      <c r="J3542" s="63">
        <f t="shared" si="325"/>
        <v>832.9027940507649</v>
      </c>
      <c r="K3542" s="63">
        <v>340.99470828544003</v>
      </c>
      <c r="L3542" s="61">
        <f t="shared" si="326"/>
        <v>0.45</v>
      </c>
      <c r="M3542" s="63">
        <f t="shared" si="327"/>
        <v>187.54708955699203</v>
      </c>
      <c r="N3542" s="63">
        <f t="shared" si="328"/>
        <v>35.059470828543851</v>
      </c>
      <c r="O3542" s="62">
        <f t="shared" si="329"/>
        <v>5.093266585914763E-2</v>
      </c>
      <c r="P3542" s="63">
        <v>1.58</v>
      </c>
      <c r="X3542" s="99" t="s">
        <v>2671</v>
      </c>
      <c r="Y3542" s="99" t="s">
        <v>2672</v>
      </c>
      <c r="Z3542" s="99">
        <v>73</v>
      </c>
      <c r="AB3542" s="103"/>
    </row>
    <row r="3543" spans="1:28" ht="15.75">
      <c r="A3543" s="66">
        <v>255</v>
      </c>
      <c r="B3543" s="66">
        <v>40</v>
      </c>
      <c r="C3543" s="66">
        <v>19</v>
      </c>
      <c r="D3543" s="66">
        <v>100</v>
      </c>
      <c r="E3543" s="67" t="s">
        <v>465</v>
      </c>
      <c r="F3543" s="69" t="s">
        <v>6418</v>
      </c>
      <c r="G3543" s="68" t="s">
        <v>5277</v>
      </c>
      <c r="H3543" s="65" t="s">
        <v>1263</v>
      </c>
      <c r="I3543" s="101">
        <f t="shared" si="324"/>
        <v>581.09102743916924</v>
      </c>
      <c r="J3543" s="63">
        <f t="shared" si="325"/>
        <v>914.95464573194886</v>
      </c>
      <c r="K3543" s="63">
        <v>374.90043212064</v>
      </c>
      <c r="L3543" s="61">
        <f t="shared" si="326"/>
        <v>0.45</v>
      </c>
      <c r="M3543" s="63">
        <f t="shared" si="327"/>
        <v>206.19523766635203</v>
      </c>
      <c r="N3543" s="63">
        <f t="shared" si="328"/>
        <v>38.450043212063861</v>
      </c>
      <c r="O3543" s="62">
        <f t="shared" si="329"/>
        <v>5.0849025690643264E-2</v>
      </c>
      <c r="P3543" s="63">
        <v>1.58</v>
      </c>
      <c r="X3543" s="99" t="s">
        <v>2671</v>
      </c>
      <c r="Y3543" s="99" t="s">
        <v>2672</v>
      </c>
      <c r="Z3543" s="99">
        <v>73</v>
      </c>
      <c r="AB3543" s="103"/>
    </row>
    <row r="3544" spans="1:28" ht="15.75">
      <c r="A3544" s="66">
        <v>235</v>
      </c>
      <c r="B3544" s="66">
        <v>60</v>
      </c>
      <c r="C3544" s="66">
        <v>18</v>
      </c>
      <c r="D3544" s="66">
        <v>103</v>
      </c>
      <c r="E3544" s="67" t="s">
        <v>465</v>
      </c>
      <c r="F3544" s="69" t="s">
        <v>6417</v>
      </c>
      <c r="G3544" s="68" t="s">
        <v>5262</v>
      </c>
      <c r="H3544" s="65" t="s">
        <v>1264</v>
      </c>
      <c r="I3544" s="101">
        <f t="shared" ref="I3544:I3607" si="330">(IF($I$7="",$I$5*$U$4*(1-$I$6),$I$7*$I$4)+($I$4*(K3544*(1-VLOOKUP(F3544,$K$4:$N$20,3,0))+P3544+$I$9)))*$U$9</f>
        <v>386.99798340432761</v>
      </c>
      <c r="J3544" s="63">
        <f t="shared" ref="J3544:J3607" si="331">($I$4*(K3544+P3544+$I$9)+$I$5*$U$4)*$U$9</f>
        <v>589.5786390072127</v>
      </c>
      <c r="K3544" s="63">
        <v>239.27753677983998</v>
      </c>
      <c r="L3544" s="61">
        <f t="shared" ref="L3544:L3607" si="332">VLOOKUP(F3544,$K$4:$N$20,4,0)</f>
        <v>0.45</v>
      </c>
      <c r="M3544" s="63">
        <f t="shared" ref="M3544:M3607" si="333">K3544*(1-L3544)</f>
        <v>131.602645228912</v>
      </c>
      <c r="N3544" s="63">
        <f t="shared" ref="N3544:N3607" si="334">(I3544/$U$9)-(IF($I$7="",$I$5*$U$4*(1-$I$6)*(1-$I$8),$I$7*$I$4*(1-$I$8))+$I$4*(M3544+P3544+$I$9*(1-30%)))</f>
        <v>24.887753677983937</v>
      </c>
      <c r="O3544" s="62">
        <f t="shared" ref="O3544:O3607" si="335">N3544/(($I$4*(K3544+$I$9+P3544))+$I$5*$U$4)</f>
        <v>5.1077464409276463E-2</v>
      </c>
      <c r="P3544" s="63">
        <v>2.75</v>
      </c>
      <c r="X3544" s="99" t="s">
        <v>2673</v>
      </c>
      <c r="Y3544" s="99" t="s">
        <v>2670</v>
      </c>
      <c r="Z3544" s="99">
        <v>71</v>
      </c>
      <c r="AB3544" s="103"/>
    </row>
    <row r="3545" spans="1:28" ht="15.75">
      <c r="A3545" s="66">
        <v>265</v>
      </c>
      <c r="B3545" s="66">
        <v>55</v>
      </c>
      <c r="C3545" s="66">
        <v>19</v>
      </c>
      <c r="D3545" s="66">
        <v>109</v>
      </c>
      <c r="E3545" s="67" t="s">
        <v>465</v>
      </c>
      <c r="F3545" s="69" t="s">
        <v>6418</v>
      </c>
      <c r="G3545" s="68" t="s">
        <v>5267</v>
      </c>
      <c r="H3545" s="65" t="s">
        <v>1266</v>
      </c>
      <c r="I3545" s="101">
        <f t="shared" si="330"/>
        <v>647.21957016465399</v>
      </c>
      <c r="J3545" s="63">
        <f t="shared" si="331"/>
        <v>1023.2812836077568</v>
      </c>
      <c r="K3545" s="63">
        <v>418.49350562303999</v>
      </c>
      <c r="L3545" s="61">
        <f t="shared" si="332"/>
        <v>0.45</v>
      </c>
      <c r="M3545" s="63">
        <f t="shared" si="333"/>
        <v>230.17142809267202</v>
      </c>
      <c r="N3545" s="63">
        <f t="shared" si="334"/>
        <v>42.809350562303905</v>
      </c>
      <c r="O3545" s="62">
        <f t="shared" si="335"/>
        <v>5.0620797047865665E-2</v>
      </c>
      <c r="P3545" s="63">
        <v>2.75</v>
      </c>
      <c r="X3545" s="99" t="s">
        <v>2673</v>
      </c>
      <c r="Y3545" s="99" t="s">
        <v>2672</v>
      </c>
      <c r="Z3545" s="99">
        <v>72</v>
      </c>
      <c r="AB3545" s="103"/>
    </row>
    <row r="3546" spans="1:28" ht="15.75">
      <c r="A3546" s="66">
        <v>225</v>
      </c>
      <c r="B3546" s="66">
        <v>50</v>
      </c>
      <c r="C3546" s="66">
        <v>17</v>
      </c>
      <c r="D3546" s="66">
        <v>94</v>
      </c>
      <c r="E3546" s="67" t="s">
        <v>362</v>
      </c>
      <c r="F3546" s="69" t="s">
        <v>6417</v>
      </c>
      <c r="G3546" s="68" t="s">
        <v>5262</v>
      </c>
      <c r="H3546" s="65" t="s">
        <v>1267</v>
      </c>
      <c r="I3546" s="101">
        <f t="shared" si="330"/>
        <v>356.73782155661758</v>
      </c>
      <c r="J3546" s="63">
        <f t="shared" si="331"/>
        <v>541.03263592769599</v>
      </c>
      <c r="K3546" s="63">
        <v>220.3872049288</v>
      </c>
      <c r="L3546" s="61">
        <f t="shared" si="332"/>
        <v>0.45</v>
      </c>
      <c r="M3546" s="63">
        <f t="shared" si="333"/>
        <v>121.21296271084002</v>
      </c>
      <c r="N3546" s="63">
        <f t="shared" si="334"/>
        <v>22.998720492879954</v>
      </c>
      <c r="O3546" s="62">
        <f t="shared" si="335"/>
        <v>5.1435809872481995E-2</v>
      </c>
      <c r="P3546" s="63">
        <v>1.58</v>
      </c>
      <c r="X3546" s="99" t="s">
        <v>2671</v>
      </c>
      <c r="Y3546" s="99" t="s">
        <v>2670</v>
      </c>
      <c r="Z3546" s="99">
        <v>71</v>
      </c>
      <c r="AB3546" s="103"/>
    </row>
    <row r="3547" spans="1:28" ht="15.75">
      <c r="A3547" s="66">
        <v>245</v>
      </c>
      <c r="B3547" s="66">
        <v>40</v>
      </c>
      <c r="C3547" s="66">
        <v>18</v>
      </c>
      <c r="D3547" s="66">
        <v>97</v>
      </c>
      <c r="E3547" s="67" t="s">
        <v>559</v>
      </c>
      <c r="F3547" s="69" t="s">
        <v>6417</v>
      </c>
      <c r="G3547" s="68" t="s">
        <v>5283</v>
      </c>
      <c r="H3547" s="65" t="s">
        <v>1271</v>
      </c>
      <c r="I3547" s="101">
        <f t="shared" si="330"/>
        <v>387.68309133352136</v>
      </c>
      <c r="J3547" s="63">
        <f t="shared" si="331"/>
        <v>592.60808555586891</v>
      </c>
      <c r="K3547" s="63">
        <v>241.69937419664004</v>
      </c>
      <c r="L3547" s="61">
        <f t="shared" si="332"/>
        <v>0.45</v>
      </c>
      <c r="M3547" s="63">
        <f t="shared" si="333"/>
        <v>132.93465580815203</v>
      </c>
      <c r="N3547" s="63">
        <f t="shared" si="334"/>
        <v>25.129937419663975</v>
      </c>
      <c r="O3547" s="62">
        <f t="shared" si="335"/>
        <v>5.131084947865891E-2</v>
      </c>
      <c r="P3547" s="63">
        <v>1.58</v>
      </c>
      <c r="X3547" s="99" t="s">
        <v>2673</v>
      </c>
      <c r="Y3547" s="99" t="s">
        <v>2695</v>
      </c>
      <c r="Z3547" s="99">
        <v>72</v>
      </c>
      <c r="AB3547" s="103"/>
    </row>
    <row r="3548" spans="1:28" ht="15.75">
      <c r="A3548" s="66">
        <v>265</v>
      </c>
      <c r="B3548" s="66">
        <v>40</v>
      </c>
      <c r="C3548" s="66">
        <v>18</v>
      </c>
      <c r="D3548" s="66">
        <v>101</v>
      </c>
      <c r="E3548" s="67" t="s">
        <v>559</v>
      </c>
      <c r="F3548" s="69" t="s">
        <v>6417</v>
      </c>
      <c r="G3548" s="68" t="s">
        <v>5283</v>
      </c>
      <c r="H3548" s="65" t="s">
        <v>1272</v>
      </c>
      <c r="I3548" s="101">
        <f t="shared" si="330"/>
        <v>538.18963070300742</v>
      </c>
      <c r="J3548" s="63">
        <f t="shared" si="331"/>
        <v>843.45231783834572</v>
      </c>
      <c r="K3548" s="63">
        <v>345.35401563568007</v>
      </c>
      <c r="L3548" s="61">
        <f t="shared" si="332"/>
        <v>0.45</v>
      </c>
      <c r="M3548" s="63">
        <f t="shared" si="333"/>
        <v>189.94470859962405</v>
      </c>
      <c r="N3548" s="63">
        <f t="shared" si="334"/>
        <v>35.495401563567953</v>
      </c>
      <c r="O3548" s="62">
        <f t="shared" si="335"/>
        <v>5.0921000492346526E-2</v>
      </c>
      <c r="P3548" s="63">
        <v>1.58</v>
      </c>
      <c r="X3548" s="99" t="s">
        <v>2673</v>
      </c>
      <c r="Y3548" s="99" t="s">
        <v>2695</v>
      </c>
      <c r="Z3548" s="99">
        <v>73</v>
      </c>
      <c r="AB3548" s="103"/>
    </row>
    <row r="3549" spans="1:28" ht="15.75">
      <c r="A3549" s="66">
        <v>295</v>
      </c>
      <c r="B3549" s="66">
        <v>30</v>
      </c>
      <c r="C3549" s="66">
        <v>20</v>
      </c>
      <c r="D3549" s="66">
        <v>101</v>
      </c>
      <c r="E3549" s="67" t="s">
        <v>559</v>
      </c>
      <c r="F3549" s="69" t="s">
        <v>6417</v>
      </c>
      <c r="G3549" s="68" t="s">
        <v>5283</v>
      </c>
      <c r="H3549" s="65" t="s">
        <v>1273</v>
      </c>
      <c r="I3549" s="101">
        <f t="shared" si="330"/>
        <v>721.04804302107459</v>
      </c>
      <c r="J3549" s="63">
        <f t="shared" si="331"/>
        <v>1148.2163383684579</v>
      </c>
      <c r="K3549" s="63">
        <v>471.28956130928009</v>
      </c>
      <c r="L3549" s="61">
        <f t="shared" si="332"/>
        <v>0.45</v>
      </c>
      <c r="M3549" s="63">
        <f t="shared" si="333"/>
        <v>259.20925872010406</v>
      </c>
      <c r="N3549" s="63">
        <f t="shared" si="334"/>
        <v>48.088956130927954</v>
      </c>
      <c r="O3549" s="62">
        <f t="shared" si="335"/>
        <v>5.067654498028111E-2</v>
      </c>
      <c r="P3549" s="63">
        <v>1.58</v>
      </c>
      <c r="X3549" s="99" t="s">
        <v>2671</v>
      </c>
      <c r="Y3549" s="99" t="s">
        <v>2695</v>
      </c>
      <c r="Z3549" s="99">
        <v>74</v>
      </c>
      <c r="AB3549" s="103"/>
    </row>
    <row r="3550" spans="1:28" ht="15.75">
      <c r="A3550" s="66">
        <v>245</v>
      </c>
      <c r="B3550" s="66">
        <v>35</v>
      </c>
      <c r="C3550" s="66">
        <v>20</v>
      </c>
      <c r="D3550" s="66">
        <v>95</v>
      </c>
      <c r="E3550" s="67" t="s">
        <v>559</v>
      </c>
      <c r="F3550" s="69" t="s">
        <v>6417</v>
      </c>
      <c r="G3550" s="68" t="s">
        <v>5283</v>
      </c>
      <c r="H3550" s="65" t="s">
        <v>1274</v>
      </c>
      <c r="I3550" s="101">
        <f t="shared" si="330"/>
        <v>555.06886876313661</v>
      </c>
      <c r="J3550" s="63">
        <f t="shared" si="331"/>
        <v>871.58438127189436</v>
      </c>
      <c r="K3550" s="63">
        <v>356.97883523631998</v>
      </c>
      <c r="L3550" s="61">
        <f t="shared" si="332"/>
        <v>0.45</v>
      </c>
      <c r="M3550" s="63">
        <f t="shared" si="333"/>
        <v>196.338359379976</v>
      </c>
      <c r="N3550" s="63">
        <f t="shared" si="334"/>
        <v>36.657883523631938</v>
      </c>
      <c r="O3550" s="62">
        <f t="shared" si="335"/>
        <v>5.0891273428817441E-2</v>
      </c>
      <c r="P3550" s="63">
        <v>1.58</v>
      </c>
      <c r="X3550" s="99" t="s">
        <v>2671</v>
      </c>
      <c r="Y3550" s="99" t="s">
        <v>2695</v>
      </c>
      <c r="Z3550" s="99">
        <v>72</v>
      </c>
      <c r="AB3550" s="103"/>
    </row>
    <row r="3551" spans="1:28" ht="15.75">
      <c r="A3551" s="66">
        <v>265</v>
      </c>
      <c r="B3551" s="66">
        <v>30</v>
      </c>
      <c r="C3551" s="66">
        <v>19</v>
      </c>
      <c r="D3551" s="66">
        <v>93</v>
      </c>
      <c r="E3551" s="67" t="s">
        <v>559</v>
      </c>
      <c r="F3551" s="69" t="s">
        <v>6417</v>
      </c>
      <c r="G3551" s="68" t="s">
        <v>5283</v>
      </c>
      <c r="H3551" s="65" t="s">
        <v>1276</v>
      </c>
      <c r="I3551" s="101">
        <f t="shared" si="330"/>
        <v>572.65140840910465</v>
      </c>
      <c r="J3551" s="63">
        <f t="shared" si="331"/>
        <v>900.88861401517443</v>
      </c>
      <c r="K3551" s="63">
        <v>369.08802232032002</v>
      </c>
      <c r="L3551" s="61">
        <f t="shared" si="332"/>
        <v>0.45</v>
      </c>
      <c r="M3551" s="63">
        <f t="shared" si="333"/>
        <v>202.99841227617603</v>
      </c>
      <c r="N3551" s="63">
        <f t="shared" si="334"/>
        <v>37.868802232031953</v>
      </c>
      <c r="O3551" s="62">
        <f t="shared" si="335"/>
        <v>5.0862281960183435E-2</v>
      </c>
      <c r="P3551" s="63">
        <v>1.58</v>
      </c>
      <c r="X3551" s="99" t="s">
        <v>2673</v>
      </c>
      <c r="Y3551" s="99" t="s">
        <v>2695</v>
      </c>
      <c r="Z3551" s="99">
        <v>73</v>
      </c>
      <c r="AB3551" s="103"/>
    </row>
    <row r="3552" spans="1:28" ht="15.75">
      <c r="A3552" s="66">
        <v>265</v>
      </c>
      <c r="B3552" s="66">
        <v>35</v>
      </c>
      <c r="C3552" s="66">
        <v>18</v>
      </c>
      <c r="D3552" s="66">
        <v>97</v>
      </c>
      <c r="E3552" s="67" t="s">
        <v>559</v>
      </c>
      <c r="F3552" s="69" t="s">
        <v>6417</v>
      </c>
      <c r="G3552" s="68" t="s">
        <v>5283</v>
      </c>
      <c r="H3552" s="65" t="s">
        <v>1277</v>
      </c>
      <c r="I3552" s="101">
        <f t="shared" si="330"/>
        <v>436.9142023422317</v>
      </c>
      <c r="J3552" s="63">
        <f t="shared" si="331"/>
        <v>674.65993723705276</v>
      </c>
      <c r="K3552" s="63">
        <v>275.60509803183999</v>
      </c>
      <c r="L3552" s="61">
        <f t="shared" si="332"/>
        <v>0.45</v>
      </c>
      <c r="M3552" s="63">
        <f t="shared" si="333"/>
        <v>151.582803917512</v>
      </c>
      <c r="N3552" s="63">
        <f t="shared" si="334"/>
        <v>28.520509803183984</v>
      </c>
      <c r="O3552" s="62">
        <f t="shared" si="335"/>
        <v>5.1151424528305782E-2</v>
      </c>
      <c r="P3552" s="63">
        <v>1.58</v>
      </c>
      <c r="X3552" s="99" t="s">
        <v>2673</v>
      </c>
      <c r="Y3552" s="99" t="s">
        <v>2695</v>
      </c>
      <c r="Z3552" s="99">
        <v>73</v>
      </c>
      <c r="AB3552" s="103"/>
    </row>
    <row r="3553" spans="1:28" ht="15.75">
      <c r="A3553" s="66">
        <v>185</v>
      </c>
      <c r="B3553" s="66">
        <v>55</v>
      </c>
      <c r="C3553" s="66">
        <v>16</v>
      </c>
      <c r="D3553" s="66">
        <v>87</v>
      </c>
      <c r="E3553" s="67" t="s">
        <v>554</v>
      </c>
      <c r="F3553" s="69" t="s">
        <v>6417</v>
      </c>
      <c r="G3553" s="68" t="s">
        <v>5284</v>
      </c>
      <c r="H3553" s="65" t="s">
        <v>1280</v>
      </c>
      <c r="I3553" s="101">
        <f t="shared" si="330"/>
        <v>270.23172649845503</v>
      </c>
      <c r="J3553" s="63">
        <f t="shared" si="331"/>
        <v>396.8558108307584</v>
      </c>
      <c r="K3553" s="63">
        <v>160.81000447552</v>
      </c>
      <c r="L3553" s="61">
        <f t="shared" si="332"/>
        <v>0.45</v>
      </c>
      <c r="M3553" s="63">
        <f t="shared" si="333"/>
        <v>88.445502461536009</v>
      </c>
      <c r="N3553" s="63">
        <f t="shared" si="334"/>
        <v>17.041000447551966</v>
      </c>
      <c r="O3553" s="62">
        <f t="shared" si="335"/>
        <v>5.1957436375629225E-2</v>
      </c>
      <c r="P3553" s="63">
        <v>1.58</v>
      </c>
      <c r="X3553" s="99" t="s">
        <v>2671</v>
      </c>
      <c r="Y3553" s="99" t="s">
        <v>2673</v>
      </c>
      <c r="Z3553" s="99">
        <v>71</v>
      </c>
      <c r="AB3553" s="103"/>
    </row>
    <row r="3554" spans="1:28" ht="15.75">
      <c r="A3554" s="66">
        <v>235</v>
      </c>
      <c r="B3554" s="66">
        <v>65</v>
      </c>
      <c r="C3554" s="66">
        <v>17</v>
      </c>
      <c r="D3554" s="66">
        <v>108</v>
      </c>
      <c r="E3554" s="67" t="s">
        <v>554</v>
      </c>
      <c r="F3554" s="69" t="s">
        <v>6417</v>
      </c>
      <c r="G3554" s="68" t="s">
        <v>5285</v>
      </c>
      <c r="H3554" s="65" t="s">
        <v>1283</v>
      </c>
      <c r="I3554" s="101">
        <f t="shared" si="330"/>
        <v>334.25036446642366</v>
      </c>
      <c r="J3554" s="63">
        <f t="shared" si="331"/>
        <v>501.66594077737284</v>
      </c>
      <c r="K3554" s="63">
        <v>202.94997552784002</v>
      </c>
      <c r="L3554" s="61">
        <f t="shared" si="332"/>
        <v>0.45</v>
      </c>
      <c r="M3554" s="63">
        <f t="shared" si="333"/>
        <v>111.62248654031202</v>
      </c>
      <c r="N3554" s="63">
        <f t="shared" si="334"/>
        <v>21.254997552783948</v>
      </c>
      <c r="O3554" s="62">
        <f t="shared" si="335"/>
        <v>5.1266280902019304E-2</v>
      </c>
      <c r="P3554" s="63">
        <v>2.75</v>
      </c>
      <c r="X3554" s="99" t="s">
        <v>2673</v>
      </c>
      <c r="Y3554" s="99" t="s">
        <v>2672</v>
      </c>
      <c r="Z3554" s="99">
        <v>71</v>
      </c>
      <c r="AB3554" s="103"/>
    </row>
    <row r="3555" spans="1:28" ht="15.75">
      <c r="A3555" s="66">
        <v>255</v>
      </c>
      <c r="B3555" s="66">
        <v>60</v>
      </c>
      <c r="C3555" s="66">
        <v>18</v>
      </c>
      <c r="D3555" s="66">
        <v>112</v>
      </c>
      <c r="E3555" s="67" t="s">
        <v>554</v>
      </c>
      <c r="F3555" s="69" t="s">
        <v>6417</v>
      </c>
      <c r="G3555" s="68" t="s">
        <v>5285</v>
      </c>
      <c r="H3555" s="65" t="s">
        <v>1284</v>
      </c>
      <c r="I3555" s="101">
        <f t="shared" si="330"/>
        <v>401.0640151211021</v>
      </c>
      <c r="J3555" s="63">
        <f t="shared" si="331"/>
        <v>613.02202520183687</v>
      </c>
      <c r="K3555" s="63">
        <v>248.96488644704004</v>
      </c>
      <c r="L3555" s="61">
        <f t="shared" si="332"/>
        <v>0.45</v>
      </c>
      <c r="M3555" s="63">
        <f t="shared" si="333"/>
        <v>136.93068754587205</v>
      </c>
      <c r="N3555" s="63">
        <f t="shared" si="334"/>
        <v>25.856488644703916</v>
      </c>
      <c r="O3555" s="62">
        <f t="shared" si="335"/>
        <v>5.1036259667490314E-2</v>
      </c>
      <c r="P3555" s="63">
        <v>2.75</v>
      </c>
      <c r="X3555" s="99" t="s">
        <v>2673</v>
      </c>
      <c r="Y3555" s="99" t="s">
        <v>2672</v>
      </c>
      <c r="Z3555" s="99">
        <v>72</v>
      </c>
      <c r="AB3555" s="103"/>
    </row>
    <row r="3556" spans="1:28" ht="15.75">
      <c r="A3556" s="66">
        <v>205</v>
      </c>
      <c r="B3556" s="66">
        <v>80</v>
      </c>
      <c r="C3556" s="66">
        <v>16</v>
      </c>
      <c r="D3556" s="66">
        <v>104</v>
      </c>
      <c r="E3556" s="67" t="s">
        <v>360</v>
      </c>
      <c r="F3556" s="69" t="s">
        <v>6417</v>
      </c>
      <c r="G3556" s="68" t="s">
        <v>5285</v>
      </c>
      <c r="H3556" s="65" t="s">
        <v>1285</v>
      </c>
      <c r="I3556" s="101">
        <f t="shared" si="330"/>
        <v>260.40369795335806</v>
      </c>
      <c r="J3556" s="63">
        <f t="shared" si="331"/>
        <v>378.58816325559684</v>
      </c>
      <c r="K3556" s="63">
        <v>152.09138977504003</v>
      </c>
      <c r="L3556" s="61">
        <f t="shared" si="332"/>
        <v>0.45</v>
      </c>
      <c r="M3556" s="63">
        <f t="shared" si="333"/>
        <v>83.65026437627202</v>
      </c>
      <c r="N3556" s="63">
        <f t="shared" si="334"/>
        <v>16.169138977503934</v>
      </c>
      <c r="O3556" s="62">
        <f t="shared" si="335"/>
        <v>5.1677944694670866E-2</v>
      </c>
      <c r="P3556" s="63">
        <v>2.75</v>
      </c>
      <c r="X3556" s="99" t="s">
        <v>2673</v>
      </c>
      <c r="Y3556" s="99" t="s">
        <v>2672</v>
      </c>
      <c r="Z3556" s="99">
        <v>71</v>
      </c>
      <c r="AB3556" s="103"/>
    </row>
    <row r="3557" spans="1:28" ht="15.75">
      <c r="A3557" s="66">
        <v>215</v>
      </c>
      <c r="B3557" s="66">
        <v>80</v>
      </c>
      <c r="C3557" s="66">
        <v>15</v>
      </c>
      <c r="D3557" s="66">
        <v>102</v>
      </c>
      <c r="E3557" s="67" t="s">
        <v>360</v>
      </c>
      <c r="F3557" s="69" t="s">
        <v>6417</v>
      </c>
      <c r="G3557" s="68" t="s">
        <v>5285</v>
      </c>
      <c r="H3557" s="65" t="s">
        <v>1286</v>
      </c>
      <c r="I3557" s="101">
        <f t="shared" si="330"/>
        <v>293.55176137647362</v>
      </c>
      <c r="J3557" s="63">
        <f t="shared" si="331"/>
        <v>433.83493562745605</v>
      </c>
      <c r="K3557" s="63">
        <v>174.92063455680002</v>
      </c>
      <c r="L3557" s="61">
        <f t="shared" si="332"/>
        <v>0.45</v>
      </c>
      <c r="M3557" s="63">
        <f t="shared" si="333"/>
        <v>96.206349006240018</v>
      </c>
      <c r="N3557" s="63">
        <f t="shared" si="334"/>
        <v>18.452063455679991</v>
      </c>
      <c r="O3557" s="62">
        <f t="shared" si="335"/>
        <v>5.1464266585818458E-2</v>
      </c>
      <c r="P3557" s="63">
        <v>2.75</v>
      </c>
      <c r="X3557" s="99" t="s">
        <v>2673</v>
      </c>
      <c r="Y3557" s="99" t="s">
        <v>2672</v>
      </c>
      <c r="Z3557" s="99">
        <v>71</v>
      </c>
      <c r="AB3557" s="103"/>
    </row>
    <row r="3558" spans="1:28" ht="15.75">
      <c r="A3558" s="66">
        <v>235</v>
      </c>
      <c r="B3558" s="66">
        <v>75</v>
      </c>
      <c r="C3558" s="66">
        <v>15</v>
      </c>
      <c r="D3558" s="66">
        <v>105</v>
      </c>
      <c r="E3558" s="67" t="s">
        <v>360</v>
      </c>
      <c r="F3558" s="69" t="s">
        <v>6417</v>
      </c>
      <c r="G3558" s="68" t="s">
        <v>5285</v>
      </c>
      <c r="H3558" s="65" t="s">
        <v>1287</v>
      </c>
      <c r="I3558" s="101">
        <f t="shared" si="330"/>
        <v>270.92668205845439</v>
      </c>
      <c r="J3558" s="63">
        <f t="shared" si="331"/>
        <v>396.12647009742403</v>
      </c>
      <c r="K3558" s="63">
        <v>159.33862400720002</v>
      </c>
      <c r="L3558" s="61">
        <f t="shared" si="332"/>
        <v>0.45</v>
      </c>
      <c r="M3558" s="63">
        <f t="shared" si="333"/>
        <v>87.636243203960021</v>
      </c>
      <c r="N3558" s="63">
        <f t="shared" si="334"/>
        <v>16.893862400719939</v>
      </c>
      <c r="O3558" s="62">
        <f t="shared" si="335"/>
        <v>5.1603654509237137E-2</v>
      </c>
      <c r="P3558" s="63">
        <v>2.75</v>
      </c>
      <c r="X3558" s="99" t="s">
        <v>2671</v>
      </c>
      <c r="Y3558" s="99" t="s">
        <v>2672</v>
      </c>
      <c r="Z3558" s="99">
        <v>71</v>
      </c>
      <c r="AB3558" s="103"/>
    </row>
    <row r="3559" spans="1:28" ht="15.75">
      <c r="A3559" s="66">
        <v>285</v>
      </c>
      <c r="B3559" s="66">
        <v>35</v>
      </c>
      <c r="C3559" s="66">
        <v>20</v>
      </c>
      <c r="D3559" s="66">
        <v>100</v>
      </c>
      <c r="E3559" s="67" t="s">
        <v>559</v>
      </c>
      <c r="F3559" s="69" t="s">
        <v>6417</v>
      </c>
      <c r="G3559" s="68" t="s">
        <v>5283</v>
      </c>
      <c r="H3559" s="65" t="s">
        <v>1288</v>
      </c>
      <c r="I3559" s="101">
        <f t="shared" si="330"/>
        <v>726.67445570778443</v>
      </c>
      <c r="J3559" s="63">
        <f t="shared" si="331"/>
        <v>1157.5936928463072</v>
      </c>
      <c r="K3559" s="63">
        <v>475.16450117616006</v>
      </c>
      <c r="L3559" s="61">
        <f t="shared" si="332"/>
        <v>0.45</v>
      </c>
      <c r="M3559" s="63">
        <f t="shared" si="333"/>
        <v>261.34047564688808</v>
      </c>
      <c r="N3559" s="63">
        <f t="shared" si="334"/>
        <v>48.476450117615968</v>
      </c>
      <c r="O3559" s="62">
        <f t="shared" si="335"/>
        <v>5.0671064471757704E-2</v>
      </c>
      <c r="P3559" s="63">
        <v>1.58</v>
      </c>
      <c r="X3559" s="99" t="s">
        <v>2672</v>
      </c>
      <c r="Y3559" s="99" t="s">
        <v>2670</v>
      </c>
      <c r="Z3559" s="99">
        <v>73</v>
      </c>
      <c r="AB3559" s="103"/>
    </row>
    <row r="3560" spans="1:28" ht="15.75">
      <c r="A3560" s="66">
        <v>275</v>
      </c>
      <c r="B3560" s="66">
        <v>35</v>
      </c>
      <c r="C3560" s="66">
        <v>20</v>
      </c>
      <c r="D3560" s="66">
        <v>102</v>
      </c>
      <c r="E3560" s="67" t="s">
        <v>559</v>
      </c>
      <c r="F3560" s="69" t="s">
        <v>6417</v>
      </c>
      <c r="G3560" s="68" t="s">
        <v>5283</v>
      </c>
      <c r="H3560" s="65" t="s">
        <v>1289</v>
      </c>
      <c r="I3560" s="101">
        <f t="shared" si="330"/>
        <v>619.77261466029881</v>
      </c>
      <c r="J3560" s="63">
        <f t="shared" si="331"/>
        <v>979.42395776716478</v>
      </c>
      <c r="K3560" s="63">
        <v>401.54064370544</v>
      </c>
      <c r="L3560" s="61">
        <f t="shared" si="332"/>
        <v>0.45</v>
      </c>
      <c r="M3560" s="63">
        <f t="shared" si="333"/>
        <v>220.84735403799203</v>
      </c>
      <c r="N3560" s="63">
        <f t="shared" si="334"/>
        <v>41.114064370543872</v>
      </c>
      <c r="O3560" s="62">
        <f t="shared" si="335"/>
        <v>5.0793139675458621E-2</v>
      </c>
      <c r="P3560" s="63">
        <v>1.58</v>
      </c>
      <c r="X3560" s="99" t="s">
        <v>2673</v>
      </c>
      <c r="Y3560" s="99" t="s">
        <v>2695</v>
      </c>
      <c r="Z3560" s="99">
        <v>73</v>
      </c>
      <c r="AB3560" s="103"/>
    </row>
    <row r="3561" spans="1:28" ht="15.75">
      <c r="A3561" s="66">
        <v>215</v>
      </c>
      <c r="B3561" s="66">
        <v>65</v>
      </c>
      <c r="C3561" s="66">
        <v>16</v>
      </c>
      <c r="D3561" s="66">
        <v>98</v>
      </c>
      <c r="E3561" s="67" t="s">
        <v>554</v>
      </c>
      <c r="F3561" s="69" t="s">
        <v>6417</v>
      </c>
      <c r="G3561" s="68" t="s">
        <v>5286</v>
      </c>
      <c r="H3561" s="65" t="s">
        <v>1290</v>
      </c>
      <c r="I3561" s="101">
        <f t="shared" si="330"/>
        <v>270.23172649845503</v>
      </c>
      <c r="J3561" s="63">
        <f t="shared" si="331"/>
        <v>396.8558108307584</v>
      </c>
      <c r="K3561" s="63">
        <v>160.81000447552</v>
      </c>
      <c r="L3561" s="61">
        <f t="shared" si="332"/>
        <v>0.45</v>
      </c>
      <c r="M3561" s="63">
        <f t="shared" si="333"/>
        <v>88.445502461536009</v>
      </c>
      <c r="N3561" s="63">
        <f t="shared" si="334"/>
        <v>17.041000447551966</v>
      </c>
      <c r="O3561" s="62">
        <f t="shared" si="335"/>
        <v>5.1957436375629225E-2</v>
      </c>
      <c r="P3561" s="63">
        <v>1.58</v>
      </c>
      <c r="X3561" s="99" t="s">
        <v>394</v>
      </c>
      <c r="Y3561" s="99" t="s">
        <v>2673</v>
      </c>
      <c r="Z3561" s="99">
        <v>73</v>
      </c>
      <c r="AB3561" s="103"/>
    </row>
    <row r="3562" spans="1:28" ht="15.75">
      <c r="A3562" s="66">
        <v>235</v>
      </c>
      <c r="B3562" s="66">
        <v>55</v>
      </c>
      <c r="C3562" s="66">
        <v>17</v>
      </c>
      <c r="D3562" s="66">
        <v>99</v>
      </c>
      <c r="E3562" s="67" t="s">
        <v>362</v>
      </c>
      <c r="F3562" s="69" t="s">
        <v>6417</v>
      </c>
      <c r="G3562" s="68" t="s">
        <v>5266</v>
      </c>
      <c r="H3562" s="65" t="s">
        <v>1291</v>
      </c>
      <c r="I3562" s="101">
        <f t="shared" si="330"/>
        <v>354.6279167991014</v>
      </c>
      <c r="J3562" s="63">
        <f t="shared" si="331"/>
        <v>537.51612799850238</v>
      </c>
      <c r="K3562" s="63">
        <v>218.93410247872001</v>
      </c>
      <c r="L3562" s="61">
        <f t="shared" si="332"/>
        <v>0.45</v>
      </c>
      <c r="M3562" s="63">
        <f t="shared" si="333"/>
        <v>120.41375636329602</v>
      </c>
      <c r="N3562" s="63">
        <f t="shared" si="334"/>
        <v>22.853410247871921</v>
      </c>
      <c r="O3562" s="62">
        <f t="shared" si="335"/>
        <v>5.1445203147471079E-2</v>
      </c>
      <c r="P3562" s="63">
        <v>1.58</v>
      </c>
      <c r="X3562" s="99" t="s">
        <v>2673</v>
      </c>
      <c r="Y3562" s="99" t="s">
        <v>2670</v>
      </c>
      <c r="Z3562" s="99">
        <v>72</v>
      </c>
      <c r="AB3562" s="103"/>
    </row>
    <row r="3563" spans="1:28" ht="15.75">
      <c r="A3563" s="66">
        <v>295</v>
      </c>
      <c r="B3563" s="66">
        <v>40</v>
      </c>
      <c r="C3563" s="66">
        <v>21</v>
      </c>
      <c r="D3563" s="66">
        <v>111</v>
      </c>
      <c r="E3563" s="67" t="s">
        <v>465</v>
      </c>
      <c r="F3563" s="69" t="s">
        <v>6417</v>
      </c>
      <c r="G3563" s="68" t="s">
        <v>5261</v>
      </c>
      <c r="H3563" s="65" t="s">
        <v>1292</v>
      </c>
      <c r="I3563" s="101">
        <f t="shared" si="330"/>
        <v>726.6926493644296</v>
      </c>
      <c r="J3563" s="63">
        <f t="shared" si="331"/>
        <v>1155.7364156073827</v>
      </c>
      <c r="K3563" s="63">
        <v>473.2270312427201</v>
      </c>
      <c r="L3563" s="61">
        <f t="shared" si="332"/>
        <v>0.45</v>
      </c>
      <c r="M3563" s="63">
        <f t="shared" si="333"/>
        <v>260.2748671834961</v>
      </c>
      <c r="N3563" s="63">
        <f t="shared" si="334"/>
        <v>48.282703124271961</v>
      </c>
      <c r="O3563" s="62">
        <f t="shared" si="335"/>
        <v>5.0549649549344773E-2</v>
      </c>
      <c r="P3563" s="63">
        <v>2.75</v>
      </c>
      <c r="X3563" s="99">
        <v>0</v>
      </c>
      <c r="Y3563" s="99">
        <v>0</v>
      </c>
      <c r="Z3563" s="99">
        <v>0</v>
      </c>
      <c r="AB3563" s="103"/>
    </row>
    <row r="3564" spans="1:28" ht="15.75">
      <c r="A3564" s="66">
        <v>235</v>
      </c>
      <c r="B3564" s="66">
        <v>55</v>
      </c>
      <c r="C3564" s="66">
        <v>17</v>
      </c>
      <c r="D3564" s="66">
        <v>99</v>
      </c>
      <c r="E3564" s="67" t="s">
        <v>465</v>
      </c>
      <c r="F3564" s="69" t="s">
        <v>6417</v>
      </c>
      <c r="G3564" s="68" t="s">
        <v>5281</v>
      </c>
      <c r="H3564" s="65" t="s">
        <v>1293</v>
      </c>
      <c r="I3564" s="101">
        <f t="shared" si="330"/>
        <v>351.12960252655296</v>
      </c>
      <c r="J3564" s="63">
        <f t="shared" si="331"/>
        <v>529.79800421092159</v>
      </c>
      <c r="K3564" s="63">
        <v>214.57479512848002</v>
      </c>
      <c r="L3564" s="61">
        <f t="shared" si="332"/>
        <v>0.45</v>
      </c>
      <c r="M3564" s="63">
        <f t="shared" si="333"/>
        <v>118.01613732066401</v>
      </c>
      <c r="N3564" s="63">
        <f t="shared" si="334"/>
        <v>22.417479512847933</v>
      </c>
      <c r="O3564" s="62">
        <f t="shared" si="335"/>
        <v>5.1199041889457578E-2</v>
      </c>
      <c r="P3564" s="63">
        <v>2.75</v>
      </c>
      <c r="X3564" s="99" t="s">
        <v>2672</v>
      </c>
      <c r="Y3564" s="99" t="s">
        <v>2670</v>
      </c>
      <c r="Z3564" s="99">
        <v>71</v>
      </c>
      <c r="AB3564" s="103"/>
    </row>
    <row r="3565" spans="1:28" ht="15.75">
      <c r="A3565" s="66">
        <v>235</v>
      </c>
      <c r="B3565" s="66">
        <v>50</v>
      </c>
      <c r="C3565" s="66">
        <v>18</v>
      </c>
      <c r="D3565" s="66">
        <v>97</v>
      </c>
      <c r="E3565" s="67" t="s">
        <v>465</v>
      </c>
      <c r="F3565" s="69" t="s">
        <v>6417</v>
      </c>
      <c r="G3565" s="68" t="s">
        <v>5281</v>
      </c>
      <c r="H3565" s="65" t="s">
        <v>1294</v>
      </c>
      <c r="I3565" s="101">
        <f t="shared" si="330"/>
        <v>384.88807864681149</v>
      </c>
      <c r="J3565" s="63">
        <f t="shared" si="331"/>
        <v>586.06213107801921</v>
      </c>
      <c r="K3565" s="63">
        <v>237.82443432976001</v>
      </c>
      <c r="L3565" s="61">
        <f t="shared" si="332"/>
        <v>0.45</v>
      </c>
      <c r="M3565" s="63">
        <f t="shared" si="333"/>
        <v>130.80343888136801</v>
      </c>
      <c r="N3565" s="63">
        <f t="shared" si="334"/>
        <v>24.742443432975961</v>
      </c>
      <c r="O3565" s="62">
        <f t="shared" si="335"/>
        <v>5.1083929444189567E-2</v>
      </c>
      <c r="P3565" s="63">
        <v>2.75</v>
      </c>
      <c r="X3565" s="99" t="s">
        <v>2672</v>
      </c>
      <c r="Y3565" s="99" t="s">
        <v>2670</v>
      </c>
      <c r="Z3565" s="99">
        <v>71</v>
      </c>
      <c r="AB3565" s="103"/>
    </row>
    <row r="3566" spans="1:28" ht="15.75">
      <c r="A3566" s="66">
        <v>235</v>
      </c>
      <c r="B3566" s="66">
        <v>40</v>
      </c>
      <c r="C3566" s="66">
        <v>18</v>
      </c>
      <c r="D3566" s="66">
        <v>95</v>
      </c>
      <c r="E3566" s="67" t="s">
        <v>559</v>
      </c>
      <c r="F3566" s="69" t="s">
        <v>6417</v>
      </c>
      <c r="G3566" s="68" t="s">
        <v>5283</v>
      </c>
      <c r="H3566" s="65" t="s">
        <v>1295</v>
      </c>
      <c r="I3566" s="101">
        <f t="shared" si="330"/>
        <v>367.99064693003714</v>
      </c>
      <c r="J3566" s="63">
        <f t="shared" si="331"/>
        <v>559.78734488339524</v>
      </c>
      <c r="K3566" s="63">
        <v>228.13708466256003</v>
      </c>
      <c r="L3566" s="61">
        <f t="shared" si="332"/>
        <v>0.45</v>
      </c>
      <c r="M3566" s="63">
        <f t="shared" si="333"/>
        <v>125.47539656440803</v>
      </c>
      <c r="N3566" s="63">
        <f t="shared" si="334"/>
        <v>23.773708466255982</v>
      </c>
      <c r="O3566" s="62">
        <f t="shared" si="335"/>
        <v>5.1387705540506257E-2</v>
      </c>
      <c r="P3566" s="63">
        <v>1.58</v>
      </c>
      <c r="X3566" s="99" t="s">
        <v>2673</v>
      </c>
      <c r="Y3566" s="99" t="s">
        <v>2670</v>
      </c>
      <c r="Z3566" s="99">
        <v>72</v>
      </c>
      <c r="AB3566" s="103"/>
    </row>
    <row r="3567" spans="1:28" ht="15.75">
      <c r="A3567" s="66">
        <v>285</v>
      </c>
      <c r="B3567" s="66">
        <v>40</v>
      </c>
      <c r="C3567" s="66">
        <v>19</v>
      </c>
      <c r="D3567" s="66">
        <v>103</v>
      </c>
      <c r="E3567" s="67" t="s">
        <v>559</v>
      </c>
      <c r="F3567" s="69" t="s">
        <v>6417</v>
      </c>
      <c r="G3567" s="68" t="s">
        <v>5283</v>
      </c>
      <c r="H3567" s="65" t="s">
        <v>1297</v>
      </c>
      <c r="I3567" s="101">
        <f t="shared" si="330"/>
        <v>682.36645579994502</v>
      </c>
      <c r="J3567" s="63">
        <f t="shared" si="331"/>
        <v>1083.7470263332416</v>
      </c>
      <c r="K3567" s="63">
        <v>444.64934972448003</v>
      </c>
      <c r="L3567" s="61">
        <f t="shared" si="332"/>
        <v>0.45</v>
      </c>
      <c r="M3567" s="63">
        <f t="shared" si="333"/>
        <v>244.55714234846403</v>
      </c>
      <c r="N3567" s="63">
        <f t="shared" si="334"/>
        <v>45.424934972447886</v>
      </c>
      <c r="O3567" s="62">
        <f t="shared" si="335"/>
        <v>5.0716790894114981E-2</v>
      </c>
      <c r="P3567" s="63">
        <v>1.58</v>
      </c>
      <c r="X3567" s="99" t="s">
        <v>2673</v>
      </c>
      <c r="Y3567" s="99" t="s">
        <v>2670</v>
      </c>
      <c r="Z3567" s="99">
        <v>73</v>
      </c>
      <c r="AB3567" s="103"/>
    </row>
    <row r="3568" spans="1:28" ht="15.75">
      <c r="A3568" s="66">
        <v>235</v>
      </c>
      <c r="B3568" s="66">
        <v>35</v>
      </c>
      <c r="C3568" s="66">
        <v>19</v>
      </c>
      <c r="D3568" s="66">
        <v>87</v>
      </c>
      <c r="E3568" s="67" t="s">
        <v>559</v>
      </c>
      <c r="F3568" s="69" t="s">
        <v>6417</v>
      </c>
      <c r="G3568" s="68" t="s">
        <v>5283</v>
      </c>
      <c r="H3568" s="65" t="s">
        <v>1303</v>
      </c>
      <c r="I3568" s="101">
        <f t="shared" si="330"/>
        <v>458.71655150323204</v>
      </c>
      <c r="J3568" s="63">
        <f t="shared" si="331"/>
        <v>710.99718583872004</v>
      </c>
      <c r="K3568" s="63">
        <v>290.62049001600002</v>
      </c>
      <c r="L3568" s="61">
        <f t="shared" si="332"/>
        <v>0.45</v>
      </c>
      <c r="M3568" s="63">
        <f t="shared" si="333"/>
        <v>159.84126950880002</v>
      </c>
      <c r="N3568" s="63">
        <f t="shared" si="334"/>
        <v>30.022049001599953</v>
      </c>
      <c r="O3568" s="62">
        <f t="shared" si="335"/>
        <v>5.1092578164122507E-2</v>
      </c>
      <c r="P3568" s="63">
        <v>1.58</v>
      </c>
      <c r="X3568" s="99" t="s">
        <v>2671</v>
      </c>
      <c r="Y3568" s="99" t="s">
        <v>2695</v>
      </c>
      <c r="Z3568" s="99">
        <v>71</v>
      </c>
      <c r="AB3568" s="103"/>
    </row>
    <row r="3569" spans="1:28" ht="15.75">
      <c r="A3569" s="66">
        <v>295</v>
      </c>
      <c r="B3569" s="66">
        <v>30</v>
      </c>
      <c r="C3569" s="66">
        <v>19</v>
      </c>
      <c r="D3569" s="66">
        <v>100</v>
      </c>
      <c r="E3569" s="67" t="s">
        <v>559</v>
      </c>
      <c r="F3569" s="69" t="s">
        <v>6417</v>
      </c>
      <c r="G3569" s="68" t="s">
        <v>5283</v>
      </c>
      <c r="H3569" s="65" t="s">
        <v>1304</v>
      </c>
      <c r="I3569" s="101">
        <f t="shared" si="330"/>
        <v>685.88296372913851</v>
      </c>
      <c r="J3569" s="63">
        <f t="shared" si="331"/>
        <v>1089.6078728818975</v>
      </c>
      <c r="K3569" s="63">
        <v>447.07118714128001</v>
      </c>
      <c r="L3569" s="61">
        <f t="shared" si="332"/>
        <v>0.45</v>
      </c>
      <c r="M3569" s="63">
        <f t="shared" si="333"/>
        <v>245.88915292770403</v>
      </c>
      <c r="N3569" s="63">
        <f t="shared" si="334"/>
        <v>45.667118714127923</v>
      </c>
      <c r="O3569" s="62">
        <f t="shared" si="335"/>
        <v>5.0712935377334692E-2</v>
      </c>
      <c r="P3569" s="63">
        <v>1.58</v>
      </c>
      <c r="X3569" s="99" t="s">
        <v>2673</v>
      </c>
      <c r="Y3569" s="99" t="s">
        <v>2695</v>
      </c>
      <c r="Z3569" s="99">
        <v>74</v>
      </c>
      <c r="AB3569" s="103"/>
    </row>
    <row r="3570" spans="1:28" ht="15.75">
      <c r="A3570" s="66">
        <v>305</v>
      </c>
      <c r="B3570" s="66">
        <v>30</v>
      </c>
      <c r="C3570" s="66">
        <v>19</v>
      </c>
      <c r="D3570" s="66">
        <v>102</v>
      </c>
      <c r="E3570" s="67" t="s">
        <v>559</v>
      </c>
      <c r="F3570" s="69" t="s">
        <v>6417</v>
      </c>
      <c r="G3570" s="68" t="s">
        <v>5283</v>
      </c>
      <c r="H3570" s="65" t="s">
        <v>1305</v>
      </c>
      <c r="I3570" s="101">
        <f t="shared" si="330"/>
        <v>688.69617007249337</v>
      </c>
      <c r="J3570" s="63">
        <f t="shared" si="331"/>
        <v>1094.2965501208225</v>
      </c>
      <c r="K3570" s="63">
        <v>449.00865707472002</v>
      </c>
      <c r="L3570" s="61">
        <f t="shared" si="332"/>
        <v>0.45</v>
      </c>
      <c r="M3570" s="63">
        <f t="shared" si="333"/>
        <v>246.95476139109604</v>
      </c>
      <c r="N3570" s="63">
        <f t="shared" si="334"/>
        <v>45.86086570747193</v>
      </c>
      <c r="O3570" s="62">
        <f t="shared" si="335"/>
        <v>5.070988069907937E-2</v>
      </c>
      <c r="P3570" s="63">
        <v>1.58</v>
      </c>
      <c r="X3570" s="99" t="s">
        <v>2671</v>
      </c>
      <c r="Y3570" s="99" t="s">
        <v>2695</v>
      </c>
      <c r="Z3570" s="99">
        <v>74</v>
      </c>
      <c r="AB3570" s="103"/>
    </row>
    <row r="3571" spans="1:28" ht="15.75">
      <c r="A3571" s="66">
        <v>255</v>
      </c>
      <c r="B3571" s="66">
        <v>40</v>
      </c>
      <c r="C3571" s="66">
        <v>19</v>
      </c>
      <c r="D3571" s="66">
        <v>100</v>
      </c>
      <c r="E3571" s="67" t="s">
        <v>647</v>
      </c>
      <c r="F3571" s="69" t="s">
        <v>6417</v>
      </c>
      <c r="G3571" s="68" t="s">
        <v>5283</v>
      </c>
      <c r="H3571" s="65" t="s">
        <v>1306</v>
      </c>
      <c r="I3571" s="101">
        <f t="shared" si="330"/>
        <v>515.6839799561684</v>
      </c>
      <c r="J3571" s="63">
        <f t="shared" si="331"/>
        <v>805.94289992694723</v>
      </c>
      <c r="K3571" s="63">
        <v>329.85425616816002</v>
      </c>
      <c r="L3571" s="61">
        <f t="shared" si="332"/>
        <v>0.45</v>
      </c>
      <c r="M3571" s="63">
        <f t="shared" si="333"/>
        <v>181.41984089248803</v>
      </c>
      <c r="N3571" s="63">
        <f t="shared" si="334"/>
        <v>33.94542561681601</v>
      </c>
      <c r="O3571" s="62">
        <f t="shared" si="335"/>
        <v>5.0963864809864846E-2</v>
      </c>
      <c r="P3571" s="63">
        <v>1.58</v>
      </c>
      <c r="X3571" s="99" t="s">
        <v>2673</v>
      </c>
      <c r="Y3571" s="99" t="s">
        <v>2670</v>
      </c>
      <c r="Z3571" s="99">
        <v>73</v>
      </c>
      <c r="AB3571" s="103"/>
    </row>
    <row r="3572" spans="1:28" ht="15.75">
      <c r="A3572" s="66">
        <v>225</v>
      </c>
      <c r="B3572" s="66">
        <v>45</v>
      </c>
      <c r="C3572" s="66">
        <v>17</v>
      </c>
      <c r="D3572" s="66">
        <v>91</v>
      </c>
      <c r="E3572" s="67" t="s">
        <v>362</v>
      </c>
      <c r="F3572" s="69" t="s">
        <v>6417</v>
      </c>
      <c r="G3572" s="68" t="s">
        <v>5283</v>
      </c>
      <c r="H3572" s="65" t="s">
        <v>1308</v>
      </c>
      <c r="I3572" s="101">
        <f t="shared" si="330"/>
        <v>314.53972640629445</v>
      </c>
      <c r="J3572" s="63">
        <f t="shared" si="331"/>
        <v>470.70247734382406</v>
      </c>
      <c r="K3572" s="63">
        <v>191.32515592720003</v>
      </c>
      <c r="L3572" s="61">
        <f t="shared" si="332"/>
        <v>0.45</v>
      </c>
      <c r="M3572" s="63">
        <f t="shared" si="333"/>
        <v>105.22883575996002</v>
      </c>
      <c r="N3572" s="63">
        <f t="shared" si="334"/>
        <v>20.092515592719991</v>
      </c>
      <c r="O3572" s="62">
        <f t="shared" si="335"/>
        <v>5.1650341855822776E-2</v>
      </c>
      <c r="P3572" s="63">
        <v>1.58</v>
      </c>
      <c r="X3572" s="99" t="s">
        <v>2673</v>
      </c>
      <c r="Y3572" s="99" t="s">
        <v>2670</v>
      </c>
      <c r="Z3572" s="99">
        <v>71</v>
      </c>
      <c r="AB3572" s="103"/>
    </row>
    <row r="3573" spans="1:28" ht="15.75">
      <c r="A3573" s="66">
        <v>255</v>
      </c>
      <c r="B3573" s="66">
        <v>40</v>
      </c>
      <c r="C3573" s="66">
        <v>17</v>
      </c>
      <c r="D3573" s="66">
        <v>94</v>
      </c>
      <c r="E3573" s="67" t="s">
        <v>362</v>
      </c>
      <c r="F3573" s="69" t="s">
        <v>6417</v>
      </c>
      <c r="G3573" s="68" t="s">
        <v>5283</v>
      </c>
      <c r="H3573" s="65" t="s">
        <v>1310</v>
      </c>
      <c r="I3573" s="101">
        <f t="shared" si="330"/>
        <v>460.82645626074822</v>
      </c>
      <c r="J3573" s="63">
        <f t="shared" si="331"/>
        <v>714.51369376791365</v>
      </c>
      <c r="K3573" s="63">
        <v>292.07359246608002</v>
      </c>
      <c r="L3573" s="61">
        <f t="shared" si="332"/>
        <v>0.45</v>
      </c>
      <c r="M3573" s="63">
        <f t="shared" si="333"/>
        <v>160.64047585634401</v>
      </c>
      <c r="N3573" s="63">
        <f t="shared" si="334"/>
        <v>30.167359246607987</v>
      </c>
      <c r="O3573" s="62">
        <f t="shared" si="335"/>
        <v>5.1087200996671599E-2</v>
      </c>
      <c r="P3573" s="63">
        <v>1.58</v>
      </c>
      <c r="X3573" s="99" t="s">
        <v>2673</v>
      </c>
      <c r="Y3573" s="99" t="s">
        <v>2670</v>
      </c>
      <c r="Z3573" s="99">
        <v>72</v>
      </c>
      <c r="AB3573" s="103"/>
    </row>
    <row r="3574" spans="1:28" ht="15.75">
      <c r="A3574" s="66">
        <v>255</v>
      </c>
      <c r="B3574" s="66">
        <v>35</v>
      </c>
      <c r="C3574" s="66">
        <v>18</v>
      </c>
      <c r="D3574" s="66">
        <v>90</v>
      </c>
      <c r="E3574" s="67" t="s">
        <v>559</v>
      </c>
      <c r="F3574" s="69" t="s">
        <v>6417</v>
      </c>
      <c r="G3574" s="68" t="s">
        <v>5283</v>
      </c>
      <c r="H3574" s="65" t="s">
        <v>1313</v>
      </c>
      <c r="I3574" s="101">
        <f t="shared" si="330"/>
        <v>607.11318611520198</v>
      </c>
      <c r="J3574" s="63">
        <f t="shared" si="331"/>
        <v>958.32491019200336</v>
      </c>
      <c r="K3574" s="63">
        <v>392.82202900496009</v>
      </c>
      <c r="L3574" s="61">
        <f t="shared" si="332"/>
        <v>0.45</v>
      </c>
      <c r="M3574" s="63">
        <f t="shared" si="333"/>
        <v>216.05211595272806</v>
      </c>
      <c r="N3574" s="63">
        <f t="shared" si="334"/>
        <v>40.242202900495897</v>
      </c>
      <c r="O3574" s="62">
        <f t="shared" si="335"/>
        <v>5.0810601907284481E-2</v>
      </c>
      <c r="P3574" s="63">
        <v>1.58</v>
      </c>
      <c r="X3574" s="99" t="s">
        <v>2671</v>
      </c>
      <c r="Y3574" s="99" t="s">
        <v>2670</v>
      </c>
      <c r="Z3574" s="99">
        <v>72</v>
      </c>
      <c r="AB3574" s="103"/>
    </row>
    <row r="3575" spans="1:28" ht="15.75">
      <c r="A3575" s="66">
        <v>295</v>
      </c>
      <c r="B3575" s="66">
        <v>30</v>
      </c>
      <c r="C3575" s="66">
        <v>19</v>
      </c>
      <c r="D3575" s="66">
        <v>100</v>
      </c>
      <c r="E3575" s="67" t="s">
        <v>559</v>
      </c>
      <c r="F3575" s="69" t="s">
        <v>6417</v>
      </c>
      <c r="G3575" s="68" t="s">
        <v>5283</v>
      </c>
      <c r="H3575" s="65" t="s">
        <v>1314</v>
      </c>
      <c r="I3575" s="101">
        <f t="shared" si="330"/>
        <v>685.88296372913851</v>
      </c>
      <c r="J3575" s="63">
        <f t="shared" si="331"/>
        <v>1089.6078728818975</v>
      </c>
      <c r="K3575" s="63">
        <v>447.07118714128001</v>
      </c>
      <c r="L3575" s="61">
        <f t="shared" si="332"/>
        <v>0.45</v>
      </c>
      <c r="M3575" s="63">
        <f t="shared" si="333"/>
        <v>245.88915292770403</v>
      </c>
      <c r="N3575" s="63">
        <f t="shared" si="334"/>
        <v>45.667118714127923</v>
      </c>
      <c r="O3575" s="62">
        <f t="shared" si="335"/>
        <v>5.0712935377334692E-2</v>
      </c>
      <c r="P3575" s="63">
        <v>1.58</v>
      </c>
      <c r="X3575" s="99" t="s">
        <v>2671</v>
      </c>
      <c r="Y3575" s="99" t="s">
        <v>2695</v>
      </c>
      <c r="Z3575" s="99">
        <v>74</v>
      </c>
      <c r="AB3575" s="103"/>
    </row>
    <row r="3576" spans="1:28" ht="15.75">
      <c r="A3576" s="66">
        <v>295</v>
      </c>
      <c r="B3576" s="66">
        <v>40</v>
      </c>
      <c r="C3576" s="66">
        <v>20</v>
      </c>
      <c r="D3576" s="66">
        <v>110</v>
      </c>
      <c r="E3576" s="67" t="s">
        <v>559</v>
      </c>
      <c r="F3576" s="69" t="s">
        <v>6417</v>
      </c>
      <c r="G3576" s="68" t="s">
        <v>5262</v>
      </c>
      <c r="H3576" s="65" t="s">
        <v>1315</v>
      </c>
      <c r="I3576" s="101">
        <f t="shared" si="330"/>
        <v>654.95588760888006</v>
      </c>
      <c r="J3576" s="63">
        <f t="shared" si="331"/>
        <v>1036.1751460148</v>
      </c>
      <c r="K3576" s="63">
        <v>423.82154794000002</v>
      </c>
      <c r="L3576" s="61">
        <f t="shared" si="332"/>
        <v>0.45</v>
      </c>
      <c r="M3576" s="63">
        <f t="shared" si="333"/>
        <v>233.10185136700002</v>
      </c>
      <c r="N3576" s="63">
        <f t="shared" si="334"/>
        <v>43.34215479400001</v>
      </c>
      <c r="O3576" s="62">
        <f t="shared" si="335"/>
        <v>5.0613072029804251E-2</v>
      </c>
      <c r="P3576" s="63">
        <v>2.75</v>
      </c>
      <c r="X3576" s="99" t="s">
        <v>2673</v>
      </c>
      <c r="Y3576" s="99" t="s">
        <v>2670</v>
      </c>
      <c r="Z3576" s="99">
        <v>73</v>
      </c>
      <c r="AB3576" s="103"/>
    </row>
    <row r="3577" spans="1:28" ht="15.75">
      <c r="A3577" s="66">
        <v>225</v>
      </c>
      <c r="B3577" s="66">
        <v>45</v>
      </c>
      <c r="C3577" s="66">
        <v>17</v>
      </c>
      <c r="D3577" s="66">
        <v>94</v>
      </c>
      <c r="E3577" s="67" t="s">
        <v>559</v>
      </c>
      <c r="F3577" s="69" t="s">
        <v>6417</v>
      </c>
      <c r="G3577" s="68" t="s">
        <v>5283</v>
      </c>
      <c r="H3577" s="65" t="s">
        <v>1316</v>
      </c>
      <c r="I3577" s="101">
        <f t="shared" si="330"/>
        <v>271.63832967013246</v>
      </c>
      <c r="J3577" s="63">
        <f t="shared" si="331"/>
        <v>399.20014945022081</v>
      </c>
      <c r="K3577" s="63">
        <v>161.77873944224001</v>
      </c>
      <c r="L3577" s="61">
        <f t="shared" si="332"/>
        <v>0.45</v>
      </c>
      <c r="M3577" s="63">
        <f t="shared" si="333"/>
        <v>88.978306693232014</v>
      </c>
      <c r="N3577" s="63">
        <f t="shared" si="334"/>
        <v>17.137873944223969</v>
      </c>
      <c r="O3577" s="62">
        <f t="shared" si="335"/>
        <v>5.194594115525708E-2</v>
      </c>
      <c r="P3577" s="63">
        <v>1.58</v>
      </c>
      <c r="X3577" s="99" t="s">
        <v>2671</v>
      </c>
      <c r="Y3577" s="99" t="s">
        <v>2695</v>
      </c>
      <c r="Z3577" s="99">
        <v>72</v>
      </c>
      <c r="AB3577" s="103"/>
    </row>
    <row r="3578" spans="1:28" ht="15.75">
      <c r="A3578" s="66">
        <v>235</v>
      </c>
      <c r="B3578" s="66">
        <v>45</v>
      </c>
      <c r="C3578" s="66">
        <v>17</v>
      </c>
      <c r="D3578" s="66">
        <v>97</v>
      </c>
      <c r="E3578" s="67" t="s">
        <v>559</v>
      </c>
      <c r="F3578" s="69" t="s">
        <v>6417</v>
      </c>
      <c r="G3578" s="68" t="s">
        <v>5283</v>
      </c>
      <c r="H3578" s="65" t="s">
        <v>1317</v>
      </c>
      <c r="I3578" s="101">
        <f t="shared" si="330"/>
        <v>297.66048834616515</v>
      </c>
      <c r="J3578" s="63">
        <f t="shared" si="331"/>
        <v>442.57041391027531</v>
      </c>
      <c r="K3578" s="63">
        <v>179.70033632656003</v>
      </c>
      <c r="L3578" s="61">
        <f t="shared" si="332"/>
        <v>0.45</v>
      </c>
      <c r="M3578" s="63">
        <f t="shared" si="333"/>
        <v>98.83518497960803</v>
      </c>
      <c r="N3578" s="63">
        <f t="shared" si="334"/>
        <v>18.930033632655977</v>
      </c>
      <c r="O3578" s="62">
        <f t="shared" si="335"/>
        <v>5.1755246115836061E-2</v>
      </c>
      <c r="P3578" s="63">
        <v>1.58</v>
      </c>
      <c r="X3578" s="99" t="s">
        <v>2673</v>
      </c>
      <c r="Y3578" s="99" t="s">
        <v>2670</v>
      </c>
      <c r="Z3578" s="99">
        <v>72</v>
      </c>
      <c r="AB3578" s="103"/>
    </row>
    <row r="3579" spans="1:28" ht="15.75">
      <c r="A3579" s="66">
        <v>275</v>
      </c>
      <c r="B3579" s="66">
        <v>35</v>
      </c>
      <c r="C3579" s="66">
        <v>20</v>
      </c>
      <c r="D3579" s="66">
        <v>105</v>
      </c>
      <c r="E3579" s="67" t="s">
        <v>647</v>
      </c>
      <c r="F3579" s="69" t="s">
        <v>6417</v>
      </c>
      <c r="G3579" s="68" t="s">
        <v>5283</v>
      </c>
      <c r="H3579" s="65" t="s">
        <v>1318</v>
      </c>
      <c r="I3579" s="101">
        <f t="shared" si="330"/>
        <v>619.77261466029881</v>
      </c>
      <c r="J3579" s="63">
        <f t="shared" si="331"/>
        <v>979.42395776716478</v>
      </c>
      <c r="K3579" s="63">
        <v>401.54064370544</v>
      </c>
      <c r="L3579" s="61">
        <f t="shared" si="332"/>
        <v>0.45</v>
      </c>
      <c r="M3579" s="63">
        <f t="shared" si="333"/>
        <v>220.84735403799203</v>
      </c>
      <c r="N3579" s="63">
        <f t="shared" si="334"/>
        <v>41.114064370543872</v>
      </c>
      <c r="O3579" s="62">
        <f t="shared" si="335"/>
        <v>5.0793139675458621E-2</v>
      </c>
      <c r="P3579" s="63">
        <v>1.58</v>
      </c>
      <c r="X3579" s="99" t="s">
        <v>2673</v>
      </c>
      <c r="Y3579" s="99" t="s">
        <v>2695</v>
      </c>
      <c r="Z3579" s="99">
        <v>73</v>
      </c>
      <c r="AB3579" s="103"/>
    </row>
    <row r="3580" spans="1:28" ht="15.75">
      <c r="A3580" s="66">
        <v>235</v>
      </c>
      <c r="B3580" s="66">
        <v>40</v>
      </c>
      <c r="C3580" s="66">
        <v>18</v>
      </c>
      <c r="D3580" s="66">
        <v>95</v>
      </c>
      <c r="E3580" s="67" t="s">
        <v>559</v>
      </c>
      <c r="F3580" s="69" t="s">
        <v>6417</v>
      </c>
      <c r="G3580" s="68" t="s">
        <v>5283</v>
      </c>
      <c r="H3580" s="65" t="s">
        <v>1319</v>
      </c>
      <c r="I3580" s="101">
        <f t="shared" si="330"/>
        <v>358.14442472829506</v>
      </c>
      <c r="J3580" s="63">
        <f t="shared" si="331"/>
        <v>543.3769745471584</v>
      </c>
      <c r="K3580" s="63">
        <v>221.35593989552001</v>
      </c>
      <c r="L3580" s="61">
        <f t="shared" si="332"/>
        <v>0.45</v>
      </c>
      <c r="M3580" s="63">
        <f t="shared" si="333"/>
        <v>121.74576694253601</v>
      </c>
      <c r="N3580" s="63">
        <f t="shared" si="334"/>
        <v>23.095593989552015</v>
      </c>
      <c r="O3580" s="62">
        <f t="shared" si="335"/>
        <v>5.1429615232863712E-2</v>
      </c>
      <c r="P3580" s="63">
        <v>1.58</v>
      </c>
      <c r="X3580" s="99" t="s">
        <v>2673</v>
      </c>
      <c r="Y3580" s="99" t="s">
        <v>2670</v>
      </c>
      <c r="Z3580" s="99">
        <v>72</v>
      </c>
      <c r="AB3580" s="103"/>
    </row>
    <row r="3581" spans="1:28" ht="15.75">
      <c r="A3581" s="66">
        <v>275</v>
      </c>
      <c r="B3581" s="66">
        <v>45</v>
      </c>
      <c r="C3581" s="66">
        <v>20</v>
      </c>
      <c r="D3581" s="66">
        <v>110</v>
      </c>
      <c r="E3581" s="67" t="s">
        <v>554</v>
      </c>
      <c r="F3581" s="69" t="s">
        <v>6417</v>
      </c>
      <c r="G3581" s="68" t="s">
        <v>5281</v>
      </c>
      <c r="H3581" s="65" t="s">
        <v>1320</v>
      </c>
      <c r="I3581" s="101">
        <f t="shared" si="330"/>
        <v>602.20826867097594</v>
      </c>
      <c r="J3581" s="63">
        <f t="shared" si="331"/>
        <v>948.26244778496005</v>
      </c>
      <c r="K3581" s="63">
        <v>387.49398668800001</v>
      </c>
      <c r="L3581" s="61">
        <f t="shared" si="332"/>
        <v>0.45</v>
      </c>
      <c r="M3581" s="63">
        <f t="shared" si="333"/>
        <v>213.12169267840002</v>
      </c>
      <c r="N3581" s="63">
        <f t="shared" si="334"/>
        <v>39.709398668799906</v>
      </c>
      <c r="O3581" s="62">
        <f t="shared" si="335"/>
        <v>5.0669909476520725E-2</v>
      </c>
      <c r="P3581" s="63">
        <v>2.75</v>
      </c>
      <c r="X3581" s="99" t="s">
        <v>2672</v>
      </c>
      <c r="Y3581" s="99" t="s">
        <v>2672</v>
      </c>
      <c r="Z3581" s="99">
        <v>72</v>
      </c>
      <c r="AB3581" s="103"/>
    </row>
    <row r="3582" spans="1:28" ht="15.75">
      <c r="A3582" s="66">
        <v>255</v>
      </c>
      <c r="B3582" s="66">
        <v>55</v>
      </c>
      <c r="C3582" s="66">
        <v>18</v>
      </c>
      <c r="D3582" s="66">
        <v>109</v>
      </c>
      <c r="E3582" s="67" t="s">
        <v>554</v>
      </c>
      <c r="F3582" s="69" t="s">
        <v>6417</v>
      </c>
      <c r="G3582" s="68" t="s">
        <v>5281</v>
      </c>
      <c r="H3582" s="65" t="s">
        <v>1321</v>
      </c>
      <c r="I3582" s="101">
        <f t="shared" si="330"/>
        <v>375.04185644506941</v>
      </c>
      <c r="J3582" s="63">
        <f t="shared" si="331"/>
        <v>569.65176074178237</v>
      </c>
      <c r="K3582" s="63">
        <v>231.04328956271999</v>
      </c>
      <c r="L3582" s="61">
        <f t="shared" si="332"/>
        <v>0.45</v>
      </c>
      <c r="M3582" s="63">
        <f t="shared" si="333"/>
        <v>127.073809259496</v>
      </c>
      <c r="N3582" s="63">
        <f t="shared" si="334"/>
        <v>24.064328956271993</v>
      </c>
      <c r="O3582" s="62">
        <f t="shared" si="335"/>
        <v>5.1115154983761991E-2</v>
      </c>
      <c r="P3582" s="63">
        <v>2.75</v>
      </c>
      <c r="X3582" s="99" t="s">
        <v>2672</v>
      </c>
      <c r="Y3582" s="99" t="s">
        <v>2670</v>
      </c>
      <c r="Z3582" s="99">
        <v>71</v>
      </c>
      <c r="AB3582" s="103"/>
    </row>
    <row r="3583" spans="1:28" ht="15.75">
      <c r="A3583" s="66">
        <v>255</v>
      </c>
      <c r="B3583" s="66">
        <v>55</v>
      </c>
      <c r="C3583" s="66">
        <v>18</v>
      </c>
      <c r="D3583" s="66">
        <v>109</v>
      </c>
      <c r="E3583" s="67" t="s">
        <v>465</v>
      </c>
      <c r="F3583" s="69" t="s">
        <v>6417</v>
      </c>
      <c r="G3583" s="68" t="s">
        <v>5281</v>
      </c>
      <c r="H3583" s="65" t="s">
        <v>1322</v>
      </c>
      <c r="I3583" s="101">
        <f t="shared" si="330"/>
        <v>396.84420560606975</v>
      </c>
      <c r="J3583" s="63">
        <f t="shared" si="331"/>
        <v>605.98900934344965</v>
      </c>
      <c r="K3583" s="63">
        <v>246.05868154688002</v>
      </c>
      <c r="L3583" s="61">
        <f t="shared" si="332"/>
        <v>0.45</v>
      </c>
      <c r="M3583" s="63">
        <f t="shared" si="333"/>
        <v>135.33227485078402</v>
      </c>
      <c r="N3583" s="63">
        <f t="shared" si="334"/>
        <v>25.565868154687962</v>
      </c>
      <c r="O3583" s="62">
        <f t="shared" si="335"/>
        <v>5.104828633886975E-2</v>
      </c>
      <c r="P3583" s="63">
        <v>2.75</v>
      </c>
      <c r="X3583" s="99" t="s">
        <v>2672</v>
      </c>
      <c r="Y3583" s="99" t="s">
        <v>2672</v>
      </c>
      <c r="Z3583" s="99">
        <v>72</v>
      </c>
      <c r="AB3583" s="103"/>
    </row>
    <row r="3584" spans="1:28" ht="15.75">
      <c r="A3584" s="66">
        <v>245</v>
      </c>
      <c r="B3584" s="66">
        <v>40</v>
      </c>
      <c r="C3584" s="66">
        <v>18</v>
      </c>
      <c r="D3584" s="66">
        <v>93</v>
      </c>
      <c r="E3584" s="67" t="s">
        <v>559</v>
      </c>
      <c r="F3584" s="69" t="s">
        <v>6417</v>
      </c>
      <c r="G3584" s="68" t="s">
        <v>5283</v>
      </c>
      <c r="H3584" s="65" t="s">
        <v>1323</v>
      </c>
      <c r="I3584" s="101">
        <f t="shared" si="330"/>
        <v>493.17832920932932</v>
      </c>
      <c r="J3584" s="63">
        <f t="shared" si="331"/>
        <v>768.43348201554886</v>
      </c>
      <c r="K3584" s="63">
        <v>314.35449670064003</v>
      </c>
      <c r="L3584" s="61">
        <f t="shared" si="332"/>
        <v>0.45</v>
      </c>
      <c r="M3584" s="63">
        <f t="shared" si="333"/>
        <v>172.89497318535203</v>
      </c>
      <c r="N3584" s="63">
        <f t="shared" si="334"/>
        <v>32.395449670063954</v>
      </c>
      <c r="O3584" s="62">
        <f t="shared" si="335"/>
        <v>5.1010913785227568E-2</v>
      </c>
      <c r="P3584" s="63">
        <v>1.58</v>
      </c>
      <c r="X3584" s="99">
        <v>0</v>
      </c>
      <c r="Y3584" s="99">
        <v>0</v>
      </c>
      <c r="Z3584" s="99">
        <v>0</v>
      </c>
      <c r="AB3584" s="103"/>
    </row>
    <row r="3585" spans="1:28" ht="15.75">
      <c r="A3585" s="66">
        <v>245</v>
      </c>
      <c r="B3585" s="66">
        <v>45</v>
      </c>
      <c r="C3585" s="66">
        <v>17</v>
      </c>
      <c r="D3585" s="66">
        <v>95</v>
      </c>
      <c r="E3585" s="67" t="s">
        <v>559</v>
      </c>
      <c r="F3585" s="69" t="s">
        <v>6417</v>
      </c>
      <c r="G3585" s="68" t="s">
        <v>5283</v>
      </c>
      <c r="H3585" s="65" t="s">
        <v>1324</v>
      </c>
      <c r="I3585" s="101">
        <f t="shared" si="330"/>
        <v>460.82645626074822</v>
      </c>
      <c r="J3585" s="63">
        <f t="shared" si="331"/>
        <v>714.51369376791365</v>
      </c>
      <c r="K3585" s="63">
        <v>292.07359246608002</v>
      </c>
      <c r="L3585" s="61">
        <f t="shared" si="332"/>
        <v>0.45</v>
      </c>
      <c r="M3585" s="63">
        <f t="shared" si="333"/>
        <v>160.64047585634401</v>
      </c>
      <c r="N3585" s="63">
        <f t="shared" si="334"/>
        <v>30.167359246607987</v>
      </c>
      <c r="O3585" s="62">
        <f t="shared" si="335"/>
        <v>5.1087200996671599E-2</v>
      </c>
      <c r="P3585" s="63">
        <v>1.58</v>
      </c>
      <c r="X3585" s="99" t="s">
        <v>2671</v>
      </c>
      <c r="Y3585" s="99" t="s">
        <v>2670</v>
      </c>
      <c r="Z3585" s="99">
        <v>71</v>
      </c>
      <c r="AB3585" s="103"/>
    </row>
    <row r="3586" spans="1:28" ht="15.75">
      <c r="A3586" s="66">
        <v>235</v>
      </c>
      <c r="B3586" s="66">
        <v>45</v>
      </c>
      <c r="C3586" s="66">
        <v>19</v>
      </c>
      <c r="D3586" s="66">
        <v>99</v>
      </c>
      <c r="E3586" s="67" t="s">
        <v>465</v>
      </c>
      <c r="F3586" s="69" t="s">
        <v>6417</v>
      </c>
      <c r="G3586" s="68" t="s">
        <v>5281</v>
      </c>
      <c r="H3586" s="65" t="s">
        <v>1326</v>
      </c>
      <c r="I3586" s="101">
        <f t="shared" si="330"/>
        <v>609.24128452936327</v>
      </c>
      <c r="J3586" s="63">
        <f t="shared" si="331"/>
        <v>959.98414088227219</v>
      </c>
      <c r="K3586" s="63">
        <v>392.33766152160007</v>
      </c>
      <c r="L3586" s="61">
        <f t="shared" si="332"/>
        <v>0.45</v>
      </c>
      <c r="M3586" s="63">
        <f t="shared" si="333"/>
        <v>215.78571383688006</v>
      </c>
      <c r="N3586" s="63">
        <f t="shared" si="334"/>
        <v>40.193766152159924</v>
      </c>
      <c r="O3586" s="62">
        <f t="shared" si="335"/>
        <v>5.0661729681717525E-2</v>
      </c>
      <c r="P3586" s="63">
        <v>2.75</v>
      </c>
      <c r="X3586" s="99" t="s">
        <v>2673</v>
      </c>
      <c r="Y3586" s="99" t="s">
        <v>2672</v>
      </c>
      <c r="Z3586" s="99">
        <v>72</v>
      </c>
      <c r="AB3586" s="103"/>
    </row>
    <row r="3587" spans="1:28" ht="15.75">
      <c r="A3587" s="66">
        <v>235</v>
      </c>
      <c r="B3587" s="66">
        <v>60</v>
      </c>
      <c r="C3587" s="66">
        <v>18</v>
      </c>
      <c r="D3587" s="66">
        <v>103</v>
      </c>
      <c r="E3587" s="67" t="s">
        <v>554</v>
      </c>
      <c r="F3587" s="69" t="s">
        <v>6417</v>
      </c>
      <c r="G3587" s="68" t="s">
        <v>5281</v>
      </c>
      <c r="H3587" s="65" t="s">
        <v>1327</v>
      </c>
      <c r="I3587" s="101">
        <f t="shared" si="330"/>
        <v>377.15176120258559</v>
      </c>
      <c r="J3587" s="63">
        <f t="shared" si="331"/>
        <v>573.16826867097598</v>
      </c>
      <c r="K3587" s="63">
        <v>232.49639201280002</v>
      </c>
      <c r="L3587" s="61">
        <f t="shared" si="332"/>
        <v>0.45</v>
      </c>
      <c r="M3587" s="63">
        <f t="shared" si="333"/>
        <v>127.87301560704002</v>
      </c>
      <c r="N3587" s="63">
        <f t="shared" si="334"/>
        <v>24.209639201279913</v>
      </c>
      <c r="O3587" s="62">
        <f t="shared" si="335"/>
        <v>5.1108313273295583E-2</v>
      </c>
      <c r="P3587" s="63">
        <v>2.75</v>
      </c>
      <c r="X3587" s="99" t="s">
        <v>2673</v>
      </c>
      <c r="Y3587" s="99" t="s">
        <v>2672</v>
      </c>
      <c r="Z3587" s="99">
        <v>71</v>
      </c>
      <c r="AB3587" s="103"/>
    </row>
    <row r="3588" spans="1:28" ht="15.75">
      <c r="A3588" s="66">
        <v>225</v>
      </c>
      <c r="B3588" s="66">
        <v>45</v>
      </c>
      <c r="C3588" s="66">
        <v>18</v>
      </c>
      <c r="D3588" s="66">
        <v>95</v>
      </c>
      <c r="E3588" s="67" t="s">
        <v>554</v>
      </c>
      <c r="F3588" s="69" t="s">
        <v>6418</v>
      </c>
      <c r="G3588" s="68" t="s">
        <v>5276</v>
      </c>
      <c r="H3588" s="65" t="s">
        <v>1330</v>
      </c>
      <c r="I3588" s="101">
        <f t="shared" si="330"/>
        <v>440.43071027142526</v>
      </c>
      <c r="J3588" s="63">
        <f t="shared" si="331"/>
        <v>680.52078378570889</v>
      </c>
      <c r="K3588" s="63">
        <v>278.02693544864002</v>
      </c>
      <c r="L3588" s="61">
        <f t="shared" si="332"/>
        <v>0.45</v>
      </c>
      <c r="M3588" s="63">
        <f t="shared" si="333"/>
        <v>152.91481449675203</v>
      </c>
      <c r="N3588" s="63">
        <f t="shared" si="334"/>
        <v>28.762693544863907</v>
      </c>
      <c r="O3588" s="62">
        <f t="shared" si="335"/>
        <v>5.1141508119235492E-2</v>
      </c>
      <c r="P3588" s="63">
        <v>1.58</v>
      </c>
      <c r="X3588" s="99" t="s">
        <v>2673</v>
      </c>
      <c r="Y3588" s="99" t="s">
        <v>2672</v>
      </c>
      <c r="Z3588" s="99">
        <v>72</v>
      </c>
      <c r="AB3588" s="103"/>
    </row>
    <row r="3589" spans="1:28" ht="15.75">
      <c r="A3589" s="66">
        <v>205</v>
      </c>
      <c r="B3589" s="66">
        <v>40</v>
      </c>
      <c r="C3589" s="66">
        <v>18</v>
      </c>
      <c r="D3589" s="66">
        <v>86</v>
      </c>
      <c r="E3589" s="67" t="s">
        <v>362</v>
      </c>
      <c r="F3589" s="69" t="s">
        <v>6417</v>
      </c>
      <c r="G3589" s="68" t="s">
        <v>5283</v>
      </c>
      <c r="H3589" s="65" t="s">
        <v>1331</v>
      </c>
      <c r="I3589" s="101">
        <f t="shared" si="330"/>
        <v>512.87077361281342</v>
      </c>
      <c r="J3589" s="63">
        <f t="shared" si="331"/>
        <v>801.25422268802242</v>
      </c>
      <c r="K3589" s="63">
        <v>327.91678623472001</v>
      </c>
      <c r="L3589" s="61">
        <f t="shared" si="332"/>
        <v>0.45</v>
      </c>
      <c r="M3589" s="63">
        <f t="shared" si="333"/>
        <v>180.35423242909602</v>
      </c>
      <c r="N3589" s="63">
        <f t="shared" si="334"/>
        <v>33.751678623471946</v>
      </c>
      <c r="O3589" s="62">
        <f t="shared" si="335"/>
        <v>5.0969505030992387E-2</v>
      </c>
      <c r="P3589" s="63">
        <v>1.58</v>
      </c>
      <c r="X3589" s="99" t="s">
        <v>2673</v>
      </c>
      <c r="Y3589" s="99" t="s">
        <v>2672</v>
      </c>
      <c r="Z3589" s="99">
        <v>72</v>
      </c>
      <c r="AB3589" s="103"/>
    </row>
    <row r="3590" spans="1:28" ht="15.75">
      <c r="A3590" s="66">
        <v>245</v>
      </c>
      <c r="B3590" s="66">
        <v>50</v>
      </c>
      <c r="C3590" s="66">
        <v>18</v>
      </c>
      <c r="D3590" s="66">
        <v>100</v>
      </c>
      <c r="E3590" s="67" t="s">
        <v>559</v>
      </c>
      <c r="F3590" s="69" t="s">
        <v>6417</v>
      </c>
      <c r="G3590" s="68" t="s">
        <v>5283</v>
      </c>
      <c r="H3590" s="65" t="s">
        <v>1334</v>
      </c>
      <c r="I3590" s="101">
        <f t="shared" si="330"/>
        <v>503.0245514110714</v>
      </c>
      <c r="J3590" s="63">
        <f t="shared" si="331"/>
        <v>784.8438523517857</v>
      </c>
      <c r="K3590" s="63">
        <v>321.13564146768005</v>
      </c>
      <c r="L3590" s="61">
        <f t="shared" si="332"/>
        <v>0.45</v>
      </c>
      <c r="M3590" s="63">
        <f t="shared" si="333"/>
        <v>176.62460280722405</v>
      </c>
      <c r="N3590" s="63">
        <f t="shared" si="334"/>
        <v>33.073564146767922</v>
      </c>
      <c r="O3590" s="62">
        <f t="shared" si="335"/>
        <v>5.0989776498436161E-2</v>
      </c>
      <c r="P3590" s="63">
        <v>1.58</v>
      </c>
      <c r="X3590" s="99" t="s">
        <v>2671</v>
      </c>
      <c r="Y3590" s="99" t="s">
        <v>2695</v>
      </c>
      <c r="Z3590" s="99">
        <v>71</v>
      </c>
      <c r="AB3590" s="103"/>
    </row>
    <row r="3591" spans="1:28" ht="15.75">
      <c r="A3591" s="66">
        <v>255</v>
      </c>
      <c r="B3591" s="66">
        <v>40</v>
      </c>
      <c r="C3591" s="66">
        <v>20</v>
      </c>
      <c r="D3591" s="66">
        <v>101</v>
      </c>
      <c r="E3591" s="67" t="s">
        <v>559</v>
      </c>
      <c r="F3591" s="69" t="s">
        <v>6417</v>
      </c>
      <c r="G3591" s="68" t="s">
        <v>5283</v>
      </c>
      <c r="H3591" s="65" t="s">
        <v>1335</v>
      </c>
      <c r="I3591" s="101">
        <f t="shared" si="330"/>
        <v>614.84950355942783</v>
      </c>
      <c r="J3591" s="63">
        <f t="shared" si="331"/>
        <v>971.21877259904636</v>
      </c>
      <c r="K3591" s="63">
        <v>398.15007132192</v>
      </c>
      <c r="L3591" s="61">
        <f t="shared" si="332"/>
        <v>0.45</v>
      </c>
      <c r="M3591" s="63">
        <f t="shared" si="333"/>
        <v>218.98253922705601</v>
      </c>
      <c r="N3591" s="63">
        <f t="shared" si="334"/>
        <v>40.775007132191945</v>
      </c>
      <c r="O3591" s="62">
        <f t="shared" si="335"/>
        <v>5.0799840388094139E-2</v>
      </c>
      <c r="P3591" s="63">
        <v>1.58</v>
      </c>
      <c r="X3591" s="99" t="s">
        <v>2673</v>
      </c>
      <c r="Y3591" s="99" t="s">
        <v>2695</v>
      </c>
      <c r="Z3591" s="99">
        <v>73</v>
      </c>
      <c r="AB3591" s="103"/>
    </row>
    <row r="3592" spans="1:28" ht="15.75">
      <c r="A3592" s="66">
        <v>275</v>
      </c>
      <c r="B3592" s="66">
        <v>45</v>
      </c>
      <c r="C3592" s="66">
        <v>18</v>
      </c>
      <c r="D3592" s="66">
        <v>103</v>
      </c>
      <c r="E3592" s="67" t="s">
        <v>559</v>
      </c>
      <c r="F3592" s="69" t="s">
        <v>6417</v>
      </c>
      <c r="G3592" s="68" t="s">
        <v>5283</v>
      </c>
      <c r="H3592" s="65" t="s">
        <v>1336</v>
      </c>
      <c r="I3592" s="101">
        <f t="shared" si="330"/>
        <v>559.9919798640077</v>
      </c>
      <c r="J3592" s="63">
        <f t="shared" si="331"/>
        <v>879.78956644001278</v>
      </c>
      <c r="K3592" s="63">
        <v>360.36940761983999</v>
      </c>
      <c r="L3592" s="61">
        <f t="shared" si="332"/>
        <v>0.45</v>
      </c>
      <c r="M3592" s="63">
        <f t="shared" si="333"/>
        <v>198.20317419091202</v>
      </c>
      <c r="N3592" s="63">
        <f t="shared" si="334"/>
        <v>36.996940761983979</v>
      </c>
      <c r="O3592" s="62">
        <f t="shared" si="335"/>
        <v>5.0882961141654935E-2</v>
      </c>
      <c r="P3592" s="63">
        <v>1.58</v>
      </c>
      <c r="X3592" s="99" t="s">
        <v>2673</v>
      </c>
      <c r="Y3592" s="99" t="s">
        <v>2695</v>
      </c>
      <c r="Z3592" s="99">
        <v>72</v>
      </c>
      <c r="AB3592" s="103"/>
    </row>
    <row r="3593" spans="1:28" ht="15.75">
      <c r="A3593" s="66">
        <v>295</v>
      </c>
      <c r="B3593" s="66">
        <v>35</v>
      </c>
      <c r="C3593" s="66">
        <v>20</v>
      </c>
      <c r="D3593" s="66">
        <v>105</v>
      </c>
      <c r="E3593" s="67" t="s">
        <v>559</v>
      </c>
      <c r="F3593" s="69" t="s">
        <v>6417</v>
      </c>
      <c r="G3593" s="68" t="s">
        <v>5283</v>
      </c>
      <c r="H3593" s="65" t="s">
        <v>1337</v>
      </c>
      <c r="I3593" s="101">
        <f t="shared" si="330"/>
        <v>762.54283658555926</v>
      </c>
      <c r="J3593" s="63">
        <f t="shared" si="331"/>
        <v>1217.3743276425987</v>
      </c>
      <c r="K3593" s="63">
        <v>499.8672428275201</v>
      </c>
      <c r="L3593" s="61">
        <f t="shared" si="332"/>
        <v>0.45</v>
      </c>
      <c r="M3593" s="63">
        <f t="shared" si="333"/>
        <v>274.92698355513608</v>
      </c>
      <c r="N3593" s="63">
        <f t="shared" si="334"/>
        <v>50.946724282752029</v>
      </c>
      <c r="O3593" s="62">
        <f t="shared" si="335"/>
        <v>5.0638111041411811E-2</v>
      </c>
      <c r="P3593" s="63">
        <v>1.58</v>
      </c>
      <c r="X3593" s="99" t="s">
        <v>2673</v>
      </c>
      <c r="Y3593" s="99" t="s">
        <v>2695</v>
      </c>
      <c r="Z3593" s="99">
        <v>74</v>
      </c>
      <c r="AB3593" s="103"/>
    </row>
    <row r="3594" spans="1:28" ht="15.75">
      <c r="A3594" s="66">
        <v>235</v>
      </c>
      <c r="B3594" s="66">
        <v>60</v>
      </c>
      <c r="C3594" s="66">
        <v>17</v>
      </c>
      <c r="D3594" s="66">
        <v>102</v>
      </c>
      <c r="E3594" s="67" t="s">
        <v>465</v>
      </c>
      <c r="F3594" s="69" t="s">
        <v>6417</v>
      </c>
      <c r="G3594" s="68" t="s">
        <v>5281</v>
      </c>
      <c r="H3594" s="65" t="s">
        <v>1339</v>
      </c>
      <c r="I3594" s="101">
        <f t="shared" si="330"/>
        <v>379.96496754594057</v>
      </c>
      <c r="J3594" s="63">
        <f t="shared" si="331"/>
        <v>577.8569459099009</v>
      </c>
      <c r="K3594" s="63">
        <v>234.43386194624006</v>
      </c>
      <c r="L3594" s="61">
        <f t="shared" si="332"/>
        <v>0.45</v>
      </c>
      <c r="M3594" s="63">
        <f t="shared" si="333"/>
        <v>128.93862407043204</v>
      </c>
      <c r="N3594" s="63">
        <f t="shared" si="334"/>
        <v>24.403386194623977</v>
      </c>
      <c r="O3594" s="62">
        <f t="shared" si="335"/>
        <v>5.1099320523005386E-2</v>
      </c>
      <c r="P3594" s="63">
        <v>2.75</v>
      </c>
      <c r="X3594" s="99" t="s">
        <v>2672</v>
      </c>
      <c r="Y3594" s="99" t="s">
        <v>2670</v>
      </c>
      <c r="Z3594" s="99">
        <v>71</v>
      </c>
      <c r="AB3594" s="103"/>
    </row>
    <row r="3595" spans="1:28" ht="15.75">
      <c r="A3595" s="66">
        <v>255</v>
      </c>
      <c r="B3595" s="66">
        <v>55</v>
      </c>
      <c r="C3595" s="66">
        <v>17</v>
      </c>
      <c r="D3595" s="66">
        <v>104</v>
      </c>
      <c r="E3595" s="67" t="s">
        <v>465</v>
      </c>
      <c r="F3595" s="69" t="s">
        <v>6417</v>
      </c>
      <c r="G3595" s="68" t="s">
        <v>5281</v>
      </c>
      <c r="H3595" s="65" t="s">
        <v>1340</v>
      </c>
      <c r="I3595" s="101">
        <f t="shared" si="330"/>
        <v>422.86636428210238</v>
      </c>
      <c r="J3595" s="63">
        <f t="shared" si="331"/>
        <v>649.35927380350404</v>
      </c>
      <c r="K3595" s="63">
        <v>263.98027843120002</v>
      </c>
      <c r="L3595" s="61">
        <f t="shared" si="332"/>
        <v>0.45</v>
      </c>
      <c r="M3595" s="63">
        <f t="shared" si="333"/>
        <v>145.18915313716002</v>
      </c>
      <c r="N3595" s="63">
        <f t="shared" si="334"/>
        <v>27.358027843119942</v>
      </c>
      <c r="O3595" s="62">
        <f t="shared" si="335"/>
        <v>5.0978272006926249E-2</v>
      </c>
      <c r="P3595" s="63">
        <v>2.75</v>
      </c>
      <c r="X3595" s="99" t="s">
        <v>2672</v>
      </c>
      <c r="Y3595" s="99" t="s">
        <v>2670</v>
      </c>
      <c r="Z3595" s="99">
        <v>72</v>
      </c>
      <c r="AB3595" s="103"/>
    </row>
    <row r="3596" spans="1:28" ht="15.75">
      <c r="A3596" s="66">
        <v>235</v>
      </c>
      <c r="B3596" s="66">
        <v>50</v>
      </c>
      <c r="C3596" s="66">
        <v>19</v>
      </c>
      <c r="D3596" s="66">
        <v>99</v>
      </c>
      <c r="E3596" s="67" t="s">
        <v>362</v>
      </c>
      <c r="F3596" s="69" t="s">
        <v>6417</v>
      </c>
      <c r="G3596" s="68" t="s">
        <v>5283</v>
      </c>
      <c r="H3596" s="65" t="s">
        <v>1341</v>
      </c>
      <c r="I3596" s="101">
        <f t="shared" si="330"/>
        <v>535.39461801629761</v>
      </c>
      <c r="J3596" s="63">
        <f t="shared" si="331"/>
        <v>836.90636336049613</v>
      </c>
      <c r="K3596" s="63">
        <v>341.47907576880004</v>
      </c>
      <c r="L3596" s="61">
        <f t="shared" si="332"/>
        <v>0.45</v>
      </c>
      <c r="M3596" s="63">
        <f t="shared" si="333"/>
        <v>187.81349167284003</v>
      </c>
      <c r="N3596" s="63">
        <f t="shared" si="334"/>
        <v>35.107907576879938</v>
      </c>
      <c r="O3596" s="62">
        <f t="shared" si="335"/>
        <v>5.0759045489209988E-2</v>
      </c>
      <c r="P3596" s="63">
        <v>2.75</v>
      </c>
      <c r="X3596" s="99" t="s">
        <v>2673</v>
      </c>
      <c r="Y3596" s="99" t="s">
        <v>2670</v>
      </c>
      <c r="Z3596" s="99">
        <v>71</v>
      </c>
      <c r="AB3596" s="103"/>
    </row>
    <row r="3597" spans="1:28" ht="15.75">
      <c r="A3597" s="66">
        <v>255</v>
      </c>
      <c r="B3597" s="66">
        <v>45</v>
      </c>
      <c r="C3597" s="66">
        <v>19</v>
      </c>
      <c r="D3597" s="66">
        <v>100</v>
      </c>
      <c r="E3597" s="67" t="s">
        <v>362</v>
      </c>
      <c r="F3597" s="69" t="s">
        <v>6417</v>
      </c>
      <c r="G3597" s="68" t="s">
        <v>5283</v>
      </c>
      <c r="H3597" s="65" t="s">
        <v>1342</v>
      </c>
      <c r="I3597" s="101">
        <f t="shared" si="330"/>
        <v>585.32903061084676</v>
      </c>
      <c r="J3597" s="63">
        <f t="shared" si="331"/>
        <v>920.13038435141129</v>
      </c>
      <c r="K3597" s="63">
        <v>375.86916708736004</v>
      </c>
      <c r="L3597" s="61">
        <f t="shared" si="332"/>
        <v>0.45</v>
      </c>
      <c r="M3597" s="63">
        <f t="shared" si="333"/>
        <v>206.72804189804805</v>
      </c>
      <c r="N3597" s="63">
        <f t="shared" si="334"/>
        <v>38.546916708735921</v>
      </c>
      <c r="O3597" s="62">
        <f t="shared" si="335"/>
        <v>5.0690391286717131E-2</v>
      </c>
      <c r="P3597" s="63">
        <v>2.75</v>
      </c>
      <c r="X3597" s="99" t="s">
        <v>2673</v>
      </c>
      <c r="Y3597" s="99" t="s">
        <v>2670</v>
      </c>
      <c r="Z3597" s="99">
        <v>72</v>
      </c>
      <c r="AB3597" s="103"/>
    </row>
    <row r="3598" spans="1:28" ht="15.75">
      <c r="A3598" s="66">
        <v>235</v>
      </c>
      <c r="B3598" s="66">
        <v>45</v>
      </c>
      <c r="C3598" s="66">
        <v>20</v>
      </c>
      <c r="D3598" s="66">
        <v>100</v>
      </c>
      <c r="E3598" s="67" t="s">
        <v>362</v>
      </c>
      <c r="F3598" s="69" t="s">
        <v>6417</v>
      </c>
      <c r="G3598" s="68" t="s">
        <v>5283</v>
      </c>
      <c r="H3598" s="65" t="s">
        <v>1343</v>
      </c>
      <c r="I3598" s="101">
        <f t="shared" si="330"/>
        <v>588.14223695420162</v>
      </c>
      <c r="J3598" s="63">
        <f t="shared" si="331"/>
        <v>924.81906159033599</v>
      </c>
      <c r="K3598" s="63">
        <v>377.8066370208</v>
      </c>
      <c r="L3598" s="61">
        <f t="shared" si="332"/>
        <v>0.45</v>
      </c>
      <c r="M3598" s="63">
        <f t="shared" si="333"/>
        <v>207.79365036144</v>
      </c>
      <c r="N3598" s="63">
        <f t="shared" si="334"/>
        <v>38.740663702080042</v>
      </c>
      <c r="O3598" s="62">
        <f t="shared" si="335"/>
        <v>5.0686891118904558E-2</v>
      </c>
      <c r="P3598" s="63">
        <v>2.75</v>
      </c>
      <c r="X3598" s="99" t="s">
        <v>2673</v>
      </c>
      <c r="Y3598" s="99" t="s">
        <v>2670</v>
      </c>
      <c r="Z3598" s="99">
        <v>72</v>
      </c>
      <c r="AB3598" s="103"/>
    </row>
    <row r="3599" spans="1:28" ht="15.75">
      <c r="A3599" s="66">
        <v>255</v>
      </c>
      <c r="B3599" s="66">
        <v>40</v>
      </c>
      <c r="C3599" s="66">
        <v>20</v>
      </c>
      <c r="D3599" s="66">
        <v>101</v>
      </c>
      <c r="E3599" s="67" t="s">
        <v>362</v>
      </c>
      <c r="F3599" s="69" t="s">
        <v>6417</v>
      </c>
      <c r="G3599" s="68" t="s">
        <v>5283</v>
      </c>
      <c r="H3599" s="65" t="s">
        <v>1344</v>
      </c>
      <c r="I3599" s="101">
        <f t="shared" si="330"/>
        <v>652.84598285136383</v>
      </c>
      <c r="J3599" s="63">
        <f t="shared" si="331"/>
        <v>1032.6586380856065</v>
      </c>
      <c r="K3599" s="63">
        <v>422.36844548992002</v>
      </c>
      <c r="L3599" s="61">
        <f t="shared" si="332"/>
        <v>0.45</v>
      </c>
      <c r="M3599" s="63">
        <f t="shared" si="333"/>
        <v>232.30264501945604</v>
      </c>
      <c r="N3599" s="63">
        <f t="shared" si="334"/>
        <v>43.196844548991919</v>
      </c>
      <c r="O3599" s="62">
        <f t="shared" si="335"/>
        <v>5.0615159721297209E-2</v>
      </c>
      <c r="P3599" s="63">
        <v>2.75</v>
      </c>
      <c r="X3599" s="99" t="s">
        <v>2673</v>
      </c>
      <c r="Y3599" s="99" t="s">
        <v>2670</v>
      </c>
      <c r="Z3599" s="99">
        <v>72</v>
      </c>
      <c r="AB3599" s="103"/>
    </row>
    <row r="3600" spans="1:28" ht="15.75">
      <c r="A3600" s="66">
        <v>235</v>
      </c>
      <c r="B3600" s="66">
        <v>60</v>
      </c>
      <c r="C3600" s="66">
        <v>17</v>
      </c>
      <c r="D3600" s="66">
        <v>102</v>
      </c>
      <c r="E3600" s="67" t="s">
        <v>554</v>
      </c>
      <c r="F3600" s="69" t="s">
        <v>6418</v>
      </c>
      <c r="G3600" s="68" t="s">
        <v>5267</v>
      </c>
      <c r="H3600" s="65" t="s">
        <v>1345</v>
      </c>
      <c r="I3600" s="101">
        <f t="shared" si="330"/>
        <v>429.89938014048971</v>
      </c>
      <c r="J3600" s="63">
        <f t="shared" si="331"/>
        <v>661.08096690081618</v>
      </c>
      <c r="K3600" s="63">
        <v>268.82395326480008</v>
      </c>
      <c r="L3600" s="61">
        <f t="shared" si="332"/>
        <v>0.45</v>
      </c>
      <c r="M3600" s="63">
        <f t="shared" si="333"/>
        <v>147.85317429564006</v>
      </c>
      <c r="N3600" s="63">
        <f t="shared" si="334"/>
        <v>27.842395326479959</v>
      </c>
      <c r="O3600" s="62">
        <f t="shared" si="335"/>
        <v>5.0960926167603983E-2</v>
      </c>
      <c r="P3600" s="63">
        <v>2.75</v>
      </c>
      <c r="X3600" s="99" t="s">
        <v>2673</v>
      </c>
      <c r="Y3600" s="99" t="s">
        <v>2672</v>
      </c>
      <c r="Z3600" s="99">
        <v>71</v>
      </c>
      <c r="AB3600" s="103"/>
    </row>
    <row r="3601" spans="1:28" ht="15.75">
      <c r="A3601" s="66">
        <v>235</v>
      </c>
      <c r="B3601" s="66">
        <v>35</v>
      </c>
      <c r="C3601" s="66">
        <v>19</v>
      </c>
      <c r="D3601" s="66">
        <v>91</v>
      </c>
      <c r="E3601" s="67" t="s">
        <v>559</v>
      </c>
      <c r="F3601" s="69" t="s">
        <v>6417</v>
      </c>
      <c r="G3601" s="68" t="s">
        <v>5283</v>
      </c>
      <c r="H3601" s="65" t="s">
        <v>1346</v>
      </c>
      <c r="I3601" s="101">
        <f t="shared" si="330"/>
        <v>446.0571229581351</v>
      </c>
      <c r="J3601" s="63">
        <f t="shared" si="331"/>
        <v>689.89813826355851</v>
      </c>
      <c r="K3601" s="63">
        <v>281.90187531552004</v>
      </c>
      <c r="L3601" s="61">
        <f t="shared" si="332"/>
        <v>0.45</v>
      </c>
      <c r="M3601" s="63">
        <f t="shared" si="333"/>
        <v>155.04603142353605</v>
      </c>
      <c r="N3601" s="63">
        <f t="shared" si="334"/>
        <v>29.150187531551921</v>
      </c>
      <c r="O3601" s="62">
        <f t="shared" si="335"/>
        <v>5.1125992312365295E-2</v>
      </c>
      <c r="P3601" s="63">
        <v>1.58</v>
      </c>
      <c r="X3601" s="99" t="s">
        <v>2673</v>
      </c>
      <c r="Y3601" s="99" t="s">
        <v>2695</v>
      </c>
      <c r="Z3601" s="99">
        <v>72</v>
      </c>
      <c r="AB3601" s="103"/>
    </row>
    <row r="3602" spans="1:28" ht="15.75">
      <c r="A3602" s="66">
        <v>215</v>
      </c>
      <c r="B3602" s="66">
        <v>40</v>
      </c>
      <c r="C3602" s="66">
        <v>17</v>
      </c>
      <c r="D3602" s="66">
        <v>87</v>
      </c>
      <c r="E3602" s="67" t="s">
        <v>465</v>
      </c>
      <c r="F3602" s="69" t="s">
        <v>6417</v>
      </c>
      <c r="G3602" s="68" t="s">
        <v>5266</v>
      </c>
      <c r="H3602" s="65" t="s">
        <v>1347</v>
      </c>
      <c r="I3602" s="101">
        <f t="shared" si="330"/>
        <v>333.52886922393986</v>
      </c>
      <c r="J3602" s="63">
        <f t="shared" si="331"/>
        <v>502.35104870656653</v>
      </c>
      <c r="K3602" s="63">
        <v>204.40307797792005</v>
      </c>
      <c r="L3602" s="61">
        <f t="shared" si="332"/>
        <v>0.45</v>
      </c>
      <c r="M3602" s="63">
        <f t="shared" si="333"/>
        <v>112.42169288785604</v>
      </c>
      <c r="N3602" s="63">
        <f t="shared" si="334"/>
        <v>21.400307797791953</v>
      </c>
      <c r="O3602" s="62">
        <f t="shared" si="335"/>
        <v>5.154636882315676E-2</v>
      </c>
      <c r="P3602" s="63">
        <v>1.58</v>
      </c>
      <c r="X3602" s="99" t="s">
        <v>2671</v>
      </c>
      <c r="Y3602" s="99" t="s">
        <v>2670</v>
      </c>
      <c r="Z3602" s="99">
        <v>73</v>
      </c>
      <c r="AB3602" s="103"/>
    </row>
    <row r="3603" spans="1:28" ht="15.75">
      <c r="A3603" s="66">
        <v>215</v>
      </c>
      <c r="B3603" s="66">
        <v>45</v>
      </c>
      <c r="C3603" s="66">
        <v>16</v>
      </c>
      <c r="D3603" s="66">
        <v>86</v>
      </c>
      <c r="E3603" s="67" t="s">
        <v>554</v>
      </c>
      <c r="F3603" s="69" t="s">
        <v>6417</v>
      </c>
      <c r="G3603" s="68" t="s">
        <v>5266</v>
      </c>
      <c r="H3603" s="65" t="s">
        <v>1348</v>
      </c>
      <c r="I3603" s="101">
        <f t="shared" si="330"/>
        <v>268.12182174093886</v>
      </c>
      <c r="J3603" s="63">
        <f t="shared" si="331"/>
        <v>393.33930290156485</v>
      </c>
      <c r="K3603" s="63">
        <v>159.35690202544001</v>
      </c>
      <c r="L3603" s="61">
        <f t="shared" si="332"/>
        <v>0.45</v>
      </c>
      <c r="M3603" s="63">
        <f t="shared" si="333"/>
        <v>87.646296113992008</v>
      </c>
      <c r="N3603" s="63">
        <f t="shared" si="334"/>
        <v>16.89569020254396</v>
      </c>
      <c r="O3603" s="62">
        <f t="shared" si="335"/>
        <v>5.1974936128349102E-2</v>
      </c>
      <c r="P3603" s="63">
        <v>1.58</v>
      </c>
      <c r="X3603" s="99" t="s">
        <v>2671</v>
      </c>
      <c r="Y3603" s="99" t="s">
        <v>2670</v>
      </c>
      <c r="Z3603" s="99">
        <v>72</v>
      </c>
      <c r="AB3603" s="103"/>
    </row>
    <row r="3604" spans="1:28" ht="15.75">
      <c r="A3604" s="66">
        <v>225</v>
      </c>
      <c r="B3604" s="66">
        <v>55</v>
      </c>
      <c r="C3604" s="66">
        <v>18</v>
      </c>
      <c r="D3604" s="66">
        <v>98</v>
      </c>
      <c r="E3604" s="67" t="s">
        <v>554</v>
      </c>
      <c r="F3604" s="69" t="s">
        <v>6418</v>
      </c>
      <c r="G3604" s="68" t="s">
        <v>5276</v>
      </c>
      <c r="H3604" s="65" t="s">
        <v>1350</v>
      </c>
      <c r="I3604" s="101">
        <f t="shared" si="330"/>
        <v>498.10144031020025</v>
      </c>
      <c r="J3604" s="63">
        <f t="shared" si="331"/>
        <v>776.63866718366717</v>
      </c>
      <c r="K3604" s="63">
        <v>317.74506908415998</v>
      </c>
      <c r="L3604" s="61">
        <f t="shared" si="332"/>
        <v>0.45</v>
      </c>
      <c r="M3604" s="63">
        <f t="shared" si="333"/>
        <v>174.759787996288</v>
      </c>
      <c r="N3604" s="63">
        <f t="shared" si="334"/>
        <v>32.734506908415938</v>
      </c>
      <c r="O3604" s="62">
        <f t="shared" si="335"/>
        <v>5.1000233484146389E-2</v>
      </c>
      <c r="P3604" s="63">
        <v>1.58</v>
      </c>
      <c r="X3604" s="99" t="s">
        <v>2673</v>
      </c>
      <c r="Y3604" s="99" t="s">
        <v>2672</v>
      </c>
      <c r="Z3604" s="99">
        <v>72</v>
      </c>
      <c r="AB3604" s="103"/>
    </row>
    <row r="3605" spans="1:28" ht="15.75">
      <c r="A3605" s="66">
        <v>205</v>
      </c>
      <c r="B3605" s="66">
        <v>75</v>
      </c>
      <c r="C3605" s="66">
        <v>16</v>
      </c>
      <c r="D3605" s="66">
        <v>110</v>
      </c>
      <c r="E3605" s="67" t="s">
        <v>352</v>
      </c>
      <c r="F3605" s="69" t="s">
        <v>6418</v>
      </c>
      <c r="G3605" s="68" t="s">
        <v>5282</v>
      </c>
      <c r="H3605" s="65" t="s">
        <v>1351</v>
      </c>
      <c r="I3605" s="101">
        <f t="shared" si="330"/>
        <v>262.51360271087424</v>
      </c>
      <c r="J3605" s="63">
        <f t="shared" si="331"/>
        <v>382.10467118479045</v>
      </c>
      <c r="K3605" s="63">
        <v>153.54449222512002</v>
      </c>
      <c r="L3605" s="61">
        <f t="shared" si="332"/>
        <v>0.45</v>
      </c>
      <c r="M3605" s="63">
        <f t="shared" si="333"/>
        <v>84.44947072381602</v>
      </c>
      <c r="N3605" s="63">
        <f t="shared" si="334"/>
        <v>16.314449222511968</v>
      </c>
      <c r="O3605" s="62">
        <f t="shared" si="335"/>
        <v>5.1662502575616887E-2</v>
      </c>
      <c r="P3605" s="63">
        <v>2.75</v>
      </c>
      <c r="X3605" s="99" t="s">
        <v>2671</v>
      </c>
      <c r="Y3605" s="99" t="s">
        <v>2672</v>
      </c>
      <c r="Z3605" s="99">
        <v>72</v>
      </c>
      <c r="AB3605" s="103"/>
    </row>
    <row r="3606" spans="1:28" ht="15.75">
      <c r="A3606" s="66">
        <v>255</v>
      </c>
      <c r="B3606" s="66">
        <v>35</v>
      </c>
      <c r="C3606" s="66">
        <v>19</v>
      </c>
      <c r="D3606" s="66">
        <v>96</v>
      </c>
      <c r="E3606" s="67" t="s">
        <v>559</v>
      </c>
      <c r="F3606" s="69" t="s">
        <v>6417</v>
      </c>
      <c r="G3606" s="68" t="s">
        <v>5283</v>
      </c>
      <c r="H3606" s="65" t="s">
        <v>1352</v>
      </c>
      <c r="I3606" s="101">
        <f t="shared" si="330"/>
        <v>481.92550383590981</v>
      </c>
      <c r="J3606" s="63">
        <f t="shared" si="331"/>
        <v>749.67877305984962</v>
      </c>
      <c r="K3606" s="63">
        <v>306.60461696688003</v>
      </c>
      <c r="L3606" s="61">
        <f t="shared" si="332"/>
        <v>0.45</v>
      </c>
      <c r="M3606" s="63">
        <f t="shared" si="333"/>
        <v>168.63253933178402</v>
      </c>
      <c r="N3606" s="63">
        <f t="shared" si="334"/>
        <v>31.620461696687983</v>
      </c>
      <c r="O3606" s="62">
        <f t="shared" si="335"/>
        <v>5.1036203808771781E-2</v>
      </c>
      <c r="P3606" s="63">
        <v>1.58</v>
      </c>
      <c r="X3606" s="99" t="s">
        <v>2671</v>
      </c>
      <c r="Y3606" s="99" t="s">
        <v>2695</v>
      </c>
      <c r="Z3606" s="99">
        <v>73</v>
      </c>
      <c r="AB3606" s="103"/>
    </row>
    <row r="3607" spans="1:28" ht="15.75">
      <c r="A3607" s="66">
        <v>285</v>
      </c>
      <c r="B3607" s="66">
        <v>30</v>
      </c>
      <c r="C3607" s="66">
        <v>19</v>
      </c>
      <c r="D3607" s="66">
        <v>98</v>
      </c>
      <c r="E3607" s="67" t="s">
        <v>559</v>
      </c>
      <c r="F3607" s="69" t="s">
        <v>6417</v>
      </c>
      <c r="G3607" s="68" t="s">
        <v>5283</v>
      </c>
      <c r="H3607" s="65" t="s">
        <v>1353</v>
      </c>
      <c r="I3607" s="101">
        <f t="shared" si="330"/>
        <v>693.61928117336447</v>
      </c>
      <c r="J3607" s="63">
        <f t="shared" si="331"/>
        <v>1102.5017352889408</v>
      </c>
      <c r="K3607" s="63">
        <v>452.39922945824003</v>
      </c>
      <c r="L3607" s="61">
        <f t="shared" si="332"/>
        <v>0.45</v>
      </c>
      <c r="M3607" s="63">
        <f t="shared" si="333"/>
        <v>248.81957620203204</v>
      </c>
      <c r="N3607" s="63">
        <f t="shared" si="334"/>
        <v>46.199922945823914</v>
      </c>
      <c r="O3607" s="62">
        <f t="shared" si="335"/>
        <v>5.0704597530448606E-2</v>
      </c>
      <c r="P3607" s="63">
        <v>1.58</v>
      </c>
      <c r="X3607" s="99" t="s">
        <v>2673</v>
      </c>
      <c r="Y3607" s="99" t="s">
        <v>2670</v>
      </c>
      <c r="Z3607" s="99">
        <v>74</v>
      </c>
      <c r="AB3607" s="103"/>
    </row>
    <row r="3608" spans="1:28" ht="15.75">
      <c r="A3608" s="66">
        <v>255</v>
      </c>
      <c r="B3608" s="66">
        <v>35</v>
      </c>
      <c r="C3608" s="66">
        <v>20</v>
      </c>
      <c r="D3608" s="66">
        <v>97</v>
      </c>
      <c r="E3608" s="67" t="s">
        <v>647</v>
      </c>
      <c r="F3608" s="69" t="s">
        <v>6417</v>
      </c>
      <c r="G3608" s="68" t="s">
        <v>5283</v>
      </c>
      <c r="H3608" s="65" t="s">
        <v>1354</v>
      </c>
      <c r="I3608" s="101">
        <f t="shared" ref="I3608:I3671" si="336">(IF($I$7="",$I$5*$U$4*(1-$I$6),$I$7*$I$4)+($I$4*(K3608*(1-VLOOKUP(F3608,$K$4:$N$20,3,0))+P3608+$I$9)))*$U$9</f>
        <v>550.14575766226562</v>
      </c>
      <c r="J3608" s="63">
        <f t="shared" ref="J3608:J3671" si="337">($I$4*(K3608+P3608+$I$9)+$I$5*$U$4)*$U$9</f>
        <v>863.37919610377605</v>
      </c>
      <c r="K3608" s="63">
        <v>353.58826285280003</v>
      </c>
      <c r="L3608" s="61">
        <f t="shared" ref="L3608:L3671" si="338">VLOOKUP(F3608,$K$4:$N$20,4,0)</f>
        <v>0.45</v>
      </c>
      <c r="M3608" s="63">
        <f t="shared" ref="M3608:M3671" si="339">K3608*(1-L3608)</f>
        <v>194.47354456904003</v>
      </c>
      <c r="N3608" s="63">
        <f t="shared" ref="N3608:N3671" si="340">(I3608/$U$9)-(IF($I$7="",$I$5*$U$4*(1-$I$6)*(1-$I$8),$I$7*$I$4*(1-$I$8))+$I$4*(M3608+P3608+$I$9*(1-30%)))</f>
        <v>36.318826285279954</v>
      </c>
      <c r="O3608" s="62">
        <f t="shared" ref="O3608:O3671" si="341">N3608/(($I$4*(K3608+$I$9+P3608))+$I$5*$U$4)</f>
        <v>5.0899743708796255E-2</v>
      </c>
      <c r="P3608" s="63">
        <v>1.58</v>
      </c>
      <c r="X3608" s="99" t="s">
        <v>2673</v>
      </c>
      <c r="Y3608" s="99" t="s">
        <v>2670</v>
      </c>
      <c r="Z3608" s="99">
        <v>73</v>
      </c>
      <c r="AB3608" s="103"/>
    </row>
    <row r="3609" spans="1:28" ht="15.75">
      <c r="A3609" s="66">
        <v>275</v>
      </c>
      <c r="B3609" s="66">
        <v>35</v>
      </c>
      <c r="C3609" s="66">
        <v>20</v>
      </c>
      <c r="D3609" s="66">
        <v>102</v>
      </c>
      <c r="E3609" s="67" t="s">
        <v>647</v>
      </c>
      <c r="F3609" s="69" t="s">
        <v>6417</v>
      </c>
      <c r="G3609" s="68" t="s">
        <v>5283</v>
      </c>
      <c r="H3609" s="65" t="s">
        <v>1355</v>
      </c>
      <c r="I3609" s="101">
        <f t="shared" si="336"/>
        <v>602.19007501433089</v>
      </c>
      <c r="J3609" s="63">
        <f t="shared" si="337"/>
        <v>950.11972502388483</v>
      </c>
      <c r="K3609" s="63">
        <v>389.43145662144002</v>
      </c>
      <c r="L3609" s="61">
        <f t="shared" si="338"/>
        <v>0.45</v>
      </c>
      <c r="M3609" s="63">
        <f t="shared" si="339"/>
        <v>214.18730114179203</v>
      </c>
      <c r="N3609" s="63">
        <f t="shared" si="340"/>
        <v>39.903145662143913</v>
      </c>
      <c r="O3609" s="62">
        <f t="shared" si="341"/>
        <v>5.0817602223741189E-2</v>
      </c>
      <c r="P3609" s="63">
        <v>1.58</v>
      </c>
      <c r="X3609" s="99" t="s">
        <v>2672</v>
      </c>
      <c r="Y3609" s="99" t="s">
        <v>2670</v>
      </c>
      <c r="Z3609" s="99">
        <v>73</v>
      </c>
      <c r="AB3609" s="103"/>
    </row>
    <row r="3610" spans="1:28" ht="15.75">
      <c r="A3610" s="66">
        <v>245</v>
      </c>
      <c r="B3610" s="66">
        <v>45</v>
      </c>
      <c r="C3610" s="66">
        <v>18</v>
      </c>
      <c r="D3610" s="66">
        <v>100</v>
      </c>
      <c r="E3610" s="67" t="s">
        <v>559</v>
      </c>
      <c r="F3610" s="69" t="s">
        <v>6417</v>
      </c>
      <c r="G3610" s="68" t="s">
        <v>5283</v>
      </c>
      <c r="H3610" s="65" t="s">
        <v>1356</v>
      </c>
      <c r="I3610" s="101">
        <f t="shared" si="336"/>
        <v>424.25477379713482</v>
      </c>
      <c r="J3610" s="63">
        <f t="shared" si="337"/>
        <v>653.56088966189134</v>
      </c>
      <c r="K3610" s="63">
        <v>266.88648333136007</v>
      </c>
      <c r="L3610" s="61">
        <f t="shared" si="338"/>
        <v>0.45</v>
      </c>
      <c r="M3610" s="63">
        <f t="shared" si="339"/>
        <v>146.78756583224805</v>
      </c>
      <c r="N3610" s="63">
        <f t="shared" si="340"/>
        <v>27.648648333135952</v>
      </c>
      <c r="O3610" s="62">
        <f t="shared" si="341"/>
        <v>5.1188596215421961E-2</v>
      </c>
      <c r="P3610" s="63">
        <v>1.58</v>
      </c>
      <c r="X3610" s="99" t="s">
        <v>2673</v>
      </c>
      <c r="Y3610" s="99" t="s">
        <v>2670</v>
      </c>
      <c r="Z3610" s="99">
        <v>72</v>
      </c>
      <c r="AB3610" s="103"/>
    </row>
    <row r="3611" spans="1:28" ht="15.75">
      <c r="A3611" s="66">
        <v>275</v>
      </c>
      <c r="B3611" s="66">
        <v>40</v>
      </c>
      <c r="C3611" s="66">
        <v>20</v>
      </c>
      <c r="D3611" s="66">
        <v>106</v>
      </c>
      <c r="E3611" s="67" t="s">
        <v>465</v>
      </c>
      <c r="F3611" s="69" t="s">
        <v>6418</v>
      </c>
      <c r="G3611" s="68" t="s">
        <v>5267</v>
      </c>
      <c r="H3611" s="65" t="s">
        <v>1357</v>
      </c>
      <c r="I3611" s="101">
        <f t="shared" si="336"/>
        <v>680.97804628491269</v>
      </c>
      <c r="J3611" s="63">
        <f t="shared" si="337"/>
        <v>1079.5454104748546</v>
      </c>
      <c r="K3611" s="63">
        <v>441.74314482432004</v>
      </c>
      <c r="L3611" s="61">
        <f t="shared" si="338"/>
        <v>0.45</v>
      </c>
      <c r="M3611" s="63">
        <f t="shared" si="339"/>
        <v>242.95872965337605</v>
      </c>
      <c r="N3611" s="63">
        <f t="shared" si="340"/>
        <v>45.134314482431932</v>
      </c>
      <c r="O3611" s="62">
        <f t="shared" si="341"/>
        <v>5.0588442129285219E-2</v>
      </c>
      <c r="P3611" s="63">
        <v>2.75</v>
      </c>
      <c r="X3611" s="99" t="s">
        <v>2672</v>
      </c>
      <c r="Y3611" s="99" t="s">
        <v>2670</v>
      </c>
      <c r="Z3611" s="99">
        <v>72</v>
      </c>
      <c r="AB3611" s="103"/>
    </row>
    <row r="3612" spans="1:28" ht="15.75">
      <c r="A3612" s="66">
        <v>305</v>
      </c>
      <c r="B3612" s="66">
        <v>30</v>
      </c>
      <c r="C3612" s="66">
        <v>19</v>
      </c>
      <c r="D3612" s="66">
        <v>102</v>
      </c>
      <c r="E3612" s="67" t="s">
        <v>559</v>
      </c>
      <c r="F3612" s="69" t="s">
        <v>6417</v>
      </c>
      <c r="G3612" s="68" t="s">
        <v>5283</v>
      </c>
      <c r="H3612" s="65" t="s">
        <v>1358</v>
      </c>
      <c r="I3612" s="101">
        <f t="shared" si="336"/>
        <v>688.69617007249337</v>
      </c>
      <c r="J3612" s="63">
        <f t="shared" si="337"/>
        <v>1094.2965501208225</v>
      </c>
      <c r="K3612" s="63">
        <v>449.00865707472002</v>
      </c>
      <c r="L3612" s="61">
        <f t="shared" si="338"/>
        <v>0.45</v>
      </c>
      <c r="M3612" s="63">
        <f t="shared" si="339"/>
        <v>246.95476139109604</v>
      </c>
      <c r="N3612" s="63">
        <f t="shared" si="340"/>
        <v>45.86086570747193</v>
      </c>
      <c r="O3612" s="62">
        <f t="shared" si="341"/>
        <v>5.070988069907937E-2</v>
      </c>
      <c r="P3612" s="63">
        <v>1.58</v>
      </c>
      <c r="X3612" s="99" t="s">
        <v>2671</v>
      </c>
      <c r="Y3612" s="99" t="s">
        <v>2695</v>
      </c>
      <c r="Z3612" s="99">
        <v>74</v>
      </c>
      <c r="AB3612" s="103"/>
    </row>
    <row r="3613" spans="1:28" ht="15.75">
      <c r="A3613" s="66">
        <v>225</v>
      </c>
      <c r="B3613" s="66">
        <v>65</v>
      </c>
      <c r="C3613" s="66">
        <v>16</v>
      </c>
      <c r="D3613" s="66">
        <v>112</v>
      </c>
      <c r="E3613" s="67" t="s">
        <v>352</v>
      </c>
      <c r="F3613" s="69" t="s">
        <v>6418</v>
      </c>
      <c r="G3613" s="68" t="s">
        <v>5282</v>
      </c>
      <c r="H3613" s="65" t="s">
        <v>1359</v>
      </c>
      <c r="I3613" s="101">
        <f t="shared" si="336"/>
        <v>330.73385653723011</v>
      </c>
      <c r="J3613" s="63">
        <f t="shared" si="337"/>
        <v>495.80509422871683</v>
      </c>
      <c r="K3613" s="63">
        <v>200.52813811104002</v>
      </c>
      <c r="L3613" s="61">
        <f t="shared" si="338"/>
        <v>0.45</v>
      </c>
      <c r="M3613" s="63">
        <f t="shared" si="339"/>
        <v>110.29047596107202</v>
      </c>
      <c r="N3613" s="63">
        <f t="shared" si="340"/>
        <v>21.012813811103968</v>
      </c>
      <c r="O3613" s="62">
        <f t="shared" si="341"/>
        <v>5.128124944135188E-2</v>
      </c>
      <c r="P3613" s="63">
        <v>2.75</v>
      </c>
      <c r="X3613" s="99" t="s">
        <v>2671</v>
      </c>
      <c r="Y3613" s="99" t="s">
        <v>2672</v>
      </c>
      <c r="Z3613" s="99">
        <v>72</v>
      </c>
      <c r="AB3613" s="103"/>
    </row>
    <row r="3614" spans="1:28" ht="15.75">
      <c r="A3614" s="66">
        <v>215</v>
      </c>
      <c r="B3614" s="66">
        <v>60</v>
      </c>
      <c r="C3614" s="66">
        <v>16</v>
      </c>
      <c r="D3614" s="66">
        <v>103</v>
      </c>
      <c r="E3614" s="67" t="s">
        <v>352</v>
      </c>
      <c r="F3614" s="69" t="s">
        <v>6418</v>
      </c>
      <c r="G3614" s="68" t="s">
        <v>5282</v>
      </c>
      <c r="H3614" s="65" t="s">
        <v>1360</v>
      </c>
      <c r="I3614" s="101">
        <f t="shared" si="336"/>
        <v>316.66782482045568</v>
      </c>
      <c r="J3614" s="63">
        <f t="shared" si="337"/>
        <v>472.36170803409283</v>
      </c>
      <c r="K3614" s="63">
        <v>190.84078844384001</v>
      </c>
      <c r="L3614" s="61">
        <f t="shared" si="338"/>
        <v>0.45</v>
      </c>
      <c r="M3614" s="63">
        <f t="shared" si="339"/>
        <v>104.96243364411201</v>
      </c>
      <c r="N3614" s="63">
        <f t="shared" si="340"/>
        <v>20.044078844383961</v>
      </c>
      <c r="O3614" s="62">
        <f t="shared" si="341"/>
        <v>5.1344838053541168E-2</v>
      </c>
      <c r="P3614" s="63">
        <v>2.75</v>
      </c>
      <c r="X3614" s="99" t="s">
        <v>2671</v>
      </c>
      <c r="Y3614" s="99" t="s">
        <v>2672</v>
      </c>
      <c r="Z3614" s="99">
        <v>72</v>
      </c>
      <c r="AB3614" s="103"/>
    </row>
    <row r="3615" spans="1:28" ht="15.75">
      <c r="A3615" s="66">
        <v>235</v>
      </c>
      <c r="B3615" s="66">
        <v>60</v>
      </c>
      <c r="C3615" s="66">
        <v>18</v>
      </c>
      <c r="D3615" s="66">
        <v>103</v>
      </c>
      <c r="E3615" s="67" t="s">
        <v>465</v>
      </c>
      <c r="F3615" s="69" t="s">
        <v>6417</v>
      </c>
      <c r="G3615" s="68" t="s">
        <v>5261</v>
      </c>
      <c r="H3615" s="65" t="s">
        <v>1361</v>
      </c>
      <c r="I3615" s="101">
        <f t="shared" si="336"/>
        <v>386.99798340432761</v>
      </c>
      <c r="J3615" s="63">
        <f t="shared" si="337"/>
        <v>589.5786390072127</v>
      </c>
      <c r="K3615" s="63">
        <v>239.27753677983998</v>
      </c>
      <c r="L3615" s="61">
        <f t="shared" si="338"/>
        <v>0.45</v>
      </c>
      <c r="M3615" s="63">
        <f t="shared" si="339"/>
        <v>131.602645228912</v>
      </c>
      <c r="N3615" s="63">
        <f t="shared" si="340"/>
        <v>24.887753677983937</v>
      </c>
      <c r="O3615" s="62">
        <f t="shared" si="341"/>
        <v>5.1077464409276463E-2</v>
      </c>
      <c r="P3615" s="63">
        <v>2.75</v>
      </c>
      <c r="X3615" s="99" t="s">
        <v>2673</v>
      </c>
      <c r="Y3615" s="99" t="s">
        <v>2670</v>
      </c>
      <c r="Z3615" s="99">
        <v>71</v>
      </c>
      <c r="AB3615" s="103"/>
    </row>
    <row r="3616" spans="1:28" ht="15.75">
      <c r="A3616" s="66">
        <v>255</v>
      </c>
      <c r="B3616" s="66">
        <v>60</v>
      </c>
      <c r="C3616" s="66">
        <v>18</v>
      </c>
      <c r="D3616" s="66">
        <v>112</v>
      </c>
      <c r="E3616" s="67" t="s">
        <v>465</v>
      </c>
      <c r="F3616" s="69" t="s">
        <v>6417</v>
      </c>
      <c r="G3616" s="68" t="s">
        <v>5261</v>
      </c>
      <c r="H3616" s="65" t="s">
        <v>1362</v>
      </c>
      <c r="I3616" s="101">
        <f t="shared" si="336"/>
        <v>379.96496754594057</v>
      </c>
      <c r="J3616" s="63">
        <f t="shared" si="337"/>
        <v>577.8569459099009</v>
      </c>
      <c r="K3616" s="63">
        <v>234.43386194624006</v>
      </c>
      <c r="L3616" s="61">
        <f t="shared" si="338"/>
        <v>0.45</v>
      </c>
      <c r="M3616" s="63">
        <f t="shared" si="339"/>
        <v>128.93862407043204</v>
      </c>
      <c r="N3616" s="63">
        <f t="shared" si="340"/>
        <v>24.403386194623977</v>
      </c>
      <c r="O3616" s="62">
        <f t="shared" si="341"/>
        <v>5.1099320523005386E-2</v>
      </c>
      <c r="P3616" s="63">
        <v>2.75</v>
      </c>
      <c r="X3616" s="99" t="s">
        <v>2673</v>
      </c>
      <c r="Y3616" s="99" t="s">
        <v>2672</v>
      </c>
      <c r="Z3616" s="99">
        <v>72</v>
      </c>
      <c r="AB3616" s="103"/>
    </row>
    <row r="3617" spans="1:28" ht="15.75">
      <c r="A3617" s="66">
        <v>255</v>
      </c>
      <c r="B3617" s="66">
        <v>55</v>
      </c>
      <c r="C3617" s="66">
        <v>19</v>
      </c>
      <c r="D3617" s="66">
        <v>111</v>
      </c>
      <c r="E3617" s="67" t="s">
        <v>465</v>
      </c>
      <c r="F3617" s="69" t="s">
        <v>6417</v>
      </c>
      <c r="G3617" s="68" t="s">
        <v>5261</v>
      </c>
      <c r="H3617" s="65" t="s">
        <v>1363</v>
      </c>
      <c r="I3617" s="101">
        <f t="shared" si="336"/>
        <v>480.53709432087737</v>
      </c>
      <c r="J3617" s="63">
        <f t="shared" si="337"/>
        <v>745.47715720146243</v>
      </c>
      <c r="K3617" s="63">
        <v>303.69841206671998</v>
      </c>
      <c r="L3617" s="61">
        <f t="shared" si="338"/>
        <v>0.45</v>
      </c>
      <c r="M3617" s="63">
        <f t="shared" si="339"/>
        <v>167.03412663669602</v>
      </c>
      <c r="N3617" s="63">
        <f t="shared" si="340"/>
        <v>31.329841206671915</v>
      </c>
      <c r="O3617" s="62">
        <f t="shared" si="341"/>
        <v>5.0852138786364215E-2</v>
      </c>
      <c r="P3617" s="63">
        <v>2.75</v>
      </c>
      <c r="X3617" s="99" t="s">
        <v>2672</v>
      </c>
      <c r="Y3617" s="99" t="s">
        <v>2672</v>
      </c>
      <c r="Z3617" s="99">
        <v>72</v>
      </c>
      <c r="AB3617" s="103"/>
    </row>
    <row r="3618" spans="1:28" ht="15.75">
      <c r="A3618" s="66">
        <v>255</v>
      </c>
      <c r="B3618" s="66">
        <v>50</v>
      </c>
      <c r="C3618" s="66">
        <v>20</v>
      </c>
      <c r="D3618" s="66">
        <v>109</v>
      </c>
      <c r="E3618" s="67" t="s">
        <v>559</v>
      </c>
      <c r="F3618" s="69" t="s">
        <v>6417</v>
      </c>
      <c r="G3618" s="68" t="s">
        <v>5261</v>
      </c>
      <c r="H3618" s="65" t="s">
        <v>1364</v>
      </c>
      <c r="I3618" s="101">
        <f t="shared" si="336"/>
        <v>676.75823676988034</v>
      </c>
      <c r="J3618" s="63">
        <f t="shared" si="337"/>
        <v>1072.5123946164672</v>
      </c>
      <c r="K3618" s="63">
        <v>438.83693992415999</v>
      </c>
      <c r="L3618" s="61">
        <f t="shared" si="338"/>
        <v>0.45</v>
      </c>
      <c r="M3618" s="63">
        <f t="shared" si="339"/>
        <v>241.36031695828802</v>
      </c>
      <c r="N3618" s="63">
        <f t="shared" si="340"/>
        <v>44.843693992415979</v>
      </c>
      <c r="O3618" s="62">
        <f t="shared" si="341"/>
        <v>5.0592300847233693E-2</v>
      </c>
      <c r="P3618" s="63">
        <v>2.75</v>
      </c>
      <c r="X3618" s="99" t="s">
        <v>2672</v>
      </c>
      <c r="Y3618" s="99" t="s">
        <v>2670</v>
      </c>
      <c r="Z3618" s="99">
        <v>72</v>
      </c>
      <c r="AB3618" s="103"/>
    </row>
    <row r="3619" spans="1:28" ht="15.75">
      <c r="A3619" s="66">
        <v>235</v>
      </c>
      <c r="B3619" s="66">
        <v>50</v>
      </c>
      <c r="C3619" s="66">
        <v>18</v>
      </c>
      <c r="D3619" s="66">
        <v>97</v>
      </c>
      <c r="E3619" s="67" t="s">
        <v>554</v>
      </c>
      <c r="F3619" s="69" t="s">
        <v>6417</v>
      </c>
      <c r="G3619" s="68" t="s">
        <v>5281</v>
      </c>
      <c r="H3619" s="65" t="s">
        <v>1365</v>
      </c>
      <c r="I3619" s="101">
        <f t="shared" si="336"/>
        <v>368.0088405866822</v>
      </c>
      <c r="J3619" s="63">
        <f t="shared" si="337"/>
        <v>557.93006764447045</v>
      </c>
      <c r="K3619" s="63">
        <v>226.19961472912001</v>
      </c>
      <c r="L3619" s="61">
        <f t="shared" si="338"/>
        <v>0.45</v>
      </c>
      <c r="M3619" s="63">
        <f t="shared" si="339"/>
        <v>124.40978810101602</v>
      </c>
      <c r="N3619" s="63">
        <f t="shared" si="340"/>
        <v>23.579961472911975</v>
      </c>
      <c r="O3619" s="62">
        <f t="shared" si="341"/>
        <v>5.1138583555250812E-2</v>
      </c>
      <c r="P3619" s="63">
        <v>2.75</v>
      </c>
      <c r="X3619" s="99" t="s">
        <v>2672</v>
      </c>
      <c r="Y3619" s="99" t="s">
        <v>2670</v>
      </c>
      <c r="Z3619" s="99">
        <v>71</v>
      </c>
      <c r="AB3619" s="103"/>
    </row>
    <row r="3620" spans="1:28" ht="15.75">
      <c r="A3620" s="66">
        <v>265</v>
      </c>
      <c r="B3620" s="66">
        <v>35</v>
      </c>
      <c r="C3620" s="66">
        <v>19</v>
      </c>
      <c r="D3620" s="66">
        <v>94</v>
      </c>
      <c r="E3620" s="67" t="s">
        <v>559</v>
      </c>
      <c r="F3620" s="69" t="s">
        <v>6417</v>
      </c>
      <c r="G3620" s="68" t="s">
        <v>5283</v>
      </c>
      <c r="H3620" s="65" t="s">
        <v>1366</v>
      </c>
      <c r="I3620" s="101">
        <f t="shared" si="336"/>
        <v>642.27826540713795</v>
      </c>
      <c r="J3620" s="63">
        <f t="shared" si="337"/>
        <v>1016.9333756785633</v>
      </c>
      <c r="K3620" s="63">
        <v>417.04040317296005</v>
      </c>
      <c r="L3620" s="61">
        <f t="shared" si="338"/>
        <v>0.45</v>
      </c>
      <c r="M3620" s="63">
        <f t="shared" si="339"/>
        <v>229.37222174512806</v>
      </c>
      <c r="N3620" s="63">
        <f t="shared" si="340"/>
        <v>42.664040317295928</v>
      </c>
      <c r="O3620" s="62">
        <f t="shared" si="341"/>
        <v>5.0763884850845375E-2</v>
      </c>
      <c r="P3620" s="63">
        <v>1.58</v>
      </c>
      <c r="X3620" s="99" t="s">
        <v>2673</v>
      </c>
      <c r="Y3620" s="99" t="s">
        <v>2695</v>
      </c>
      <c r="Z3620" s="99">
        <v>72</v>
      </c>
      <c r="AB3620" s="103"/>
    </row>
    <row r="3621" spans="1:28" ht="15.75">
      <c r="A3621" s="66">
        <v>235</v>
      </c>
      <c r="B3621" s="66">
        <v>45</v>
      </c>
      <c r="C3621" s="66">
        <v>20</v>
      </c>
      <c r="D3621" s="66">
        <v>100</v>
      </c>
      <c r="E3621" s="67" t="s">
        <v>554</v>
      </c>
      <c r="F3621" s="69" t="s">
        <v>6417</v>
      </c>
      <c r="G3621" s="68" t="s">
        <v>5281</v>
      </c>
      <c r="H3621" s="65" t="s">
        <v>1367</v>
      </c>
      <c r="I3621" s="101">
        <f t="shared" si="336"/>
        <v>530.47150691542652</v>
      </c>
      <c r="J3621" s="63">
        <f t="shared" si="337"/>
        <v>828.7011781923776</v>
      </c>
      <c r="K3621" s="63">
        <v>338.08850338527998</v>
      </c>
      <c r="L3621" s="61">
        <f t="shared" si="338"/>
        <v>0.45</v>
      </c>
      <c r="M3621" s="63">
        <f t="shared" si="339"/>
        <v>185.948676861904</v>
      </c>
      <c r="N3621" s="63">
        <f t="shared" si="340"/>
        <v>34.768850338527955</v>
      </c>
      <c r="O3621" s="62">
        <f t="shared" si="341"/>
        <v>5.0766560995346474E-2</v>
      </c>
      <c r="P3621" s="63">
        <v>2.75</v>
      </c>
      <c r="X3621" s="99" t="s">
        <v>2673</v>
      </c>
      <c r="Y3621" s="99" t="s">
        <v>2672</v>
      </c>
      <c r="Z3621" s="99">
        <v>72</v>
      </c>
      <c r="AB3621" s="103"/>
    </row>
    <row r="3622" spans="1:28" ht="15.75">
      <c r="A3622" s="66">
        <v>275</v>
      </c>
      <c r="B3622" s="66">
        <v>40</v>
      </c>
      <c r="C3622" s="66">
        <v>19</v>
      </c>
      <c r="D3622" s="66">
        <v>101</v>
      </c>
      <c r="E3622" s="67" t="s">
        <v>559</v>
      </c>
      <c r="F3622" s="69" t="s">
        <v>6417</v>
      </c>
      <c r="G3622" s="68" t="s">
        <v>5283</v>
      </c>
      <c r="H3622" s="65" t="s">
        <v>1368</v>
      </c>
      <c r="I3622" s="101">
        <f t="shared" si="336"/>
        <v>698.54239227423545</v>
      </c>
      <c r="J3622" s="63">
        <f t="shared" si="337"/>
        <v>1110.7069204570591</v>
      </c>
      <c r="K3622" s="63">
        <v>455.78980184175998</v>
      </c>
      <c r="L3622" s="61">
        <f t="shared" si="338"/>
        <v>0.45</v>
      </c>
      <c r="M3622" s="63">
        <f t="shared" si="339"/>
        <v>250.68439101296801</v>
      </c>
      <c r="N3622" s="63">
        <f t="shared" si="340"/>
        <v>46.538980184175898</v>
      </c>
      <c r="O3622" s="62">
        <f t="shared" si="341"/>
        <v>5.0699392419091271E-2</v>
      </c>
      <c r="P3622" s="63">
        <v>1.58</v>
      </c>
      <c r="X3622" s="99" t="s">
        <v>2673</v>
      </c>
      <c r="Y3622" s="99" t="s">
        <v>2670</v>
      </c>
      <c r="Z3622" s="99">
        <v>72</v>
      </c>
      <c r="AB3622" s="103"/>
    </row>
    <row r="3623" spans="1:28" ht="15.75">
      <c r="A3623" s="66">
        <v>245</v>
      </c>
      <c r="B3623" s="66">
        <v>45</v>
      </c>
      <c r="C3623" s="66">
        <v>19</v>
      </c>
      <c r="D3623" s="66">
        <v>98</v>
      </c>
      <c r="E3623" s="67" t="s">
        <v>559</v>
      </c>
      <c r="F3623" s="69" t="s">
        <v>6417</v>
      </c>
      <c r="G3623" s="68" t="s">
        <v>5283</v>
      </c>
      <c r="H3623" s="65" t="s">
        <v>1369</v>
      </c>
      <c r="I3623" s="101">
        <f t="shared" si="336"/>
        <v>609.92639245855685</v>
      </c>
      <c r="J3623" s="63">
        <f t="shared" si="337"/>
        <v>963.01358743092806</v>
      </c>
      <c r="K3623" s="63">
        <v>394.75949893840004</v>
      </c>
      <c r="L3623" s="61">
        <f t="shared" si="338"/>
        <v>0.45</v>
      </c>
      <c r="M3623" s="63">
        <f t="shared" si="339"/>
        <v>217.11772441612004</v>
      </c>
      <c r="N3623" s="63">
        <f t="shared" si="340"/>
        <v>40.435949893839961</v>
      </c>
      <c r="O3623" s="62">
        <f t="shared" si="341"/>
        <v>5.0806655285178581E-2</v>
      </c>
      <c r="P3623" s="63">
        <v>1.58</v>
      </c>
      <c r="X3623" s="99" t="s">
        <v>2673</v>
      </c>
      <c r="Y3623" s="99" t="s">
        <v>2670</v>
      </c>
      <c r="Z3623" s="99">
        <v>71</v>
      </c>
      <c r="AB3623" s="103"/>
    </row>
    <row r="3624" spans="1:28" ht="15.75">
      <c r="A3624" s="66">
        <v>245</v>
      </c>
      <c r="B3624" s="66">
        <v>50</v>
      </c>
      <c r="C3624" s="66">
        <v>18</v>
      </c>
      <c r="D3624" s="66">
        <v>100</v>
      </c>
      <c r="E3624" s="67" t="s">
        <v>559</v>
      </c>
      <c r="F3624" s="69" t="s">
        <v>6417</v>
      </c>
      <c r="G3624" s="68" t="s">
        <v>5283</v>
      </c>
      <c r="H3624" s="65" t="s">
        <v>1370</v>
      </c>
      <c r="I3624" s="101">
        <f t="shared" si="336"/>
        <v>637.35515430626697</v>
      </c>
      <c r="J3624" s="63">
        <f t="shared" si="337"/>
        <v>1008.7281905104448</v>
      </c>
      <c r="K3624" s="63">
        <v>413.64983078944005</v>
      </c>
      <c r="L3624" s="61">
        <f t="shared" si="338"/>
        <v>0.45</v>
      </c>
      <c r="M3624" s="63">
        <f t="shared" si="339"/>
        <v>227.50740693419203</v>
      </c>
      <c r="N3624" s="63">
        <f t="shared" si="340"/>
        <v>42.324983078943944</v>
      </c>
      <c r="O3624" s="62">
        <f t="shared" si="341"/>
        <v>5.077009843415483E-2</v>
      </c>
      <c r="P3624" s="63">
        <v>1.58</v>
      </c>
      <c r="X3624" s="99" t="s">
        <v>2673</v>
      </c>
      <c r="Y3624" s="99" t="s">
        <v>2670</v>
      </c>
      <c r="Z3624" s="99">
        <v>71</v>
      </c>
      <c r="AB3624" s="103"/>
    </row>
    <row r="3625" spans="1:28" ht="15.75">
      <c r="A3625" s="66">
        <v>255</v>
      </c>
      <c r="B3625" s="66">
        <v>35</v>
      </c>
      <c r="C3625" s="66">
        <v>19</v>
      </c>
      <c r="D3625" s="66">
        <v>96</v>
      </c>
      <c r="E3625" s="67" t="s">
        <v>559</v>
      </c>
      <c r="F3625" s="69" t="s">
        <v>6417</v>
      </c>
      <c r="G3625" s="68" t="s">
        <v>5275</v>
      </c>
      <c r="H3625" s="65" t="s">
        <v>1371</v>
      </c>
      <c r="I3625" s="101">
        <f t="shared" si="336"/>
        <v>596.56366232762105</v>
      </c>
      <c r="J3625" s="63">
        <f t="shared" si="337"/>
        <v>940.7423705460352</v>
      </c>
      <c r="K3625" s="63">
        <v>385.55651675455999</v>
      </c>
      <c r="L3625" s="61">
        <f t="shared" si="338"/>
        <v>0.45</v>
      </c>
      <c r="M3625" s="63">
        <f t="shared" si="339"/>
        <v>212.05608421500801</v>
      </c>
      <c r="N3625" s="63">
        <f t="shared" si="340"/>
        <v>39.515651675455899</v>
      </c>
      <c r="O3625" s="62">
        <f t="shared" si="341"/>
        <v>5.0825752112716033E-2</v>
      </c>
      <c r="P3625" s="63">
        <v>1.58</v>
      </c>
      <c r="X3625" s="99" t="s">
        <v>2671</v>
      </c>
      <c r="Y3625" s="99" t="s">
        <v>2695</v>
      </c>
      <c r="Z3625" s="99">
        <v>72</v>
      </c>
      <c r="AB3625" s="103"/>
    </row>
    <row r="3626" spans="1:28" ht="15.75">
      <c r="A3626" s="66">
        <v>195</v>
      </c>
      <c r="B3626" s="66">
        <v>65</v>
      </c>
      <c r="C3626" s="66">
        <v>16</v>
      </c>
      <c r="D3626" s="66">
        <v>104</v>
      </c>
      <c r="E3626" s="67" t="s">
        <v>352</v>
      </c>
      <c r="F3626" s="69" t="s">
        <v>6418</v>
      </c>
      <c r="G3626" s="68" t="s">
        <v>5282</v>
      </c>
      <c r="H3626" s="65" t="s">
        <v>1372</v>
      </c>
      <c r="I3626" s="101">
        <f t="shared" si="336"/>
        <v>266.03011064006779</v>
      </c>
      <c r="J3626" s="63">
        <f t="shared" si="337"/>
        <v>387.96551773344635</v>
      </c>
      <c r="K3626" s="63">
        <v>155.96632964192</v>
      </c>
      <c r="L3626" s="61">
        <f t="shared" si="338"/>
        <v>0.45</v>
      </c>
      <c r="M3626" s="63">
        <f t="shared" si="339"/>
        <v>85.781481303056012</v>
      </c>
      <c r="N3626" s="63">
        <f t="shared" si="340"/>
        <v>16.55663296419192</v>
      </c>
      <c r="O3626" s="62">
        <f t="shared" si="341"/>
        <v>5.1637387785675205E-2</v>
      </c>
      <c r="P3626" s="63">
        <v>2.75</v>
      </c>
      <c r="X3626" s="99" t="s">
        <v>2671</v>
      </c>
      <c r="Y3626" s="99" t="s">
        <v>2672</v>
      </c>
      <c r="Z3626" s="99">
        <v>72</v>
      </c>
      <c r="AB3626" s="103"/>
    </row>
    <row r="3627" spans="1:28" ht="15.75">
      <c r="A3627" s="66">
        <v>215</v>
      </c>
      <c r="B3627" s="66">
        <v>75</v>
      </c>
      <c r="C3627" s="66">
        <v>16</v>
      </c>
      <c r="D3627" s="66">
        <v>113</v>
      </c>
      <c r="E3627" s="67" t="s">
        <v>352</v>
      </c>
      <c r="F3627" s="69" t="s">
        <v>6418</v>
      </c>
      <c r="G3627" s="68" t="s">
        <v>5282</v>
      </c>
      <c r="H3627" s="65" t="s">
        <v>1373</v>
      </c>
      <c r="I3627" s="101">
        <f t="shared" si="336"/>
        <v>334.25036446642366</v>
      </c>
      <c r="J3627" s="63">
        <f t="shared" si="337"/>
        <v>501.66594077737284</v>
      </c>
      <c r="K3627" s="63">
        <v>202.94997552784002</v>
      </c>
      <c r="L3627" s="61">
        <f t="shared" si="338"/>
        <v>0.45</v>
      </c>
      <c r="M3627" s="63">
        <f t="shared" si="339"/>
        <v>111.62248654031202</v>
      </c>
      <c r="N3627" s="63">
        <f t="shared" si="340"/>
        <v>21.254997552783948</v>
      </c>
      <c r="O3627" s="62">
        <f t="shared" si="341"/>
        <v>5.1266280902019304E-2</v>
      </c>
      <c r="P3627" s="63">
        <v>2.75</v>
      </c>
      <c r="X3627" s="99" t="s">
        <v>2671</v>
      </c>
      <c r="Y3627" s="99" t="s">
        <v>2672</v>
      </c>
      <c r="Z3627" s="99">
        <v>72</v>
      </c>
      <c r="AB3627" s="103"/>
    </row>
    <row r="3628" spans="1:28" ht="15.75">
      <c r="A3628" s="66">
        <v>195</v>
      </c>
      <c r="B3628" s="66">
        <v>75</v>
      </c>
      <c r="C3628" s="66">
        <v>16</v>
      </c>
      <c r="D3628" s="66">
        <v>107</v>
      </c>
      <c r="E3628" s="67" t="s">
        <v>352</v>
      </c>
      <c r="F3628" s="69" t="s">
        <v>6418</v>
      </c>
      <c r="G3628" s="68" t="s">
        <v>5282</v>
      </c>
      <c r="H3628" s="65" t="s">
        <v>1374</v>
      </c>
      <c r="I3628" s="101">
        <f t="shared" si="336"/>
        <v>244.93106306490623</v>
      </c>
      <c r="J3628" s="63">
        <f t="shared" si="337"/>
        <v>352.80043844151038</v>
      </c>
      <c r="K3628" s="63">
        <v>141.43530514112001</v>
      </c>
      <c r="L3628" s="61">
        <f t="shared" si="338"/>
        <v>0.45</v>
      </c>
      <c r="M3628" s="63">
        <f t="shared" si="339"/>
        <v>77.789417827616006</v>
      </c>
      <c r="N3628" s="63">
        <f t="shared" si="340"/>
        <v>15.103530514111981</v>
      </c>
      <c r="O3628" s="62">
        <f t="shared" si="341"/>
        <v>5.1800593000411739E-2</v>
      </c>
      <c r="P3628" s="63">
        <v>2.75</v>
      </c>
      <c r="X3628" s="99" t="s">
        <v>2671</v>
      </c>
      <c r="Y3628" s="99" t="s">
        <v>2672</v>
      </c>
      <c r="Z3628" s="99">
        <v>72</v>
      </c>
      <c r="AB3628" s="103"/>
    </row>
    <row r="3629" spans="1:28" ht="15.75">
      <c r="A3629" s="66">
        <v>275</v>
      </c>
      <c r="B3629" s="66">
        <v>55</v>
      </c>
      <c r="C3629" s="66">
        <v>19</v>
      </c>
      <c r="D3629" s="66">
        <v>111</v>
      </c>
      <c r="E3629" s="67" t="s">
        <v>554</v>
      </c>
      <c r="F3629" s="69" t="s">
        <v>6417</v>
      </c>
      <c r="G3629" s="68" t="s">
        <v>5261</v>
      </c>
      <c r="H3629" s="65" t="s">
        <v>1381</v>
      </c>
      <c r="I3629" s="101">
        <f t="shared" si="336"/>
        <v>511.48236409778104</v>
      </c>
      <c r="J3629" s="63">
        <f t="shared" si="337"/>
        <v>797.05260682963524</v>
      </c>
      <c r="K3629" s="63">
        <v>325.01058133456002</v>
      </c>
      <c r="L3629" s="61">
        <f t="shared" si="338"/>
        <v>0.45</v>
      </c>
      <c r="M3629" s="63">
        <f t="shared" si="339"/>
        <v>178.75581973400801</v>
      </c>
      <c r="N3629" s="63">
        <f t="shared" si="340"/>
        <v>33.461058133455936</v>
      </c>
      <c r="O3629" s="62">
        <f t="shared" si="341"/>
        <v>5.0796998836158E-2</v>
      </c>
      <c r="P3629" s="63">
        <v>2.75</v>
      </c>
      <c r="X3629" s="99" t="s">
        <v>2672</v>
      </c>
      <c r="Y3629" s="99" t="s">
        <v>2670</v>
      </c>
      <c r="Z3629" s="99">
        <v>72</v>
      </c>
      <c r="AB3629" s="103"/>
    </row>
    <row r="3630" spans="1:28" ht="15.75">
      <c r="A3630" s="66">
        <v>295</v>
      </c>
      <c r="B3630" s="66">
        <v>30</v>
      </c>
      <c r="C3630" s="66">
        <v>20</v>
      </c>
      <c r="D3630" s="66">
        <v>101</v>
      </c>
      <c r="E3630" s="67" t="s">
        <v>559</v>
      </c>
      <c r="F3630" s="69" t="s">
        <v>6417</v>
      </c>
      <c r="G3630" s="68" t="s">
        <v>5283</v>
      </c>
      <c r="H3630" s="65" t="s">
        <v>1383</v>
      </c>
      <c r="I3630" s="101">
        <f t="shared" si="336"/>
        <v>721.04804302107459</v>
      </c>
      <c r="J3630" s="63">
        <f t="shared" si="337"/>
        <v>1148.2163383684579</v>
      </c>
      <c r="K3630" s="63">
        <v>471.28956130928009</v>
      </c>
      <c r="L3630" s="61">
        <f t="shared" si="338"/>
        <v>0.45</v>
      </c>
      <c r="M3630" s="63">
        <f t="shared" si="339"/>
        <v>259.20925872010406</v>
      </c>
      <c r="N3630" s="63">
        <f t="shared" si="340"/>
        <v>48.088956130927954</v>
      </c>
      <c r="O3630" s="62">
        <f t="shared" si="341"/>
        <v>5.067654498028111E-2</v>
      </c>
      <c r="P3630" s="63">
        <v>1.58</v>
      </c>
      <c r="X3630" s="99" t="s">
        <v>2673</v>
      </c>
      <c r="Y3630" s="99" t="s">
        <v>2695</v>
      </c>
      <c r="Z3630" s="99">
        <v>74</v>
      </c>
      <c r="AB3630" s="103"/>
    </row>
    <row r="3631" spans="1:28" ht="15.75">
      <c r="A3631" s="66">
        <v>335</v>
      </c>
      <c r="B3631" s="66">
        <v>30</v>
      </c>
      <c r="C3631" s="66">
        <v>20</v>
      </c>
      <c r="D3631" s="66">
        <v>104</v>
      </c>
      <c r="E3631" s="67" t="s">
        <v>559</v>
      </c>
      <c r="F3631" s="69" t="s">
        <v>6417</v>
      </c>
      <c r="G3631" s="68" t="s">
        <v>5283</v>
      </c>
      <c r="H3631" s="65" t="s">
        <v>1384</v>
      </c>
      <c r="I3631" s="101">
        <f t="shared" si="336"/>
        <v>913.75267754088395</v>
      </c>
      <c r="J3631" s="63">
        <f t="shared" si="337"/>
        <v>1469.3907292348067</v>
      </c>
      <c r="K3631" s="63">
        <v>604.00625174992012</v>
      </c>
      <c r="L3631" s="61">
        <f t="shared" si="338"/>
        <v>0.45</v>
      </c>
      <c r="M3631" s="63">
        <f t="shared" si="339"/>
        <v>332.20343846245612</v>
      </c>
      <c r="N3631" s="63">
        <f t="shared" si="340"/>
        <v>61.360625174991924</v>
      </c>
      <c r="O3631" s="62">
        <f t="shared" si="341"/>
        <v>5.0528668096609282E-2</v>
      </c>
      <c r="P3631" s="63">
        <v>1.58</v>
      </c>
      <c r="X3631" s="99" t="s">
        <v>2671</v>
      </c>
      <c r="Y3631" s="99" t="s">
        <v>2695</v>
      </c>
      <c r="Z3631" s="99">
        <v>74</v>
      </c>
      <c r="AB3631" s="103"/>
    </row>
    <row r="3632" spans="1:28" ht="15.75">
      <c r="A3632" s="66">
        <v>255</v>
      </c>
      <c r="B3632" s="66">
        <v>35</v>
      </c>
      <c r="C3632" s="66">
        <v>18</v>
      </c>
      <c r="D3632" s="66">
        <v>94</v>
      </c>
      <c r="E3632" s="67" t="s">
        <v>559</v>
      </c>
      <c r="F3632" s="69" t="s">
        <v>6417</v>
      </c>
      <c r="G3632" s="68" t="s">
        <v>5283</v>
      </c>
      <c r="H3632" s="65" t="s">
        <v>1385</v>
      </c>
      <c r="I3632" s="101">
        <f t="shared" si="336"/>
        <v>417.22175793874749</v>
      </c>
      <c r="J3632" s="63">
        <f t="shared" si="337"/>
        <v>641.8391965645792</v>
      </c>
      <c r="K3632" s="63">
        <v>262.04280849776001</v>
      </c>
      <c r="L3632" s="61">
        <f t="shared" si="338"/>
        <v>0.45</v>
      </c>
      <c r="M3632" s="63">
        <f t="shared" si="339"/>
        <v>144.12354467376801</v>
      </c>
      <c r="N3632" s="63">
        <f t="shared" si="340"/>
        <v>27.164280849775935</v>
      </c>
      <c r="O3632" s="62">
        <f t="shared" si="341"/>
        <v>5.1210303147825528E-2</v>
      </c>
      <c r="P3632" s="63">
        <v>1.58</v>
      </c>
      <c r="X3632" s="99" t="s">
        <v>2673</v>
      </c>
      <c r="Y3632" s="99" t="s">
        <v>2670</v>
      </c>
      <c r="Z3632" s="99">
        <v>73</v>
      </c>
      <c r="AB3632" s="103"/>
    </row>
    <row r="3633" spans="1:28" ht="15.75">
      <c r="A3633" s="66">
        <v>255</v>
      </c>
      <c r="B3633" s="66">
        <v>35</v>
      </c>
      <c r="C3633" s="66">
        <v>19</v>
      </c>
      <c r="D3633" s="66">
        <v>96</v>
      </c>
      <c r="E3633" s="67" t="s">
        <v>559</v>
      </c>
      <c r="F3633" s="69" t="s">
        <v>6417</v>
      </c>
      <c r="G3633" s="68" t="s">
        <v>5283</v>
      </c>
      <c r="H3633" s="65" t="s">
        <v>1386</v>
      </c>
      <c r="I3633" s="101">
        <f t="shared" si="336"/>
        <v>481.92550383590981</v>
      </c>
      <c r="J3633" s="63">
        <f t="shared" si="337"/>
        <v>749.67877305984962</v>
      </c>
      <c r="K3633" s="63">
        <v>306.60461696688003</v>
      </c>
      <c r="L3633" s="61">
        <f t="shared" si="338"/>
        <v>0.45</v>
      </c>
      <c r="M3633" s="63">
        <f t="shared" si="339"/>
        <v>168.63253933178402</v>
      </c>
      <c r="N3633" s="63">
        <f t="shared" si="340"/>
        <v>31.620461696687983</v>
      </c>
      <c r="O3633" s="62">
        <f t="shared" si="341"/>
        <v>5.1036203808771781E-2</v>
      </c>
      <c r="P3633" s="63">
        <v>1.58</v>
      </c>
      <c r="X3633" s="99" t="s">
        <v>2673</v>
      </c>
      <c r="Y3633" s="99" t="s">
        <v>2670</v>
      </c>
      <c r="Z3633" s="99">
        <v>73</v>
      </c>
      <c r="AB3633" s="103"/>
    </row>
    <row r="3634" spans="1:28" ht="15.75">
      <c r="A3634" s="66">
        <v>265</v>
      </c>
      <c r="B3634" s="66">
        <v>50</v>
      </c>
      <c r="C3634" s="66">
        <v>19</v>
      </c>
      <c r="D3634" s="66">
        <v>110</v>
      </c>
      <c r="E3634" s="67" t="s">
        <v>559</v>
      </c>
      <c r="F3634" s="69" t="s">
        <v>6417</v>
      </c>
      <c r="G3634" s="68" t="s">
        <v>5283</v>
      </c>
      <c r="H3634" s="65" t="s">
        <v>1387</v>
      </c>
      <c r="I3634" s="101">
        <f t="shared" si="336"/>
        <v>561.41677669233025</v>
      </c>
      <c r="J3634" s="63">
        <f t="shared" si="337"/>
        <v>880.27662782055063</v>
      </c>
      <c r="K3634" s="63">
        <v>359.40067265312007</v>
      </c>
      <c r="L3634" s="61">
        <f t="shared" si="338"/>
        <v>0.45</v>
      </c>
      <c r="M3634" s="63">
        <f t="shared" si="339"/>
        <v>197.67036995921606</v>
      </c>
      <c r="N3634" s="63">
        <f t="shared" si="340"/>
        <v>36.900067265311861</v>
      </c>
      <c r="O3634" s="62">
        <f t="shared" si="341"/>
        <v>5.0721648150050987E-2</v>
      </c>
      <c r="P3634" s="63">
        <v>2.75</v>
      </c>
      <c r="X3634" s="99" t="s">
        <v>2672</v>
      </c>
      <c r="Y3634" s="99" t="s">
        <v>2695</v>
      </c>
      <c r="Z3634" s="99">
        <v>73</v>
      </c>
      <c r="AB3634" s="103"/>
    </row>
    <row r="3635" spans="1:28" ht="15.75">
      <c r="A3635" s="66">
        <v>255</v>
      </c>
      <c r="B3635" s="66">
        <v>60</v>
      </c>
      <c r="C3635" s="66">
        <v>17</v>
      </c>
      <c r="D3635" s="66">
        <v>106</v>
      </c>
      <c r="E3635" s="67" t="s">
        <v>465</v>
      </c>
      <c r="F3635" s="69" t="s">
        <v>6417</v>
      </c>
      <c r="G3635" s="68" t="s">
        <v>5287</v>
      </c>
      <c r="H3635" s="65" t="s">
        <v>1390</v>
      </c>
      <c r="I3635" s="101">
        <f t="shared" si="336"/>
        <v>368.0088405866822</v>
      </c>
      <c r="J3635" s="63">
        <f t="shared" si="337"/>
        <v>557.93006764447045</v>
      </c>
      <c r="K3635" s="63">
        <v>226.19961472912001</v>
      </c>
      <c r="L3635" s="61">
        <f t="shared" si="338"/>
        <v>0.45</v>
      </c>
      <c r="M3635" s="63">
        <f t="shared" si="339"/>
        <v>124.40978810101602</v>
      </c>
      <c r="N3635" s="63">
        <f t="shared" si="340"/>
        <v>23.579961472911975</v>
      </c>
      <c r="O3635" s="62">
        <f t="shared" si="341"/>
        <v>5.1138583555250812E-2</v>
      </c>
      <c r="P3635" s="63">
        <v>2.75</v>
      </c>
      <c r="X3635" s="99" t="s">
        <v>2672</v>
      </c>
      <c r="Y3635" s="99" t="s">
        <v>2670</v>
      </c>
      <c r="Z3635" s="99">
        <v>71</v>
      </c>
      <c r="AB3635" s="103"/>
    </row>
    <row r="3636" spans="1:28" ht="15.75">
      <c r="A3636" s="66">
        <v>265</v>
      </c>
      <c r="B3636" s="66">
        <v>50</v>
      </c>
      <c r="C3636" s="66">
        <v>19</v>
      </c>
      <c r="D3636" s="66">
        <v>110</v>
      </c>
      <c r="E3636" s="67" t="s">
        <v>465</v>
      </c>
      <c r="F3636" s="69" t="s">
        <v>6417</v>
      </c>
      <c r="G3636" s="68" t="s">
        <v>5288</v>
      </c>
      <c r="H3636" s="65" t="s">
        <v>1392</v>
      </c>
      <c r="I3636" s="101">
        <f t="shared" si="336"/>
        <v>533.28471325878138</v>
      </c>
      <c r="J3636" s="63">
        <f t="shared" si="337"/>
        <v>833.38985543130241</v>
      </c>
      <c r="K3636" s="63">
        <v>340.02597331871999</v>
      </c>
      <c r="L3636" s="61">
        <f t="shared" si="338"/>
        <v>0.45</v>
      </c>
      <c r="M3636" s="63">
        <f t="shared" si="339"/>
        <v>187.01428532529602</v>
      </c>
      <c r="N3636" s="63">
        <f t="shared" si="340"/>
        <v>34.962597331871905</v>
      </c>
      <c r="O3636" s="62">
        <f t="shared" si="341"/>
        <v>5.0762248299352199E-2</v>
      </c>
      <c r="P3636" s="63">
        <v>2.75</v>
      </c>
      <c r="X3636" s="99" t="s">
        <v>2672</v>
      </c>
      <c r="Y3636" s="99" t="s">
        <v>2672</v>
      </c>
      <c r="Z3636" s="99">
        <v>70</v>
      </c>
      <c r="AB3636" s="103"/>
    </row>
    <row r="3637" spans="1:28" ht="15.75">
      <c r="A3637" s="66">
        <v>245</v>
      </c>
      <c r="B3637" s="66">
        <v>35</v>
      </c>
      <c r="C3637" s="66">
        <v>20</v>
      </c>
      <c r="D3637" s="66">
        <v>95</v>
      </c>
      <c r="E3637" s="67" t="s">
        <v>559</v>
      </c>
      <c r="F3637" s="69" t="s">
        <v>6417</v>
      </c>
      <c r="G3637" s="68" t="s">
        <v>5283</v>
      </c>
      <c r="H3637" s="65" t="s">
        <v>1393</v>
      </c>
      <c r="I3637" s="101">
        <f t="shared" si="336"/>
        <v>555.06886876313661</v>
      </c>
      <c r="J3637" s="63">
        <f t="shared" si="337"/>
        <v>871.58438127189436</v>
      </c>
      <c r="K3637" s="63">
        <v>356.97883523631998</v>
      </c>
      <c r="L3637" s="61">
        <f t="shared" si="338"/>
        <v>0.45</v>
      </c>
      <c r="M3637" s="63">
        <f t="shared" si="339"/>
        <v>196.338359379976</v>
      </c>
      <c r="N3637" s="63">
        <f t="shared" si="340"/>
        <v>36.657883523631938</v>
      </c>
      <c r="O3637" s="62">
        <f t="shared" si="341"/>
        <v>5.0891273428817441E-2</v>
      </c>
      <c r="P3637" s="63">
        <v>1.58</v>
      </c>
      <c r="X3637" s="99" t="s">
        <v>2673</v>
      </c>
      <c r="Y3637" s="99" t="s">
        <v>2670</v>
      </c>
      <c r="Z3637" s="99">
        <v>72</v>
      </c>
      <c r="AB3637" s="103"/>
    </row>
    <row r="3638" spans="1:28" ht="15.75">
      <c r="A3638" s="66">
        <v>265</v>
      </c>
      <c r="B3638" s="66">
        <v>50</v>
      </c>
      <c r="C3638" s="66">
        <v>19</v>
      </c>
      <c r="D3638" s="66">
        <v>110</v>
      </c>
      <c r="E3638" s="67" t="s">
        <v>362</v>
      </c>
      <c r="F3638" s="69" t="s">
        <v>6417</v>
      </c>
      <c r="G3638" s="68" t="s">
        <v>5287</v>
      </c>
      <c r="H3638" s="65" t="s">
        <v>1395</v>
      </c>
      <c r="I3638" s="101">
        <f t="shared" si="336"/>
        <v>533.28471325878138</v>
      </c>
      <c r="J3638" s="63">
        <f t="shared" si="337"/>
        <v>833.38985543130241</v>
      </c>
      <c r="K3638" s="63">
        <v>340.02597331871999</v>
      </c>
      <c r="L3638" s="61">
        <f t="shared" si="338"/>
        <v>0.45</v>
      </c>
      <c r="M3638" s="63">
        <f t="shared" si="339"/>
        <v>187.01428532529602</v>
      </c>
      <c r="N3638" s="63">
        <f t="shared" si="340"/>
        <v>34.962597331871905</v>
      </c>
      <c r="O3638" s="62">
        <f t="shared" si="341"/>
        <v>5.0762248299352199E-2</v>
      </c>
      <c r="P3638" s="63">
        <v>2.75</v>
      </c>
      <c r="X3638" s="99" t="s">
        <v>2672</v>
      </c>
      <c r="Y3638" s="99" t="s">
        <v>2670</v>
      </c>
      <c r="Z3638" s="99">
        <v>71</v>
      </c>
      <c r="AB3638" s="103"/>
    </row>
    <row r="3639" spans="1:28" ht="15.75">
      <c r="A3639" s="66">
        <v>275</v>
      </c>
      <c r="B3639" s="66">
        <v>45</v>
      </c>
      <c r="C3639" s="66">
        <v>20</v>
      </c>
      <c r="D3639" s="66">
        <v>110</v>
      </c>
      <c r="E3639" s="67" t="s">
        <v>362</v>
      </c>
      <c r="F3639" s="69" t="s">
        <v>6417</v>
      </c>
      <c r="G3639" s="68" t="s">
        <v>5287</v>
      </c>
      <c r="H3639" s="65" t="s">
        <v>1396</v>
      </c>
      <c r="I3639" s="101">
        <f t="shared" si="336"/>
        <v>619.08750673110524</v>
      </c>
      <c r="J3639" s="63">
        <f t="shared" si="337"/>
        <v>976.39451121850891</v>
      </c>
      <c r="K3639" s="63">
        <v>399.11880628864003</v>
      </c>
      <c r="L3639" s="61">
        <f t="shared" si="338"/>
        <v>0.45</v>
      </c>
      <c r="M3639" s="63">
        <f t="shared" si="339"/>
        <v>219.51534345875203</v>
      </c>
      <c r="N3639" s="63">
        <f t="shared" si="340"/>
        <v>40.871880628863892</v>
      </c>
      <c r="O3639" s="62">
        <f t="shared" si="341"/>
        <v>5.0650607917907167E-2</v>
      </c>
      <c r="P3639" s="63">
        <v>2.75</v>
      </c>
      <c r="X3639" s="99" t="s">
        <v>2672</v>
      </c>
      <c r="Y3639" s="99" t="s">
        <v>2670</v>
      </c>
      <c r="Z3639" s="99">
        <v>71</v>
      </c>
      <c r="AB3639" s="103"/>
    </row>
    <row r="3640" spans="1:28" ht="15.75">
      <c r="A3640" s="66">
        <v>235</v>
      </c>
      <c r="B3640" s="66">
        <v>65</v>
      </c>
      <c r="C3640" s="66">
        <v>17</v>
      </c>
      <c r="D3640" s="66">
        <v>108</v>
      </c>
      <c r="E3640" s="67" t="s">
        <v>465</v>
      </c>
      <c r="F3640" s="69" t="s">
        <v>6417</v>
      </c>
      <c r="G3640" s="68" t="s">
        <v>5287</v>
      </c>
      <c r="H3640" s="65" t="s">
        <v>1397</v>
      </c>
      <c r="I3640" s="101">
        <f t="shared" si="336"/>
        <v>344.0965866681658</v>
      </c>
      <c r="J3640" s="63">
        <f t="shared" si="337"/>
        <v>518.07631111360956</v>
      </c>
      <c r="K3640" s="63">
        <v>209.73112029488001</v>
      </c>
      <c r="L3640" s="61">
        <f t="shared" si="338"/>
        <v>0.45</v>
      </c>
      <c r="M3640" s="63">
        <f t="shared" si="339"/>
        <v>115.35211616218402</v>
      </c>
      <c r="N3640" s="63">
        <f t="shared" si="340"/>
        <v>21.933112029487972</v>
      </c>
      <c r="O3640" s="62">
        <f t="shared" si="341"/>
        <v>5.1226170713411873E-2</v>
      </c>
      <c r="P3640" s="63">
        <v>2.75</v>
      </c>
      <c r="X3640" s="99" t="s">
        <v>2672</v>
      </c>
      <c r="Y3640" s="99" t="s">
        <v>2670</v>
      </c>
      <c r="Z3640" s="99">
        <v>71</v>
      </c>
      <c r="AB3640" s="103"/>
    </row>
    <row r="3641" spans="1:28" ht="15.75">
      <c r="A3641" s="66">
        <v>255</v>
      </c>
      <c r="B3641" s="66">
        <v>55</v>
      </c>
      <c r="C3641" s="66">
        <v>18</v>
      </c>
      <c r="D3641" s="66">
        <v>109</v>
      </c>
      <c r="E3641" s="67" t="s">
        <v>362</v>
      </c>
      <c r="F3641" s="69" t="s">
        <v>6417</v>
      </c>
      <c r="G3641" s="68" t="s">
        <v>5287</v>
      </c>
      <c r="H3641" s="65" t="s">
        <v>1398</v>
      </c>
      <c r="I3641" s="101">
        <f t="shared" si="336"/>
        <v>408.80033256532795</v>
      </c>
      <c r="J3641" s="63">
        <f t="shared" si="337"/>
        <v>625.91588760887987</v>
      </c>
      <c r="K3641" s="63">
        <v>254.29292876399998</v>
      </c>
      <c r="L3641" s="61">
        <f t="shared" si="338"/>
        <v>0.45</v>
      </c>
      <c r="M3641" s="63">
        <f t="shared" si="339"/>
        <v>139.8611108202</v>
      </c>
      <c r="N3641" s="63">
        <f t="shared" si="340"/>
        <v>26.389292876399963</v>
      </c>
      <c r="O3641" s="62">
        <f t="shared" si="341"/>
        <v>5.1014912726415583E-2</v>
      </c>
      <c r="P3641" s="63">
        <v>2.75</v>
      </c>
      <c r="X3641" s="99" t="s">
        <v>2672</v>
      </c>
      <c r="Y3641" s="99" t="s">
        <v>2670</v>
      </c>
      <c r="Z3641" s="99">
        <v>71</v>
      </c>
      <c r="AB3641" s="103"/>
    </row>
    <row r="3642" spans="1:28" ht="15.75">
      <c r="A3642" s="66">
        <v>275</v>
      </c>
      <c r="B3642" s="66">
        <v>45</v>
      </c>
      <c r="C3642" s="66">
        <v>20</v>
      </c>
      <c r="D3642" s="66">
        <v>110</v>
      </c>
      <c r="E3642" s="67" t="s">
        <v>465</v>
      </c>
      <c r="F3642" s="69" t="s">
        <v>6417</v>
      </c>
      <c r="G3642" s="68" t="s">
        <v>5288</v>
      </c>
      <c r="H3642" s="65" t="s">
        <v>1399</v>
      </c>
      <c r="I3642" s="101">
        <f t="shared" si="336"/>
        <v>635.96674479123453</v>
      </c>
      <c r="J3642" s="63">
        <f t="shared" si="337"/>
        <v>1004.5265746520577</v>
      </c>
      <c r="K3642" s="63">
        <v>410.74362588928</v>
      </c>
      <c r="L3642" s="61">
        <f t="shared" si="338"/>
        <v>0.45</v>
      </c>
      <c r="M3642" s="63">
        <f t="shared" si="339"/>
        <v>225.908994239104</v>
      </c>
      <c r="N3642" s="63">
        <f t="shared" si="340"/>
        <v>42.034362588927934</v>
      </c>
      <c r="O3642" s="62">
        <f t="shared" si="341"/>
        <v>5.0632387450993972E-2</v>
      </c>
      <c r="P3642" s="63">
        <v>2.75</v>
      </c>
      <c r="X3642" s="99" t="s">
        <v>2670</v>
      </c>
      <c r="Y3642" s="99" t="s">
        <v>2672</v>
      </c>
      <c r="Z3642" s="99">
        <v>70</v>
      </c>
      <c r="AB3642" s="103"/>
    </row>
    <row r="3643" spans="1:28" ht="15.75">
      <c r="A3643" s="66">
        <v>265</v>
      </c>
      <c r="B3643" s="66">
        <v>50</v>
      </c>
      <c r="C3643" s="66">
        <v>19</v>
      </c>
      <c r="D3643" s="66">
        <v>110</v>
      </c>
      <c r="E3643" s="67" t="s">
        <v>465</v>
      </c>
      <c r="F3643" s="69" t="s">
        <v>6418</v>
      </c>
      <c r="G3643" s="68" t="s">
        <v>5267</v>
      </c>
      <c r="H3643" s="65" t="s">
        <v>1400</v>
      </c>
      <c r="I3643" s="101">
        <f t="shared" si="336"/>
        <v>607.83468135768578</v>
      </c>
      <c r="J3643" s="63">
        <f t="shared" si="337"/>
        <v>957.63980226280967</v>
      </c>
      <c r="K3643" s="63">
        <v>391.36892655488003</v>
      </c>
      <c r="L3643" s="61">
        <f t="shared" si="338"/>
        <v>0.45</v>
      </c>
      <c r="M3643" s="63">
        <f t="shared" si="339"/>
        <v>215.25290960518404</v>
      </c>
      <c r="N3643" s="63">
        <f t="shared" si="340"/>
        <v>40.09689265548792</v>
      </c>
      <c r="O3643" s="62">
        <f t="shared" si="341"/>
        <v>5.0663349621119402E-2</v>
      </c>
      <c r="P3643" s="63">
        <v>2.75</v>
      </c>
      <c r="X3643" s="99" t="s">
        <v>2672</v>
      </c>
      <c r="Y3643" s="99" t="s">
        <v>2670</v>
      </c>
      <c r="Z3643" s="99">
        <v>72</v>
      </c>
      <c r="AB3643" s="103"/>
    </row>
    <row r="3644" spans="1:28" ht="15.75">
      <c r="A3644" s="66">
        <v>245</v>
      </c>
      <c r="B3644" s="66">
        <v>65</v>
      </c>
      <c r="C3644" s="66">
        <v>17</v>
      </c>
      <c r="D3644" s="66">
        <v>111</v>
      </c>
      <c r="E3644" s="67" t="s">
        <v>554</v>
      </c>
      <c r="F3644" s="69" t="s">
        <v>6417</v>
      </c>
      <c r="G3644" s="68" t="s">
        <v>5272</v>
      </c>
      <c r="H3644" s="65" t="s">
        <v>1401</v>
      </c>
      <c r="I3644" s="101">
        <f t="shared" si="336"/>
        <v>382.07487230345663</v>
      </c>
      <c r="J3644" s="63">
        <f t="shared" si="337"/>
        <v>581.3734538390944</v>
      </c>
      <c r="K3644" s="63">
        <v>235.88696439632002</v>
      </c>
      <c r="L3644" s="61">
        <f t="shared" si="338"/>
        <v>0.45</v>
      </c>
      <c r="M3644" s="63">
        <f t="shared" si="339"/>
        <v>129.73783041797603</v>
      </c>
      <c r="N3644" s="63">
        <f t="shared" si="340"/>
        <v>24.548696439631954</v>
      </c>
      <c r="O3644" s="62">
        <f t="shared" si="341"/>
        <v>5.1092671149336237E-2</v>
      </c>
      <c r="P3644" s="63">
        <v>2.75</v>
      </c>
      <c r="X3644" s="99" t="s">
        <v>2671</v>
      </c>
      <c r="Y3644" s="99" t="s">
        <v>2672</v>
      </c>
      <c r="Z3644" s="99">
        <v>71</v>
      </c>
      <c r="AB3644" s="103"/>
    </row>
    <row r="3645" spans="1:28" ht="15.75">
      <c r="A3645" s="66">
        <v>245</v>
      </c>
      <c r="B3645" s="66">
        <v>40</v>
      </c>
      <c r="C3645" s="66">
        <v>18</v>
      </c>
      <c r="D3645" s="66">
        <v>97</v>
      </c>
      <c r="E3645" s="67" t="s">
        <v>559</v>
      </c>
      <c r="F3645" s="69" t="s">
        <v>6417</v>
      </c>
      <c r="G3645" s="68" t="s">
        <v>5262</v>
      </c>
      <c r="H3645" s="65" t="s">
        <v>1403</v>
      </c>
      <c r="I3645" s="101">
        <f t="shared" si="336"/>
        <v>398.93591670694082</v>
      </c>
      <c r="J3645" s="63">
        <f t="shared" si="337"/>
        <v>611.36279451156804</v>
      </c>
      <c r="K3645" s="63">
        <v>249.4492539304</v>
      </c>
      <c r="L3645" s="61">
        <f t="shared" si="338"/>
        <v>0.45</v>
      </c>
      <c r="M3645" s="63">
        <f t="shared" si="339"/>
        <v>137.19708966172001</v>
      </c>
      <c r="N3645" s="63">
        <f t="shared" si="340"/>
        <v>25.904925393039946</v>
      </c>
      <c r="O3645" s="62">
        <f t="shared" si="341"/>
        <v>5.127063669391356E-2</v>
      </c>
      <c r="P3645" s="63">
        <v>1.58</v>
      </c>
      <c r="X3645" s="99" t="s">
        <v>2673</v>
      </c>
      <c r="Y3645" s="99" t="s">
        <v>2670</v>
      </c>
      <c r="Z3645" s="99">
        <v>72</v>
      </c>
      <c r="AB3645" s="103"/>
    </row>
    <row r="3646" spans="1:28" ht="15.75">
      <c r="A3646" s="66">
        <v>175</v>
      </c>
      <c r="B3646" s="66">
        <v>70</v>
      </c>
      <c r="C3646" s="66">
        <v>14</v>
      </c>
      <c r="D3646" s="66">
        <v>84</v>
      </c>
      <c r="E3646" s="67" t="s">
        <v>360</v>
      </c>
      <c r="F3646" s="69" t="s">
        <v>6417</v>
      </c>
      <c r="G3646" s="68" t="s">
        <v>5289</v>
      </c>
      <c r="H3646" s="65" t="s">
        <v>1404</v>
      </c>
      <c r="I3646" s="101">
        <f t="shared" si="336"/>
        <v>179.054647323024</v>
      </c>
      <c r="J3646" s="63">
        <f t="shared" si="337"/>
        <v>244.89401220504001</v>
      </c>
      <c r="K3646" s="63">
        <v>98.015872812000012</v>
      </c>
      <c r="L3646" s="61">
        <f t="shared" si="338"/>
        <v>0.45</v>
      </c>
      <c r="M3646" s="63">
        <f t="shared" si="339"/>
        <v>53.908730046600013</v>
      </c>
      <c r="N3646" s="63">
        <f t="shared" si="340"/>
        <v>10.761587281199979</v>
      </c>
      <c r="O3646" s="62">
        <f t="shared" si="341"/>
        <v>5.3172066123648519E-2</v>
      </c>
      <c r="P3646" s="63">
        <v>1.58</v>
      </c>
      <c r="X3646" s="99" t="s">
        <v>2671</v>
      </c>
      <c r="Y3646" s="99" t="s">
        <v>2673</v>
      </c>
      <c r="Z3646" s="99">
        <v>71</v>
      </c>
      <c r="AB3646" s="103"/>
    </row>
    <row r="3647" spans="1:28" ht="15.75">
      <c r="A3647" s="66">
        <v>165</v>
      </c>
      <c r="B3647" s="66">
        <v>70</v>
      </c>
      <c r="C3647" s="66">
        <v>14</v>
      </c>
      <c r="D3647" s="66">
        <v>81</v>
      </c>
      <c r="E3647" s="67" t="s">
        <v>360</v>
      </c>
      <c r="F3647" s="69" t="s">
        <v>6417</v>
      </c>
      <c r="G3647" s="68" t="s">
        <v>5289</v>
      </c>
      <c r="H3647" s="65" t="s">
        <v>1407</v>
      </c>
      <c r="I3647" s="101">
        <f t="shared" si="336"/>
        <v>146.94163151680323</v>
      </c>
      <c r="J3647" s="63">
        <f t="shared" si="337"/>
        <v>191.372319194672</v>
      </c>
      <c r="K3647" s="63">
        <v>75.899470741600013</v>
      </c>
      <c r="L3647" s="61">
        <f t="shared" si="338"/>
        <v>0.45</v>
      </c>
      <c r="M3647" s="63">
        <f t="shared" si="339"/>
        <v>41.74470890788001</v>
      </c>
      <c r="N3647" s="63">
        <f t="shared" si="340"/>
        <v>8.5499470741600163</v>
      </c>
      <c r="O3647" s="62">
        <f t="shared" si="341"/>
        <v>5.4059207743674807E-2</v>
      </c>
      <c r="P3647" s="63">
        <v>1.58</v>
      </c>
      <c r="X3647" s="99" t="s">
        <v>2671</v>
      </c>
      <c r="Y3647" s="99" t="s">
        <v>2673</v>
      </c>
      <c r="Z3647" s="99">
        <v>71</v>
      </c>
      <c r="AB3647" s="103"/>
    </row>
    <row r="3648" spans="1:28" ht="15.75">
      <c r="A3648" s="66">
        <v>175</v>
      </c>
      <c r="B3648" s="66">
        <v>65</v>
      </c>
      <c r="C3648" s="66">
        <v>14</v>
      </c>
      <c r="D3648" s="66">
        <v>82</v>
      </c>
      <c r="E3648" s="67" t="s">
        <v>360</v>
      </c>
      <c r="F3648" s="69" t="s">
        <v>6417</v>
      </c>
      <c r="G3648" s="68" t="s">
        <v>5289</v>
      </c>
      <c r="H3648" s="65" t="s">
        <v>1409</v>
      </c>
      <c r="I3648" s="101">
        <f t="shared" si="336"/>
        <v>146.94163151680323</v>
      </c>
      <c r="J3648" s="63">
        <f t="shared" si="337"/>
        <v>191.372319194672</v>
      </c>
      <c r="K3648" s="63">
        <v>75.899470741600013</v>
      </c>
      <c r="L3648" s="61">
        <f t="shared" si="338"/>
        <v>0.45</v>
      </c>
      <c r="M3648" s="63">
        <f t="shared" si="339"/>
        <v>41.74470890788001</v>
      </c>
      <c r="N3648" s="63">
        <f t="shared" si="340"/>
        <v>8.5499470741600163</v>
      </c>
      <c r="O3648" s="62">
        <f t="shared" si="341"/>
        <v>5.4059207743674807E-2</v>
      </c>
      <c r="P3648" s="63">
        <v>1.58</v>
      </c>
      <c r="X3648" s="99" t="s">
        <v>2671</v>
      </c>
      <c r="Y3648" s="99" t="s">
        <v>2673</v>
      </c>
      <c r="Z3648" s="99">
        <v>71</v>
      </c>
      <c r="AB3648" s="103"/>
    </row>
    <row r="3649" spans="1:28" ht="15.75">
      <c r="A3649" s="66">
        <v>205</v>
      </c>
      <c r="B3649" s="66">
        <v>50</v>
      </c>
      <c r="C3649" s="66">
        <v>17</v>
      </c>
      <c r="D3649" s="66">
        <v>93</v>
      </c>
      <c r="E3649" s="67" t="s">
        <v>554</v>
      </c>
      <c r="F3649" s="69" t="s">
        <v>6418</v>
      </c>
      <c r="G3649" s="68" t="s">
        <v>5290</v>
      </c>
      <c r="H3649" s="65" t="s">
        <v>1415</v>
      </c>
      <c r="I3649" s="101">
        <f t="shared" si="336"/>
        <v>360.25432948581118</v>
      </c>
      <c r="J3649" s="63">
        <f t="shared" si="337"/>
        <v>546.89348247635201</v>
      </c>
      <c r="K3649" s="63">
        <v>222.80904234560001</v>
      </c>
      <c r="L3649" s="61">
        <f t="shared" si="338"/>
        <v>0.45</v>
      </c>
      <c r="M3649" s="63">
        <f t="shared" si="339"/>
        <v>122.54497329008001</v>
      </c>
      <c r="N3649" s="63">
        <f t="shared" si="340"/>
        <v>23.240904234559991</v>
      </c>
      <c r="O3649" s="62">
        <f t="shared" si="341"/>
        <v>5.1420422851781888E-2</v>
      </c>
      <c r="P3649" s="63">
        <v>1.58</v>
      </c>
      <c r="X3649" s="99" t="s">
        <v>2672</v>
      </c>
      <c r="Y3649" s="99" t="s">
        <v>2670</v>
      </c>
      <c r="Z3649" s="99">
        <v>72</v>
      </c>
      <c r="AB3649" s="103"/>
    </row>
    <row r="3650" spans="1:28" ht="15.75">
      <c r="A3650" s="66">
        <v>205</v>
      </c>
      <c r="B3650" s="66">
        <v>50</v>
      </c>
      <c r="C3650" s="66">
        <v>17</v>
      </c>
      <c r="D3650" s="66">
        <v>93</v>
      </c>
      <c r="E3650" s="67" t="s">
        <v>465</v>
      </c>
      <c r="F3650" s="69" t="s">
        <v>6418</v>
      </c>
      <c r="G3650" s="68" t="s">
        <v>5291</v>
      </c>
      <c r="H3650" s="65" t="s">
        <v>1417</v>
      </c>
      <c r="I3650" s="101">
        <f t="shared" si="336"/>
        <v>360.25432948581118</v>
      </c>
      <c r="J3650" s="63">
        <f t="shared" si="337"/>
        <v>546.89348247635201</v>
      </c>
      <c r="K3650" s="63">
        <v>222.80904234560001</v>
      </c>
      <c r="L3650" s="61">
        <f t="shared" si="338"/>
        <v>0.45</v>
      </c>
      <c r="M3650" s="63">
        <f t="shared" si="339"/>
        <v>122.54497329008001</v>
      </c>
      <c r="N3650" s="63">
        <f t="shared" si="340"/>
        <v>23.240904234559991</v>
      </c>
      <c r="O3650" s="62">
        <f t="shared" si="341"/>
        <v>5.1420422851781888E-2</v>
      </c>
      <c r="P3650" s="63">
        <v>1.58</v>
      </c>
      <c r="X3650" s="99" t="s">
        <v>2673</v>
      </c>
      <c r="Y3650" s="99" t="s">
        <v>2670</v>
      </c>
      <c r="Z3650" s="99">
        <v>72</v>
      </c>
      <c r="AB3650" s="103"/>
    </row>
    <row r="3651" spans="1:28" ht="15.75">
      <c r="A3651" s="66">
        <v>215</v>
      </c>
      <c r="B3651" s="66">
        <v>45</v>
      </c>
      <c r="C3651" s="66">
        <v>17</v>
      </c>
      <c r="D3651" s="66">
        <v>91</v>
      </c>
      <c r="E3651" s="67" t="s">
        <v>554</v>
      </c>
      <c r="F3651" s="69" t="s">
        <v>6418</v>
      </c>
      <c r="G3651" s="68" t="s">
        <v>5290</v>
      </c>
      <c r="H3651" s="65" t="s">
        <v>1419</v>
      </c>
      <c r="I3651" s="101">
        <f t="shared" si="336"/>
        <v>410.18874208036033</v>
      </c>
      <c r="J3651" s="63">
        <f t="shared" si="337"/>
        <v>630.11750346726717</v>
      </c>
      <c r="K3651" s="63">
        <v>257.19913366416</v>
      </c>
      <c r="L3651" s="61">
        <f t="shared" si="338"/>
        <v>0.45</v>
      </c>
      <c r="M3651" s="63">
        <f t="shared" si="339"/>
        <v>141.45952351528803</v>
      </c>
      <c r="N3651" s="63">
        <f t="shared" si="340"/>
        <v>26.679913366415917</v>
      </c>
      <c r="O3651" s="62">
        <f t="shared" si="341"/>
        <v>5.1232817681980569E-2</v>
      </c>
      <c r="P3651" s="63">
        <v>1.58</v>
      </c>
      <c r="X3651" s="99" t="s">
        <v>2672</v>
      </c>
      <c r="Y3651" s="99" t="s">
        <v>2672</v>
      </c>
      <c r="Z3651" s="99">
        <v>72</v>
      </c>
      <c r="AB3651" s="103"/>
    </row>
    <row r="3652" spans="1:28" ht="15.75">
      <c r="A3652" s="66">
        <v>215</v>
      </c>
      <c r="B3652" s="66">
        <v>45</v>
      </c>
      <c r="C3652" s="66">
        <v>17</v>
      </c>
      <c r="D3652" s="66">
        <v>91</v>
      </c>
      <c r="E3652" s="67" t="s">
        <v>465</v>
      </c>
      <c r="F3652" s="69" t="s">
        <v>6418</v>
      </c>
      <c r="G3652" s="68" t="s">
        <v>5291</v>
      </c>
      <c r="H3652" s="65" t="s">
        <v>1420</v>
      </c>
      <c r="I3652" s="101">
        <f t="shared" si="336"/>
        <v>420.7382658679411</v>
      </c>
      <c r="J3652" s="63">
        <f t="shared" si="337"/>
        <v>647.7000431132351</v>
      </c>
      <c r="K3652" s="63">
        <v>264.46464591455998</v>
      </c>
      <c r="L3652" s="61">
        <f t="shared" si="338"/>
        <v>0.45</v>
      </c>
      <c r="M3652" s="63">
        <f t="shared" si="339"/>
        <v>145.45555525300801</v>
      </c>
      <c r="N3652" s="63">
        <f t="shared" si="340"/>
        <v>27.406464591455915</v>
      </c>
      <c r="O3652" s="62">
        <f t="shared" si="341"/>
        <v>5.119935147181099E-2</v>
      </c>
      <c r="P3652" s="63">
        <v>1.58</v>
      </c>
      <c r="X3652" s="99" t="s">
        <v>2672</v>
      </c>
      <c r="Y3652" s="99" t="s">
        <v>2672</v>
      </c>
      <c r="Z3652" s="99">
        <v>72</v>
      </c>
      <c r="AB3652" s="103"/>
    </row>
    <row r="3653" spans="1:28" ht="15.75">
      <c r="A3653" s="66">
        <v>225</v>
      </c>
      <c r="B3653" s="66">
        <v>45</v>
      </c>
      <c r="C3653" s="66">
        <v>17</v>
      </c>
      <c r="D3653" s="66">
        <v>94</v>
      </c>
      <c r="E3653" s="67" t="s">
        <v>554</v>
      </c>
      <c r="F3653" s="69" t="s">
        <v>6418</v>
      </c>
      <c r="G3653" s="68" t="s">
        <v>5290</v>
      </c>
      <c r="H3653" s="65" t="s">
        <v>1425</v>
      </c>
      <c r="I3653" s="101">
        <f t="shared" si="336"/>
        <v>366.58404375835966</v>
      </c>
      <c r="J3653" s="63">
        <f t="shared" si="337"/>
        <v>557.44300626393283</v>
      </c>
      <c r="K3653" s="63">
        <v>227.16834969584002</v>
      </c>
      <c r="L3653" s="61">
        <f t="shared" si="338"/>
        <v>0.45</v>
      </c>
      <c r="M3653" s="63">
        <f t="shared" si="339"/>
        <v>124.94259233271202</v>
      </c>
      <c r="N3653" s="63">
        <f t="shared" si="340"/>
        <v>23.676834969583979</v>
      </c>
      <c r="O3653" s="62">
        <f t="shared" si="341"/>
        <v>5.139354156617075E-2</v>
      </c>
      <c r="P3653" s="63">
        <v>1.58</v>
      </c>
      <c r="X3653" s="99" t="s">
        <v>2673</v>
      </c>
      <c r="Y3653" s="99" t="s">
        <v>2672</v>
      </c>
      <c r="Z3653" s="99">
        <v>72</v>
      </c>
      <c r="AB3653" s="103"/>
    </row>
    <row r="3654" spans="1:28" ht="15.75">
      <c r="A3654" s="66">
        <v>245</v>
      </c>
      <c r="B3654" s="66">
        <v>35</v>
      </c>
      <c r="C3654" s="66">
        <v>19</v>
      </c>
      <c r="D3654" s="66">
        <v>93</v>
      </c>
      <c r="E3654" s="67" t="s">
        <v>362</v>
      </c>
      <c r="F3654" s="69" t="s">
        <v>6418</v>
      </c>
      <c r="G3654" s="68" t="s">
        <v>5292</v>
      </c>
      <c r="H3654" s="65" t="s">
        <v>1431</v>
      </c>
      <c r="I3654" s="101">
        <f t="shared" si="336"/>
        <v>679.55324945659015</v>
      </c>
      <c r="J3654" s="63">
        <f t="shared" si="337"/>
        <v>1079.0583490943168</v>
      </c>
      <c r="K3654" s="63">
        <v>442.71187979104002</v>
      </c>
      <c r="L3654" s="61">
        <f t="shared" si="338"/>
        <v>0.45</v>
      </c>
      <c r="M3654" s="63">
        <f t="shared" si="339"/>
        <v>243.49153388507202</v>
      </c>
      <c r="N3654" s="63">
        <f t="shared" si="340"/>
        <v>45.231187979103993</v>
      </c>
      <c r="O3654" s="62">
        <f t="shared" si="341"/>
        <v>5.071990546262118E-2</v>
      </c>
      <c r="P3654" s="63">
        <v>1.58</v>
      </c>
      <c r="X3654" s="99" t="s">
        <v>2672</v>
      </c>
      <c r="Y3654" s="99" t="s">
        <v>2672</v>
      </c>
      <c r="Z3654" s="99">
        <v>72</v>
      </c>
      <c r="AB3654" s="103"/>
    </row>
    <row r="3655" spans="1:28" ht="15.75">
      <c r="A3655" s="66">
        <v>265</v>
      </c>
      <c r="B3655" s="66">
        <v>35</v>
      </c>
      <c r="C3655" s="66">
        <v>19</v>
      </c>
      <c r="D3655" s="66">
        <v>98</v>
      </c>
      <c r="E3655" s="67" t="s">
        <v>362</v>
      </c>
      <c r="F3655" s="69" t="s">
        <v>6418</v>
      </c>
      <c r="G3655" s="68" t="s">
        <v>5292</v>
      </c>
      <c r="H3655" s="65" t="s">
        <v>1432</v>
      </c>
      <c r="I3655" s="101">
        <f t="shared" si="336"/>
        <v>815.29045552346304</v>
      </c>
      <c r="J3655" s="63">
        <f t="shared" si="337"/>
        <v>1305.2870258724386</v>
      </c>
      <c r="K3655" s="63">
        <v>536.19480407952005</v>
      </c>
      <c r="L3655" s="61">
        <f t="shared" si="338"/>
        <v>0.45</v>
      </c>
      <c r="M3655" s="63">
        <f t="shared" si="339"/>
        <v>294.90714224373608</v>
      </c>
      <c r="N3655" s="63">
        <f t="shared" si="340"/>
        <v>54.579480407951905</v>
      </c>
      <c r="O3655" s="62">
        <f t="shared" si="341"/>
        <v>5.0595133472257303E-2</v>
      </c>
      <c r="P3655" s="63">
        <v>1.58</v>
      </c>
      <c r="X3655" s="99" t="s">
        <v>2672</v>
      </c>
      <c r="Y3655" s="99" t="s">
        <v>2672</v>
      </c>
      <c r="Z3655" s="99">
        <v>73</v>
      </c>
      <c r="AB3655" s="103"/>
    </row>
    <row r="3656" spans="1:28" ht="15.75">
      <c r="A3656" s="66">
        <v>205</v>
      </c>
      <c r="B3656" s="66">
        <v>45</v>
      </c>
      <c r="C3656" s="66">
        <v>17</v>
      </c>
      <c r="D3656" s="66">
        <v>84</v>
      </c>
      <c r="E3656" s="67" t="s">
        <v>465</v>
      </c>
      <c r="F3656" s="69" t="s">
        <v>6417</v>
      </c>
      <c r="G3656" s="68" t="s">
        <v>5283</v>
      </c>
      <c r="H3656" s="65" t="s">
        <v>1434</v>
      </c>
      <c r="I3656" s="101">
        <f t="shared" si="336"/>
        <v>382.75998023265021</v>
      </c>
      <c r="J3656" s="63">
        <f t="shared" si="337"/>
        <v>584.40290038775038</v>
      </c>
      <c r="K3656" s="63">
        <v>238.30880181312</v>
      </c>
      <c r="L3656" s="61">
        <f t="shared" si="338"/>
        <v>0.45</v>
      </c>
      <c r="M3656" s="63">
        <f t="shared" si="339"/>
        <v>131.06984099721601</v>
      </c>
      <c r="N3656" s="63">
        <f t="shared" si="340"/>
        <v>24.790880181311934</v>
      </c>
      <c r="O3656" s="62">
        <f t="shared" si="341"/>
        <v>5.1329254183174827E-2</v>
      </c>
      <c r="P3656" s="63">
        <v>1.58</v>
      </c>
      <c r="X3656" s="99" t="s">
        <v>2673</v>
      </c>
      <c r="Y3656" s="99" t="s">
        <v>2670</v>
      </c>
      <c r="Z3656" s="99">
        <v>71</v>
      </c>
      <c r="AB3656" s="103"/>
    </row>
    <row r="3657" spans="1:28" ht="15.75">
      <c r="A3657" s="66">
        <v>245</v>
      </c>
      <c r="B3657" s="66">
        <v>45</v>
      </c>
      <c r="C3657" s="66">
        <v>17</v>
      </c>
      <c r="D3657" s="66">
        <v>99</v>
      </c>
      <c r="E3657" s="67" t="s">
        <v>554</v>
      </c>
      <c r="F3657" s="69" t="s">
        <v>6418</v>
      </c>
      <c r="G3657" s="68" t="s">
        <v>5290</v>
      </c>
      <c r="H3657" s="65" t="s">
        <v>1435</v>
      </c>
      <c r="I3657" s="101">
        <f t="shared" si="336"/>
        <v>471.37598004832898</v>
      </c>
      <c r="J3657" s="63">
        <f t="shared" si="337"/>
        <v>732.09623341388158</v>
      </c>
      <c r="K3657" s="63">
        <v>299.33910471647999</v>
      </c>
      <c r="L3657" s="61">
        <f t="shared" si="338"/>
        <v>0.45</v>
      </c>
      <c r="M3657" s="63">
        <f t="shared" si="339"/>
        <v>164.636507594064</v>
      </c>
      <c r="N3657" s="63">
        <f t="shared" si="340"/>
        <v>30.893910471647985</v>
      </c>
      <c r="O3657" s="62">
        <f t="shared" si="341"/>
        <v>5.1061090010499778E-2</v>
      </c>
      <c r="P3657" s="63">
        <v>1.58</v>
      </c>
      <c r="X3657" s="99" t="s">
        <v>2672</v>
      </c>
      <c r="Y3657" s="99" t="s">
        <v>2670</v>
      </c>
      <c r="Z3657" s="99">
        <v>72</v>
      </c>
      <c r="AB3657" s="103"/>
    </row>
    <row r="3658" spans="1:28" ht="15.75">
      <c r="A3658" s="66">
        <v>245</v>
      </c>
      <c r="B3658" s="66">
        <v>40</v>
      </c>
      <c r="C3658" s="66">
        <v>18</v>
      </c>
      <c r="D3658" s="66">
        <v>97</v>
      </c>
      <c r="E3658" s="67" t="s">
        <v>554</v>
      </c>
      <c r="F3658" s="69" t="s">
        <v>6418</v>
      </c>
      <c r="G3658" s="68" t="s">
        <v>5290</v>
      </c>
      <c r="H3658" s="65" t="s">
        <v>1436</v>
      </c>
      <c r="I3658" s="101">
        <f t="shared" si="336"/>
        <v>456.60664674571586</v>
      </c>
      <c r="J3658" s="63">
        <f t="shared" si="337"/>
        <v>707.48067790952643</v>
      </c>
      <c r="K3658" s="63">
        <v>289.16738756592002</v>
      </c>
      <c r="L3658" s="61">
        <f t="shared" si="338"/>
        <v>0.45</v>
      </c>
      <c r="M3658" s="63">
        <f t="shared" si="339"/>
        <v>159.04206316125604</v>
      </c>
      <c r="N3658" s="63">
        <f t="shared" si="340"/>
        <v>29.876738756591919</v>
      </c>
      <c r="O3658" s="62">
        <f t="shared" si="341"/>
        <v>5.1098008785618369E-2</v>
      </c>
      <c r="P3658" s="63">
        <v>1.58</v>
      </c>
      <c r="X3658" s="99" t="s">
        <v>2672</v>
      </c>
      <c r="Y3658" s="99" t="s">
        <v>2670</v>
      </c>
      <c r="Z3658" s="99">
        <v>72</v>
      </c>
      <c r="AB3658" s="103"/>
    </row>
    <row r="3659" spans="1:28" ht="15.75">
      <c r="A3659" s="66">
        <v>235</v>
      </c>
      <c r="B3659" s="66">
        <v>50</v>
      </c>
      <c r="C3659" s="66">
        <v>19</v>
      </c>
      <c r="D3659" s="66">
        <v>103</v>
      </c>
      <c r="E3659" s="67" t="s">
        <v>554</v>
      </c>
      <c r="F3659" s="69" t="s">
        <v>6418</v>
      </c>
      <c r="G3659" s="68" t="s">
        <v>5290</v>
      </c>
      <c r="H3659" s="65" t="s">
        <v>1437</v>
      </c>
      <c r="I3659" s="101">
        <f t="shared" si="336"/>
        <v>611.33299563023422</v>
      </c>
      <c r="J3659" s="63">
        <f t="shared" si="337"/>
        <v>965.35792605039046</v>
      </c>
      <c r="K3659" s="63">
        <v>395.72823390512002</v>
      </c>
      <c r="L3659" s="61">
        <f t="shared" si="338"/>
        <v>0.45</v>
      </c>
      <c r="M3659" s="63">
        <f t="shared" si="339"/>
        <v>217.65052864781603</v>
      </c>
      <c r="N3659" s="63">
        <f t="shared" si="340"/>
        <v>40.532823390511908</v>
      </c>
      <c r="O3659" s="62">
        <f t="shared" si="341"/>
        <v>5.0804696350480204E-2</v>
      </c>
      <c r="P3659" s="63">
        <v>1.58</v>
      </c>
      <c r="X3659" s="99" t="s">
        <v>2673</v>
      </c>
      <c r="Y3659" s="99" t="s">
        <v>2670</v>
      </c>
      <c r="Z3659" s="99">
        <v>72</v>
      </c>
      <c r="AB3659" s="103"/>
    </row>
    <row r="3660" spans="1:28" ht="15.75">
      <c r="A3660" s="66">
        <v>245</v>
      </c>
      <c r="B3660" s="66">
        <v>60</v>
      </c>
      <c r="C3660" s="66">
        <v>18</v>
      </c>
      <c r="D3660" s="66">
        <v>105</v>
      </c>
      <c r="E3660" s="67" t="s">
        <v>554</v>
      </c>
      <c r="F3660" s="69" t="s">
        <v>6418</v>
      </c>
      <c r="G3660" s="68" t="s">
        <v>5267</v>
      </c>
      <c r="H3660" s="65" t="s">
        <v>1439</v>
      </c>
      <c r="I3660" s="101">
        <f t="shared" si="336"/>
        <v>511.48236409778104</v>
      </c>
      <c r="J3660" s="63">
        <f t="shared" si="337"/>
        <v>797.05260682963524</v>
      </c>
      <c r="K3660" s="63">
        <v>325.01058133456002</v>
      </c>
      <c r="L3660" s="61">
        <f t="shared" si="338"/>
        <v>0.45</v>
      </c>
      <c r="M3660" s="63">
        <f t="shared" si="339"/>
        <v>178.75581973400801</v>
      </c>
      <c r="N3660" s="63">
        <f t="shared" si="340"/>
        <v>33.461058133455936</v>
      </c>
      <c r="O3660" s="62">
        <f t="shared" si="341"/>
        <v>5.0796998836158E-2</v>
      </c>
      <c r="P3660" s="63">
        <v>2.75</v>
      </c>
      <c r="X3660" s="99" t="s">
        <v>2673</v>
      </c>
      <c r="Y3660" s="99" t="s">
        <v>2672</v>
      </c>
      <c r="Z3660" s="99">
        <v>71</v>
      </c>
      <c r="AB3660" s="103"/>
    </row>
    <row r="3661" spans="1:28" ht="15.75">
      <c r="A3661" s="66">
        <v>235</v>
      </c>
      <c r="B3661" s="66">
        <v>65</v>
      </c>
      <c r="C3661" s="66">
        <v>17</v>
      </c>
      <c r="D3661" s="66">
        <v>104</v>
      </c>
      <c r="E3661" s="67" t="s">
        <v>554</v>
      </c>
      <c r="F3661" s="69" t="s">
        <v>6417</v>
      </c>
      <c r="G3661" s="68" t="s">
        <v>5281</v>
      </c>
      <c r="H3661" s="65" t="s">
        <v>1441</v>
      </c>
      <c r="I3661" s="101">
        <f t="shared" si="336"/>
        <v>324.40414226468164</v>
      </c>
      <c r="J3661" s="63">
        <f t="shared" si="337"/>
        <v>485.25557044113606</v>
      </c>
      <c r="K3661" s="63">
        <v>196.16883076080003</v>
      </c>
      <c r="L3661" s="61">
        <f t="shared" si="338"/>
        <v>0.45</v>
      </c>
      <c r="M3661" s="63">
        <f t="shared" si="339"/>
        <v>107.89285691844003</v>
      </c>
      <c r="N3661" s="63">
        <f t="shared" si="340"/>
        <v>20.57688307607998</v>
      </c>
      <c r="O3661" s="62">
        <f t="shared" si="341"/>
        <v>5.1309103982922814E-2</v>
      </c>
      <c r="P3661" s="63">
        <v>2.75</v>
      </c>
      <c r="X3661" s="99" t="s">
        <v>2672</v>
      </c>
      <c r="Y3661" s="99" t="s">
        <v>2670</v>
      </c>
      <c r="Z3661" s="99">
        <v>71</v>
      </c>
      <c r="AB3661" s="103"/>
    </row>
    <row r="3662" spans="1:28" ht="15.75">
      <c r="A3662" s="66">
        <v>235</v>
      </c>
      <c r="B3662" s="66">
        <v>40</v>
      </c>
      <c r="C3662" s="66">
        <v>19</v>
      </c>
      <c r="D3662" s="66">
        <v>96</v>
      </c>
      <c r="E3662" s="67" t="s">
        <v>362</v>
      </c>
      <c r="F3662" s="69" t="s">
        <v>6418</v>
      </c>
      <c r="G3662" s="68" t="s">
        <v>5292</v>
      </c>
      <c r="H3662" s="65" t="s">
        <v>1442</v>
      </c>
      <c r="I3662" s="101">
        <f t="shared" si="336"/>
        <v>671.11363042652533</v>
      </c>
      <c r="J3662" s="63">
        <f t="shared" si="337"/>
        <v>1064.9923173775423</v>
      </c>
      <c r="K3662" s="63">
        <v>436.89946999071998</v>
      </c>
      <c r="L3662" s="61">
        <f t="shared" si="338"/>
        <v>0.45</v>
      </c>
      <c r="M3662" s="63">
        <f t="shared" si="339"/>
        <v>240.29470849489601</v>
      </c>
      <c r="N3662" s="63">
        <f t="shared" si="340"/>
        <v>44.649946999071858</v>
      </c>
      <c r="O3662" s="62">
        <f t="shared" si="341"/>
        <v>5.0729413712497652E-2</v>
      </c>
      <c r="P3662" s="63">
        <v>1.58</v>
      </c>
      <c r="X3662" s="99" t="s">
        <v>2672</v>
      </c>
      <c r="Y3662" s="99" t="s">
        <v>2672</v>
      </c>
      <c r="Z3662" s="99">
        <v>72</v>
      </c>
      <c r="AB3662" s="103"/>
    </row>
    <row r="3663" spans="1:28" ht="15.75">
      <c r="A3663" s="66">
        <v>245</v>
      </c>
      <c r="B3663" s="66">
        <v>35</v>
      </c>
      <c r="C3663" s="66">
        <v>20</v>
      </c>
      <c r="D3663" s="66">
        <v>95</v>
      </c>
      <c r="E3663" s="67" t="s">
        <v>362</v>
      </c>
      <c r="F3663" s="69" t="s">
        <v>6418</v>
      </c>
      <c r="G3663" s="68" t="s">
        <v>5292</v>
      </c>
      <c r="H3663" s="65" t="s">
        <v>1443</v>
      </c>
      <c r="I3663" s="101">
        <f t="shared" si="336"/>
        <v>974.93991550885255</v>
      </c>
      <c r="J3663" s="63">
        <f t="shared" si="337"/>
        <v>1571.369459181421</v>
      </c>
      <c r="K3663" s="63">
        <v>646.14622280224</v>
      </c>
      <c r="L3663" s="61">
        <f t="shared" si="338"/>
        <v>0.45</v>
      </c>
      <c r="M3663" s="63">
        <f t="shared" si="339"/>
        <v>355.38042254123201</v>
      </c>
      <c r="N3663" s="63">
        <f t="shared" si="340"/>
        <v>65.574622280224048</v>
      </c>
      <c r="O3663" s="62">
        <f t="shared" si="341"/>
        <v>5.049435859623027E-2</v>
      </c>
      <c r="P3663" s="63">
        <v>1.58</v>
      </c>
      <c r="X3663" s="99" t="s">
        <v>2672</v>
      </c>
      <c r="Y3663" s="99" t="s">
        <v>2672</v>
      </c>
      <c r="Z3663" s="99">
        <v>72</v>
      </c>
      <c r="AB3663" s="103"/>
    </row>
    <row r="3664" spans="1:28" ht="15.75">
      <c r="A3664" s="66">
        <v>275</v>
      </c>
      <c r="B3664" s="66">
        <v>35</v>
      </c>
      <c r="C3664" s="66">
        <v>19</v>
      </c>
      <c r="D3664" s="66">
        <v>100</v>
      </c>
      <c r="E3664" s="67" t="s">
        <v>362</v>
      </c>
      <c r="F3664" s="69" t="s">
        <v>6418</v>
      </c>
      <c r="G3664" s="68" t="s">
        <v>5292</v>
      </c>
      <c r="H3664" s="65" t="s">
        <v>1445</v>
      </c>
      <c r="I3664" s="101">
        <f t="shared" si="336"/>
        <v>847.64232847204426</v>
      </c>
      <c r="J3664" s="63">
        <f t="shared" si="337"/>
        <v>1359.2068141200739</v>
      </c>
      <c r="K3664" s="63">
        <v>558.47570831408007</v>
      </c>
      <c r="L3664" s="61">
        <f t="shared" si="338"/>
        <v>0.45</v>
      </c>
      <c r="M3664" s="63">
        <f t="shared" si="339"/>
        <v>307.16163957274404</v>
      </c>
      <c r="N3664" s="63">
        <f t="shared" si="340"/>
        <v>56.807570831408043</v>
      </c>
      <c r="O3664" s="62">
        <f t="shared" si="341"/>
        <v>5.0571524503798884E-2</v>
      </c>
      <c r="P3664" s="63">
        <v>1.58</v>
      </c>
      <c r="X3664" s="99" t="s">
        <v>2672</v>
      </c>
      <c r="Y3664" s="99" t="s">
        <v>2672</v>
      </c>
      <c r="Z3664" s="99">
        <v>73</v>
      </c>
      <c r="AB3664" s="103"/>
    </row>
    <row r="3665" spans="1:28" ht="15.75">
      <c r="A3665" s="66">
        <v>275</v>
      </c>
      <c r="B3665" s="66">
        <v>35</v>
      </c>
      <c r="C3665" s="66">
        <v>20</v>
      </c>
      <c r="D3665" s="66">
        <v>102</v>
      </c>
      <c r="E3665" s="67" t="s">
        <v>362</v>
      </c>
      <c r="F3665" s="69" t="s">
        <v>6418</v>
      </c>
      <c r="G3665" s="68" t="s">
        <v>5292</v>
      </c>
      <c r="H3665" s="65" t="s">
        <v>1446</v>
      </c>
      <c r="I3665" s="101">
        <f t="shared" si="336"/>
        <v>1000.9620741848851</v>
      </c>
      <c r="J3665" s="63">
        <f t="shared" si="337"/>
        <v>1614.7397236414754</v>
      </c>
      <c r="K3665" s="63">
        <v>664.06781968656003</v>
      </c>
      <c r="L3665" s="61">
        <f t="shared" si="338"/>
        <v>0.45</v>
      </c>
      <c r="M3665" s="63">
        <f t="shared" si="339"/>
        <v>365.23730082760807</v>
      </c>
      <c r="N3665" s="63">
        <f t="shared" si="340"/>
        <v>67.366781968655914</v>
      </c>
      <c r="O3665" s="62">
        <f t="shared" si="341"/>
        <v>5.0481080627810433E-2</v>
      </c>
      <c r="P3665" s="63">
        <v>1.58</v>
      </c>
      <c r="X3665" s="99" t="s">
        <v>2672</v>
      </c>
      <c r="Y3665" s="99" t="s">
        <v>2672</v>
      </c>
      <c r="Z3665" s="99">
        <v>73</v>
      </c>
      <c r="AB3665" s="103"/>
    </row>
    <row r="3666" spans="1:28" ht="15.75">
      <c r="A3666" s="66">
        <v>275</v>
      </c>
      <c r="B3666" s="66">
        <v>40</v>
      </c>
      <c r="C3666" s="66">
        <v>19</v>
      </c>
      <c r="D3666" s="66">
        <v>105</v>
      </c>
      <c r="E3666" s="67" t="s">
        <v>362</v>
      </c>
      <c r="F3666" s="69" t="s">
        <v>6418</v>
      </c>
      <c r="G3666" s="68" t="s">
        <v>5292</v>
      </c>
      <c r="H3666" s="65" t="s">
        <v>1447</v>
      </c>
      <c r="I3666" s="101">
        <f t="shared" si="336"/>
        <v>887.73051886485109</v>
      </c>
      <c r="J3666" s="63">
        <f t="shared" si="337"/>
        <v>1426.0204647747521</v>
      </c>
      <c r="K3666" s="63">
        <v>586.08465486559999</v>
      </c>
      <c r="L3666" s="61">
        <f t="shared" si="338"/>
        <v>0.45</v>
      </c>
      <c r="M3666" s="63">
        <f t="shared" si="339"/>
        <v>322.34656017608</v>
      </c>
      <c r="N3666" s="63">
        <f t="shared" si="340"/>
        <v>59.568465486559944</v>
      </c>
      <c r="O3666" s="62">
        <f t="shared" si="341"/>
        <v>5.0544746740449217E-2</v>
      </c>
      <c r="P3666" s="63">
        <v>1.58</v>
      </c>
      <c r="X3666" s="99" t="s">
        <v>2672</v>
      </c>
      <c r="Y3666" s="99" t="s">
        <v>2672</v>
      </c>
      <c r="Z3666" s="99">
        <v>73</v>
      </c>
      <c r="AB3666" s="103"/>
    </row>
    <row r="3667" spans="1:28" ht="15.75">
      <c r="A3667" s="66">
        <v>295</v>
      </c>
      <c r="B3667" s="66">
        <v>30</v>
      </c>
      <c r="C3667" s="66">
        <v>20</v>
      </c>
      <c r="D3667" s="66">
        <v>101</v>
      </c>
      <c r="E3667" s="67" t="s">
        <v>362</v>
      </c>
      <c r="F3667" s="69" t="s">
        <v>6418</v>
      </c>
      <c r="G3667" s="68" t="s">
        <v>5292</v>
      </c>
      <c r="H3667" s="65" t="s">
        <v>1448</v>
      </c>
      <c r="I3667" s="101">
        <f t="shared" si="336"/>
        <v>1130.3695659792097</v>
      </c>
      <c r="J3667" s="63">
        <f t="shared" si="337"/>
        <v>1830.4188766320162</v>
      </c>
      <c r="K3667" s="63">
        <v>753.19143662480008</v>
      </c>
      <c r="L3667" s="61">
        <f t="shared" si="338"/>
        <v>0.45</v>
      </c>
      <c r="M3667" s="63">
        <f t="shared" si="339"/>
        <v>414.25529014364008</v>
      </c>
      <c r="N3667" s="63">
        <f t="shared" si="340"/>
        <v>76.27914366248001</v>
      </c>
      <c r="O3667" s="62">
        <f t="shared" si="341"/>
        <v>5.0424394661745045E-2</v>
      </c>
      <c r="P3667" s="63">
        <v>1.58</v>
      </c>
      <c r="X3667" s="99" t="s">
        <v>2672</v>
      </c>
      <c r="Y3667" s="99" t="s">
        <v>2672</v>
      </c>
      <c r="Z3667" s="99">
        <v>73</v>
      </c>
      <c r="AB3667" s="103"/>
    </row>
    <row r="3668" spans="1:28" ht="15.75">
      <c r="A3668" s="66">
        <v>235</v>
      </c>
      <c r="B3668" s="66">
        <v>35</v>
      </c>
      <c r="C3668" s="66">
        <v>19</v>
      </c>
      <c r="D3668" s="66">
        <v>87</v>
      </c>
      <c r="E3668" s="67" t="s">
        <v>465</v>
      </c>
      <c r="F3668" s="69" t="s">
        <v>6418</v>
      </c>
      <c r="G3668" s="68" t="s">
        <v>5291</v>
      </c>
      <c r="H3668" s="65" t="s">
        <v>1449</v>
      </c>
      <c r="I3668" s="101">
        <f t="shared" si="336"/>
        <v>564.9150909648788</v>
      </c>
      <c r="J3668" s="63">
        <f t="shared" si="337"/>
        <v>887.99475160813131</v>
      </c>
      <c r="K3668" s="63">
        <v>363.75998000336006</v>
      </c>
      <c r="L3668" s="61">
        <f t="shared" si="338"/>
        <v>0.45</v>
      </c>
      <c r="M3668" s="63">
        <f t="shared" si="339"/>
        <v>200.06798900184805</v>
      </c>
      <c r="N3668" s="63">
        <f t="shared" si="340"/>
        <v>37.335998000335962</v>
      </c>
      <c r="O3668" s="62">
        <f t="shared" si="341"/>
        <v>5.0874802467687052E-2</v>
      </c>
      <c r="P3668" s="63">
        <v>1.58</v>
      </c>
      <c r="X3668" s="99" t="s">
        <v>2672</v>
      </c>
      <c r="Y3668" s="99" t="s">
        <v>2672</v>
      </c>
      <c r="Z3668" s="99">
        <v>72</v>
      </c>
      <c r="AB3668" s="103"/>
    </row>
    <row r="3669" spans="1:28" ht="15.75">
      <c r="A3669" s="66">
        <v>235</v>
      </c>
      <c r="B3669" s="66">
        <v>40</v>
      </c>
      <c r="C3669" s="66">
        <v>18</v>
      </c>
      <c r="D3669" s="66">
        <v>91</v>
      </c>
      <c r="E3669" s="67" t="s">
        <v>465</v>
      </c>
      <c r="F3669" s="69" t="s">
        <v>6418</v>
      </c>
      <c r="G3669" s="68" t="s">
        <v>5291</v>
      </c>
      <c r="H3669" s="65" t="s">
        <v>1450</v>
      </c>
      <c r="I3669" s="101">
        <f t="shared" si="336"/>
        <v>495.99153555268424</v>
      </c>
      <c r="J3669" s="63">
        <f t="shared" si="337"/>
        <v>773.12215925447367</v>
      </c>
      <c r="K3669" s="63">
        <v>316.29196663408004</v>
      </c>
      <c r="L3669" s="61">
        <f t="shared" si="338"/>
        <v>0.45</v>
      </c>
      <c r="M3669" s="63">
        <f t="shared" si="339"/>
        <v>173.96058164874404</v>
      </c>
      <c r="N3669" s="63">
        <f t="shared" si="340"/>
        <v>32.589196663407961</v>
      </c>
      <c r="O3669" s="62">
        <f t="shared" si="341"/>
        <v>5.1004782996711719E-2</v>
      </c>
      <c r="P3669" s="63">
        <v>1.58</v>
      </c>
      <c r="X3669" s="99" t="s">
        <v>2672</v>
      </c>
      <c r="Y3669" s="99" t="s">
        <v>2672</v>
      </c>
      <c r="Z3669" s="99">
        <v>72</v>
      </c>
      <c r="AB3669" s="103"/>
    </row>
    <row r="3670" spans="1:28" ht="15.75">
      <c r="A3670" s="66">
        <v>255</v>
      </c>
      <c r="B3670" s="66">
        <v>40</v>
      </c>
      <c r="C3670" s="66">
        <v>18</v>
      </c>
      <c r="D3670" s="66">
        <v>95</v>
      </c>
      <c r="E3670" s="67" t="s">
        <v>465</v>
      </c>
      <c r="F3670" s="69" t="s">
        <v>6418</v>
      </c>
      <c r="G3670" s="68" t="s">
        <v>5291</v>
      </c>
      <c r="H3670" s="65" t="s">
        <v>1451</v>
      </c>
      <c r="I3670" s="101">
        <f t="shared" si="336"/>
        <v>531.85991643045884</v>
      </c>
      <c r="J3670" s="63">
        <f t="shared" si="337"/>
        <v>832.9027940507649</v>
      </c>
      <c r="K3670" s="63">
        <v>340.99470828544003</v>
      </c>
      <c r="L3670" s="61">
        <f t="shared" si="338"/>
        <v>0.45</v>
      </c>
      <c r="M3670" s="63">
        <f t="shared" si="339"/>
        <v>187.54708955699203</v>
      </c>
      <c r="N3670" s="63">
        <f t="shared" si="340"/>
        <v>35.059470828543851</v>
      </c>
      <c r="O3670" s="62">
        <f t="shared" si="341"/>
        <v>5.093266585914763E-2</v>
      </c>
      <c r="P3670" s="63">
        <v>1.58</v>
      </c>
      <c r="X3670" s="99" t="s">
        <v>2672</v>
      </c>
      <c r="Y3670" s="99" t="s">
        <v>2672</v>
      </c>
      <c r="Z3670" s="99">
        <v>73</v>
      </c>
      <c r="AB3670" s="103"/>
    </row>
    <row r="3671" spans="1:28" ht="15.75">
      <c r="A3671" s="66">
        <v>265</v>
      </c>
      <c r="B3671" s="66">
        <v>40</v>
      </c>
      <c r="C3671" s="66">
        <v>18</v>
      </c>
      <c r="D3671" s="66">
        <v>97</v>
      </c>
      <c r="E3671" s="67" t="s">
        <v>465</v>
      </c>
      <c r="F3671" s="69" t="s">
        <v>6418</v>
      </c>
      <c r="G3671" s="68" t="s">
        <v>5291</v>
      </c>
      <c r="H3671" s="65" t="s">
        <v>1452</v>
      </c>
      <c r="I3671" s="101">
        <f t="shared" si="336"/>
        <v>564.9150909648788</v>
      </c>
      <c r="J3671" s="63">
        <f t="shared" si="337"/>
        <v>887.99475160813131</v>
      </c>
      <c r="K3671" s="63">
        <v>363.75998000336006</v>
      </c>
      <c r="L3671" s="61">
        <f t="shared" si="338"/>
        <v>0.45</v>
      </c>
      <c r="M3671" s="63">
        <f t="shared" si="339"/>
        <v>200.06798900184805</v>
      </c>
      <c r="N3671" s="63">
        <f t="shared" si="340"/>
        <v>37.335998000335962</v>
      </c>
      <c r="O3671" s="62">
        <f t="shared" si="341"/>
        <v>5.0874802467687052E-2</v>
      </c>
      <c r="P3671" s="63">
        <v>1.58</v>
      </c>
      <c r="X3671" s="99" t="s">
        <v>2672</v>
      </c>
      <c r="Y3671" s="99" t="s">
        <v>2672</v>
      </c>
      <c r="Z3671" s="99">
        <v>73</v>
      </c>
      <c r="AB3671" s="103"/>
    </row>
    <row r="3672" spans="1:28" ht="15.75">
      <c r="A3672" s="66">
        <v>295</v>
      </c>
      <c r="B3672" s="66">
        <v>30</v>
      </c>
      <c r="C3672" s="66">
        <v>19</v>
      </c>
      <c r="D3672" s="66">
        <v>100</v>
      </c>
      <c r="E3672" s="67" t="s">
        <v>465</v>
      </c>
      <c r="F3672" s="69" t="s">
        <v>6418</v>
      </c>
      <c r="G3672" s="68" t="s">
        <v>5291</v>
      </c>
      <c r="H3672" s="65" t="s">
        <v>1453</v>
      </c>
      <c r="I3672" s="101">
        <f t="shared" ref="I3672:I3735" si="342">(IF($I$7="",$I$5*$U$4*(1-$I$6),$I$7*$I$4)+($I$4*(K3672*(1-VLOOKUP(F3672,$K$4:$N$20,3,0))+P3672+$I$9)))*$U$9</f>
        <v>736.5206779095264</v>
      </c>
      <c r="J3672" s="63">
        <f t="shared" ref="J3672:J3735" si="343">($I$4*(K3672+P3672+$I$9)+$I$5*$U$4)*$U$9</f>
        <v>1174.0040631825441</v>
      </c>
      <c r="K3672" s="63">
        <v>481.94564594320002</v>
      </c>
      <c r="L3672" s="61">
        <f t="shared" ref="L3672:L3735" si="344">VLOOKUP(F3672,$K$4:$N$20,4,0)</f>
        <v>0.45</v>
      </c>
      <c r="M3672" s="63">
        <f t="shared" ref="M3672:M3735" si="345">K3672*(1-L3672)</f>
        <v>265.07010526876002</v>
      </c>
      <c r="N3672" s="63">
        <f t="shared" ref="N3672:N3735" si="346">(I3672/$U$9)-(IF($I$7="",$I$5*$U$4*(1-$I$6)*(1-$I$8),$I$7*$I$4*(1-$I$8))+$I$4*(M3672+P3672+$I$9*(1-30%)))</f>
        <v>49.15456459432005</v>
      </c>
      <c r="O3672" s="62">
        <f t="shared" ref="O3672:O3735" si="347">N3672/(($I$4*(K3672+$I$9+P3672))+$I$5*$U$4)</f>
        <v>5.0661684251666235E-2</v>
      </c>
      <c r="P3672" s="63">
        <v>1.58</v>
      </c>
      <c r="X3672" s="99" t="s">
        <v>2672</v>
      </c>
      <c r="Y3672" s="99" t="s">
        <v>2672</v>
      </c>
      <c r="Z3672" s="99">
        <v>73</v>
      </c>
      <c r="AB3672" s="103"/>
    </row>
    <row r="3673" spans="1:28" ht="15.75">
      <c r="A3673" s="66">
        <v>205</v>
      </c>
      <c r="B3673" s="66">
        <v>55</v>
      </c>
      <c r="C3673" s="66">
        <v>17</v>
      </c>
      <c r="D3673" s="66">
        <v>91</v>
      </c>
      <c r="E3673" s="67" t="s">
        <v>465</v>
      </c>
      <c r="F3673" s="69" t="s">
        <v>6418</v>
      </c>
      <c r="G3673" s="68" t="s">
        <v>5291</v>
      </c>
      <c r="H3673" s="65" t="s">
        <v>1454</v>
      </c>
      <c r="I3673" s="101">
        <f t="shared" si="342"/>
        <v>382.05667864681152</v>
      </c>
      <c r="J3673" s="63">
        <f t="shared" si="343"/>
        <v>583.23073107801918</v>
      </c>
      <c r="K3673" s="63">
        <v>237.82443432976001</v>
      </c>
      <c r="L3673" s="61">
        <f t="shared" si="344"/>
        <v>0.45</v>
      </c>
      <c r="M3673" s="63">
        <f t="shared" si="345"/>
        <v>130.80343888136801</v>
      </c>
      <c r="N3673" s="63">
        <f t="shared" si="346"/>
        <v>24.742443432975961</v>
      </c>
      <c r="O3673" s="62">
        <f t="shared" si="347"/>
        <v>5.1331925700424101E-2</v>
      </c>
      <c r="P3673" s="63">
        <v>1.58</v>
      </c>
      <c r="X3673" s="99" t="s">
        <v>2672</v>
      </c>
      <c r="Y3673" s="99" t="s">
        <v>2672</v>
      </c>
      <c r="Z3673" s="99">
        <v>72</v>
      </c>
      <c r="AB3673" s="103"/>
    </row>
    <row r="3674" spans="1:28" ht="15.75">
      <c r="A3674" s="66">
        <v>235</v>
      </c>
      <c r="B3674" s="66">
        <v>50</v>
      </c>
      <c r="C3674" s="66">
        <v>17</v>
      </c>
      <c r="D3674" s="66">
        <v>96</v>
      </c>
      <c r="E3674" s="67" t="s">
        <v>465</v>
      </c>
      <c r="F3674" s="69" t="s">
        <v>6418</v>
      </c>
      <c r="G3674" s="68" t="s">
        <v>5291</v>
      </c>
      <c r="H3674" s="65" t="s">
        <v>1455</v>
      </c>
      <c r="I3674" s="101">
        <f t="shared" si="342"/>
        <v>477.00239273503871</v>
      </c>
      <c r="J3674" s="63">
        <f t="shared" si="343"/>
        <v>741.4735878917312</v>
      </c>
      <c r="K3674" s="63">
        <v>303.21404458336002</v>
      </c>
      <c r="L3674" s="61">
        <f t="shared" si="344"/>
        <v>0.45</v>
      </c>
      <c r="M3674" s="63">
        <f t="shared" si="345"/>
        <v>166.76772452084802</v>
      </c>
      <c r="N3674" s="63">
        <f t="shared" si="346"/>
        <v>31.281404458335942</v>
      </c>
      <c r="O3674" s="62">
        <f t="shared" si="347"/>
        <v>5.1047670493845503E-2</v>
      </c>
      <c r="P3674" s="63">
        <v>1.58</v>
      </c>
      <c r="X3674" s="99" t="s">
        <v>2672</v>
      </c>
      <c r="Y3674" s="99" t="s">
        <v>2672</v>
      </c>
      <c r="Z3674" s="99">
        <v>72</v>
      </c>
      <c r="AB3674" s="103"/>
    </row>
    <row r="3675" spans="1:28" ht="15.75">
      <c r="A3675" s="66">
        <v>255</v>
      </c>
      <c r="B3675" s="66">
        <v>45</v>
      </c>
      <c r="C3675" s="66">
        <v>20</v>
      </c>
      <c r="D3675" s="66">
        <v>105</v>
      </c>
      <c r="E3675" s="67" t="s">
        <v>465</v>
      </c>
      <c r="F3675" s="69" t="s">
        <v>6417</v>
      </c>
      <c r="G3675" s="68" t="s">
        <v>5281</v>
      </c>
      <c r="H3675" s="65" t="s">
        <v>1456</v>
      </c>
      <c r="I3675" s="101">
        <f t="shared" si="342"/>
        <v>647.92287175049273</v>
      </c>
      <c r="J3675" s="63">
        <f t="shared" si="343"/>
        <v>1024.453452917488</v>
      </c>
      <c r="K3675" s="63">
        <v>418.97787310640001</v>
      </c>
      <c r="L3675" s="61">
        <f t="shared" si="344"/>
        <v>0.45</v>
      </c>
      <c r="M3675" s="63">
        <f t="shared" si="345"/>
        <v>230.43783020852001</v>
      </c>
      <c r="N3675" s="63">
        <f t="shared" si="346"/>
        <v>42.857787310639935</v>
      </c>
      <c r="O3675" s="62">
        <f t="shared" si="347"/>
        <v>5.0620086738143957E-2</v>
      </c>
      <c r="P3675" s="63">
        <v>2.75</v>
      </c>
      <c r="X3675" s="99" t="s">
        <v>2673</v>
      </c>
      <c r="Y3675" s="99" t="s">
        <v>2670</v>
      </c>
      <c r="Z3675" s="99">
        <v>72</v>
      </c>
      <c r="AB3675" s="103"/>
    </row>
    <row r="3676" spans="1:28" ht="15.75">
      <c r="A3676" s="66">
        <v>215</v>
      </c>
      <c r="B3676" s="66">
        <v>40</v>
      </c>
      <c r="C3676" s="66">
        <v>18</v>
      </c>
      <c r="D3676" s="66">
        <v>89</v>
      </c>
      <c r="E3676" s="67" t="s">
        <v>362</v>
      </c>
      <c r="F3676" s="69" t="s">
        <v>6417</v>
      </c>
      <c r="G3676" s="68" t="s">
        <v>5270</v>
      </c>
      <c r="H3676" s="65" t="s">
        <v>1457</v>
      </c>
      <c r="I3676" s="101">
        <f t="shared" si="342"/>
        <v>356.73782155661758</v>
      </c>
      <c r="J3676" s="63">
        <f t="shared" si="343"/>
        <v>541.03263592769599</v>
      </c>
      <c r="K3676" s="63">
        <v>220.3872049288</v>
      </c>
      <c r="L3676" s="61">
        <f t="shared" si="344"/>
        <v>0.45</v>
      </c>
      <c r="M3676" s="63">
        <f t="shared" si="345"/>
        <v>121.21296271084002</v>
      </c>
      <c r="N3676" s="63">
        <f t="shared" si="346"/>
        <v>22.998720492879954</v>
      </c>
      <c r="O3676" s="62">
        <f t="shared" si="347"/>
        <v>5.1435809872481995E-2</v>
      </c>
      <c r="P3676" s="63">
        <v>1.58</v>
      </c>
      <c r="X3676" s="99" t="s">
        <v>2671</v>
      </c>
      <c r="Y3676" s="99" t="s">
        <v>2670</v>
      </c>
      <c r="Z3676" s="99">
        <v>72</v>
      </c>
      <c r="AB3676" s="103"/>
    </row>
    <row r="3677" spans="1:28" ht="15.75">
      <c r="A3677" s="66">
        <v>225</v>
      </c>
      <c r="B3677" s="66">
        <v>75</v>
      </c>
      <c r="C3677" s="66">
        <v>16</v>
      </c>
      <c r="D3677" s="66">
        <v>118</v>
      </c>
      <c r="E3677" s="67" t="s">
        <v>352</v>
      </c>
      <c r="F3677" s="69" t="s">
        <v>6418</v>
      </c>
      <c r="G3677" s="68" t="s">
        <v>5282</v>
      </c>
      <c r="H3677" s="65" t="s">
        <v>1460</v>
      </c>
      <c r="I3677" s="101">
        <f t="shared" si="342"/>
        <v>370.11874534419837</v>
      </c>
      <c r="J3677" s="63">
        <f t="shared" si="343"/>
        <v>561.44657557366395</v>
      </c>
      <c r="K3677" s="63">
        <v>227.65271717920001</v>
      </c>
      <c r="L3677" s="61">
        <f t="shared" si="344"/>
        <v>0.45</v>
      </c>
      <c r="M3677" s="63">
        <f t="shared" si="345"/>
        <v>125.20899444856002</v>
      </c>
      <c r="N3677" s="63">
        <f t="shared" si="346"/>
        <v>23.725271717919952</v>
      </c>
      <c r="O3677" s="62">
        <f t="shared" si="347"/>
        <v>5.1131452265695751E-2</v>
      </c>
      <c r="P3677" s="63">
        <v>2.75</v>
      </c>
      <c r="X3677" s="99" t="s">
        <v>2671</v>
      </c>
      <c r="Y3677" s="99" t="s">
        <v>2672</v>
      </c>
      <c r="Z3677" s="99">
        <v>72</v>
      </c>
      <c r="AB3677" s="103"/>
    </row>
    <row r="3678" spans="1:28" ht="15.75">
      <c r="A3678" s="66">
        <v>265</v>
      </c>
      <c r="B3678" s="66">
        <v>70</v>
      </c>
      <c r="C3678" s="66">
        <v>16</v>
      </c>
      <c r="D3678" s="66">
        <v>112</v>
      </c>
      <c r="E3678" s="67" t="s">
        <v>360</v>
      </c>
      <c r="F3678" s="69" t="s">
        <v>6417</v>
      </c>
      <c r="G3678" s="68" t="s">
        <v>5285</v>
      </c>
      <c r="H3678" s="65" t="s">
        <v>1462</v>
      </c>
      <c r="I3678" s="101">
        <f t="shared" si="342"/>
        <v>334.25036446642366</v>
      </c>
      <c r="J3678" s="63">
        <f t="shared" si="343"/>
        <v>501.66594077737284</v>
      </c>
      <c r="K3678" s="63">
        <v>202.94997552784002</v>
      </c>
      <c r="L3678" s="61">
        <f t="shared" si="344"/>
        <v>0.45</v>
      </c>
      <c r="M3678" s="63">
        <f t="shared" si="345"/>
        <v>111.62248654031202</v>
      </c>
      <c r="N3678" s="63">
        <f t="shared" si="346"/>
        <v>21.254997552783948</v>
      </c>
      <c r="O3678" s="62">
        <f t="shared" si="347"/>
        <v>5.1266280902019304E-2</v>
      </c>
      <c r="P3678" s="63">
        <v>2.75</v>
      </c>
      <c r="X3678" s="99" t="s">
        <v>2673</v>
      </c>
      <c r="Y3678" s="99" t="s">
        <v>2672</v>
      </c>
      <c r="Z3678" s="99">
        <v>72</v>
      </c>
      <c r="AB3678" s="103"/>
    </row>
    <row r="3679" spans="1:28" ht="15.75">
      <c r="A3679" s="66">
        <v>245</v>
      </c>
      <c r="B3679" s="66">
        <v>35</v>
      </c>
      <c r="C3679" s="66">
        <v>21</v>
      </c>
      <c r="D3679" s="66">
        <v>96</v>
      </c>
      <c r="E3679" s="67" t="s">
        <v>559</v>
      </c>
      <c r="F3679" s="69" t="s">
        <v>6417</v>
      </c>
      <c r="G3679" s="68" t="s">
        <v>5283</v>
      </c>
      <c r="H3679" s="65" t="s">
        <v>1463</v>
      </c>
      <c r="I3679" s="101">
        <f t="shared" si="342"/>
        <v>946.80785207530369</v>
      </c>
      <c r="J3679" s="63">
        <f t="shared" si="343"/>
        <v>1524.4826867921729</v>
      </c>
      <c r="K3679" s="63">
        <v>626.77152346783998</v>
      </c>
      <c r="L3679" s="61">
        <f t="shared" si="344"/>
        <v>0.45</v>
      </c>
      <c r="M3679" s="63">
        <f t="shared" si="345"/>
        <v>344.72433790731202</v>
      </c>
      <c r="N3679" s="63">
        <f t="shared" si="346"/>
        <v>63.637152346783978</v>
      </c>
      <c r="O3679" s="62">
        <f t="shared" si="347"/>
        <v>5.0509563018806436E-2</v>
      </c>
      <c r="P3679" s="63">
        <v>1.58</v>
      </c>
      <c r="X3679" s="99" t="s">
        <v>2673</v>
      </c>
      <c r="Y3679" s="99" t="s">
        <v>2670</v>
      </c>
      <c r="Z3679" s="99">
        <v>72</v>
      </c>
      <c r="AB3679" s="103"/>
    </row>
    <row r="3680" spans="1:28" ht="15.75">
      <c r="A3680" s="66">
        <v>275</v>
      </c>
      <c r="B3680" s="66">
        <v>30</v>
      </c>
      <c r="C3680" s="66">
        <v>21</v>
      </c>
      <c r="D3680" s="66">
        <v>98</v>
      </c>
      <c r="E3680" s="67" t="s">
        <v>559</v>
      </c>
      <c r="F3680" s="69" t="s">
        <v>6417</v>
      </c>
      <c r="G3680" s="68" t="s">
        <v>5283</v>
      </c>
      <c r="H3680" s="65" t="s">
        <v>1464</v>
      </c>
      <c r="I3680" s="101">
        <f t="shared" si="342"/>
        <v>1220.3921689665656</v>
      </c>
      <c r="J3680" s="63">
        <f t="shared" si="343"/>
        <v>1980.4565482776095</v>
      </c>
      <c r="K3680" s="63">
        <v>815.19047449487994</v>
      </c>
      <c r="L3680" s="61">
        <f t="shared" si="344"/>
        <v>0.45</v>
      </c>
      <c r="M3680" s="63">
        <f t="shared" si="345"/>
        <v>448.35476097218401</v>
      </c>
      <c r="N3680" s="63">
        <f t="shared" si="346"/>
        <v>82.479047449487894</v>
      </c>
      <c r="O3680" s="62">
        <f t="shared" si="347"/>
        <v>5.0392242889991938E-2</v>
      </c>
      <c r="P3680" s="63">
        <v>1.58</v>
      </c>
      <c r="X3680" s="99" t="s">
        <v>2672</v>
      </c>
      <c r="Y3680" s="99" t="s">
        <v>2670</v>
      </c>
      <c r="Z3680" s="99">
        <v>73</v>
      </c>
      <c r="AB3680" s="103"/>
    </row>
    <row r="3681" spans="1:28" ht="15.75">
      <c r="A3681" s="66">
        <v>235</v>
      </c>
      <c r="B3681" s="66">
        <v>45</v>
      </c>
      <c r="C3681" s="66">
        <v>17</v>
      </c>
      <c r="D3681" s="66">
        <v>94</v>
      </c>
      <c r="E3681" s="67" t="s">
        <v>554</v>
      </c>
      <c r="F3681" s="69" t="s">
        <v>6418</v>
      </c>
      <c r="G3681" s="68" t="s">
        <v>5276</v>
      </c>
      <c r="H3681" s="65" t="s">
        <v>1465</v>
      </c>
      <c r="I3681" s="101">
        <f t="shared" si="342"/>
        <v>424.25477379713482</v>
      </c>
      <c r="J3681" s="63">
        <f t="shared" si="343"/>
        <v>653.56088966189134</v>
      </c>
      <c r="K3681" s="63">
        <v>266.88648333136007</v>
      </c>
      <c r="L3681" s="61">
        <f t="shared" si="344"/>
        <v>0.45</v>
      </c>
      <c r="M3681" s="63">
        <f t="shared" si="345"/>
        <v>146.78756583224805</v>
      </c>
      <c r="N3681" s="63">
        <f t="shared" si="346"/>
        <v>27.648648333135952</v>
      </c>
      <c r="O3681" s="62">
        <f t="shared" si="347"/>
        <v>5.1188596215421961E-2</v>
      </c>
      <c r="P3681" s="63">
        <v>1.58</v>
      </c>
      <c r="X3681" s="99" t="s">
        <v>2671</v>
      </c>
      <c r="Y3681" s="99" t="s">
        <v>2672</v>
      </c>
      <c r="Z3681" s="99">
        <v>72</v>
      </c>
      <c r="AB3681" s="103"/>
    </row>
    <row r="3682" spans="1:28" ht="15.75">
      <c r="A3682" s="66">
        <v>225</v>
      </c>
      <c r="B3682" s="66">
        <v>45</v>
      </c>
      <c r="C3682" s="66">
        <v>17</v>
      </c>
      <c r="D3682" s="66">
        <v>94</v>
      </c>
      <c r="E3682" s="67" t="s">
        <v>465</v>
      </c>
      <c r="F3682" s="69" t="s">
        <v>6418</v>
      </c>
      <c r="G3682" s="68" t="s">
        <v>5291</v>
      </c>
      <c r="H3682" s="65" t="s">
        <v>1466</v>
      </c>
      <c r="I3682" s="101">
        <f t="shared" si="342"/>
        <v>380.65007547513409</v>
      </c>
      <c r="J3682" s="63">
        <f t="shared" si="343"/>
        <v>580.88639245855677</v>
      </c>
      <c r="K3682" s="63">
        <v>236.85569936304</v>
      </c>
      <c r="L3682" s="61">
        <f t="shared" si="344"/>
        <v>0.45</v>
      </c>
      <c r="M3682" s="63">
        <f t="shared" si="345"/>
        <v>130.27063464967202</v>
      </c>
      <c r="N3682" s="63">
        <f t="shared" si="346"/>
        <v>24.645569936303957</v>
      </c>
      <c r="O3682" s="62">
        <f t="shared" si="347"/>
        <v>5.1337301080013456E-2</v>
      </c>
      <c r="P3682" s="63">
        <v>1.58</v>
      </c>
      <c r="X3682" s="99" t="s">
        <v>2672</v>
      </c>
      <c r="Y3682" s="99" t="s">
        <v>2672</v>
      </c>
      <c r="Z3682" s="99">
        <v>72</v>
      </c>
      <c r="AB3682" s="103"/>
    </row>
    <row r="3683" spans="1:28" ht="15.75">
      <c r="A3683" s="66">
        <v>265</v>
      </c>
      <c r="B3683" s="66">
        <v>45</v>
      </c>
      <c r="C3683" s="66">
        <v>20</v>
      </c>
      <c r="D3683" s="66">
        <v>108</v>
      </c>
      <c r="E3683" s="67" t="s">
        <v>559</v>
      </c>
      <c r="F3683" s="69" t="s">
        <v>6417</v>
      </c>
      <c r="G3683" s="68" t="s">
        <v>5283</v>
      </c>
      <c r="H3683" s="65" t="s">
        <v>1467</v>
      </c>
      <c r="I3683" s="101">
        <f t="shared" si="342"/>
        <v>911.6427727833676</v>
      </c>
      <c r="J3683" s="63">
        <f t="shared" si="343"/>
        <v>1465.874221305613</v>
      </c>
      <c r="K3683" s="63">
        <v>602.55314929984002</v>
      </c>
      <c r="L3683" s="61">
        <f t="shared" si="344"/>
        <v>0.45</v>
      </c>
      <c r="M3683" s="63">
        <f t="shared" si="345"/>
        <v>331.40423211491202</v>
      </c>
      <c r="N3683" s="63">
        <f t="shared" si="346"/>
        <v>61.215314929983947</v>
      </c>
      <c r="O3683" s="62">
        <f t="shared" si="347"/>
        <v>5.0529936326534235E-2</v>
      </c>
      <c r="P3683" s="63">
        <v>1.58</v>
      </c>
      <c r="X3683" s="99" t="s">
        <v>2673</v>
      </c>
      <c r="Y3683" s="99" t="s">
        <v>2695</v>
      </c>
      <c r="Z3683" s="99">
        <v>73</v>
      </c>
      <c r="AB3683" s="103"/>
    </row>
    <row r="3684" spans="1:28" ht="15.75">
      <c r="A3684" s="66">
        <v>225</v>
      </c>
      <c r="B3684" s="66">
        <v>55</v>
      </c>
      <c r="C3684" s="66">
        <v>16</v>
      </c>
      <c r="D3684" s="66">
        <v>95</v>
      </c>
      <c r="E3684" s="67" t="s">
        <v>362</v>
      </c>
      <c r="F3684" s="69" t="s">
        <v>6417</v>
      </c>
      <c r="G3684" s="68" t="s">
        <v>5293</v>
      </c>
      <c r="H3684" s="65" t="s">
        <v>1470</v>
      </c>
      <c r="I3684" s="101">
        <f t="shared" si="342"/>
        <v>315.24302799213314</v>
      </c>
      <c r="J3684" s="63">
        <f t="shared" si="343"/>
        <v>471.87464665355526</v>
      </c>
      <c r="K3684" s="63">
        <v>191.80952341056002</v>
      </c>
      <c r="L3684" s="61">
        <f t="shared" si="344"/>
        <v>0.45</v>
      </c>
      <c r="M3684" s="63">
        <f t="shared" si="345"/>
        <v>105.49523787580802</v>
      </c>
      <c r="N3684" s="63">
        <f t="shared" si="346"/>
        <v>20.140952341055964</v>
      </c>
      <c r="O3684" s="62">
        <f t="shared" si="347"/>
        <v>5.1646242292331265E-2</v>
      </c>
      <c r="P3684" s="63">
        <v>1.58</v>
      </c>
      <c r="X3684" s="99" t="s">
        <v>2672</v>
      </c>
      <c r="Y3684" s="99" t="s">
        <v>2670</v>
      </c>
      <c r="Z3684" s="99">
        <v>70</v>
      </c>
      <c r="AB3684" s="103"/>
    </row>
    <row r="3685" spans="1:28" ht="15.75">
      <c r="A3685" s="66">
        <v>225</v>
      </c>
      <c r="B3685" s="66">
        <v>55</v>
      </c>
      <c r="C3685" s="66">
        <v>16</v>
      </c>
      <c r="D3685" s="66">
        <v>99</v>
      </c>
      <c r="E3685" s="67" t="s">
        <v>362</v>
      </c>
      <c r="F3685" s="69" t="s">
        <v>6417</v>
      </c>
      <c r="G3685" s="68" t="s">
        <v>5293</v>
      </c>
      <c r="H3685" s="65" t="s">
        <v>1471</v>
      </c>
      <c r="I3685" s="101">
        <f t="shared" si="342"/>
        <v>328.60575812306877</v>
      </c>
      <c r="J3685" s="63">
        <f t="shared" si="343"/>
        <v>494.14586353844805</v>
      </c>
      <c r="K3685" s="63">
        <v>201.01250559440001</v>
      </c>
      <c r="L3685" s="61">
        <f t="shared" si="344"/>
        <v>0.45</v>
      </c>
      <c r="M3685" s="63">
        <f t="shared" si="345"/>
        <v>110.55687807692001</v>
      </c>
      <c r="N3685" s="63">
        <f t="shared" si="346"/>
        <v>21.061250559439969</v>
      </c>
      <c r="O3685" s="62">
        <f t="shared" si="347"/>
        <v>5.1572045942947613E-2</v>
      </c>
      <c r="P3685" s="63">
        <v>1.58</v>
      </c>
      <c r="X3685" s="99" t="s">
        <v>2672</v>
      </c>
      <c r="Y3685" s="99" t="s">
        <v>2670</v>
      </c>
      <c r="Z3685" s="99">
        <v>71</v>
      </c>
      <c r="AB3685" s="103"/>
    </row>
    <row r="3686" spans="1:28" ht="15.75">
      <c r="A3686" s="66">
        <v>245</v>
      </c>
      <c r="B3686" s="66">
        <v>45</v>
      </c>
      <c r="C3686" s="66">
        <v>17</v>
      </c>
      <c r="D3686" s="66">
        <v>95</v>
      </c>
      <c r="E3686" s="67" t="s">
        <v>362</v>
      </c>
      <c r="F3686" s="69" t="s">
        <v>6417</v>
      </c>
      <c r="G3686" s="68" t="s">
        <v>5293</v>
      </c>
      <c r="H3686" s="65" t="s">
        <v>1472</v>
      </c>
      <c r="I3686" s="101">
        <f t="shared" si="342"/>
        <v>375.02366278842436</v>
      </c>
      <c r="J3686" s="63">
        <f t="shared" si="343"/>
        <v>571.50903798070726</v>
      </c>
      <c r="K3686" s="63">
        <v>232.98075949616</v>
      </c>
      <c r="L3686" s="61">
        <f t="shared" si="344"/>
        <v>0.45</v>
      </c>
      <c r="M3686" s="63">
        <f t="shared" si="345"/>
        <v>128.13941772288803</v>
      </c>
      <c r="N3686" s="63">
        <f t="shared" si="346"/>
        <v>24.258075949615943</v>
      </c>
      <c r="O3686" s="62">
        <f t="shared" si="347"/>
        <v>5.1359243596119916E-2</v>
      </c>
      <c r="P3686" s="63">
        <v>1.58</v>
      </c>
      <c r="X3686" s="99" t="s">
        <v>2673</v>
      </c>
      <c r="Y3686" s="99" t="s">
        <v>2670</v>
      </c>
      <c r="Z3686" s="99">
        <v>71</v>
      </c>
      <c r="AB3686" s="103"/>
    </row>
    <row r="3687" spans="1:28" ht="15.75">
      <c r="A3687" s="66">
        <v>245</v>
      </c>
      <c r="B3687" s="66">
        <v>45</v>
      </c>
      <c r="C3687" s="66">
        <v>17</v>
      </c>
      <c r="D3687" s="66">
        <v>99</v>
      </c>
      <c r="E3687" s="67" t="s">
        <v>559</v>
      </c>
      <c r="F3687" s="69" t="s">
        <v>6417</v>
      </c>
      <c r="G3687" s="68" t="s">
        <v>5293</v>
      </c>
      <c r="H3687" s="65" t="s">
        <v>1473</v>
      </c>
      <c r="I3687" s="101">
        <f t="shared" si="342"/>
        <v>391.90290084855371</v>
      </c>
      <c r="J3687" s="63">
        <f t="shared" si="343"/>
        <v>599.64110141425613</v>
      </c>
      <c r="K3687" s="63">
        <v>244.60557909680006</v>
      </c>
      <c r="L3687" s="61">
        <f t="shared" si="344"/>
        <v>0.45</v>
      </c>
      <c r="M3687" s="63">
        <f t="shared" si="345"/>
        <v>134.53306850324003</v>
      </c>
      <c r="N3687" s="63">
        <f t="shared" si="346"/>
        <v>25.420557909679985</v>
      </c>
      <c r="O3687" s="62">
        <f t="shared" si="347"/>
        <v>5.1295474906853183E-2</v>
      </c>
      <c r="P3687" s="63">
        <v>1.58</v>
      </c>
      <c r="X3687" s="99" t="s">
        <v>2672</v>
      </c>
      <c r="Y3687" s="99" t="s">
        <v>2670</v>
      </c>
      <c r="Z3687" s="99">
        <v>71</v>
      </c>
      <c r="AB3687" s="103"/>
    </row>
    <row r="3688" spans="1:28" ht="15.75">
      <c r="A3688" s="66">
        <v>225</v>
      </c>
      <c r="B3688" s="66">
        <v>55</v>
      </c>
      <c r="C3688" s="66">
        <v>16</v>
      </c>
      <c r="D3688" s="66">
        <v>99</v>
      </c>
      <c r="E3688" s="67" t="s">
        <v>559</v>
      </c>
      <c r="F3688" s="69" t="s">
        <v>6417</v>
      </c>
      <c r="G3688" s="68" t="s">
        <v>5293</v>
      </c>
      <c r="H3688" s="65" t="s">
        <v>1474</v>
      </c>
      <c r="I3688" s="101">
        <f t="shared" si="342"/>
        <v>328.60575812306877</v>
      </c>
      <c r="J3688" s="63">
        <f t="shared" si="343"/>
        <v>494.14586353844805</v>
      </c>
      <c r="K3688" s="63">
        <v>201.01250559440001</v>
      </c>
      <c r="L3688" s="61">
        <f t="shared" si="344"/>
        <v>0.45</v>
      </c>
      <c r="M3688" s="63">
        <f t="shared" si="345"/>
        <v>110.55687807692001</v>
      </c>
      <c r="N3688" s="63">
        <f t="shared" si="346"/>
        <v>21.061250559439969</v>
      </c>
      <c r="O3688" s="62">
        <f t="shared" si="347"/>
        <v>5.1572045942947613E-2</v>
      </c>
      <c r="P3688" s="63">
        <v>1.58</v>
      </c>
      <c r="X3688" s="99" t="s">
        <v>2672</v>
      </c>
      <c r="Y3688" s="99" t="s">
        <v>2670</v>
      </c>
      <c r="Z3688" s="99">
        <v>71</v>
      </c>
      <c r="AB3688" s="103"/>
    </row>
    <row r="3689" spans="1:28" ht="15.75">
      <c r="A3689" s="66">
        <v>255</v>
      </c>
      <c r="B3689" s="66">
        <v>50</v>
      </c>
      <c r="C3689" s="66">
        <v>19</v>
      </c>
      <c r="D3689" s="66">
        <v>107</v>
      </c>
      <c r="E3689" s="67" t="s">
        <v>362</v>
      </c>
      <c r="F3689" s="69" t="s">
        <v>6417</v>
      </c>
      <c r="G3689" s="68" t="s">
        <v>5283</v>
      </c>
      <c r="H3689" s="65" t="s">
        <v>1475</v>
      </c>
      <c r="I3689" s="101">
        <f t="shared" si="342"/>
        <v>633.15353844787978</v>
      </c>
      <c r="J3689" s="63">
        <f t="shared" si="343"/>
        <v>999.83789741313308</v>
      </c>
      <c r="K3689" s="63">
        <v>408.8061559558401</v>
      </c>
      <c r="L3689" s="61">
        <f t="shared" si="344"/>
        <v>0.45</v>
      </c>
      <c r="M3689" s="63">
        <f t="shared" si="345"/>
        <v>224.84338577571208</v>
      </c>
      <c r="N3689" s="63">
        <f t="shared" si="346"/>
        <v>41.840615595583927</v>
      </c>
      <c r="O3689" s="62">
        <f t="shared" si="347"/>
        <v>5.0635352992363533E-2</v>
      </c>
      <c r="P3689" s="63">
        <v>2.75</v>
      </c>
      <c r="X3689" s="99" t="s">
        <v>2672</v>
      </c>
      <c r="Y3689" s="99" t="s">
        <v>2670</v>
      </c>
      <c r="Z3689" s="99">
        <v>73</v>
      </c>
      <c r="AB3689" s="103"/>
    </row>
    <row r="3690" spans="1:28" ht="15.75">
      <c r="A3690" s="66">
        <v>285</v>
      </c>
      <c r="B3690" s="66">
        <v>45</v>
      </c>
      <c r="C3690" s="66">
        <v>19</v>
      </c>
      <c r="D3690" s="66">
        <v>111</v>
      </c>
      <c r="E3690" s="67" t="s">
        <v>362</v>
      </c>
      <c r="F3690" s="69" t="s">
        <v>6417</v>
      </c>
      <c r="G3690" s="68" t="s">
        <v>5283</v>
      </c>
      <c r="H3690" s="65" t="s">
        <v>1476</v>
      </c>
      <c r="I3690" s="101">
        <f t="shared" si="342"/>
        <v>683.79125262826756</v>
      </c>
      <c r="J3690" s="63">
        <f t="shared" si="343"/>
        <v>1084.2340877137792</v>
      </c>
      <c r="K3690" s="63">
        <v>443.68061475776</v>
      </c>
      <c r="L3690" s="61">
        <f t="shared" si="344"/>
        <v>0.45</v>
      </c>
      <c r="M3690" s="63">
        <f t="shared" si="345"/>
        <v>244.02433811676801</v>
      </c>
      <c r="N3690" s="63">
        <f t="shared" si="346"/>
        <v>45.328061475775939</v>
      </c>
      <c r="O3690" s="62">
        <f t="shared" si="347"/>
        <v>5.0585897461810497E-2</v>
      </c>
      <c r="P3690" s="63">
        <v>2.75</v>
      </c>
      <c r="X3690" s="99" t="s">
        <v>2672</v>
      </c>
      <c r="Y3690" s="99" t="s">
        <v>2670</v>
      </c>
      <c r="Z3690" s="99">
        <v>74</v>
      </c>
      <c r="AB3690" s="103"/>
    </row>
    <row r="3691" spans="1:28" ht="15.75">
      <c r="A3691" s="66">
        <v>275</v>
      </c>
      <c r="B3691" s="66">
        <v>40</v>
      </c>
      <c r="C3691" s="66">
        <v>20</v>
      </c>
      <c r="D3691" s="66">
        <v>106</v>
      </c>
      <c r="E3691" s="67" t="s">
        <v>559</v>
      </c>
      <c r="F3691" s="69" t="s">
        <v>6417</v>
      </c>
      <c r="G3691" s="68" t="s">
        <v>5283</v>
      </c>
      <c r="H3691" s="65" t="s">
        <v>1477</v>
      </c>
      <c r="I3691" s="101">
        <f t="shared" si="342"/>
        <v>681.68134787075144</v>
      </c>
      <c r="J3691" s="63">
        <f t="shared" si="343"/>
        <v>1080.7175797845857</v>
      </c>
      <c r="K3691" s="63">
        <v>442.22751230768006</v>
      </c>
      <c r="L3691" s="61">
        <f t="shared" si="344"/>
        <v>0.45</v>
      </c>
      <c r="M3691" s="63">
        <f t="shared" si="345"/>
        <v>243.22513176922405</v>
      </c>
      <c r="N3691" s="63">
        <f t="shared" si="346"/>
        <v>45.182751230767963</v>
      </c>
      <c r="O3691" s="62">
        <f t="shared" si="347"/>
        <v>5.0587803892416155E-2</v>
      </c>
      <c r="P3691" s="63">
        <v>2.75</v>
      </c>
      <c r="X3691" s="99" t="s">
        <v>2672</v>
      </c>
      <c r="Y3691" s="99" t="s">
        <v>2670</v>
      </c>
      <c r="Z3691" s="99">
        <v>73</v>
      </c>
      <c r="AB3691" s="103"/>
    </row>
    <row r="3692" spans="1:28" ht="15.75">
      <c r="A3692" s="66">
        <v>315</v>
      </c>
      <c r="B3692" s="66">
        <v>35</v>
      </c>
      <c r="C3692" s="66">
        <v>20</v>
      </c>
      <c r="D3692" s="66">
        <v>110</v>
      </c>
      <c r="E3692" s="67" t="s">
        <v>559</v>
      </c>
      <c r="F3692" s="69" t="s">
        <v>6417</v>
      </c>
      <c r="G3692" s="68" t="s">
        <v>5283</v>
      </c>
      <c r="H3692" s="65" t="s">
        <v>1478</v>
      </c>
      <c r="I3692" s="101">
        <f t="shared" si="342"/>
        <v>956.6722679336907</v>
      </c>
      <c r="J3692" s="63">
        <f t="shared" si="343"/>
        <v>1539.0357798894847</v>
      </c>
      <c r="K3692" s="63">
        <v>631.61519830143993</v>
      </c>
      <c r="L3692" s="61">
        <f t="shared" si="344"/>
        <v>0.45</v>
      </c>
      <c r="M3692" s="63">
        <f t="shared" si="345"/>
        <v>347.38835906579197</v>
      </c>
      <c r="N3692" s="63">
        <f t="shared" si="346"/>
        <v>64.121519830143939</v>
      </c>
      <c r="O3692" s="62">
        <f t="shared" si="347"/>
        <v>5.0412758435054411E-2</v>
      </c>
      <c r="P3692" s="63">
        <v>2.75</v>
      </c>
      <c r="X3692" s="99" t="s">
        <v>2672</v>
      </c>
      <c r="Y3692" s="99" t="s">
        <v>2670</v>
      </c>
      <c r="Z3692" s="99">
        <v>74</v>
      </c>
      <c r="AB3692" s="103"/>
    </row>
    <row r="3693" spans="1:28" ht="15.75">
      <c r="A3693" s="66">
        <v>245</v>
      </c>
      <c r="B3693" s="66">
        <v>35</v>
      </c>
      <c r="C3693" s="66">
        <v>19</v>
      </c>
      <c r="D3693" s="66">
        <v>93</v>
      </c>
      <c r="E3693" s="67" t="s">
        <v>559</v>
      </c>
      <c r="F3693" s="69" t="s">
        <v>6417</v>
      </c>
      <c r="G3693" s="68" t="s">
        <v>5283</v>
      </c>
      <c r="H3693" s="65" t="s">
        <v>1479</v>
      </c>
      <c r="I3693" s="101">
        <f t="shared" si="342"/>
        <v>520.60709105703938</v>
      </c>
      <c r="J3693" s="63">
        <f t="shared" si="343"/>
        <v>814.14808509506565</v>
      </c>
      <c r="K3693" s="63">
        <v>333.24482855168003</v>
      </c>
      <c r="L3693" s="61">
        <f t="shared" si="344"/>
        <v>0.45</v>
      </c>
      <c r="M3693" s="63">
        <f t="shared" si="345"/>
        <v>183.28465570342402</v>
      </c>
      <c r="N3693" s="63">
        <f t="shared" si="346"/>
        <v>34.284482855167937</v>
      </c>
      <c r="O3693" s="62">
        <f t="shared" si="347"/>
        <v>5.0954150742624681E-2</v>
      </c>
      <c r="P3693" s="63">
        <v>1.58</v>
      </c>
      <c r="X3693" s="99" t="s">
        <v>2673</v>
      </c>
      <c r="Y3693" s="99" t="s">
        <v>2670</v>
      </c>
      <c r="Z3693" s="99">
        <v>72</v>
      </c>
      <c r="AB3693" s="103"/>
    </row>
    <row r="3694" spans="1:28" ht="15.75">
      <c r="A3694" s="66">
        <v>265</v>
      </c>
      <c r="B3694" s="66">
        <v>35</v>
      </c>
      <c r="C3694" s="66">
        <v>19</v>
      </c>
      <c r="D3694" s="66">
        <v>98</v>
      </c>
      <c r="E3694" s="67" t="s">
        <v>559</v>
      </c>
      <c r="F3694" s="69" t="s">
        <v>6417</v>
      </c>
      <c r="G3694" s="68" t="s">
        <v>5283</v>
      </c>
      <c r="H3694" s="65" t="s">
        <v>1480</v>
      </c>
      <c r="I3694" s="101">
        <f t="shared" si="342"/>
        <v>642.27826540713795</v>
      </c>
      <c r="J3694" s="63">
        <f t="shared" si="343"/>
        <v>1016.9333756785633</v>
      </c>
      <c r="K3694" s="63">
        <v>417.04040317296005</v>
      </c>
      <c r="L3694" s="61">
        <f t="shared" si="344"/>
        <v>0.45</v>
      </c>
      <c r="M3694" s="63">
        <f t="shared" si="345"/>
        <v>229.37222174512806</v>
      </c>
      <c r="N3694" s="63">
        <f t="shared" si="346"/>
        <v>42.664040317295928</v>
      </c>
      <c r="O3694" s="62">
        <f t="shared" si="347"/>
        <v>5.0763884850845375E-2</v>
      </c>
      <c r="P3694" s="63">
        <v>1.58</v>
      </c>
      <c r="X3694" s="99" t="s">
        <v>2673</v>
      </c>
      <c r="Y3694" s="99" t="s">
        <v>2695</v>
      </c>
      <c r="Z3694" s="99">
        <v>73</v>
      </c>
      <c r="AB3694" s="103"/>
    </row>
    <row r="3695" spans="1:28" ht="15.75">
      <c r="A3695" s="66">
        <v>235</v>
      </c>
      <c r="B3695" s="66">
        <v>40</v>
      </c>
      <c r="C3695" s="66">
        <v>18</v>
      </c>
      <c r="D3695" s="66">
        <v>91</v>
      </c>
      <c r="E3695" s="67" t="s">
        <v>647</v>
      </c>
      <c r="F3695" s="69" t="s">
        <v>6417</v>
      </c>
      <c r="G3695" s="68" t="s">
        <v>5262</v>
      </c>
      <c r="H3695" s="65" t="s">
        <v>1485</v>
      </c>
      <c r="I3695" s="101">
        <f t="shared" si="342"/>
        <v>377.83686913177917</v>
      </c>
      <c r="J3695" s="63">
        <f t="shared" si="343"/>
        <v>576.19771521963207</v>
      </c>
      <c r="K3695" s="63">
        <v>234.91822942960002</v>
      </c>
      <c r="L3695" s="61">
        <f t="shared" si="344"/>
        <v>0.45</v>
      </c>
      <c r="M3695" s="63">
        <f t="shared" si="345"/>
        <v>129.20502618628001</v>
      </c>
      <c r="N3695" s="63">
        <f t="shared" si="346"/>
        <v>24.45182294295995</v>
      </c>
      <c r="O3695" s="62">
        <f t="shared" si="347"/>
        <v>5.1348183061961351E-2</v>
      </c>
      <c r="P3695" s="63">
        <v>1.58</v>
      </c>
      <c r="X3695" s="99" t="s">
        <v>2673</v>
      </c>
      <c r="Y3695" s="99" t="s">
        <v>2695</v>
      </c>
      <c r="Z3695" s="99">
        <v>71</v>
      </c>
      <c r="AB3695" s="103"/>
    </row>
    <row r="3696" spans="1:28" ht="15.75">
      <c r="A3696" s="66">
        <v>295</v>
      </c>
      <c r="B3696" s="66">
        <v>30</v>
      </c>
      <c r="C3696" s="66">
        <v>18</v>
      </c>
      <c r="D3696" s="66">
        <v>98</v>
      </c>
      <c r="E3696" s="67" t="s">
        <v>647</v>
      </c>
      <c r="F3696" s="69" t="s">
        <v>6417</v>
      </c>
      <c r="G3696" s="68" t="s">
        <v>5262</v>
      </c>
      <c r="H3696" s="65" t="s">
        <v>1486</v>
      </c>
      <c r="I3696" s="101">
        <f t="shared" si="342"/>
        <v>605.00328135768575</v>
      </c>
      <c r="J3696" s="63">
        <f t="shared" si="343"/>
        <v>954.80840226280964</v>
      </c>
      <c r="K3696" s="63">
        <v>391.36892655488003</v>
      </c>
      <c r="L3696" s="61">
        <f t="shared" si="344"/>
        <v>0.45</v>
      </c>
      <c r="M3696" s="63">
        <f t="shared" si="345"/>
        <v>215.25290960518404</v>
      </c>
      <c r="N3696" s="63">
        <f t="shared" si="346"/>
        <v>40.096892655487864</v>
      </c>
      <c r="O3696" s="62">
        <f t="shared" si="347"/>
        <v>5.0813587310458139E-2</v>
      </c>
      <c r="P3696" s="63">
        <v>1.58</v>
      </c>
      <c r="X3696" s="99" t="s">
        <v>2673</v>
      </c>
      <c r="Y3696" s="99" t="s">
        <v>2695</v>
      </c>
      <c r="Z3696" s="99">
        <v>73</v>
      </c>
      <c r="AB3696" s="103"/>
    </row>
    <row r="3697" spans="1:28" ht="15.75">
      <c r="A3697" s="66">
        <v>225</v>
      </c>
      <c r="B3697" s="66">
        <v>45</v>
      </c>
      <c r="C3697" s="66">
        <v>18</v>
      </c>
      <c r="D3697" s="66">
        <v>91</v>
      </c>
      <c r="E3697" s="67" t="s">
        <v>362</v>
      </c>
      <c r="F3697" s="69" t="s">
        <v>6417</v>
      </c>
      <c r="G3697" s="68" t="s">
        <v>5293</v>
      </c>
      <c r="H3697" s="65" t="s">
        <v>1487</v>
      </c>
      <c r="I3697" s="101">
        <f t="shared" si="342"/>
        <v>486.84861493678096</v>
      </c>
      <c r="J3697" s="63">
        <f t="shared" si="343"/>
        <v>757.88395822796826</v>
      </c>
      <c r="K3697" s="63">
        <v>309.9951893504001</v>
      </c>
      <c r="L3697" s="61">
        <f t="shared" si="344"/>
        <v>0.45</v>
      </c>
      <c r="M3697" s="63">
        <f t="shared" si="345"/>
        <v>170.49735414272007</v>
      </c>
      <c r="N3697" s="63">
        <f t="shared" si="346"/>
        <v>31.959518935039966</v>
      </c>
      <c r="O3697" s="62">
        <f t="shared" si="347"/>
        <v>5.1024985410452882E-2</v>
      </c>
      <c r="P3697" s="63">
        <v>1.58</v>
      </c>
      <c r="X3697" s="99" t="s">
        <v>2673</v>
      </c>
      <c r="Y3697" s="99" t="s">
        <v>2670</v>
      </c>
      <c r="Z3697" s="99">
        <v>71</v>
      </c>
      <c r="AB3697" s="103"/>
    </row>
    <row r="3698" spans="1:28" ht="15.75">
      <c r="A3698" s="66">
        <v>225</v>
      </c>
      <c r="B3698" s="66">
        <v>50</v>
      </c>
      <c r="C3698" s="66">
        <v>17</v>
      </c>
      <c r="D3698" s="66">
        <v>94</v>
      </c>
      <c r="E3698" s="67" t="s">
        <v>465</v>
      </c>
      <c r="F3698" s="69" t="s">
        <v>6417</v>
      </c>
      <c r="G3698" s="68" t="s">
        <v>5293</v>
      </c>
      <c r="H3698" s="65" t="s">
        <v>1488</v>
      </c>
      <c r="I3698" s="101">
        <f t="shared" si="342"/>
        <v>426.36467855465094</v>
      </c>
      <c r="J3698" s="63">
        <f t="shared" si="343"/>
        <v>657.07739759108483</v>
      </c>
      <c r="K3698" s="63">
        <v>268.33958578144001</v>
      </c>
      <c r="L3698" s="61">
        <f t="shared" si="344"/>
        <v>0.45</v>
      </c>
      <c r="M3698" s="63">
        <f t="shared" si="345"/>
        <v>147.58677217979201</v>
      </c>
      <c r="N3698" s="63">
        <f t="shared" si="346"/>
        <v>27.793958578143986</v>
      </c>
      <c r="O3698" s="62">
        <f t="shared" si="347"/>
        <v>5.1182235156539982E-2</v>
      </c>
      <c r="P3698" s="63">
        <v>1.58</v>
      </c>
      <c r="X3698" s="99" t="s">
        <v>2673</v>
      </c>
      <c r="Y3698" s="99" t="s">
        <v>2670</v>
      </c>
      <c r="Z3698" s="99">
        <v>71</v>
      </c>
      <c r="AB3698" s="103"/>
    </row>
    <row r="3699" spans="1:28" ht="15.75">
      <c r="A3699" s="66">
        <v>215</v>
      </c>
      <c r="B3699" s="66">
        <v>40</v>
      </c>
      <c r="C3699" s="66">
        <v>18</v>
      </c>
      <c r="D3699" s="66">
        <v>85</v>
      </c>
      <c r="E3699" s="67" t="s">
        <v>559</v>
      </c>
      <c r="F3699" s="69" t="s">
        <v>6417</v>
      </c>
      <c r="G3699" s="68" t="s">
        <v>5283</v>
      </c>
      <c r="H3699" s="65" t="s">
        <v>1489</v>
      </c>
      <c r="I3699" s="101">
        <f t="shared" si="342"/>
        <v>518.49718629952326</v>
      </c>
      <c r="J3699" s="63">
        <f t="shared" si="343"/>
        <v>810.63157716587205</v>
      </c>
      <c r="K3699" s="63">
        <v>331.79172610160003</v>
      </c>
      <c r="L3699" s="61">
        <f t="shared" si="344"/>
        <v>0.45</v>
      </c>
      <c r="M3699" s="63">
        <f t="shared" si="345"/>
        <v>182.48544935588004</v>
      </c>
      <c r="N3699" s="63">
        <f t="shared" si="346"/>
        <v>34.13917261015996</v>
      </c>
      <c r="O3699" s="62">
        <f t="shared" si="347"/>
        <v>5.0958289834595223E-2</v>
      </c>
      <c r="P3699" s="63">
        <v>1.58</v>
      </c>
      <c r="X3699" s="99" t="s">
        <v>2671</v>
      </c>
      <c r="Y3699" s="99" t="s">
        <v>2670</v>
      </c>
      <c r="Z3699" s="99">
        <v>71</v>
      </c>
      <c r="AB3699" s="103"/>
    </row>
    <row r="3700" spans="1:28" ht="15.75">
      <c r="A3700" s="66">
        <v>255</v>
      </c>
      <c r="B3700" s="66">
        <v>35</v>
      </c>
      <c r="C3700" s="66">
        <v>20</v>
      </c>
      <c r="D3700" s="66">
        <v>97</v>
      </c>
      <c r="E3700" s="67" t="s">
        <v>559</v>
      </c>
      <c r="F3700" s="69" t="s">
        <v>6417</v>
      </c>
      <c r="G3700" s="68" t="s">
        <v>5283</v>
      </c>
      <c r="H3700" s="65" t="s">
        <v>1491</v>
      </c>
      <c r="I3700" s="101">
        <f t="shared" si="342"/>
        <v>550.14575766226562</v>
      </c>
      <c r="J3700" s="63">
        <f t="shared" si="343"/>
        <v>863.37919610377605</v>
      </c>
      <c r="K3700" s="63">
        <v>353.58826285280003</v>
      </c>
      <c r="L3700" s="61">
        <f t="shared" si="344"/>
        <v>0.45</v>
      </c>
      <c r="M3700" s="63">
        <f t="shared" si="345"/>
        <v>194.47354456904003</v>
      </c>
      <c r="N3700" s="63">
        <f t="shared" si="346"/>
        <v>36.318826285279954</v>
      </c>
      <c r="O3700" s="62">
        <f t="shared" si="347"/>
        <v>5.0899743708796255E-2</v>
      </c>
      <c r="P3700" s="63">
        <v>1.58</v>
      </c>
      <c r="X3700" s="99" t="s">
        <v>2673</v>
      </c>
      <c r="Y3700" s="99" t="s">
        <v>2695</v>
      </c>
      <c r="Z3700" s="99">
        <v>73</v>
      </c>
      <c r="AB3700" s="103"/>
    </row>
    <row r="3701" spans="1:28" ht="15.75">
      <c r="A3701" s="66">
        <v>315</v>
      </c>
      <c r="B3701" s="66">
        <v>30</v>
      </c>
      <c r="C3701" s="66">
        <v>18</v>
      </c>
      <c r="D3701" s="66">
        <v>98</v>
      </c>
      <c r="E3701" s="67" t="s">
        <v>647</v>
      </c>
      <c r="F3701" s="69" t="s">
        <v>6417</v>
      </c>
      <c r="G3701" s="68" t="s">
        <v>5262</v>
      </c>
      <c r="H3701" s="65" t="s">
        <v>1492</v>
      </c>
      <c r="I3701" s="101">
        <f t="shared" si="342"/>
        <v>735.81737632368765</v>
      </c>
      <c r="J3701" s="63">
        <f t="shared" si="343"/>
        <v>1172.831893872813</v>
      </c>
      <c r="K3701" s="63">
        <v>481.46127845984006</v>
      </c>
      <c r="L3701" s="61">
        <f t="shared" si="344"/>
        <v>0.45</v>
      </c>
      <c r="M3701" s="63">
        <f t="shared" si="345"/>
        <v>264.80370315291208</v>
      </c>
      <c r="N3701" s="63">
        <f t="shared" si="346"/>
        <v>49.106127845983906</v>
      </c>
      <c r="O3701" s="62">
        <f t="shared" si="347"/>
        <v>5.0662345562103313E-2</v>
      </c>
      <c r="P3701" s="63">
        <v>1.58</v>
      </c>
      <c r="X3701" s="99" t="s">
        <v>2673</v>
      </c>
      <c r="Y3701" s="99" t="s">
        <v>2695</v>
      </c>
      <c r="Z3701" s="99">
        <v>74</v>
      </c>
      <c r="AB3701" s="103"/>
    </row>
    <row r="3702" spans="1:28" ht="15.75">
      <c r="A3702" s="66">
        <v>275</v>
      </c>
      <c r="B3702" s="66">
        <v>40</v>
      </c>
      <c r="C3702" s="66">
        <v>19</v>
      </c>
      <c r="D3702" s="66">
        <v>105</v>
      </c>
      <c r="E3702" s="67" t="s">
        <v>559</v>
      </c>
      <c r="F3702" s="69" t="s">
        <v>6417</v>
      </c>
      <c r="G3702" s="68" t="s">
        <v>5262</v>
      </c>
      <c r="H3702" s="65" t="s">
        <v>1493</v>
      </c>
      <c r="I3702" s="101">
        <f t="shared" si="342"/>
        <v>591.64055122675006</v>
      </c>
      <c r="J3702" s="63">
        <f t="shared" si="343"/>
        <v>932.5371853779169</v>
      </c>
      <c r="K3702" s="63">
        <v>382.16594437104004</v>
      </c>
      <c r="L3702" s="61">
        <f t="shared" si="344"/>
        <v>0.45</v>
      </c>
      <c r="M3702" s="63">
        <f t="shared" si="345"/>
        <v>210.19126940407205</v>
      </c>
      <c r="N3702" s="63">
        <f t="shared" si="346"/>
        <v>39.176594437103859</v>
      </c>
      <c r="O3702" s="62">
        <f t="shared" si="347"/>
        <v>5.0833017720022619E-2</v>
      </c>
      <c r="P3702" s="63">
        <v>1.58</v>
      </c>
      <c r="X3702" s="99" t="s">
        <v>2672</v>
      </c>
      <c r="Y3702" s="99" t="s">
        <v>2670</v>
      </c>
      <c r="Z3702" s="99">
        <v>73</v>
      </c>
      <c r="AB3702" s="103"/>
    </row>
    <row r="3703" spans="1:28" ht="15.75">
      <c r="A3703" s="66">
        <v>245</v>
      </c>
      <c r="B3703" s="66">
        <v>50</v>
      </c>
      <c r="C3703" s="66">
        <v>18</v>
      </c>
      <c r="D3703" s="66">
        <v>100</v>
      </c>
      <c r="E3703" s="67" t="s">
        <v>465</v>
      </c>
      <c r="F3703" s="69" t="s">
        <v>6418</v>
      </c>
      <c r="G3703" s="68" t="s">
        <v>5291</v>
      </c>
      <c r="H3703" s="65" t="s">
        <v>1494</v>
      </c>
      <c r="I3703" s="101">
        <f t="shared" si="342"/>
        <v>554.36556717729786</v>
      </c>
      <c r="J3703" s="63">
        <f t="shared" si="343"/>
        <v>870.41221196216327</v>
      </c>
      <c r="K3703" s="63">
        <v>356.49446775296002</v>
      </c>
      <c r="L3703" s="61">
        <f t="shared" si="344"/>
        <v>0.45</v>
      </c>
      <c r="M3703" s="63">
        <f t="shared" si="345"/>
        <v>196.07195726412803</v>
      </c>
      <c r="N3703" s="63">
        <f t="shared" si="346"/>
        <v>36.609446775295851</v>
      </c>
      <c r="O3703" s="62">
        <f t="shared" si="347"/>
        <v>5.0892473691572682E-2</v>
      </c>
      <c r="P3703" s="63">
        <v>1.58</v>
      </c>
      <c r="X3703" s="99" t="s">
        <v>2673</v>
      </c>
      <c r="Y3703" s="99" t="s">
        <v>2672</v>
      </c>
      <c r="Z3703" s="99">
        <v>72</v>
      </c>
      <c r="AB3703" s="103"/>
    </row>
    <row r="3704" spans="1:28" ht="15.75">
      <c r="A3704" s="66">
        <v>275</v>
      </c>
      <c r="B3704" s="66">
        <v>45</v>
      </c>
      <c r="C3704" s="66">
        <v>18</v>
      </c>
      <c r="D3704" s="66">
        <v>103</v>
      </c>
      <c r="E3704" s="67" t="s">
        <v>465</v>
      </c>
      <c r="F3704" s="69" t="s">
        <v>6418</v>
      </c>
      <c r="G3704" s="68" t="s">
        <v>5291</v>
      </c>
      <c r="H3704" s="65" t="s">
        <v>1495</v>
      </c>
      <c r="I3704" s="101">
        <f t="shared" si="342"/>
        <v>786.45509050407543</v>
      </c>
      <c r="J3704" s="63">
        <f t="shared" si="343"/>
        <v>1257.2280841734591</v>
      </c>
      <c r="K3704" s="63">
        <v>516.33573726175996</v>
      </c>
      <c r="L3704" s="61">
        <f t="shared" si="344"/>
        <v>0.45</v>
      </c>
      <c r="M3704" s="63">
        <f t="shared" si="345"/>
        <v>283.98465549396798</v>
      </c>
      <c r="N3704" s="63">
        <f t="shared" si="346"/>
        <v>52.593573726176032</v>
      </c>
      <c r="O3704" s="62">
        <f t="shared" si="347"/>
        <v>5.0617883111090972E-2</v>
      </c>
      <c r="P3704" s="63">
        <v>1.58</v>
      </c>
      <c r="X3704" s="99" t="s">
        <v>2673</v>
      </c>
      <c r="Y3704" s="99" t="s">
        <v>2672</v>
      </c>
      <c r="Z3704" s="99">
        <v>73</v>
      </c>
      <c r="AB3704" s="103"/>
    </row>
    <row r="3705" spans="1:28" ht="15.75">
      <c r="A3705" s="66">
        <v>215</v>
      </c>
      <c r="B3705" s="66">
        <v>40</v>
      </c>
      <c r="C3705" s="66">
        <v>18</v>
      </c>
      <c r="D3705" s="66">
        <v>89</v>
      </c>
      <c r="E3705" s="67" t="s">
        <v>465</v>
      </c>
      <c r="F3705" s="69" t="s">
        <v>6418</v>
      </c>
      <c r="G3705" s="68" t="s">
        <v>5291</v>
      </c>
      <c r="H3705" s="65" t="s">
        <v>1496</v>
      </c>
      <c r="I3705" s="101">
        <f t="shared" si="342"/>
        <v>622.58582100365379</v>
      </c>
      <c r="J3705" s="63">
        <f t="shared" si="343"/>
        <v>984.11263500608959</v>
      </c>
      <c r="K3705" s="63">
        <v>403.47811363888002</v>
      </c>
      <c r="L3705" s="61">
        <f t="shared" si="344"/>
        <v>0.45</v>
      </c>
      <c r="M3705" s="63">
        <f t="shared" si="345"/>
        <v>221.91296250138402</v>
      </c>
      <c r="N3705" s="63">
        <f t="shared" si="346"/>
        <v>41.307811363887993</v>
      </c>
      <c r="O3705" s="62">
        <f t="shared" si="347"/>
        <v>5.0789360864160818E-2</v>
      </c>
      <c r="P3705" s="63">
        <v>1.58</v>
      </c>
      <c r="X3705" s="99" t="s">
        <v>2673</v>
      </c>
      <c r="Y3705" s="99" t="s">
        <v>2672</v>
      </c>
      <c r="Z3705" s="99">
        <v>72</v>
      </c>
      <c r="AB3705" s="103"/>
    </row>
    <row r="3706" spans="1:28" ht="15.75">
      <c r="A3706" s="66">
        <v>245</v>
      </c>
      <c r="B3706" s="66">
        <v>35</v>
      </c>
      <c r="C3706" s="66">
        <v>18</v>
      </c>
      <c r="D3706" s="66">
        <v>92</v>
      </c>
      <c r="E3706" s="67" t="s">
        <v>465</v>
      </c>
      <c r="F3706" s="69" t="s">
        <v>6418</v>
      </c>
      <c r="G3706" s="68" t="s">
        <v>5291</v>
      </c>
      <c r="H3706" s="65" t="s">
        <v>1497</v>
      </c>
      <c r="I3706" s="101">
        <f t="shared" si="342"/>
        <v>802.63102697836621</v>
      </c>
      <c r="J3706" s="63">
        <f t="shared" si="343"/>
        <v>1284.1879782972771</v>
      </c>
      <c r="K3706" s="63">
        <v>527.47618937904008</v>
      </c>
      <c r="L3706" s="61">
        <f t="shared" si="344"/>
        <v>0.45</v>
      </c>
      <c r="M3706" s="63">
        <f t="shared" si="345"/>
        <v>290.11190415847204</v>
      </c>
      <c r="N3706" s="63">
        <f t="shared" si="346"/>
        <v>53.707618937904044</v>
      </c>
      <c r="O3706" s="62">
        <f t="shared" si="347"/>
        <v>5.060491144063662E-2</v>
      </c>
      <c r="P3706" s="63">
        <v>1.58</v>
      </c>
      <c r="X3706" s="99" t="s">
        <v>2673</v>
      </c>
      <c r="Y3706" s="99" t="s">
        <v>2672</v>
      </c>
      <c r="Z3706" s="99">
        <v>72</v>
      </c>
      <c r="AB3706" s="103"/>
    </row>
    <row r="3707" spans="1:28" ht="15.75">
      <c r="A3707" s="66">
        <v>205</v>
      </c>
      <c r="B3707" s="66">
        <v>50</v>
      </c>
      <c r="C3707" s="66">
        <v>17</v>
      </c>
      <c r="D3707" s="66">
        <v>89</v>
      </c>
      <c r="E3707" s="67" t="s">
        <v>465</v>
      </c>
      <c r="F3707" s="69" t="s">
        <v>6417</v>
      </c>
      <c r="G3707" s="68" t="s">
        <v>5283</v>
      </c>
      <c r="H3707" s="65" t="s">
        <v>1498</v>
      </c>
      <c r="I3707" s="101">
        <f t="shared" si="342"/>
        <v>372.91375803090818</v>
      </c>
      <c r="J3707" s="63">
        <f t="shared" si="343"/>
        <v>567.99253005151365</v>
      </c>
      <c r="K3707" s="63">
        <v>231.52765704608001</v>
      </c>
      <c r="L3707" s="61">
        <f t="shared" si="344"/>
        <v>0.45</v>
      </c>
      <c r="M3707" s="63">
        <f t="shared" si="345"/>
        <v>127.34021137534401</v>
      </c>
      <c r="N3707" s="63">
        <f t="shared" si="346"/>
        <v>24.112765704607966</v>
      </c>
      <c r="O3707" s="62">
        <f t="shared" si="347"/>
        <v>5.1367658831586227E-2</v>
      </c>
      <c r="P3707" s="63">
        <v>1.58</v>
      </c>
      <c r="X3707" s="99" t="s">
        <v>2673</v>
      </c>
      <c r="Y3707" s="99" t="s">
        <v>2670</v>
      </c>
      <c r="Z3707" s="99">
        <v>71</v>
      </c>
      <c r="AB3707" s="103"/>
    </row>
    <row r="3708" spans="1:28" ht="15.75">
      <c r="A3708" s="66">
        <v>285</v>
      </c>
      <c r="B3708" s="66">
        <v>35</v>
      </c>
      <c r="C3708" s="66">
        <v>20</v>
      </c>
      <c r="D3708" s="66">
        <v>104</v>
      </c>
      <c r="E3708" s="67" t="s">
        <v>465</v>
      </c>
      <c r="F3708" s="69" t="s">
        <v>6418</v>
      </c>
      <c r="G3708" s="68" t="s">
        <v>5291</v>
      </c>
      <c r="H3708" s="65" t="s">
        <v>1503</v>
      </c>
      <c r="I3708" s="101">
        <f t="shared" si="342"/>
        <v>734.41077315201017</v>
      </c>
      <c r="J3708" s="63">
        <f t="shared" si="343"/>
        <v>1170.4875552533504</v>
      </c>
      <c r="K3708" s="63">
        <v>480.49254349311997</v>
      </c>
      <c r="L3708" s="61">
        <f t="shared" si="344"/>
        <v>0.45</v>
      </c>
      <c r="M3708" s="63">
        <f t="shared" si="345"/>
        <v>264.27089892121603</v>
      </c>
      <c r="N3708" s="63">
        <f t="shared" si="346"/>
        <v>49.009254349311959</v>
      </c>
      <c r="O3708" s="62">
        <f t="shared" si="347"/>
        <v>5.0663672156541481E-2</v>
      </c>
      <c r="P3708" s="63">
        <v>1.58</v>
      </c>
      <c r="X3708" s="99" t="s">
        <v>2673</v>
      </c>
      <c r="Y3708" s="99" t="s">
        <v>2672</v>
      </c>
      <c r="Z3708" s="99">
        <v>73</v>
      </c>
      <c r="AB3708" s="103"/>
    </row>
    <row r="3709" spans="1:28" ht="15.75">
      <c r="A3709" s="66">
        <v>255</v>
      </c>
      <c r="B3709" s="66">
        <v>40</v>
      </c>
      <c r="C3709" s="66">
        <v>20</v>
      </c>
      <c r="D3709" s="66">
        <v>101</v>
      </c>
      <c r="E3709" s="67" t="s">
        <v>465</v>
      </c>
      <c r="F3709" s="69" t="s">
        <v>6418</v>
      </c>
      <c r="G3709" s="68" t="s">
        <v>5291</v>
      </c>
      <c r="H3709" s="65" t="s">
        <v>1504</v>
      </c>
      <c r="I3709" s="101">
        <f t="shared" si="342"/>
        <v>687.99286848665486</v>
      </c>
      <c r="J3709" s="63">
        <f t="shared" si="343"/>
        <v>1093.1243808110912</v>
      </c>
      <c r="K3709" s="63">
        <v>448.52428959136006</v>
      </c>
      <c r="L3709" s="61">
        <f t="shared" si="344"/>
        <v>0.45</v>
      </c>
      <c r="M3709" s="63">
        <f t="shared" si="345"/>
        <v>246.68835927524805</v>
      </c>
      <c r="N3709" s="63">
        <f t="shared" si="346"/>
        <v>45.812428959136014</v>
      </c>
      <c r="O3709" s="62">
        <f t="shared" si="347"/>
        <v>5.0710641911969445E-2</v>
      </c>
      <c r="P3709" s="63">
        <v>1.58</v>
      </c>
      <c r="X3709" s="99" t="s">
        <v>2673</v>
      </c>
      <c r="Y3709" s="99" t="s">
        <v>2672</v>
      </c>
      <c r="Z3709" s="99">
        <v>73</v>
      </c>
      <c r="AB3709" s="103"/>
    </row>
    <row r="3710" spans="1:28" ht="15.75">
      <c r="A3710" s="66">
        <v>265</v>
      </c>
      <c r="B3710" s="66">
        <v>40</v>
      </c>
      <c r="C3710" s="66">
        <v>20</v>
      </c>
      <c r="D3710" s="66">
        <v>104</v>
      </c>
      <c r="E3710" s="67" t="s">
        <v>559</v>
      </c>
      <c r="F3710" s="69" t="s">
        <v>6417</v>
      </c>
      <c r="G3710" s="68" t="s">
        <v>5283</v>
      </c>
      <c r="H3710" s="65" t="s">
        <v>1506</v>
      </c>
      <c r="I3710" s="101">
        <f t="shared" si="342"/>
        <v>847.64232847204426</v>
      </c>
      <c r="J3710" s="63">
        <f t="shared" si="343"/>
        <v>1359.2068141200739</v>
      </c>
      <c r="K3710" s="63">
        <v>558.47570831408007</v>
      </c>
      <c r="L3710" s="61">
        <f t="shared" si="344"/>
        <v>0.45</v>
      </c>
      <c r="M3710" s="63">
        <f t="shared" si="345"/>
        <v>307.16163957274404</v>
      </c>
      <c r="N3710" s="63">
        <f t="shared" si="346"/>
        <v>56.807570831408043</v>
      </c>
      <c r="O3710" s="62">
        <f t="shared" si="347"/>
        <v>5.0571524503798884E-2</v>
      </c>
      <c r="P3710" s="63">
        <v>1.58</v>
      </c>
      <c r="X3710" s="99" t="s">
        <v>2672</v>
      </c>
      <c r="Y3710" s="99" t="s">
        <v>2670</v>
      </c>
      <c r="Z3710" s="99">
        <v>73</v>
      </c>
      <c r="AB3710" s="103"/>
    </row>
    <row r="3711" spans="1:28" ht="15.75">
      <c r="A3711" s="66">
        <v>245</v>
      </c>
      <c r="B3711" s="66">
        <v>40</v>
      </c>
      <c r="C3711" s="66">
        <v>18</v>
      </c>
      <c r="D3711" s="66">
        <v>97</v>
      </c>
      <c r="E3711" s="67" t="s">
        <v>559</v>
      </c>
      <c r="F3711" s="69" t="s">
        <v>6417</v>
      </c>
      <c r="G3711" s="68" t="s">
        <v>5262</v>
      </c>
      <c r="H3711" s="65" t="s">
        <v>1507</v>
      </c>
      <c r="I3711" s="101">
        <f t="shared" si="342"/>
        <v>398.93591670694082</v>
      </c>
      <c r="J3711" s="63">
        <f t="shared" si="343"/>
        <v>611.36279451156804</v>
      </c>
      <c r="K3711" s="63">
        <v>249.4492539304</v>
      </c>
      <c r="L3711" s="61">
        <f t="shared" si="344"/>
        <v>0.45</v>
      </c>
      <c r="M3711" s="63">
        <f t="shared" si="345"/>
        <v>137.19708966172001</v>
      </c>
      <c r="N3711" s="63">
        <f t="shared" si="346"/>
        <v>25.904925393039946</v>
      </c>
      <c r="O3711" s="62">
        <f t="shared" si="347"/>
        <v>5.127063669391356E-2</v>
      </c>
      <c r="P3711" s="63">
        <v>1.58</v>
      </c>
      <c r="X3711" s="99" t="s">
        <v>2673</v>
      </c>
      <c r="Y3711" s="99" t="s">
        <v>2670</v>
      </c>
      <c r="Z3711" s="99">
        <v>72</v>
      </c>
      <c r="AB3711" s="103"/>
    </row>
    <row r="3712" spans="1:28" ht="15.75">
      <c r="A3712" s="66">
        <v>235</v>
      </c>
      <c r="B3712" s="66">
        <v>40</v>
      </c>
      <c r="C3712" s="66">
        <v>18</v>
      </c>
      <c r="D3712" s="66">
        <v>91</v>
      </c>
      <c r="E3712" s="67" t="s">
        <v>465</v>
      </c>
      <c r="F3712" s="69" t="s">
        <v>6418</v>
      </c>
      <c r="G3712" s="68" t="s">
        <v>5291</v>
      </c>
      <c r="H3712" s="65" t="s">
        <v>1510</v>
      </c>
      <c r="I3712" s="101">
        <f t="shared" si="342"/>
        <v>495.99153555268424</v>
      </c>
      <c r="J3712" s="63">
        <f t="shared" si="343"/>
        <v>773.12215925447367</v>
      </c>
      <c r="K3712" s="63">
        <v>316.29196663408004</v>
      </c>
      <c r="L3712" s="61">
        <f t="shared" si="344"/>
        <v>0.45</v>
      </c>
      <c r="M3712" s="63">
        <f t="shared" si="345"/>
        <v>173.96058164874404</v>
      </c>
      <c r="N3712" s="63">
        <f t="shared" si="346"/>
        <v>32.589196663407961</v>
      </c>
      <c r="O3712" s="62">
        <f t="shared" si="347"/>
        <v>5.1004782996711719E-2</v>
      </c>
      <c r="P3712" s="63">
        <v>1.58</v>
      </c>
      <c r="X3712" s="99" t="s">
        <v>2673</v>
      </c>
      <c r="Y3712" s="99" t="s">
        <v>2672</v>
      </c>
      <c r="Z3712" s="99">
        <v>72</v>
      </c>
      <c r="AB3712" s="103"/>
    </row>
    <row r="3713" spans="1:28" ht="15.75">
      <c r="A3713" s="66">
        <v>295</v>
      </c>
      <c r="B3713" s="66">
        <v>35</v>
      </c>
      <c r="C3713" s="66">
        <v>18</v>
      </c>
      <c r="D3713" s="66">
        <v>99</v>
      </c>
      <c r="E3713" s="67" t="s">
        <v>465</v>
      </c>
      <c r="F3713" s="69" t="s">
        <v>6418</v>
      </c>
      <c r="G3713" s="68" t="s">
        <v>5291</v>
      </c>
      <c r="H3713" s="65" t="s">
        <v>1511</v>
      </c>
      <c r="I3713" s="101">
        <f t="shared" si="342"/>
        <v>811.07064600843057</v>
      </c>
      <c r="J3713" s="63">
        <f t="shared" si="343"/>
        <v>1298.2540100140511</v>
      </c>
      <c r="K3713" s="63">
        <v>533.28859917935995</v>
      </c>
      <c r="L3713" s="61">
        <f t="shared" si="344"/>
        <v>0.45</v>
      </c>
      <c r="M3713" s="63">
        <f t="shared" si="345"/>
        <v>293.30872954864799</v>
      </c>
      <c r="N3713" s="63">
        <f t="shared" si="346"/>
        <v>54.288859917935952</v>
      </c>
      <c r="O3713" s="62">
        <f t="shared" si="347"/>
        <v>5.0598357481669964E-2</v>
      </c>
      <c r="P3713" s="63">
        <v>1.58</v>
      </c>
      <c r="X3713" s="99" t="s">
        <v>2673</v>
      </c>
      <c r="Y3713" s="99" t="s">
        <v>2672</v>
      </c>
      <c r="Z3713" s="99">
        <v>73</v>
      </c>
      <c r="AB3713" s="103"/>
    </row>
    <row r="3714" spans="1:28" ht="15.75">
      <c r="A3714" s="66">
        <v>275</v>
      </c>
      <c r="B3714" s="66">
        <v>35</v>
      </c>
      <c r="C3714" s="66">
        <v>19</v>
      </c>
      <c r="D3714" s="66">
        <v>100</v>
      </c>
      <c r="E3714" s="67" t="s">
        <v>559</v>
      </c>
      <c r="F3714" s="69" t="s">
        <v>6417</v>
      </c>
      <c r="G3714" s="68" t="s">
        <v>5283</v>
      </c>
      <c r="H3714" s="65" t="s">
        <v>1512</v>
      </c>
      <c r="I3714" s="101">
        <f t="shared" si="342"/>
        <v>628.91553527620238</v>
      </c>
      <c r="J3714" s="63">
        <f t="shared" si="343"/>
        <v>994.66215879367053</v>
      </c>
      <c r="K3714" s="63">
        <v>407.83742098912006</v>
      </c>
      <c r="L3714" s="61">
        <f t="shared" si="344"/>
        <v>0.45</v>
      </c>
      <c r="M3714" s="63">
        <f t="shared" si="345"/>
        <v>224.31058154401606</v>
      </c>
      <c r="N3714" s="63">
        <f t="shared" si="346"/>
        <v>41.74374209891198</v>
      </c>
      <c r="O3714" s="62">
        <f t="shared" si="347"/>
        <v>5.0780988794167155E-2</v>
      </c>
      <c r="P3714" s="63">
        <v>1.58</v>
      </c>
      <c r="X3714" s="99" t="s">
        <v>2673</v>
      </c>
      <c r="Y3714" s="99" t="s">
        <v>2695</v>
      </c>
      <c r="Z3714" s="99">
        <v>73</v>
      </c>
      <c r="AB3714" s="103"/>
    </row>
    <row r="3715" spans="1:28" ht="15.75">
      <c r="A3715" s="66">
        <v>225</v>
      </c>
      <c r="B3715" s="66">
        <v>45</v>
      </c>
      <c r="C3715" s="66">
        <v>17</v>
      </c>
      <c r="D3715" s="66">
        <v>91</v>
      </c>
      <c r="E3715" s="67" t="s">
        <v>362</v>
      </c>
      <c r="F3715" s="69" t="s">
        <v>6417</v>
      </c>
      <c r="G3715" s="68" t="s">
        <v>5262</v>
      </c>
      <c r="H3715" s="65" t="s">
        <v>1516</v>
      </c>
      <c r="I3715" s="101">
        <f t="shared" si="342"/>
        <v>263.19871064006782</v>
      </c>
      <c r="J3715" s="63">
        <f t="shared" si="343"/>
        <v>385.13411773344637</v>
      </c>
      <c r="K3715" s="63">
        <v>155.96632964192</v>
      </c>
      <c r="L3715" s="61">
        <f t="shared" si="344"/>
        <v>0.45</v>
      </c>
      <c r="M3715" s="63">
        <f t="shared" si="345"/>
        <v>85.781481303056012</v>
      </c>
      <c r="N3715" s="63">
        <f t="shared" si="346"/>
        <v>16.556632964191948</v>
      </c>
      <c r="O3715" s="62">
        <f t="shared" si="347"/>
        <v>5.2017011644077654E-2</v>
      </c>
      <c r="P3715" s="63">
        <v>1.58</v>
      </c>
      <c r="X3715" s="99" t="s">
        <v>2671</v>
      </c>
      <c r="Y3715" s="99" t="s">
        <v>2670</v>
      </c>
      <c r="Z3715" s="99">
        <v>71</v>
      </c>
      <c r="AB3715" s="103"/>
    </row>
    <row r="3716" spans="1:28" ht="15.75">
      <c r="A3716" s="66">
        <v>205</v>
      </c>
      <c r="B3716" s="66">
        <v>55</v>
      </c>
      <c r="C3716" s="66">
        <v>16</v>
      </c>
      <c r="D3716" s="66">
        <v>91</v>
      </c>
      <c r="E3716" s="67" t="s">
        <v>554</v>
      </c>
      <c r="F3716" s="69" t="s">
        <v>6417</v>
      </c>
      <c r="G3716" s="68" t="s">
        <v>5266</v>
      </c>
      <c r="H3716" s="65" t="s">
        <v>1517</v>
      </c>
      <c r="I3716" s="101">
        <f t="shared" si="342"/>
        <v>192.16525047035714</v>
      </c>
      <c r="J3716" s="63">
        <f t="shared" si="343"/>
        <v>266.74501745059518</v>
      </c>
      <c r="K3716" s="63">
        <v>107.04521382256002</v>
      </c>
      <c r="L3716" s="61">
        <f t="shared" si="344"/>
        <v>0.45</v>
      </c>
      <c r="M3716" s="63">
        <f t="shared" si="345"/>
        <v>58.87486760240801</v>
      </c>
      <c r="N3716" s="63">
        <f t="shared" si="346"/>
        <v>11.664521382255998</v>
      </c>
      <c r="O3716" s="62">
        <f t="shared" si="347"/>
        <v>5.2912219344992545E-2</v>
      </c>
      <c r="P3716" s="63">
        <v>1.58</v>
      </c>
      <c r="X3716" s="99" t="s">
        <v>2673</v>
      </c>
      <c r="Y3716" s="99" t="s">
        <v>2672</v>
      </c>
      <c r="Z3716" s="99">
        <v>72</v>
      </c>
      <c r="AB3716" s="103"/>
    </row>
    <row r="3717" spans="1:28" ht="15.75">
      <c r="A3717" s="66">
        <v>295</v>
      </c>
      <c r="B3717" s="66">
        <v>30</v>
      </c>
      <c r="C3717" s="66">
        <v>19</v>
      </c>
      <c r="D3717" s="66">
        <v>100</v>
      </c>
      <c r="E3717" s="67" t="s">
        <v>559</v>
      </c>
      <c r="F3717" s="69" t="s">
        <v>6417</v>
      </c>
      <c r="G3717" s="68" t="s">
        <v>5278</v>
      </c>
      <c r="H3717" s="65" t="s">
        <v>1518</v>
      </c>
      <c r="I3717" s="101">
        <f t="shared" si="342"/>
        <v>879.99420142062525</v>
      </c>
      <c r="J3717" s="63">
        <f t="shared" si="343"/>
        <v>1413.1266023677092</v>
      </c>
      <c r="K3717" s="63">
        <v>580.75661254864008</v>
      </c>
      <c r="L3717" s="61">
        <f t="shared" si="344"/>
        <v>0.45</v>
      </c>
      <c r="M3717" s="63">
        <f t="shared" si="345"/>
        <v>319.41613690175205</v>
      </c>
      <c r="N3717" s="63">
        <f t="shared" si="346"/>
        <v>59.035661254863953</v>
      </c>
      <c r="O3717" s="62">
        <f t="shared" si="347"/>
        <v>5.054971720063748E-2</v>
      </c>
      <c r="P3717" s="63">
        <v>1.58</v>
      </c>
      <c r="X3717" s="99" t="s">
        <v>2673</v>
      </c>
      <c r="Y3717" s="99" t="s">
        <v>2695</v>
      </c>
      <c r="Z3717" s="99">
        <v>74</v>
      </c>
      <c r="AB3717" s="103"/>
    </row>
    <row r="3718" spans="1:28" ht="15.75">
      <c r="A3718" s="66">
        <v>295</v>
      </c>
      <c r="B3718" s="66">
        <v>30</v>
      </c>
      <c r="C3718" s="66">
        <v>19</v>
      </c>
      <c r="D3718" s="66">
        <v>100</v>
      </c>
      <c r="E3718" s="67" t="s">
        <v>559</v>
      </c>
      <c r="F3718" s="69" t="s">
        <v>6417</v>
      </c>
      <c r="G3718" s="68" t="s">
        <v>5278</v>
      </c>
      <c r="H3718" s="65" t="s">
        <v>1519</v>
      </c>
      <c r="I3718" s="101">
        <f t="shared" si="342"/>
        <v>879.99420142062525</v>
      </c>
      <c r="J3718" s="63">
        <f t="shared" si="343"/>
        <v>1413.1266023677092</v>
      </c>
      <c r="K3718" s="63">
        <v>580.75661254864008</v>
      </c>
      <c r="L3718" s="61">
        <f t="shared" si="344"/>
        <v>0.45</v>
      </c>
      <c r="M3718" s="63">
        <f t="shared" si="345"/>
        <v>319.41613690175205</v>
      </c>
      <c r="N3718" s="63">
        <f t="shared" si="346"/>
        <v>59.035661254863953</v>
      </c>
      <c r="O3718" s="62">
        <f t="shared" si="347"/>
        <v>5.054971720063748E-2</v>
      </c>
      <c r="P3718" s="63">
        <v>1.58</v>
      </c>
      <c r="X3718" s="99" t="s">
        <v>2673</v>
      </c>
      <c r="Y3718" s="99" t="s">
        <v>2695</v>
      </c>
      <c r="Z3718" s="99">
        <v>74</v>
      </c>
      <c r="AB3718" s="103"/>
    </row>
    <row r="3719" spans="1:28" ht="15.75">
      <c r="A3719" s="66">
        <v>245</v>
      </c>
      <c r="B3719" s="66">
        <v>40</v>
      </c>
      <c r="C3719" s="66">
        <v>18</v>
      </c>
      <c r="D3719" s="66">
        <v>97</v>
      </c>
      <c r="E3719" s="67" t="s">
        <v>465</v>
      </c>
      <c r="F3719" s="69" t="s">
        <v>6418</v>
      </c>
      <c r="G3719" s="68" t="s">
        <v>5291</v>
      </c>
      <c r="H3719" s="65" t="s">
        <v>1520</v>
      </c>
      <c r="I3719" s="101">
        <f t="shared" si="342"/>
        <v>461.52975784658696</v>
      </c>
      <c r="J3719" s="63">
        <f t="shared" si="343"/>
        <v>715.68586307764485</v>
      </c>
      <c r="K3719" s="63">
        <v>292.55795994944003</v>
      </c>
      <c r="L3719" s="61">
        <f t="shared" si="344"/>
        <v>0.45</v>
      </c>
      <c r="M3719" s="63">
        <f t="shared" si="345"/>
        <v>160.90687797219204</v>
      </c>
      <c r="N3719" s="63">
        <f t="shared" si="346"/>
        <v>30.21579599494396</v>
      </c>
      <c r="O3719" s="62">
        <f t="shared" si="347"/>
        <v>5.1085420350011401E-2</v>
      </c>
      <c r="P3719" s="63">
        <v>1.58</v>
      </c>
      <c r="X3719" s="99" t="s">
        <v>2673</v>
      </c>
      <c r="Y3719" s="99" t="s">
        <v>2672</v>
      </c>
      <c r="Z3719" s="99">
        <v>72</v>
      </c>
      <c r="AB3719" s="103"/>
    </row>
    <row r="3720" spans="1:28" ht="15.75">
      <c r="A3720" s="66">
        <v>215</v>
      </c>
      <c r="B3720" s="66">
        <v>75</v>
      </c>
      <c r="C3720" s="66">
        <v>16</v>
      </c>
      <c r="D3720" s="66">
        <v>113</v>
      </c>
      <c r="E3720" s="67" t="s">
        <v>352</v>
      </c>
      <c r="F3720" s="69" t="s">
        <v>6417</v>
      </c>
      <c r="G3720" s="68" t="s">
        <v>5280</v>
      </c>
      <c r="H3720" s="65" t="s">
        <v>1521</v>
      </c>
      <c r="I3720" s="101">
        <f t="shared" si="342"/>
        <v>334.95366605226241</v>
      </c>
      <c r="J3720" s="63">
        <f t="shared" si="343"/>
        <v>502.8381100871041</v>
      </c>
      <c r="K3720" s="63">
        <v>203.43434301120004</v>
      </c>
      <c r="L3720" s="61">
        <f t="shared" si="344"/>
        <v>0.45</v>
      </c>
      <c r="M3720" s="63">
        <f t="shared" si="345"/>
        <v>111.88888865616003</v>
      </c>
      <c r="N3720" s="63">
        <f t="shared" si="346"/>
        <v>21.30343430111995</v>
      </c>
      <c r="O3720" s="62">
        <f t="shared" si="347"/>
        <v>5.126332906606839E-2</v>
      </c>
      <c r="P3720" s="63">
        <v>2.75</v>
      </c>
      <c r="X3720" s="99" t="s">
        <v>2671</v>
      </c>
      <c r="Y3720" s="99" t="s">
        <v>2672</v>
      </c>
      <c r="Z3720" s="99">
        <v>72</v>
      </c>
      <c r="AB3720" s="103"/>
    </row>
    <row r="3721" spans="1:28" ht="15.75">
      <c r="A3721" s="66">
        <v>235</v>
      </c>
      <c r="B3721" s="66">
        <v>35</v>
      </c>
      <c r="C3721" s="66">
        <v>19</v>
      </c>
      <c r="D3721" s="66">
        <v>91</v>
      </c>
      <c r="E3721" s="67" t="s">
        <v>465</v>
      </c>
      <c r="F3721" s="69" t="s">
        <v>6418</v>
      </c>
      <c r="G3721" s="68" t="s">
        <v>5291</v>
      </c>
      <c r="H3721" s="65" t="s">
        <v>1523</v>
      </c>
      <c r="I3721" s="101">
        <f t="shared" si="342"/>
        <v>564.9150909648788</v>
      </c>
      <c r="J3721" s="63">
        <f t="shared" si="343"/>
        <v>887.99475160813131</v>
      </c>
      <c r="K3721" s="63">
        <v>363.75998000336006</v>
      </c>
      <c r="L3721" s="61">
        <f t="shared" si="344"/>
        <v>0.45</v>
      </c>
      <c r="M3721" s="63">
        <f t="shared" si="345"/>
        <v>200.06798900184805</v>
      </c>
      <c r="N3721" s="63">
        <f t="shared" si="346"/>
        <v>37.335998000335962</v>
      </c>
      <c r="O3721" s="62">
        <f t="shared" si="347"/>
        <v>5.0874802467687052E-2</v>
      </c>
      <c r="P3721" s="63">
        <v>1.58</v>
      </c>
      <c r="X3721" s="99" t="s">
        <v>2672</v>
      </c>
      <c r="Y3721" s="99" t="s">
        <v>2672</v>
      </c>
      <c r="Z3721" s="99">
        <v>72</v>
      </c>
      <c r="AB3721" s="103"/>
    </row>
    <row r="3722" spans="1:28" ht="15.75">
      <c r="A3722" s="66">
        <v>255</v>
      </c>
      <c r="B3722" s="66">
        <v>35</v>
      </c>
      <c r="C3722" s="66">
        <v>18</v>
      </c>
      <c r="D3722" s="66">
        <v>94</v>
      </c>
      <c r="E3722" s="67" t="s">
        <v>465</v>
      </c>
      <c r="F3722" s="69" t="s">
        <v>6418</v>
      </c>
      <c r="G3722" s="68" t="s">
        <v>5291</v>
      </c>
      <c r="H3722" s="65" t="s">
        <v>1526</v>
      </c>
      <c r="I3722" s="101">
        <f t="shared" si="342"/>
        <v>664.08061456813823</v>
      </c>
      <c r="J3722" s="63">
        <f t="shared" si="343"/>
        <v>1053.2706242802305</v>
      </c>
      <c r="K3722" s="63">
        <v>432.05579515712009</v>
      </c>
      <c r="L3722" s="61">
        <f t="shared" si="344"/>
        <v>0.45</v>
      </c>
      <c r="M3722" s="63">
        <f t="shared" si="345"/>
        <v>237.63068733641606</v>
      </c>
      <c r="N3722" s="63">
        <f t="shared" si="346"/>
        <v>44.165579515711897</v>
      </c>
      <c r="O3722" s="62">
        <f t="shared" si="347"/>
        <v>5.0737531249891943E-2</v>
      </c>
      <c r="P3722" s="63">
        <v>1.58</v>
      </c>
      <c r="X3722" s="99" t="s">
        <v>2673</v>
      </c>
      <c r="Y3722" s="99" t="s">
        <v>2672</v>
      </c>
      <c r="Z3722" s="99">
        <v>73</v>
      </c>
      <c r="AB3722" s="103"/>
    </row>
    <row r="3723" spans="1:28" ht="15.75">
      <c r="A3723" s="66">
        <v>205</v>
      </c>
      <c r="B3723" s="66">
        <v>55</v>
      </c>
      <c r="C3723" s="66">
        <v>16</v>
      </c>
      <c r="D3723" s="66">
        <v>91</v>
      </c>
      <c r="E3723" s="67" t="s">
        <v>554</v>
      </c>
      <c r="F3723" s="69" t="s">
        <v>6417</v>
      </c>
      <c r="G3723" s="68" t="s">
        <v>5293</v>
      </c>
      <c r="H3723" s="65" t="s">
        <v>1527</v>
      </c>
      <c r="I3723" s="101">
        <f t="shared" si="342"/>
        <v>255.46239319584188</v>
      </c>
      <c r="J3723" s="63">
        <f t="shared" si="343"/>
        <v>372.2402553264032</v>
      </c>
      <c r="K3723" s="63">
        <v>150.63828732496</v>
      </c>
      <c r="L3723" s="61">
        <f t="shared" si="344"/>
        <v>0.45</v>
      </c>
      <c r="M3723" s="63">
        <f t="shared" si="345"/>
        <v>82.851058028728005</v>
      </c>
      <c r="N3723" s="63">
        <f t="shared" si="346"/>
        <v>16.023828732495957</v>
      </c>
      <c r="O3723" s="62">
        <f t="shared" si="347"/>
        <v>5.2086878001195179E-2</v>
      </c>
      <c r="P3723" s="63">
        <v>1.58</v>
      </c>
      <c r="X3723" s="99" t="s">
        <v>2673</v>
      </c>
      <c r="Y3723" s="99" t="s">
        <v>2670</v>
      </c>
      <c r="Z3723" s="99">
        <v>71</v>
      </c>
      <c r="AB3723" s="103"/>
    </row>
    <row r="3724" spans="1:28" ht="15.75">
      <c r="A3724" s="66">
        <v>205</v>
      </c>
      <c r="B3724" s="66">
        <v>55</v>
      </c>
      <c r="C3724" s="66">
        <v>16</v>
      </c>
      <c r="D3724" s="66">
        <v>91</v>
      </c>
      <c r="E3724" s="67" t="s">
        <v>465</v>
      </c>
      <c r="F3724" s="69" t="s">
        <v>6417</v>
      </c>
      <c r="G3724" s="68" t="s">
        <v>5293</v>
      </c>
      <c r="H3724" s="65" t="s">
        <v>1528</v>
      </c>
      <c r="I3724" s="101">
        <f t="shared" si="342"/>
        <v>261.79210746839044</v>
      </c>
      <c r="J3724" s="63">
        <f t="shared" si="343"/>
        <v>382.78977911398414</v>
      </c>
      <c r="K3724" s="63">
        <v>154.99759467520005</v>
      </c>
      <c r="L3724" s="61">
        <f t="shared" si="344"/>
        <v>0.45</v>
      </c>
      <c r="M3724" s="63">
        <f t="shared" si="345"/>
        <v>85.248677071360035</v>
      </c>
      <c r="N3724" s="63">
        <f t="shared" si="346"/>
        <v>16.459759467519973</v>
      </c>
      <c r="O3724" s="62">
        <f t="shared" si="347"/>
        <v>5.2029364529528478E-2</v>
      </c>
      <c r="P3724" s="63">
        <v>1.58</v>
      </c>
      <c r="X3724" s="99" t="s">
        <v>2673</v>
      </c>
      <c r="Y3724" s="99" t="s">
        <v>2670</v>
      </c>
      <c r="Z3724" s="99">
        <v>71</v>
      </c>
      <c r="AB3724" s="103"/>
    </row>
    <row r="3725" spans="1:28" ht="15.75">
      <c r="A3725" s="66">
        <v>245</v>
      </c>
      <c r="B3725" s="66">
        <v>35</v>
      </c>
      <c r="C3725" s="66">
        <v>19</v>
      </c>
      <c r="D3725" s="66">
        <v>93</v>
      </c>
      <c r="E3725" s="67" t="s">
        <v>465</v>
      </c>
      <c r="F3725" s="69" t="s">
        <v>6418</v>
      </c>
      <c r="G3725" s="68" t="s">
        <v>5277</v>
      </c>
      <c r="H3725" s="65" t="s">
        <v>1530</v>
      </c>
      <c r="I3725" s="101">
        <f t="shared" si="342"/>
        <v>620.47591624613756</v>
      </c>
      <c r="J3725" s="63">
        <f t="shared" si="343"/>
        <v>980.5961270768961</v>
      </c>
      <c r="K3725" s="63">
        <v>402.02501118880002</v>
      </c>
      <c r="L3725" s="61">
        <f t="shared" si="344"/>
        <v>0.45</v>
      </c>
      <c r="M3725" s="63">
        <f t="shared" si="345"/>
        <v>221.11375615384003</v>
      </c>
      <c r="N3725" s="63">
        <f t="shared" si="346"/>
        <v>41.162501118879902</v>
      </c>
      <c r="O3725" s="62">
        <f t="shared" si="347"/>
        <v>5.0792191584842925E-2</v>
      </c>
      <c r="P3725" s="63">
        <v>1.58</v>
      </c>
      <c r="X3725" s="99" t="s">
        <v>2671</v>
      </c>
      <c r="Y3725" s="99" t="s">
        <v>2672</v>
      </c>
      <c r="Z3725" s="99">
        <v>72</v>
      </c>
      <c r="AB3725" s="103"/>
    </row>
    <row r="3726" spans="1:28" ht="15.75">
      <c r="A3726" s="66">
        <v>235</v>
      </c>
      <c r="B3726" s="66">
        <v>40</v>
      </c>
      <c r="C3726" s="66">
        <v>18</v>
      </c>
      <c r="D3726" s="66">
        <v>95</v>
      </c>
      <c r="E3726" s="67" t="s">
        <v>465</v>
      </c>
      <c r="F3726" s="69" t="s">
        <v>6418</v>
      </c>
      <c r="G3726" s="68" t="s">
        <v>5291</v>
      </c>
      <c r="H3726" s="65" t="s">
        <v>1531</v>
      </c>
      <c r="I3726" s="101">
        <f t="shared" si="342"/>
        <v>495.99153555268424</v>
      </c>
      <c r="J3726" s="63">
        <f t="shared" si="343"/>
        <v>773.12215925447367</v>
      </c>
      <c r="K3726" s="63">
        <v>316.29196663408004</v>
      </c>
      <c r="L3726" s="61">
        <f t="shared" si="344"/>
        <v>0.45</v>
      </c>
      <c r="M3726" s="63">
        <f t="shared" si="345"/>
        <v>173.96058164874404</v>
      </c>
      <c r="N3726" s="63">
        <f t="shared" si="346"/>
        <v>32.589196663407961</v>
      </c>
      <c r="O3726" s="62">
        <f t="shared" si="347"/>
        <v>5.1004782996711719E-2</v>
      </c>
      <c r="P3726" s="63">
        <v>1.58</v>
      </c>
      <c r="X3726" s="99" t="s">
        <v>2672</v>
      </c>
      <c r="Y3726" s="99" t="s">
        <v>2672</v>
      </c>
      <c r="Z3726" s="99">
        <v>72</v>
      </c>
      <c r="AB3726" s="103"/>
    </row>
    <row r="3727" spans="1:28" ht="15.75">
      <c r="A3727" s="66">
        <v>255</v>
      </c>
      <c r="B3727" s="66">
        <v>35</v>
      </c>
      <c r="C3727" s="66">
        <v>19</v>
      </c>
      <c r="D3727" s="66">
        <v>96</v>
      </c>
      <c r="E3727" s="67" t="s">
        <v>465</v>
      </c>
      <c r="F3727" s="69" t="s">
        <v>6418</v>
      </c>
      <c r="G3727" s="68" t="s">
        <v>5291</v>
      </c>
      <c r="H3727" s="65" t="s">
        <v>1532</v>
      </c>
      <c r="I3727" s="101">
        <f t="shared" si="342"/>
        <v>665.48721773981561</v>
      </c>
      <c r="J3727" s="63">
        <f t="shared" si="343"/>
        <v>1055.6149628996927</v>
      </c>
      <c r="K3727" s="63">
        <v>433.02453012384001</v>
      </c>
      <c r="L3727" s="61">
        <f t="shared" si="344"/>
        <v>0.45</v>
      </c>
      <c r="M3727" s="63">
        <f t="shared" si="345"/>
        <v>238.16349156811202</v>
      </c>
      <c r="N3727" s="63">
        <f t="shared" si="346"/>
        <v>44.262453012383901</v>
      </c>
      <c r="O3727" s="62">
        <f t="shared" si="347"/>
        <v>5.0735893320293615E-2</v>
      </c>
      <c r="P3727" s="63">
        <v>1.58</v>
      </c>
      <c r="X3727" s="99" t="s">
        <v>2672</v>
      </c>
      <c r="Y3727" s="99" t="s">
        <v>2672</v>
      </c>
      <c r="Z3727" s="99">
        <v>73</v>
      </c>
      <c r="AB3727" s="103"/>
    </row>
    <row r="3728" spans="1:28" ht="15.75">
      <c r="A3728" s="66">
        <v>275</v>
      </c>
      <c r="B3728" s="66">
        <v>40</v>
      </c>
      <c r="C3728" s="66">
        <v>19</v>
      </c>
      <c r="D3728" s="66">
        <v>105</v>
      </c>
      <c r="E3728" s="67" t="s">
        <v>465</v>
      </c>
      <c r="F3728" s="69" t="s">
        <v>6418</v>
      </c>
      <c r="G3728" s="68" t="s">
        <v>5291</v>
      </c>
      <c r="H3728" s="65" t="s">
        <v>1533</v>
      </c>
      <c r="I3728" s="101">
        <f t="shared" si="342"/>
        <v>808.96074125091457</v>
      </c>
      <c r="J3728" s="63">
        <f t="shared" si="343"/>
        <v>1294.7375020848579</v>
      </c>
      <c r="K3728" s="63">
        <v>531.83549672928007</v>
      </c>
      <c r="L3728" s="61">
        <f t="shared" si="344"/>
        <v>0.45</v>
      </c>
      <c r="M3728" s="63">
        <f t="shared" si="345"/>
        <v>292.50952320110406</v>
      </c>
      <c r="N3728" s="63">
        <f t="shared" si="346"/>
        <v>54.143549672927975</v>
      </c>
      <c r="O3728" s="62">
        <f t="shared" si="347"/>
        <v>5.059998262099389E-2</v>
      </c>
      <c r="P3728" s="63">
        <v>1.58</v>
      </c>
      <c r="X3728" s="99" t="s">
        <v>2672</v>
      </c>
      <c r="Y3728" s="99" t="s">
        <v>2672</v>
      </c>
      <c r="Z3728" s="99">
        <v>73</v>
      </c>
      <c r="AB3728" s="103"/>
    </row>
    <row r="3729" spans="1:28" ht="15.75">
      <c r="A3729" s="66">
        <v>295</v>
      </c>
      <c r="B3729" s="66">
        <v>30</v>
      </c>
      <c r="C3729" s="66">
        <v>20</v>
      </c>
      <c r="D3729" s="66">
        <v>97</v>
      </c>
      <c r="E3729" s="67" t="s">
        <v>465</v>
      </c>
      <c r="F3729" s="69" t="s">
        <v>6418</v>
      </c>
      <c r="G3729" s="68" t="s">
        <v>5291</v>
      </c>
      <c r="H3729" s="65" t="s">
        <v>1534</v>
      </c>
      <c r="I3729" s="101">
        <f t="shared" si="342"/>
        <v>1130.3695659792097</v>
      </c>
      <c r="J3729" s="63">
        <f t="shared" si="343"/>
        <v>1830.4188766320162</v>
      </c>
      <c r="K3729" s="63">
        <v>753.19143662480008</v>
      </c>
      <c r="L3729" s="61">
        <f t="shared" si="344"/>
        <v>0.45</v>
      </c>
      <c r="M3729" s="63">
        <f t="shared" si="345"/>
        <v>414.25529014364008</v>
      </c>
      <c r="N3729" s="63">
        <f t="shared" si="346"/>
        <v>76.27914366248001</v>
      </c>
      <c r="O3729" s="62">
        <f t="shared" si="347"/>
        <v>5.0424394661745045E-2</v>
      </c>
      <c r="P3729" s="63">
        <v>1.58</v>
      </c>
      <c r="X3729" s="99" t="s">
        <v>2672</v>
      </c>
      <c r="Y3729" s="99" t="s">
        <v>2672</v>
      </c>
      <c r="Z3729" s="99">
        <v>73</v>
      </c>
      <c r="AB3729" s="103"/>
    </row>
    <row r="3730" spans="1:28" ht="15.75">
      <c r="A3730" s="66">
        <v>295</v>
      </c>
      <c r="B3730" s="66">
        <v>35</v>
      </c>
      <c r="C3730" s="66">
        <v>19</v>
      </c>
      <c r="D3730" s="66">
        <v>100</v>
      </c>
      <c r="E3730" s="67" t="s">
        <v>465</v>
      </c>
      <c r="F3730" s="69" t="s">
        <v>6418</v>
      </c>
      <c r="G3730" s="68" t="s">
        <v>5291</v>
      </c>
      <c r="H3730" s="65" t="s">
        <v>1535</v>
      </c>
      <c r="I3730" s="101">
        <f t="shared" si="342"/>
        <v>732.30086839449416</v>
      </c>
      <c r="J3730" s="63">
        <f t="shared" si="343"/>
        <v>1166.9710473241571</v>
      </c>
      <c r="K3730" s="63">
        <v>479.03944104304009</v>
      </c>
      <c r="L3730" s="61">
        <f t="shared" si="344"/>
        <v>0.45</v>
      </c>
      <c r="M3730" s="63">
        <f t="shared" si="345"/>
        <v>263.47169257367204</v>
      </c>
      <c r="N3730" s="63">
        <f t="shared" si="346"/>
        <v>48.863944104303982</v>
      </c>
      <c r="O3730" s="62">
        <f t="shared" si="347"/>
        <v>5.0665672041976709E-2</v>
      </c>
      <c r="P3730" s="63">
        <v>1.58</v>
      </c>
      <c r="X3730" s="99" t="s">
        <v>2672</v>
      </c>
      <c r="Y3730" s="99" t="s">
        <v>2672</v>
      </c>
      <c r="Z3730" s="99">
        <v>73</v>
      </c>
      <c r="AB3730" s="103"/>
    </row>
    <row r="3731" spans="1:28" ht="15.75">
      <c r="A3731" s="66">
        <v>235</v>
      </c>
      <c r="B3731" s="66">
        <v>40</v>
      </c>
      <c r="C3731" s="66">
        <v>19</v>
      </c>
      <c r="D3731" s="66">
        <v>92</v>
      </c>
      <c r="E3731" s="67" t="s">
        <v>465</v>
      </c>
      <c r="F3731" s="69" t="s">
        <v>6418</v>
      </c>
      <c r="G3731" s="68" t="s">
        <v>5291</v>
      </c>
      <c r="H3731" s="65" t="s">
        <v>1536</v>
      </c>
      <c r="I3731" s="101">
        <f t="shared" si="342"/>
        <v>588.8273448833952</v>
      </c>
      <c r="J3731" s="63">
        <f t="shared" si="343"/>
        <v>927.84850813899209</v>
      </c>
      <c r="K3731" s="63">
        <v>380.22847443760003</v>
      </c>
      <c r="L3731" s="61">
        <f t="shared" si="344"/>
        <v>0.45</v>
      </c>
      <c r="M3731" s="63">
        <f t="shared" si="345"/>
        <v>209.12566094068004</v>
      </c>
      <c r="N3731" s="63">
        <f t="shared" si="346"/>
        <v>38.982847443759908</v>
      </c>
      <c r="O3731" s="62">
        <f t="shared" si="347"/>
        <v>5.0837227190846025E-2</v>
      </c>
      <c r="P3731" s="63">
        <v>1.58</v>
      </c>
      <c r="X3731" s="99" t="s">
        <v>2673</v>
      </c>
      <c r="Y3731" s="99" t="s">
        <v>2672</v>
      </c>
      <c r="Z3731" s="99">
        <v>72</v>
      </c>
      <c r="AB3731" s="103"/>
    </row>
    <row r="3732" spans="1:28" ht="15.75">
      <c r="A3732" s="66">
        <v>235</v>
      </c>
      <c r="B3732" s="66">
        <v>45</v>
      </c>
      <c r="C3732" s="66">
        <v>18</v>
      </c>
      <c r="D3732" s="66">
        <v>94</v>
      </c>
      <c r="E3732" s="67" t="s">
        <v>465</v>
      </c>
      <c r="F3732" s="69" t="s">
        <v>6418</v>
      </c>
      <c r="G3732" s="68" t="s">
        <v>5291</v>
      </c>
      <c r="H3732" s="65" t="s">
        <v>1537</v>
      </c>
      <c r="I3732" s="101">
        <f t="shared" si="342"/>
        <v>495.99153555268424</v>
      </c>
      <c r="J3732" s="63">
        <f t="shared" si="343"/>
        <v>773.12215925447367</v>
      </c>
      <c r="K3732" s="63">
        <v>316.29196663408004</v>
      </c>
      <c r="L3732" s="61">
        <f t="shared" si="344"/>
        <v>0.45</v>
      </c>
      <c r="M3732" s="63">
        <f t="shared" si="345"/>
        <v>173.96058164874404</v>
      </c>
      <c r="N3732" s="63">
        <f t="shared" si="346"/>
        <v>32.589196663407961</v>
      </c>
      <c r="O3732" s="62">
        <f t="shared" si="347"/>
        <v>5.1004782996711719E-2</v>
      </c>
      <c r="P3732" s="63">
        <v>1.58</v>
      </c>
      <c r="X3732" s="99" t="s">
        <v>2673</v>
      </c>
      <c r="Y3732" s="99" t="s">
        <v>2672</v>
      </c>
      <c r="Z3732" s="99">
        <v>72</v>
      </c>
      <c r="AB3732" s="103"/>
    </row>
    <row r="3733" spans="1:28" ht="15.75">
      <c r="A3733" s="66">
        <v>245</v>
      </c>
      <c r="B3733" s="66">
        <v>35</v>
      </c>
      <c r="C3733" s="66">
        <v>20</v>
      </c>
      <c r="D3733" s="66">
        <v>91</v>
      </c>
      <c r="E3733" s="67" t="s">
        <v>465</v>
      </c>
      <c r="F3733" s="69" t="s">
        <v>6418</v>
      </c>
      <c r="G3733" s="68" t="s">
        <v>5291</v>
      </c>
      <c r="H3733" s="65" t="s">
        <v>1538</v>
      </c>
      <c r="I3733" s="101">
        <f t="shared" si="342"/>
        <v>974.93991550885255</v>
      </c>
      <c r="J3733" s="63">
        <f t="shared" si="343"/>
        <v>1571.369459181421</v>
      </c>
      <c r="K3733" s="63">
        <v>646.14622280224</v>
      </c>
      <c r="L3733" s="61">
        <f t="shared" si="344"/>
        <v>0.45</v>
      </c>
      <c r="M3733" s="63">
        <f t="shared" si="345"/>
        <v>355.38042254123201</v>
      </c>
      <c r="N3733" s="63">
        <f t="shared" si="346"/>
        <v>65.574622280224048</v>
      </c>
      <c r="O3733" s="62">
        <f t="shared" si="347"/>
        <v>5.049435859623027E-2</v>
      </c>
      <c r="P3733" s="63">
        <v>1.58</v>
      </c>
      <c r="X3733" s="99" t="s">
        <v>2673</v>
      </c>
      <c r="Y3733" s="99" t="s">
        <v>2672</v>
      </c>
      <c r="Z3733" s="99">
        <v>72</v>
      </c>
      <c r="AB3733" s="103"/>
    </row>
    <row r="3734" spans="1:28" ht="15.75">
      <c r="A3734" s="66">
        <v>265</v>
      </c>
      <c r="B3734" s="66">
        <v>45</v>
      </c>
      <c r="C3734" s="66">
        <v>18</v>
      </c>
      <c r="D3734" s="66">
        <v>101</v>
      </c>
      <c r="E3734" s="67" t="s">
        <v>465</v>
      </c>
      <c r="F3734" s="69" t="s">
        <v>6418</v>
      </c>
      <c r="G3734" s="68" t="s">
        <v>5291</v>
      </c>
      <c r="H3734" s="65" t="s">
        <v>1539</v>
      </c>
      <c r="I3734" s="101">
        <f t="shared" si="342"/>
        <v>697.83909068839682</v>
      </c>
      <c r="J3734" s="63">
        <f t="shared" si="343"/>
        <v>1109.5347511473281</v>
      </c>
      <c r="K3734" s="63">
        <v>455.30543435840002</v>
      </c>
      <c r="L3734" s="61">
        <f t="shared" si="344"/>
        <v>0.45</v>
      </c>
      <c r="M3734" s="63">
        <f t="shared" si="345"/>
        <v>250.41798889712004</v>
      </c>
      <c r="N3734" s="63">
        <f t="shared" si="346"/>
        <v>46.490543435839868</v>
      </c>
      <c r="O3734" s="62">
        <f t="shared" si="347"/>
        <v>5.0700131293045625E-2</v>
      </c>
      <c r="P3734" s="63">
        <v>1.58</v>
      </c>
      <c r="X3734" s="99" t="s">
        <v>2673</v>
      </c>
      <c r="Y3734" s="99" t="s">
        <v>2672</v>
      </c>
      <c r="Z3734" s="99">
        <v>73</v>
      </c>
      <c r="AB3734" s="103"/>
    </row>
    <row r="3735" spans="1:28" ht="15.75">
      <c r="A3735" s="66">
        <v>205</v>
      </c>
      <c r="B3735" s="66">
        <v>60</v>
      </c>
      <c r="C3735" s="66">
        <v>16</v>
      </c>
      <c r="D3735" s="66">
        <v>96</v>
      </c>
      <c r="E3735" s="67" t="s">
        <v>362</v>
      </c>
      <c r="F3735" s="69" t="s">
        <v>6417</v>
      </c>
      <c r="G3735" s="68" t="s">
        <v>5266</v>
      </c>
      <c r="H3735" s="65" t="s">
        <v>1540</v>
      </c>
      <c r="I3735" s="101">
        <f t="shared" si="342"/>
        <v>285.7043613869069</v>
      </c>
      <c r="J3735" s="63">
        <f t="shared" si="343"/>
        <v>422.64353564484486</v>
      </c>
      <c r="K3735" s="63">
        <v>171.46608910944002</v>
      </c>
      <c r="L3735" s="61">
        <f t="shared" si="344"/>
        <v>0.45</v>
      </c>
      <c r="M3735" s="63">
        <f t="shared" si="345"/>
        <v>94.306349010192022</v>
      </c>
      <c r="N3735" s="63">
        <f t="shared" si="346"/>
        <v>18.106608910943976</v>
      </c>
      <c r="O3735" s="62">
        <f t="shared" si="347"/>
        <v>5.183800279546389E-2</v>
      </c>
      <c r="P3735" s="63">
        <v>1.58</v>
      </c>
      <c r="X3735" s="99" t="s">
        <v>2673</v>
      </c>
      <c r="Y3735" s="99" t="s">
        <v>2670</v>
      </c>
      <c r="Z3735" s="99">
        <v>73</v>
      </c>
      <c r="AB3735" s="103"/>
    </row>
    <row r="3736" spans="1:28" ht="15.75">
      <c r="A3736" s="66">
        <v>255</v>
      </c>
      <c r="B3736" s="66">
        <v>40</v>
      </c>
      <c r="C3736" s="66">
        <v>18</v>
      </c>
      <c r="D3736" s="66">
        <v>99</v>
      </c>
      <c r="E3736" s="67" t="s">
        <v>465</v>
      </c>
      <c r="F3736" s="69" t="s">
        <v>6418</v>
      </c>
      <c r="G3736" s="68" t="s">
        <v>5291</v>
      </c>
      <c r="H3736" s="65" t="s">
        <v>1541</v>
      </c>
      <c r="I3736" s="101">
        <f t="shared" ref="I3736:I3799" si="348">(IF($I$7="",$I$5*$U$4*(1-$I$6),$I$7*$I$4)+($I$4*(K3736*(1-VLOOKUP(F3736,$K$4:$N$20,3,0))+P3736+$I$9)))*$U$9</f>
        <v>531.85991643045884</v>
      </c>
      <c r="J3736" s="63">
        <f t="shared" ref="J3736:J3799" si="349">($I$4*(K3736+P3736+$I$9)+$I$5*$U$4)*$U$9</f>
        <v>832.9027940507649</v>
      </c>
      <c r="K3736" s="63">
        <v>340.99470828544003</v>
      </c>
      <c r="L3736" s="61">
        <f t="shared" ref="L3736:L3799" si="350">VLOOKUP(F3736,$K$4:$N$20,4,0)</f>
        <v>0.45</v>
      </c>
      <c r="M3736" s="63">
        <f t="shared" ref="M3736:M3799" si="351">K3736*(1-L3736)</f>
        <v>187.54708955699203</v>
      </c>
      <c r="N3736" s="63">
        <f t="shared" ref="N3736:N3799" si="352">(I3736/$U$9)-(IF($I$7="",$I$5*$U$4*(1-$I$6)*(1-$I$8),$I$7*$I$4*(1-$I$8))+$I$4*(M3736+P3736+$I$9*(1-30%)))</f>
        <v>35.059470828543851</v>
      </c>
      <c r="O3736" s="62">
        <f t="shared" ref="O3736:O3799" si="353">N3736/(($I$4*(K3736+$I$9+P3736))+$I$5*$U$4)</f>
        <v>5.093266585914763E-2</v>
      </c>
      <c r="P3736" s="63">
        <v>1.58</v>
      </c>
      <c r="X3736" s="99" t="s">
        <v>2672</v>
      </c>
      <c r="Y3736" s="99" t="s">
        <v>2672</v>
      </c>
      <c r="Z3736" s="99">
        <v>73</v>
      </c>
      <c r="AB3736" s="103"/>
    </row>
    <row r="3737" spans="1:28" ht="15.75">
      <c r="A3737" s="66">
        <v>225</v>
      </c>
      <c r="B3737" s="66">
        <v>55</v>
      </c>
      <c r="C3737" s="66">
        <v>16</v>
      </c>
      <c r="D3737" s="66">
        <v>99</v>
      </c>
      <c r="E3737" s="67" t="s">
        <v>554</v>
      </c>
      <c r="F3737" s="69" t="s">
        <v>6418</v>
      </c>
      <c r="G3737" s="68" t="s">
        <v>5276</v>
      </c>
      <c r="H3737" s="65" t="s">
        <v>1544</v>
      </c>
      <c r="I3737" s="101">
        <f t="shared" si="348"/>
        <v>308.91331371958461</v>
      </c>
      <c r="J3737" s="63">
        <f t="shared" si="349"/>
        <v>461.32512286597444</v>
      </c>
      <c r="K3737" s="63">
        <v>187.45021606032</v>
      </c>
      <c r="L3737" s="61">
        <f t="shared" si="350"/>
        <v>0.45</v>
      </c>
      <c r="M3737" s="63">
        <f t="shared" si="351"/>
        <v>103.09761883317601</v>
      </c>
      <c r="N3737" s="63">
        <f t="shared" si="352"/>
        <v>19.705021606031949</v>
      </c>
      <c r="O3737" s="62">
        <f t="shared" si="353"/>
        <v>5.168388835009452E-2</v>
      </c>
      <c r="P3737" s="63">
        <v>1.58</v>
      </c>
      <c r="X3737" s="99" t="s">
        <v>2671</v>
      </c>
      <c r="Y3737" s="99" t="s">
        <v>2672</v>
      </c>
      <c r="Z3737" s="99">
        <v>72</v>
      </c>
      <c r="AB3737" s="103"/>
    </row>
    <row r="3738" spans="1:28" ht="15.75">
      <c r="A3738" s="66">
        <v>175</v>
      </c>
      <c r="B3738" s="66">
        <v>55</v>
      </c>
      <c r="C3738" s="66">
        <v>15</v>
      </c>
      <c r="D3738" s="66">
        <v>77</v>
      </c>
      <c r="E3738" s="67" t="s">
        <v>554</v>
      </c>
      <c r="F3738" s="69" t="s">
        <v>6417</v>
      </c>
      <c r="G3738" s="68" t="s">
        <v>5284</v>
      </c>
      <c r="H3738" s="65" t="s">
        <v>1547</v>
      </c>
      <c r="I3738" s="101">
        <f t="shared" si="348"/>
        <v>187.81274254290238</v>
      </c>
      <c r="J3738" s="63">
        <f t="shared" si="349"/>
        <v>259.49083757150402</v>
      </c>
      <c r="K3738" s="63">
        <v>104.04761883120001</v>
      </c>
      <c r="L3738" s="61">
        <f t="shared" si="350"/>
        <v>0.45</v>
      </c>
      <c r="M3738" s="63">
        <f t="shared" si="351"/>
        <v>57.226190357160014</v>
      </c>
      <c r="N3738" s="63">
        <f t="shared" si="352"/>
        <v>11.364761883119968</v>
      </c>
      <c r="O3738" s="62">
        <f t="shared" si="353"/>
        <v>5.2993631710737781E-2</v>
      </c>
      <c r="P3738" s="63">
        <v>1.58</v>
      </c>
      <c r="X3738" s="99" t="s">
        <v>2671</v>
      </c>
      <c r="Y3738" s="99" t="s">
        <v>2673</v>
      </c>
      <c r="Z3738" s="99">
        <v>71</v>
      </c>
      <c r="AB3738" s="103"/>
    </row>
    <row r="3739" spans="1:28" ht="15.75">
      <c r="A3739" s="66">
        <v>145</v>
      </c>
      <c r="B3739" s="66">
        <v>65</v>
      </c>
      <c r="C3739" s="66">
        <v>15</v>
      </c>
      <c r="D3739" s="66">
        <v>72</v>
      </c>
      <c r="E3739" s="67" t="s">
        <v>554</v>
      </c>
      <c r="F3739" s="69" t="s">
        <v>6417</v>
      </c>
      <c r="G3739" s="68" t="s">
        <v>5284</v>
      </c>
      <c r="H3739" s="65" t="s">
        <v>1548</v>
      </c>
      <c r="I3739" s="101">
        <f t="shared" si="348"/>
        <v>177.59496478637757</v>
      </c>
      <c r="J3739" s="63">
        <f t="shared" si="349"/>
        <v>242.46120797729597</v>
      </c>
      <c r="K3739" s="63">
        <v>97.010581808799998</v>
      </c>
      <c r="L3739" s="61">
        <f t="shared" si="350"/>
        <v>0.45</v>
      </c>
      <c r="M3739" s="63">
        <f t="shared" si="351"/>
        <v>53.355819994840004</v>
      </c>
      <c r="N3739" s="63">
        <f t="shared" si="352"/>
        <v>10.661058180879991</v>
      </c>
      <c r="O3739" s="62">
        <f t="shared" si="353"/>
        <v>5.3203893960937172E-2</v>
      </c>
      <c r="P3739" s="63">
        <v>1.58</v>
      </c>
      <c r="X3739" s="99" t="s">
        <v>2671</v>
      </c>
      <c r="Y3739" s="99" t="s">
        <v>2673</v>
      </c>
      <c r="Z3739" s="99">
        <v>71</v>
      </c>
      <c r="AB3739" s="103"/>
    </row>
    <row r="3740" spans="1:28" ht="15.75">
      <c r="A3740" s="66">
        <v>185</v>
      </c>
      <c r="B3740" s="66">
        <v>65</v>
      </c>
      <c r="C3740" s="66">
        <v>15</v>
      </c>
      <c r="D3740" s="66">
        <v>88</v>
      </c>
      <c r="E3740" s="67" t="s">
        <v>465</v>
      </c>
      <c r="F3740" s="69" t="s">
        <v>6417</v>
      </c>
      <c r="G3740" s="68" t="s">
        <v>5284</v>
      </c>
      <c r="H3740" s="65" t="s">
        <v>1549</v>
      </c>
      <c r="I3740" s="101">
        <f t="shared" si="348"/>
        <v>225.03464722738556</v>
      </c>
      <c r="J3740" s="63">
        <f t="shared" si="349"/>
        <v>321.52734537897601</v>
      </c>
      <c r="K3740" s="63">
        <v>129.6825394128</v>
      </c>
      <c r="L3740" s="61">
        <f t="shared" si="350"/>
        <v>0.45</v>
      </c>
      <c r="M3740" s="63">
        <f t="shared" si="351"/>
        <v>71.325396677040004</v>
      </c>
      <c r="N3740" s="63">
        <f t="shared" si="352"/>
        <v>13.928253941279962</v>
      </c>
      <c r="O3740" s="62">
        <f t="shared" si="353"/>
        <v>5.2416030894928502E-2</v>
      </c>
      <c r="P3740" s="63">
        <v>1.58</v>
      </c>
      <c r="X3740" s="99" t="s">
        <v>2671</v>
      </c>
      <c r="Y3740" s="99" t="s">
        <v>2673</v>
      </c>
      <c r="Z3740" s="99">
        <v>71</v>
      </c>
      <c r="AB3740" s="103"/>
    </row>
    <row r="3741" spans="1:28" ht="15.75">
      <c r="A3741" s="66">
        <v>185</v>
      </c>
      <c r="B3741" s="66">
        <v>70</v>
      </c>
      <c r="C3741" s="66">
        <v>14</v>
      </c>
      <c r="D3741" s="66">
        <v>88</v>
      </c>
      <c r="E3741" s="67" t="s">
        <v>360</v>
      </c>
      <c r="F3741" s="69" t="s">
        <v>6417</v>
      </c>
      <c r="G3741" s="68" t="s">
        <v>5289</v>
      </c>
      <c r="H3741" s="65" t="s">
        <v>1551</v>
      </c>
      <c r="I3741" s="101">
        <f t="shared" si="348"/>
        <v>192.92163142116476</v>
      </c>
      <c r="J3741" s="63">
        <f t="shared" si="349"/>
        <v>268.00565236860797</v>
      </c>
      <c r="K3741" s="63">
        <v>107.5661373424</v>
      </c>
      <c r="L3741" s="61">
        <f t="shared" si="350"/>
        <v>0.45</v>
      </c>
      <c r="M3741" s="63">
        <f t="shared" si="351"/>
        <v>59.161375538320002</v>
      </c>
      <c r="N3741" s="63">
        <f t="shared" si="352"/>
        <v>11.716613734239957</v>
      </c>
      <c r="O3741" s="62">
        <f t="shared" si="353"/>
        <v>5.2898520957056272E-2</v>
      </c>
      <c r="P3741" s="63">
        <v>1.58</v>
      </c>
      <c r="X3741" s="99" t="s">
        <v>2671</v>
      </c>
      <c r="Y3741" s="99" t="s">
        <v>2673</v>
      </c>
      <c r="Z3741" s="99">
        <v>71</v>
      </c>
      <c r="AB3741" s="103"/>
    </row>
    <row r="3742" spans="1:28" ht="15.75">
      <c r="A3742" s="66">
        <v>205</v>
      </c>
      <c r="B3742" s="66">
        <v>45</v>
      </c>
      <c r="C3742" s="66">
        <v>17</v>
      </c>
      <c r="D3742" s="66">
        <v>88</v>
      </c>
      <c r="E3742" s="67" t="s">
        <v>465</v>
      </c>
      <c r="F3742" s="69" t="s">
        <v>6418</v>
      </c>
      <c r="G3742" s="68" t="s">
        <v>5291</v>
      </c>
      <c r="H3742" s="65" t="s">
        <v>1552</v>
      </c>
      <c r="I3742" s="101">
        <f t="shared" si="348"/>
        <v>372.21045644506944</v>
      </c>
      <c r="J3742" s="63">
        <f t="shared" si="349"/>
        <v>566.82036074178234</v>
      </c>
      <c r="K3742" s="63">
        <v>231.04328956271999</v>
      </c>
      <c r="L3742" s="61">
        <f t="shared" si="350"/>
        <v>0.45</v>
      </c>
      <c r="M3742" s="63">
        <f t="shared" si="351"/>
        <v>127.073809259496</v>
      </c>
      <c r="N3742" s="63">
        <f t="shared" si="352"/>
        <v>24.064328956271993</v>
      </c>
      <c r="O3742" s="62">
        <f t="shared" si="353"/>
        <v>5.1370487113383489E-2</v>
      </c>
      <c r="P3742" s="63">
        <v>1.58</v>
      </c>
      <c r="X3742" s="99" t="s">
        <v>2672</v>
      </c>
      <c r="Y3742" s="99" t="s">
        <v>2672</v>
      </c>
      <c r="Z3742" s="99">
        <v>72</v>
      </c>
      <c r="AB3742" s="103"/>
    </row>
    <row r="3743" spans="1:28" ht="15.75">
      <c r="A3743" s="66">
        <v>205</v>
      </c>
      <c r="B3743" s="66">
        <v>45</v>
      </c>
      <c r="C3743" s="66">
        <v>17</v>
      </c>
      <c r="D3743" s="66">
        <v>88</v>
      </c>
      <c r="E3743" s="67" t="s">
        <v>554</v>
      </c>
      <c r="F3743" s="69" t="s">
        <v>6418</v>
      </c>
      <c r="G3743" s="68" t="s">
        <v>5290</v>
      </c>
      <c r="H3743" s="65" t="s">
        <v>1553</v>
      </c>
      <c r="I3743" s="101">
        <f t="shared" si="348"/>
        <v>355.33121838494014</v>
      </c>
      <c r="J3743" s="63">
        <f t="shared" si="349"/>
        <v>538.68829730823359</v>
      </c>
      <c r="K3743" s="63">
        <v>219.41846996208</v>
      </c>
      <c r="L3743" s="61">
        <f t="shared" si="350"/>
        <v>0.45</v>
      </c>
      <c r="M3743" s="63">
        <f t="shared" si="351"/>
        <v>120.68015847914401</v>
      </c>
      <c r="N3743" s="63">
        <f t="shared" si="352"/>
        <v>22.901846996207951</v>
      </c>
      <c r="O3743" s="62">
        <f t="shared" si="353"/>
        <v>5.1442058429488118E-2</v>
      </c>
      <c r="P3743" s="63">
        <v>1.58</v>
      </c>
      <c r="X3743" s="99" t="s">
        <v>2672</v>
      </c>
      <c r="Y3743" s="99" t="s">
        <v>2672</v>
      </c>
      <c r="Z3743" s="99">
        <v>72</v>
      </c>
      <c r="AB3743" s="103"/>
    </row>
    <row r="3744" spans="1:28" ht="15.75">
      <c r="A3744" s="66">
        <v>205</v>
      </c>
      <c r="B3744" s="66">
        <v>45</v>
      </c>
      <c r="C3744" s="66">
        <v>16</v>
      </c>
      <c r="D3744" s="66">
        <v>87</v>
      </c>
      <c r="E3744" s="67" t="s">
        <v>554</v>
      </c>
      <c r="F3744" s="69" t="s">
        <v>6418</v>
      </c>
      <c r="G3744" s="68" t="s">
        <v>5276</v>
      </c>
      <c r="H3744" s="65" t="s">
        <v>1554</v>
      </c>
      <c r="I3744" s="101">
        <f t="shared" si="348"/>
        <v>356.03451997077889</v>
      </c>
      <c r="J3744" s="63">
        <f t="shared" si="349"/>
        <v>539.86046661796479</v>
      </c>
      <c r="K3744" s="63">
        <v>219.90283744544001</v>
      </c>
      <c r="L3744" s="61">
        <f t="shared" si="350"/>
        <v>0.45</v>
      </c>
      <c r="M3744" s="63">
        <f t="shared" si="351"/>
        <v>120.94656059499202</v>
      </c>
      <c r="N3744" s="63">
        <f t="shared" si="352"/>
        <v>22.950283744543981</v>
      </c>
      <c r="O3744" s="62">
        <f t="shared" si="353"/>
        <v>5.1438927367411208E-2</v>
      </c>
      <c r="P3744" s="63">
        <v>1.58</v>
      </c>
      <c r="X3744" s="99" t="s">
        <v>2673</v>
      </c>
      <c r="Y3744" s="99" t="s">
        <v>2672</v>
      </c>
      <c r="Z3744" s="99">
        <v>72</v>
      </c>
      <c r="AB3744" s="103"/>
    </row>
    <row r="3745" spans="1:28" ht="15.75">
      <c r="A3745" s="66">
        <v>245</v>
      </c>
      <c r="B3745" s="66">
        <v>45</v>
      </c>
      <c r="C3745" s="66">
        <v>17</v>
      </c>
      <c r="D3745" s="66">
        <v>95</v>
      </c>
      <c r="E3745" s="67" t="s">
        <v>559</v>
      </c>
      <c r="F3745" s="69" t="s">
        <v>6417</v>
      </c>
      <c r="G3745" s="68" t="s">
        <v>5293</v>
      </c>
      <c r="H3745" s="65" t="s">
        <v>1555</v>
      </c>
      <c r="I3745" s="101">
        <f t="shared" si="348"/>
        <v>375.02366278842436</v>
      </c>
      <c r="J3745" s="63">
        <f t="shared" si="349"/>
        <v>571.50903798070726</v>
      </c>
      <c r="K3745" s="63">
        <v>232.98075949616</v>
      </c>
      <c r="L3745" s="61">
        <f t="shared" si="350"/>
        <v>0.45</v>
      </c>
      <c r="M3745" s="63">
        <f t="shared" si="351"/>
        <v>128.13941772288803</v>
      </c>
      <c r="N3745" s="63">
        <f t="shared" si="352"/>
        <v>24.258075949615943</v>
      </c>
      <c r="O3745" s="62">
        <f t="shared" si="353"/>
        <v>5.1359243596119916E-2</v>
      </c>
      <c r="P3745" s="63">
        <v>1.58</v>
      </c>
      <c r="X3745" s="99" t="s">
        <v>2673</v>
      </c>
      <c r="Y3745" s="99" t="s">
        <v>2670</v>
      </c>
      <c r="Z3745" s="99">
        <v>71</v>
      </c>
      <c r="AB3745" s="103"/>
    </row>
    <row r="3746" spans="1:28" ht="15.75">
      <c r="A3746" s="66">
        <v>225</v>
      </c>
      <c r="B3746" s="66">
        <v>55</v>
      </c>
      <c r="C3746" s="66">
        <v>17</v>
      </c>
      <c r="D3746" s="66">
        <v>97</v>
      </c>
      <c r="E3746" s="67" t="s">
        <v>559</v>
      </c>
      <c r="F3746" s="69" t="s">
        <v>6417</v>
      </c>
      <c r="G3746" s="68" t="s">
        <v>5293</v>
      </c>
      <c r="H3746" s="65" t="s">
        <v>1556</v>
      </c>
      <c r="I3746" s="101">
        <f t="shared" si="348"/>
        <v>356.73782155661758</v>
      </c>
      <c r="J3746" s="63">
        <f t="shared" si="349"/>
        <v>541.03263592769599</v>
      </c>
      <c r="K3746" s="63">
        <v>220.3872049288</v>
      </c>
      <c r="L3746" s="61">
        <f t="shared" si="350"/>
        <v>0.45</v>
      </c>
      <c r="M3746" s="63">
        <f t="shared" si="351"/>
        <v>121.21296271084002</v>
      </c>
      <c r="N3746" s="63">
        <f t="shared" si="352"/>
        <v>22.998720492879954</v>
      </c>
      <c r="O3746" s="62">
        <f t="shared" si="353"/>
        <v>5.1435809872481995E-2</v>
      </c>
      <c r="P3746" s="63">
        <v>1.58</v>
      </c>
      <c r="X3746" s="99" t="s">
        <v>2672</v>
      </c>
      <c r="Y3746" s="99" t="s">
        <v>2670</v>
      </c>
      <c r="Z3746" s="99">
        <v>71</v>
      </c>
      <c r="AB3746" s="103"/>
    </row>
    <row r="3747" spans="1:28" ht="15.75">
      <c r="A3747" s="66">
        <v>255</v>
      </c>
      <c r="B3747" s="66">
        <v>40</v>
      </c>
      <c r="C3747" s="66">
        <v>18</v>
      </c>
      <c r="D3747" s="66">
        <v>95</v>
      </c>
      <c r="E3747" s="67" t="s">
        <v>362</v>
      </c>
      <c r="F3747" s="69" t="s">
        <v>6417</v>
      </c>
      <c r="G3747" s="68" t="s">
        <v>5293</v>
      </c>
      <c r="H3747" s="65" t="s">
        <v>1557</v>
      </c>
      <c r="I3747" s="101">
        <f t="shared" si="348"/>
        <v>698.54239227423545</v>
      </c>
      <c r="J3747" s="63">
        <f t="shared" si="349"/>
        <v>1110.7069204570591</v>
      </c>
      <c r="K3747" s="63">
        <v>455.78980184175998</v>
      </c>
      <c r="L3747" s="61">
        <f t="shared" si="350"/>
        <v>0.45</v>
      </c>
      <c r="M3747" s="63">
        <f t="shared" si="351"/>
        <v>250.68439101296801</v>
      </c>
      <c r="N3747" s="63">
        <f t="shared" si="352"/>
        <v>46.538980184175898</v>
      </c>
      <c r="O3747" s="62">
        <f t="shared" si="353"/>
        <v>5.0699392419091271E-2</v>
      </c>
      <c r="P3747" s="63">
        <v>1.58</v>
      </c>
      <c r="X3747" s="99" t="s">
        <v>2673</v>
      </c>
      <c r="Y3747" s="99" t="s">
        <v>2670</v>
      </c>
      <c r="Z3747" s="99">
        <v>72</v>
      </c>
      <c r="AB3747" s="103"/>
    </row>
    <row r="3748" spans="1:28" ht="15.75">
      <c r="A3748" s="66">
        <v>225</v>
      </c>
      <c r="B3748" s="66">
        <v>50</v>
      </c>
      <c r="C3748" s="66">
        <v>17</v>
      </c>
      <c r="D3748" s="66">
        <v>94</v>
      </c>
      <c r="E3748" s="67" t="s">
        <v>554</v>
      </c>
      <c r="F3748" s="69" t="s">
        <v>6417</v>
      </c>
      <c r="G3748" s="68" t="s">
        <v>5293</v>
      </c>
      <c r="H3748" s="65" t="s">
        <v>1559</v>
      </c>
      <c r="I3748" s="101">
        <f t="shared" si="348"/>
        <v>414.40855159539262</v>
      </c>
      <c r="J3748" s="63">
        <f t="shared" si="349"/>
        <v>637.15051932565439</v>
      </c>
      <c r="K3748" s="63">
        <v>260.10533856431999</v>
      </c>
      <c r="L3748" s="61">
        <f t="shared" si="350"/>
        <v>0.45</v>
      </c>
      <c r="M3748" s="63">
        <f t="shared" si="351"/>
        <v>143.057936210376</v>
      </c>
      <c r="N3748" s="63">
        <f t="shared" si="352"/>
        <v>26.970533856431985</v>
      </c>
      <c r="O3748" s="62">
        <f t="shared" si="353"/>
        <v>5.1219209553218521E-2</v>
      </c>
      <c r="P3748" s="63">
        <v>1.58</v>
      </c>
      <c r="X3748" s="99" t="s">
        <v>2673</v>
      </c>
      <c r="Y3748" s="99" t="s">
        <v>2670</v>
      </c>
      <c r="Z3748" s="99">
        <v>71</v>
      </c>
      <c r="AB3748" s="103"/>
    </row>
    <row r="3749" spans="1:28" ht="15.75">
      <c r="A3749" s="66">
        <v>225</v>
      </c>
      <c r="B3749" s="66">
        <v>45</v>
      </c>
      <c r="C3749" s="66">
        <v>18</v>
      </c>
      <c r="D3749" s="66">
        <v>91</v>
      </c>
      <c r="E3749" s="67" t="s">
        <v>465</v>
      </c>
      <c r="F3749" s="69" t="s">
        <v>6417</v>
      </c>
      <c r="G3749" s="68" t="s">
        <v>5293</v>
      </c>
      <c r="H3749" s="65" t="s">
        <v>1560</v>
      </c>
      <c r="I3749" s="101">
        <f t="shared" si="348"/>
        <v>464.34296418994171</v>
      </c>
      <c r="J3749" s="63">
        <f t="shared" si="349"/>
        <v>720.37454031656955</v>
      </c>
      <c r="K3749" s="63">
        <v>294.49542988287999</v>
      </c>
      <c r="L3749" s="61">
        <f t="shared" si="350"/>
        <v>0.45</v>
      </c>
      <c r="M3749" s="63">
        <f t="shared" si="351"/>
        <v>161.97248643558402</v>
      </c>
      <c r="N3749" s="63">
        <f t="shared" si="352"/>
        <v>30.40954298828791</v>
      </c>
      <c r="O3749" s="62">
        <f t="shared" si="353"/>
        <v>5.1078355711542109E-2</v>
      </c>
      <c r="P3749" s="63">
        <v>1.58</v>
      </c>
      <c r="X3749" s="99" t="s">
        <v>2673</v>
      </c>
      <c r="Y3749" s="99" t="s">
        <v>2670</v>
      </c>
      <c r="Z3749" s="99">
        <v>71</v>
      </c>
      <c r="AB3749" s="103"/>
    </row>
    <row r="3750" spans="1:28" ht="15.75">
      <c r="A3750" s="66">
        <v>255</v>
      </c>
      <c r="B3750" s="66">
        <v>40</v>
      </c>
      <c r="C3750" s="66">
        <v>18</v>
      </c>
      <c r="D3750" s="66">
        <v>95</v>
      </c>
      <c r="E3750" s="67" t="s">
        <v>465</v>
      </c>
      <c r="F3750" s="69" t="s">
        <v>6417</v>
      </c>
      <c r="G3750" s="68" t="s">
        <v>5293</v>
      </c>
      <c r="H3750" s="65" t="s">
        <v>1561</v>
      </c>
      <c r="I3750" s="101">
        <f t="shared" si="348"/>
        <v>666.19051932565446</v>
      </c>
      <c r="J3750" s="63">
        <f t="shared" si="349"/>
        <v>1056.7871322094243</v>
      </c>
      <c r="K3750" s="63">
        <v>433.50889760720008</v>
      </c>
      <c r="L3750" s="61">
        <f t="shared" si="350"/>
        <v>0.45</v>
      </c>
      <c r="M3750" s="63">
        <f t="shared" si="351"/>
        <v>238.42989368396007</v>
      </c>
      <c r="N3750" s="63">
        <f t="shared" si="352"/>
        <v>44.310889760719931</v>
      </c>
      <c r="O3750" s="62">
        <f t="shared" si="353"/>
        <v>5.0735077080637618E-2</v>
      </c>
      <c r="P3750" s="63">
        <v>1.58</v>
      </c>
      <c r="X3750" s="99" t="s">
        <v>2673</v>
      </c>
      <c r="Y3750" s="99" t="s">
        <v>2670</v>
      </c>
      <c r="Z3750" s="99">
        <v>72</v>
      </c>
      <c r="AB3750" s="103"/>
    </row>
    <row r="3751" spans="1:28" ht="15.75">
      <c r="A3751" s="66">
        <v>275</v>
      </c>
      <c r="B3751" s="66">
        <v>35</v>
      </c>
      <c r="C3751" s="66">
        <v>20</v>
      </c>
      <c r="D3751" s="66">
        <v>102</v>
      </c>
      <c r="E3751" s="67" t="s">
        <v>559</v>
      </c>
      <c r="F3751" s="69" t="s">
        <v>6417</v>
      </c>
      <c r="G3751" s="68" t="s">
        <v>5283</v>
      </c>
      <c r="H3751" s="65" t="s">
        <v>1564</v>
      </c>
      <c r="I3751" s="101">
        <f t="shared" si="348"/>
        <v>725.97115412194557</v>
      </c>
      <c r="J3751" s="63">
        <f t="shared" si="349"/>
        <v>1156.4215235365759</v>
      </c>
      <c r="K3751" s="63">
        <v>474.68013369279998</v>
      </c>
      <c r="L3751" s="61">
        <f t="shared" si="350"/>
        <v>0.45</v>
      </c>
      <c r="M3751" s="63">
        <f t="shared" si="351"/>
        <v>261.07407353104003</v>
      </c>
      <c r="N3751" s="63">
        <f t="shared" si="352"/>
        <v>48.428013369279938</v>
      </c>
      <c r="O3751" s="62">
        <f t="shared" si="353"/>
        <v>5.0671744674575282E-2</v>
      </c>
      <c r="P3751" s="63">
        <v>1.58</v>
      </c>
      <c r="X3751" s="99" t="s">
        <v>2672</v>
      </c>
      <c r="Y3751" s="99" t="s">
        <v>2670</v>
      </c>
      <c r="Z3751" s="99">
        <v>73</v>
      </c>
      <c r="AB3751" s="103"/>
    </row>
    <row r="3752" spans="1:28" ht="15.75">
      <c r="A3752" s="66">
        <v>245</v>
      </c>
      <c r="B3752" s="66">
        <v>40</v>
      </c>
      <c r="C3752" s="66">
        <v>20</v>
      </c>
      <c r="D3752" s="66">
        <v>99</v>
      </c>
      <c r="E3752" s="67" t="s">
        <v>559</v>
      </c>
      <c r="F3752" s="69" t="s">
        <v>6417</v>
      </c>
      <c r="G3752" s="68" t="s">
        <v>5283</v>
      </c>
      <c r="H3752" s="65" t="s">
        <v>1565</v>
      </c>
      <c r="I3752" s="101">
        <f t="shared" si="348"/>
        <v>759.02632865636554</v>
      </c>
      <c r="J3752" s="63">
        <f t="shared" si="349"/>
        <v>1211.5134810939426</v>
      </c>
      <c r="K3752" s="63">
        <v>497.44540541072007</v>
      </c>
      <c r="L3752" s="61">
        <f t="shared" si="350"/>
        <v>0.45</v>
      </c>
      <c r="M3752" s="63">
        <f t="shared" si="351"/>
        <v>273.59497297589604</v>
      </c>
      <c r="N3752" s="63">
        <f t="shared" si="352"/>
        <v>50.704540541071992</v>
      </c>
      <c r="O3752" s="62">
        <f t="shared" si="353"/>
        <v>5.0641197982624633E-2</v>
      </c>
      <c r="P3752" s="63">
        <v>1.58</v>
      </c>
      <c r="X3752" s="99" t="s">
        <v>2673</v>
      </c>
      <c r="Y3752" s="99" t="s">
        <v>2670</v>
      </c>
      <c r="Z3752" s="99">
        <v>72</v>
      </c>
      <c r="AB3752" s="103"/>
    </row>
    <row r="3753" spans="1:28" ht="15.75">
      <c r="A3753" s="66">
        <v>295</v>
      </c>
      <c r="B3753" s="66">
        <v>35</v>
      </c>
      <c r="C3753" s="66">
        <v>20</v>
      </c>
      <c r="D3753" s="66">
        <v>105</v>
      </c>
      <c r="E3753" s="67" t="s">
        <v>559</v>
      </c>
      <c r="F3753" s="69" t="s">
        <v>6417</v>
      </c>
      <c r="G3753" s="68" t="s">
        <v>5283</v>
      </c>
      <c r="H3753" s="65" t="s">
        <v>1566</v>
      </c>
      <c r="I3753" s="101">
        <f t="shared" si="348"/>
        <v>762.54283658555926</v>
      </c>
      <c r="J3753" s="63">
        <f t="shared" si="349"/>
        <v>1217.3743276425987</v>
      </c>
      <c r="K3753" s="63">
        <v>499.8672428275201</v>
      </c>
      <c r="L3753" s="61">
        <f t="shared" si="350"/>
        <v>0.45</v>
      </c>
      <c r="M3753" s="63">
        <f t="shared" si="351"/>
        <v>274.92698355513608</v>
      </c>
      <c r="N3753" s="63">
        <f t="shared" si="352"/>
        <v>50.946724282752029</v>
      </c>
      <c r="O3753" s="62">
        <f t="shared" si="353"/>
        <v>5.0638111041411811E-2</v>
      </c>
      <c r="P3753" s="63">
        <v>1.58</v>
      </c>
      <c r="X3753" s="99" t="s">
        <v>2673</v>
      </c>
      <c r="Y3753" s="99" t="s">
        <v>2695</v>
      </c>
      <c r="Z3753" s="99">
        <v>74</v>
      </c>
      <c r="AB3753" s="103"/>
    </row>
    <row r="3754" spans="1:28" ht="15.75">
      <c r="A3754" s="66">
        <v>235</v>
      </c>
      <c r="B3754" s="66">
        <v>35</v>
      </c>
      <c r="C3754" s="66">
        <v>20</v>
      </c>
      <c r="D3754" s="66">
        <v>88</v>
      </c>
      <c r="E3754" s="67" t="s">
        <v>559</v>
      </c>
      <c r="F3754" s="69" t="s">
        <v>6417</v>
      </c>
      <c r="G3754" s="68" t="s">
        <v>5283</v>
      </c>
      <c r="H3754" s="65" t="s">
        <v>1567</v>
      </c>
      <c r="I3754" s="101">
        <f t="shared" si="348"/>
        <v>508.65096409778113</v>
      </c>
      <c r="J3754" s="63">
        <f t="shared" si="349"/>
        <v>794.22120682963521</v>
      </c>
      <c r="K3754" s="63">
        <v>325.01058133456002</v>
      </c>
      <c r="L3754" s="61">
        <f t="shared" si="350"/>
        <v>0.45</v>
      </c>
      <c r="M3754" s="63">
        <f t="shared" si="351"/>
        <v>178.75581973400801</v>
      </c>
      <c r="N3754" s="63">
        <f t="shared" si="352"/>
        <v>33.461058133455936</v>
      </c>
      <c r="O3754" s="62">
        <f t="shared" si="353"/>
        <v>5.0978090226400305E-2</v>
      </c>
      <c r="P3754" s="63">
        <v>1.58</v>
      </c>
      <c r="X3754" s="99" t="s">
        <v>2673</v>
      </c>
      <c r="Y3754" s="99" t="s">
        <v>2670</v>
      </c>
      <c r="Z3754" s="99">
        <v>71</v>
      </c>
      <c r="AB3754" s="103"/>
    </row>
    <row r="3755" spans="1:28" ht="15.75">
      <c r="A3755" s="66">
        <v>275</v>
      </c>
      <c r="B3755" s="66">
        <v>35</v>
      </c>
      <c r="C3755" s="66">
        <v>21</v>
      </c>
      <c r="D3755" s="66">
        <v>103</v>
      </c>
      <c r="E3755" s="67" t="s">
        <v>559</v>
      </c>
      <c r="F3755" s="69" t="s">
        <v>6417</v>
      </c>
      <c r="G3755" s="68" t="s">
        <v>5283</v>
      </c>
      <c r="H3755" s="65" t="s">
        <v>1568</v>
      </c>
      <c r="I3755" s="101">
        <f t="shared" si="348"/>
        <v>972.83001075133632</v>
      </c>
      <c r="J3755" s="63">
        <f t="shared" si="349"/>
        <v>1567.8529512522273</v>
      </c>
      <c r="K3755" s="63">
        <v>644.69312035216001</v>
      </c>
      <c r="L3755" s="61">
        <f t="shared" si="350"/>
        <v>0.45</v>
      </c>
      <c r="M3755" s="63">
        <f t="shared" si="351"/>
        <v>354.58121619368802</v>
      </c>
      <c r="N3755" s="63">
        <f t="shared" si="352"/>
        <v>65.429312035215958</v>
      </c>
      <c r="O3755" s="62">
        <f t="shared" si="353"/>
        <v>5.04954673838382E-2</v>
      </c>
      <c r="P3755" s="63">
        <v>1.58</v>
      </c>
      <c r="X3755" s="99" t="s">
        <v>2673</v>
      </c>
      <c r="Y3755" s="99" t="s">
        <v>2695</v>
      </c>
      <c r="Z3755" s="99">
        <v>73</v>
      </c>
      <c r="AB3755" s="103"/>
    </row>
    <row r="3756" spans="1:28" ht="15.75">
      <c r="A3756" s="66">
        <v>275</v>
      </c>
      <c r="B3756" s="66">
        <v>40</v>
      </c>
      <c r="C3756" s="66">
        <v>20</v>
      </c>
      <c r="D3756" s="66">
        <v>106</v>
      </c>
      <c r="E3756" s="67" t="s">
        <v>559</v>
      </c>
      <c r="F3756" s="69" t="s">
        <v>6417</v>
      </c>
      <c r="G3756" s="68" t="s">
        <v>5283</v>
      </c>
      <c r="H3756" s="65" t="s">
        <v>1569</v>
      </c>
      <c r="I3756" s="101">
        <f t="shared" si="348"/>
        <v>903.90645533914187</v>
      </c>
      <c r="J3756" s="63">
        <f t="shared" si="349"/>
        <v>1452.9803588985699</v>
      </c>
      <c r="K3756" s="63">
        <v>597.22510698288011</v>
      </c>
      <c r="L3756" s="61">
        <f t="shared" si="350"/>
        <v>0.45</v>
      </c>
      <c r="M3756" s="63">
        <f t="shared" si="351"/>
        <v>328.47380884058407</v>
      </c>
      <c r="N3756" s="63">
        <f t="shared" si="352"/>
        <v>60.682510698287956</v>
      </c>
      <c r="O3756" s="62">
        <f t="shared" si="353"/>
        <v>5.0534639023330497E-2</v>
      </c>
      <c r="P3756" s="63">
        <v>1.58</v>
      </c>
      <c r="X3756" s="99" t="s">
        <v>2673</v>
      </c>
      <c r="Y3756" s="99" t="s">
        <v>2695</v>
      </c>
      <c r="Z3756" s="99">
        <v>73</v>
      </c>
      <c r="AB3756" s="103"/>
    </row>
    <row r="3757" spans="1:28" ht="15.75">
      <c r="A3757" s="66">
        <v>245</v>
      </c>
      <c r="B3757" s="66">
        <v>45</v>
      </c>
      <c r="C3757" s="66">
        <v>19</v>
      </c>
      <c r="D3757" s="66">
        <v>102</v>
      </c>
      <c r="E3757" s="67" t="s">
        <v>559</v>
      </c>
      <c r="F3757" s="69" t="s">
        <v>6417</v>
      </c>
      <c r="G3757" s="68" t="s">
        <v>5283</v>
      </c>
      <c r="H3757" s="65" t="s">
        <v>1570</v>
      </c>
      <c r="I3757" s="101">
        <f t="shared" si="348"/>
        <v>550.84905924810437</v>
      </c>
      <c r="J3757" s="63">
        <f t="shared" si="349"/>
        <v>864.55136541350714</v>
      </c>
      <c r="K3757" s="63">
        <v>354.07263033615999</v>
      </c>
      <c r="L3757" s="61">
        <f t="shared" si="350"/>
        <v>0.45</v>
      </c>
      <c r="M3757" s="63">
        <f t="shared" si="351"/>
        <v>194.739946684888</v>
      </c>
      <c r="N3757" s="63">
        <f t="shared" si="352"/>
        <v>36.367263033616041</v>
      </c>
      <c r="O3757" s="62">
        <f t="shared" si="353"/>
        <v>5.0898523825277292E-2</v>
      </c>
      <c r="P3757" s="63">
        <v>1.58</v>
      </c>
      <c r="X3757" s="99" t="s">
        <v>2672</v>
      </c>
      <c r="Y3757" s="99" t="s">
        <v>2670</v>
      </c>
      <c r="Z3757" s="99">
        <v>72</v>
      </c>
      <c r="AB3757" s="103"/>
    </row>
    <row r="3758" spans="1:28" ht="15.75">
      <c r="A3758" s="66">
        <v>275</v>
      </c>
      <c r="B3758" s="66">
        <v>40</v>
      </c>
      <c r="C3758" s="66">
        <v>19</v>
      </c>
      <c r="D3758" s="66">
        <v>105</v>
      </c>
      <c r="E3758" s="67" t="s">
        <v>559</v>
      </c>
      <c r="F3758" s="69" t="s">
        <v>6417</v>
      </c>
      <c r="G3758" s="68" t="s">
        <v>5283</v>
      </c>
      <c r="H3758" s="65" t="s">
        <v>1571</v>
      </c>
      <c r="I3758" s="101">
        <f t="shared" si="348"/>
        <v>574.76131316662088</v>
      </c>
      <c r="J3758" s="63">
        <f t="shared" si="349"/>
        <v>904.40512194436815</v>
      </c>
      <c r="K3758" s="63">
        <v>370.54112477040007</v>
      </c>
      <c r="L3758" s="61">
        <f t="shared" si="350"/>
        <v>0.45</v>
      </c>
      <c r="M3758" s="63">
        <f t="shared" si="351"/>
        <v>203.79761862372007</v>
      </c>
      <c r="N3758" s="63">
        <f t="shared" si="352"/>
        <v>38.01411247703993</v>
      </c>
      <c r="O3758" s="62">
        <f t="shared" si="353"/>
        <v>5.0858929235528691E-2</v>
      </c>
      <c r="P3758" s="63">
        <v>1.58</v>
      </c>
      <c r="X3758" s="99" t="s">
        <v>2672</v>
      </c>
      <c r="Y3758" s="99" t="s">
        <v>2670</v>
      </c>
      <c r="Z3758" s="99">
        <v>73</v>
      </c>
      <c r="AB3758" s="103"/>
    </row>
    <row r="3759" spans="1:28" ht="15.75">
      <c r="A3759" s="66">
        <v>275</v>
      </c>
      <c r="B3759" s="66">
        <v>30</v>
      </c>
      <c r="C3759" s="66">
        <v>20</v>
      </c>
      <c r="D3759" s="66">
        <v>97</v>
      </c>
      <c r="E3759" s="67" t="s">
        <v>559</v>
      </c>
      <c r="F3759" s="69" t="s">
        <v>6417</v>
      </c>
      <c r="G3759" s="68" t="s">
        <v>5283</v>
      </c>
      <c r="H3759" s="65" t="s">
        <v>1572</v>
      </c>
      <c r="I3759" s="101">
        <f t="shared" si="348"/>
        <v>679.55324945659015</v>
      </c>
      <c r="J3759" s="63">
        <f t="shared" si="349"/>
        <v>1079.0583490943168</v>
      </c>
      <c r="K3759" s="63">
        <v>442.71187979104002</v>
      </c>
      <c r="L3759" s="61">
        <f t="shared" si="350"/>
        <v>0.45</v>
      </c>
      <c r="M3759" s="63">
        <f t="shared" si="351"/>
        <v>243.49153388507202</v>
      </c>
      <c r="N3759" s="63">
        <f t="shared" si="352"/>
        <v>45.231187979103993</v>
      </c>
      <c r="O3759" s="62">
        <f t="shared" si="353"/>
        <v>5.071990546262118E-2</v>
      </c>
      <c r="P3759" s="63">
        <v>1.58</v>
      </c>
      <c r="X3759" s="99" t="s">
        <v>2671</v>
      </c>
      <c r="Y3759" s="99" t="s">
        <v>2695</v>
      </c>
      <c r="Z3759" s="99">
        <v>73</v>
      </c>
      <c r="AB3759" s="103"/>
    </row>
    <row r="3760" spans="1:28" ht="15.75">
      <c r="A3760" s="66">
        <v>255</v>
      </c>
      <c r="B3760" s="66">
        <v>35</v>
      </c>
      <c r="C3760" s="66">
        <v>19</v>
      </c>
      <c r="D3760" s="66">
        <v>92</v>
      </c>
      <c r="E3760" s="67" t="s">
        <v>362</v>
      </c>
      <c r="F3760" s="69" t="s">
        <v>6417</v>
      </c>
      <c r="G3760" s="68" t="s">
        <v>5283</v>
      </c>
      <c r="H3760" s="65" t="s">
        <v>1573</v>
      </c>
      <c r="I3760" s="101">
        <f t="shared" si="348"/>
        <v>642.27826540713795</v>
      </c>
      <c r="J3760" s="63">
        <f t="shared" si="349"/>
        <v>1016.9333756785633</v>
      </c>
      <c r="K3760" s="63">
        <v>417.04040317296005</v>
      </c>
      <c r="L3760" s="61">
        <f t="shared" si="350"/>
        <v>0.45</v>
      </c>
      <c r="M3760" s="63">
        <f t="shared" si="351"/>
        <v>229.37222174512806</v>
      </c>
      <c r="N3760" s="63">
        <f t="shared" si="352"/>
        <v>42.664040317295928</v>
      </c>
      <c r="O3760" s="62">
        <f t="shared" si="353"/>
        <v>5.0763884850845375E-2</v>
      </c>
      <c r="P3760" s="63">
        <v>1.58</v>
      </c>
      <c r="X3760" s="99" t="s">
        <v>2673</v>
      </c>
      <c r="Y3760" s="99" t="s">
        <v>2670</v>
      </c>
      <c r="Z3760" s="99">
        <v>72</v>
      </c>
      <c r="AB3760" s="103"/>
    </row>
    <row r="3761" spans="1:28" ht="15.75">
      <c r="A3761" s="66">
        <v>245</v>
      </c>
      <c r="B3761" s="66">
        <v>40</v>
      </c>
      <c r="C3761" s="66">
        <v>19</v>
      </c>
      <c r="D3761" s="66">
        <v>98</v>
      </c>
      <c r="E3761" s="67" t="s">
        <v>559</v>
      </c>
      <c r="F3761" s="69" t="s">
        <v>6417</v>
      </c>
      <c r="G3761" s="68" t="s">
        <v>5283</v>
      </c>
      <c r="H3761" s="65" t="s">
        <v>1575</v>
      </c>
      <c r="I3761" s="101">
        <f t="shared" si="348"/>
        <v>491.06842445181309</v>
      </c>
      <c r="J3761" s="63">
        <f t="shared" si="349"/>
        <v>764.91697408635514</v>
      </c>
      <c r="K3761" s="63">
        <v>312.90139425055997</v>
      </c>
      <c r="L3761" s="61">
        <f t="shared" si="350"/>
        <v>0.45</v>
      </c>
      <c r="M3761" s="63">
        <f t="shared" si="351"/>
        <v>172.09576683780799</v>
      </c>
      <c r="N3761" s="63">
        <f t="shared" si="352"/>
        <v>32.250139425055977</v>
      </c>
      <c r="O3761" s="62">
        <f t="shared" si="353"/>
        <v>5.1015561199864647E-2</v>
      </c>
      <c r="P3761" s="63">
        <v>1.58</v>
      </c>
      <c r="X3761" s="99" t="s">
        <v>2673</v>
      </c>
      <c r="Y3761" s="99" t="s">
        <v>2670</v>
      </c>
      <c r="Z3761" s="99">
        <v>72</v>
      </c>
      <c r="AB3761" s="103"/>
    </row>
    <row r="3762" spans="1:28" ht="15.75">
      <c r="A3762" s="66">
        <v>225</v>
      </c>
      <c r="B3762" s="66">
        <v>50</v>
      </c>
      <c r="C3762" s="66">
        <v>17</v>
      </c>
      <c r="D3762" s="66">
        <v>94</v>
      </c>
      <c r="E3762" s="67" t="s">
        <v>554</v>
      </c>
      <c r="F3762" s="69" t="s">
        <v>6418</v>
      </c>
      <c r="G3762" s="68" t="s">
        <v>5290</v>
      </c>
      <c r="H3762" s="65" t="s">
        <v>1576</v>
      </c>
      <c r="I3762" s="101">
        <f t="shared" si="348"/>
        <v>424.9580753829735</v>
      </c>
      <c r="J3762" s="63">
        <f t="shared" si="349"/>
        <v>654.73305897162243</v>
      </c>
      <c r="K3762" s="63">
        <v>267.37085081472003</v>
      </c>
      <c r="L3762" s="61">
        <f t="shared" si="350"/>
        <v>0.45</v>
      </c>
      <c r="M3762" s="63">
        <f t="shared" si="351"/>
        <v>147.05396794809602</v>
      </c>
      <c r="N3762" s="63">
        <f t="shared" si="352"/>
        <v>27.697085081471982</v>
      </c>
      <c r="O3762" s="62">
        <f t="shared" si="353"/>
        <v>5.1186468270320903E-2</v>
      </c>
      <c r="P3762" s="63">
        <v>1.58</v>
      </c>
      <c r="X3762" s="99" t="s">
        <v>2673</v>
      </c>
      <c r="Y3762" s="99" t="s">
        <v>2672</v>
      </c>
      <c r="Z3762" s="99">
        <v>73</v>
      </c>
      <c r="AB3762" s="103"/>
    </row>
    <row r="3763" spans="1:28" ht="15.75">
      <c r="A3763" s="66">
        <v>225</v>
      </c>
      <c r="B3763" s="66">
        <v>55</v>
      </c>
      <c r="C3763" s="66">
        <v>17</v>
      </c>
      <c r="D3763" s="66">
        <v>97</v>
      </c>
      <c r="E3763" s="67" t="s">
        <v>554</v>
      </c>
      <c r="F3763" s="69" t="s">
        <v>6418</v>
      </c>
      <c r="G3763" s="68" t="s">
        <v>5290</v>
      </c>
      <c r="H3763" s="65" t="s">
        <v>1577</v>
      </c>
      <c r="I3763" s="101">
        <f t="shared" si="348"/>
        <v>389.79299609103742</v>
      </c>
      <c r="J3763" s="63">
        <f t="shared" si="349"/>
        <v>596.12459348506241</v>
      </c>
      <c r="K3763" s="63">
        <v>243.15247664672</v>
      </c>
      <c r="L3763" s="61">
        <f t="shared" si="350"/>
        <v>0.45</v>
      </c>
      <c r="M3763" s="63">
        <f t="shared" si="351"/>
        <v>133.73386215569602</v>
      </c>
      <c r="N3763" s="63">
        <f t="shared" si="352"/>
        <v>25.275247664671951</v>
      </c>
      <c r="O3763" s="62">
        <f t="shared" si="353"/>
        <v>5.1303116845856832E-2</v>
      </c>
      <c r="P3763" s="63">
        <v>1.58</v>
      </c>
      <c r="X3763" s="99" t="s">
        <v>2673</v>
      </c>
      <c r="Y3763" s="99" t="s">
        <v>2670</v>
      </c>
      <c r="Z3763" s="99">
        <v>72</v>
      </c>
      <c r="AB3763" s="103"/>
    </row>
    <row r="3764" spans="1:28" ht="15.75">
      <c r="A3764" s="66">
        <v>245</v>
      </c>
      <c r="B3764" s="66">
        <v>45</v>
      </c>
      <c r="C3764" s="66">
        <v>19</v>
      </c>
      <c r="D3764" s="66">
        <v>102</v>
      </c>
      <c r="E3764" s="67" t="s">
        <v>465</v>
      </c>
      <c r="F3764" s="69" t="s">
        <v>6418</v>
      </c>
      <c r="G3764" s="68" t="s">
        <v>5291</v>
      </c>
      <c r="H3764" s="65" t="s">
        <v>1578</v>
      </c>
      <c r="I3764" s="101">
        <f t="shared" si="348"/>
        <v>554.36556717729786</v>
      </c>
      <c r="J3764" s="63">
        <f t="shared" si="349"/>
        <v>870.41221196216327</v>
      </c>
      <c r="K3764" s="63">
        <v>356.49446775296002</v>
      </c>
      <c r="L3764" s="61">
        <f t="shared" si="350"/>
        <v>0.45</v>
      </c>
      <c r="M3764" s="63">
        <f t="shared" si="351"/>
        <v>196.07195726412803</v>
      </c>
      <c r="N3764" s="63">
        <f t="shared" si="352"/>
        <v>36.609446775295851</v>
      </c>
      <c r="O3764" s="62">
        <f t="shared" si="353"/>
        <v>5.0892473691572682E-2</v>
      </c>
      <c r="P3764" s="63">
        <v>1.58</v>
      </c>
      <c r="X3764" s="99" t="s">
        <v>2672</v>
      </c>
      <c r="Y3764" s="99" t="s">
        <v>2672</v>
      </c>
      <c r="Z3764" s="99">
        <v>72</v>
      </c>
      <c r="AB3764" s="103"/>
    </row>
    <row r="3765" spans="1:28" ht="15.75">
      <c r="A3765" s="66">
        <v>275</v>
      </c>
      <c r="B3765" s="66">
        <v>40</v>
      </c>
      <c r="C3765" s="66">
        <v>19</v>
      </c>
      <c r="D3765" s="66">
        <v>105</v>
      </c>
      <c r="E3765" s="67" t="s">
        <v>465</v>
      </c>
      <c r="F3765" s="69" t="s">
        <v>6418</v>
      </c>
      <c r="G3765" s="68" t="s">
        <v>5291</v>
      </c>
      <c r="H3765" s="65" t="s">
        <v>1579</v>
      </c>
      <c r="I3765" s="101">
        <f t="shared" si="348"/>
        <v>808.96074125091457</v>
      </c>
      <c r="J3765" s="63">
        <f t="shared" si="349"/>
        <v>1294.7375020848579</v>
      </c>
      <c r="K3765" s="63">
        <v>531.83549672928007</v>
      </c>
      <c r="L3765" s="61">
        <f t="shared" si="350"/>
        <v>0.45</v>
      </c>
      <c r="M3765" s="63">
        <f t="shared" si="351"/>
        <v>292.50952320110406</v>
      </c>
      <c r="N3765" s="63">
        <f t="shared" si="352"/>
        <v>54.143549672927975</v>
      </c>
      <c r="O3765" s="62">
        <f t="shared" si="353"/>
        <v>5.059998262099389E-2</v>
      </c>
      <c r="P3765" s="63">
        <v>1.58</v>
      </c>
      <c r="X3765" s="99" t="s">
        <v>2672</v>
      </c>
      <c r="Y3765" s="99" t="s">
        <v>2672</v>
      </c>
      <c r="Z3765" s="99">
        <v>73</v>
      </c>
      <c r="AB3765" s="103"/>
    </row>
    <row r="3766" spans="1:28" ht="15.75">
      <c r="A3766" s="66">
        <v>275</v>
      </c>
      <c r="B3766" s="66">
        <v>35</v>
      </c>
      <c r="C3766" s="66">
        <v>20</v>
      </c>
      <c r="D3766" s="66">
        <v>102</v>
      </c>
      <c r="E3766" s="67" t="s">
        <v>465</v>
      </c>
      <c r="F3766" s="69" t="s">
        <v>6418</v>
      </c>
      <c r="G3766" s="68" t="s">
        <v>5291</v>
      </c>
      <c r="H3766" s="65" t="s">
        <v>1580</v>
      </c>
      <c r="I3766" s="101">
        <f t="shared" si="348"/>
        <v>955.2474711053685</v>
      </c>
      <c r="J3766" s="63">
        <f t="shared" si="349"/>
        <v>1538.5487185089476</v>
      </c>
      <c r="K3766" s="63">
        <v>632.58393326816008</v>
      </c>
      <c r="L3766" s="61">
        <f t="shared" si="350"/>
        <v>0.45</v>
      </c>
      <c r="M3766" s="63">
        <f t="shared" si="351"/>
        <v>347.92116329748808</v>
      </c>
      <c r="N3766" s="63">
        <f t="shared" si="352"/>
        <v>64.218393326815999</v>
      </c>
      <c r="O3766" s="62">
        <f t="shared" si="353"/>
        <v>5.0504904388567438E-2</v>
      </c>
      <c r="P3766" s="63">
        <v>1.58</v>
      </c>
      <c r="X3766" s="99" t="s">
        <v>2672</v>
      </c>
      <c r="Y3766" s="99" t="s">
        <v>2672</v>
      </c>
      <c r="Z3766" s="99">
        <v>73</v>
      </c>
      <c r="AB3766" s="103"/>
    </row>
    <row r="3767" spans="1:28" ht="15.75">
      <c r="A3767" s="66">
        <v>245</v>
      </c>
      <c r="B3767" s="66">
        <v>40</v>
      </c>
      <c r="C3767" s="66">
        <v>20</v>
      </c>
      <c r="D3767" s="66">
        <v>99</v>
      </c>
      <c r="E3767" s="67" t="s">
        <v>465</v>
      </c>
      <c r="F3767" s="69" t="s">
        <v>6418</v>
      </c>
      <c r="G3767" s="68" t="s">
        <v>5291</v>
      </c>
      <c r="H3767" s="65" t="s">
        <v>1581</v>
      </c>
      <c r="I3767" s="101">
        <f t="shared" si="348"/>
        <v>778.71877305984958</v>
      </c>
      <c r="J3767" s="63">
        <f t="shared" si="349"/>
        <v>1244.334221766416</v>
      </c>
      <c r="K3767" s="63">
        <v>511.00769494479999</v>
      </c>
      <c r="L3767" s="61">
        <f t="shared" si="350"/>
        <v>0.45</v>
      </c>
      <c r="M3767" s="63">
        <f t="shared" si="351"/>
        <v>281.05423221964003</v>
      </c>
      <c r="N3767" s="63">
        <f t="shared" si="352"/>
        <v>52.060769494479928</v>
      </c>
      <c r="O3767" s="62">
        <f t="shared" si="353"/>
        <v>5.0624285651243411E-2</v>
      </c>
      <c r="P3767" s="63">
        <v>1.58</v>
      </c>
      <c r="X3767" s="99" t="s">
        <v>2672</v>
      </c>
      <c r="Y3767" s="99" t="s">
        <v>2672</v>
      </c>
      <c r="Z3767" s="99">
        <v>72</v>
      </c>
      <c r="AB3767" s="103"/>
    </row>
    <row r="3768" spans="1:28" ht="15.75">
      <c r="A3768" s="66">
        <v>265</v>
      </c>
      <c r="B3768" s="66">
        <v>45</v>
      </c>
      <c r="C3768" s="66">
        <v>20</v>
      </c>
      <c r="D3768" s="66">
        <v>108</v>
      </c>
      <c r="E3768" s="67" t="s">
        <v>362</v>
      </c>
      <c r="F3768" s="69" t="s">
        <v>6418</v>
      </c>
      <c r="G3768" s="68" t="s">
        <v>5292</v>
      </c>
      <c r="H3768" s="65" t="s">
        <v>1582</v>
      </c>
      <c r="I3768" s="101">
        <f t="shared" si="348"/>
        <v>1157.7983278269196</v>
      </c>
      <c r="J3768" s="63">
        <f t="shared" si="349"/>
        <v>1876.133479711533</v>
      </c>
      <c r="K3768" s="63">
        <v>772.08176847584002</v>
      </c>
      <c r="L3768" s="61">
        <f t="shared" si="350"/>
        <v>0.45</v>
      </c>
      <c r="M3768" s="63">
        <f t="shared" si="351"/>
        <v>424.64497266171207</v>
      </c>
      <c r="N3768" s="63">
        <f t="shared" si="352"/>
        <v>78.168176847583823</v>
      </c>
      <c r="O3768" s="62">
        <f t="shared" si="353"/>
        <v>5.0414053695219604E-2</v>
      </c>
      <c r="P3768" s="63">
        <v>1.58</v>
      </c>
      <c r="X3768" s="99" t="s">
        <v>2672</v>
      </c>
      <c r="Y3768" s="99" t="s">
        <v>2672</v>
      </c>
      <c r="Z3768" s="99">
        <v>73</v>
      </c>
      <c r="AB3768" s="103"/>
    </row>
    <row r="3769" spans="1:28" ht="15.75">
      <c r="A3769" s="66">
        <v>275</v>
      </c>
      <c r="B3769" s="66">
        <v>40</v>
      </c>
      <c r="C3769" s="66">
        <v>20</v>
      </c>
      <c r="D3769" s="66">
        <v>106</v>
      </c>
      <c r="E3769" s="67" t="s">
        <v>362</v>
      </c>
      <c r="F3769" s="69" t="s">
        <v>6418</v>
      </c>
      <c r="G3769" s="68" t="s">
        <v>5292</v>
      </c>
      <c r="H3769" s="65" t="s">
        <v>1583</v>
      </c>
      <c r="I3769" s="101">
        <f t="shared" si="348"/>
        <v>982.6762329530784</v>
      </c>
      <c r="J3769" s="63">
        <f t="shared" si="349"/>
        <v>1584.2633215884641</v>
      </c>
      <c r="K3769" s="63">
        <v>651.47426511920003</v>
      </c>
      <c r="L3769" s="61">
        <f t="shared" si="350"/>
        <v>0.45</v>
      </c>
      <c r="M3769" s="63">
        <f t="shared" si="351"/>
        <v>358.31084581556007</v>
      </c>
      <c r="N3769" s="63">
        <f t="shared" si="352"/>
        <v>66.107426511919925</v>
      </c>
      <c r="O3769" s="62">
        <f t="shared" si="353"/>
        <v>5.0490335154146609E-2</v>
      </c>
      <c r="P3769" s="63">
        <v>1.58</v>
      </c>
      <c r="X3769" s="99" t="s">
        <v>2672</v>
      </c>
      <c r="Y3769" s="99" t="s">
        <v>2672</v>
      </c>
      <c r="Z3769" s="99">
        <v>73</v>
      </c>
      <c r="AB3769" s="103"/>
    </row>
    <row r="3770" spans="1:28" ht="15.75">
      <c r="A3770" s="66">
        <v>165</v>
      </c>
      <c r="B3770" s="66">
        <v>70</v>
      </c>
      <c r="C3770" s="66">
        <v>14</v>
      </c>
      <c r="D3770" s="66">
        <v>81</v>
      </c>
      <c r="E3770" s="67" t="s">
        <v>360</v>
      </c>
      <c r="F3770" s="69" t="s">
        <v>6418</v>
      </c>
      <c r="G3770" s="68" t="s">
        <v>5294</v>
      </c>
      <c r="H3770" s="65" t="s">
        <v>1587</v>
      </c>
      <c r="I3770" s="101">
        <f t="shared" si="348"/>
        <v>154.24004420003521</v>
      </c>
      <c r="J3770" s="63">
        <f t="shared" si="349"/>
        <v>203.53634033339202</v>
      </c>
      <c r="K3770" s="63">
        <v>80.925925757600012</v>
      </c>
      <c r="L3770" s="61">
        <f t="shared" si="350"/>
        <v>0.45</v>
      </c>
      <c r="M3770" s="63">
        <f t="shared" si="351"/>
        <v>44.50925916668001</v>
      </c>
      <c r="N3770" s="63">
        <f t="shared" si="352"/>
        <v>9.0525925757600021</v>
      </c>
      <c r="O3770" s="62">
        <f t="shared" si="353"/>
        <v>5.3816615739123407E-2</v>
      </c>
      <c r="P3770" s="63">
        <v>1.58</v>
      </c>
      <c r="X3770" s="99" t="s">
        <v>2671</v>
      </c>
      <c r="Y3770" s="99" t="s">
        <v>2670</v>
      </c>
      <c r="Z3770" s="99">
        <v>71</v>
      </c>
      <c r="AB3770" s="103"/>
    </row>
    <row r="3771" spans="1:28" ht="15.75">
      <c r="A3771" s="66">
        <v>205</v>
      </c>
      <c r="B3771" s="66">
        <v>60</v>
      </c>
      <c r="C3771" s="66">
        <v>16</v>
      </c>
      <c r="D3771" s="66">
        <v>96</v>
      </c>
      <c r="E3771" s="67" t="s">
        <v>554</v>
      </c>
      <c r="F3771" s="69" t="s">
        <v>6418</v>
      </c>
      <c r="G3771" s="68" t="s">
        <v>5290</v>
      </c>
      <c r="H3771" s="65" t="s">
        <v>1610</v>
      </c>
      <c r="I3771" s="101">
        <f t="shared" si="348"/>
        <v>240.69305989322876</v>
      </c>
      <c r="J3771" s="63">
        <f t="shared" si="349"/>
        <v>347.624699822048</v>
      </c>
      <c r="K3771" s="63">
        <v>140.4665701744</v>
      </c>
      <c r="L3771" s="61">
        <f t="shared" si="350"/>
        <v>0.45</v>
      </c>
      <c r="M3771" s="63">
        <f t="shared" si="351"/>
        <v>77.256613595920015</v>
      </c>
      <c r="N3771" s="63">
        <f t="shared" si="352"/>
        <v>15.006657017439949</v>
      </c>
      <c r="O3771" s="62">
        <f t="shared" si="353"/>
        <v>5.223465133633369E-2</v>
      </c>
      <c r="P3771" s="63">
        <v>1.58</v>
      </c>
      <c r="X3771" s="99" t="s">
        <v>2672</v>
      </c>
      <c r="Y3771" s="99" t="s">
        <v>2672</v>
      </c>
      <c r="Z3771" s="99">
        <v>72</v>
      </c>
      <c r="AB3771" s="103"/>
    </row>
    <row r="3772" spans="1:28" ht="15.75">
      <c r="A3772" s="66">
        <v>225</v>
      </c>
      <c r="B3772" s="66">
        <v>50</v>
      </c>
      <c r="C3772" s="66">
        <v>17</v>
      </c>
      <c r="D3772" s="66">
        <v>98</v>
      </c>
      <c r="E3772" s="67" t="s">
        <v>465</v>
      </c>
      <c r="F3772" s="69" t="s">
        <v>6418</v>
      </c>
      <c r="G3772" s="68" t="s">
        <v>5291</v>
      </c>
      <c r="H3772" s="65" t="s">
        <v>1613</v>
      </c>
      <c r="I3772" s="101">
        <f t="shared" si="348"/>
        <v>377.83686913177917</v>
      </c>
      <c r="J3772" s="63">
        <f t="shared" si="349"/>
        <v>576.19771521963207</v>
      </c>
      <c r="K3772" s="63">
        <v>234.91822942960002</v>
      </c>
      <c r="L3772" s="61">
        <f t="shared" si="350"/>
        <v>0.45</v>
      </c>
      <c r="M3772" s="63">
        <f t="shared" si="351"/>
        <v>129.20502618628001</v>
      </c>
      <c r="N3772" s="63">
        <f t="shared" si="352"/>
        <v>24.45182294295995</v>
      </c>
      <c r="O3772" s="62">
        <f t="shared" si="353"/>
        <v>5.1348183061961351E-2</v>
      </c>
      <c r="P3772" s="63">
        <v>1.58</v>
      </c>
      <c r="X3772" s="99" t="s">
        <v>2673</v>
      </c>
      <c r="Y3772" s="99" t="s">
        <v>2672</v>
      </c>
      <c r="Z3772" s="99">
        <v>72</v>
      </c>
      <c r="AB3772" s="103"/>
    </row>
    <row r="3773" spans="1:28" ht="15.75">
      <c r="A3773" s="66">
        <v>235</v>
      </c>
      <c r="B3773" s="66">
        <v>60</v>
      </c>
      <c r="C3773" s="66">
        <v>17</v>
      </c>
      <c r="D3773" s="66">
        <v>102</v>
      </c>
      <c r="E3773" s="67" t="s">
        <v>554</v>
      </c>
      <c r="F3773" s="69" t="s">
        <v>6418</v>
      </c>
      <c r="G3773" s="68" t="s">
        <v>5290</v>
      </c>
      <c r="H3773" s="65" t="s">
        <v>1615</v>
      </c>
      <c r="I3773" s="101">
        <f t="shared" si="348"/>
        <v>477.00239273503871</v>
      </c>
      <c r="J3773" s="63">
        <f t="shared" si="349"/>
        <v>741.4735878917312</v>
      </c>
      <c r="K3773" s="63">
        <v>303.21404458336002</v>
      </c>
      <c r="L3773" s="61">
        <f t="shared" si="350"/>
        <v>0.45</v>
      </c>
      <c r="M3773" s="63">
        <f t="shared" si="351"/>
        <v>166.76772452084802</v>
      </c>
      <c r="N3773" s="63">
        <f t="shared" si="352"/>
        <v>31.281404458335942</v>
      </c>
      <c r="O3773" s="62">
        <f t="shared" si="353"/>
        <v>5.1047670493845503E-2</v>
      </c>
      <c r="P3773" s="63">
        <v>1.58</v>
      </c>
      <c r="X3773" s="99" t="s">
        <v>2673</v>
      </c>
      <c r="Y3773" s="99" t="s">
        <v>2670</v>
      </c>
      <c r="Z3773" s="99">
        <v>72</v>
      </c>
      <c r="AB3773" s="103"/>
    </row>
    <row r="3774" spans="1:28" ht="15.75">
      <c r="A3774" s="66">
        <v>285</v>
      </c>
      <c r="B3774" s="66">
        <v>30</v>
      </c>
      <c r="C3774" s="66">
        <v>19</v>
      </c>
      <c r="D3774" s="66">
        <v>98</v>
      </c>
      <c r="E3774" s="67" t="s">
        <v>465</v>
      </c>
      <c r="F3774" s="69" t="s">
        <v>6418</v>
      </c>
      <c r="G3774" s="68" t="s">
        <v>5291</v>
      </c>
      <c r="H3774" s="65" t="s">
        <v>1617</v>
      </c>
      <c r="I3774" s="101">
        <f t="shared" si="348"/>
        <v>652.82778919471878</v>
      </c>
      <c r="J3774" s="63">
        <f t="shared" si="349"/>
        <v>1034.5159153245313</v>
      </c>
      <c r="K3774" s="63">
        <v>424.30591542336003</v>
      </c>
      <c r="L3774" s="61">
        <f t="shared" si="350"/>
        <v>0.45</v>
      </c>
      <c r="M3774" s="63">
        <f t="shared" si="351"/>
        <v>233.36825348284805</v>
      </c>
      <c r="N3774" s="63">
        <f t="shared" si="352"/>
        <v>43.390591542335926</v>
      </c>
      <c r="O3774" s="62">
        <f t="shared" si="353"/>
        <v>5.075090193248135E-2</v>
      </c>
      <c r="P3774" s="63">
        <v>1.58</v>
      </c>
      <c r="X3774" s="99" t="s">
        <v>2672</v>
      </c>
      <c r="Y3774" s="99" t="s">
        <v>2672</v>
      </c>
      <c r="Z3774" s="99">
        <v>73</v>
      </c>
      <c r="AB3774" s="103"/>
    </row>
    <row r="3775" spans="1:28" ht="15.75">
      <c r="A3775" s="66">
        <v>225</v>
      </c>
      <c r="B3775" s="66">
        <v>50</v>
      </c>
      <c r="C3775" s="66">
        <v>17</v>
      </c>
      <c r="D3775" s="66">
        <v>94</v>
      </c>
      <c r="E3775" s="67" t="s">
        <v>559</v>
      </c>
      <c r="F3775" s="69" t="s">
        <v>6417</v>
      </c>
      <c r="G3775" s="68" t="s">
        <v>5293</v>
      </c>
      <c r="H3775" s="65" t="s">
        <v>1618</v>
      </c>
      <c r="I3775" s="101">
        <f t="shared" si="348"/>
        <v>356.73782155661758</v>
      </c>
      <c r="J3775" s="63">
        <f t="shared" si="349"/>
        <v>541.03263592769599</v>
      </c>
      <c r="K3775" s="63">
        <v>220.3872049288</v>
      </c>
      <c r="L3775" s="61">
        <f t="shared" si="350"/>
        <v>0.45</v>
      </c>
      <c r="M3775" s="63">
        <f t="shared" si="351"/>
        <v>121.21296271084002</v>
      </c>
      <c r="N3775" s="63">
        <f t="shared" si="352"/>
        <v>22.998720492879954</v>
      </c>
      <c r="O3775" s="62">
        <f t="shared" si="353"/>
        <v>5.1435809872481995E-2</v>
      </c>
      <c r="P3775" s="63">
        <v>1.58</v>
      </c>
      <c r="X3775" s="99" t="s">
        <v>2673</v>
      </c>
      <c r="Y3775" s="99" t="s">
        <v>2670</v>
      </c>
      <c r="Z3775" s="99">
        <v>71</v>
      </c>
      <c r="AB3775" s="103"/>
    </row>
    <row r="3776" spans="1:28" ht="15.75">
      <c r="A3776" s="66">
        <v>255</v>
      </c>
      <c r="B3776" s="66">
        <v>45</v>
      </c>
      <c r="C3776" s="66">
        <v>18</v>
      </c>
      <c r="D3776" s="66">
        <v>99</v>
      </c>
      <c r="E3776" s="67" t="s">
        <v>465</v>
      </c>
      <c r="F3776" s="69" t="s">
        <v>6418</v>
      </c>
      <c r="G3776" s="68" t="s">
        <v>5277</v>
      </c>
      <c r="H3776" s="65" t="s">
        <v>1619</v>
      </c>
      <c r="I3776" s="101">
        <f t="shared" si="348"/>
        <v>546.62924973307202</v>
      </c>
      <c r="J3776" s="63">
        <f t="shared" si="349"/>
        <v>857.51834955512015</v>
      </c>
      <c r="K3776" s="63">
        <v>351.16642543600005</v>
      </c>
      <c r="L3776" s="61">
        <f t="shared" si="350"/>
        <v>0.45</v>
      </c>
      <c r="M3776" s="63">
        <f t="shared" si="351"/>
        <v>193.14153398980005</v>
      </c>
      <c r="N3776" s="63">
        <f t="shared" si="352"/>
        <v>36.07664254359986</v>
      </c>
      <c r="O3776" s="62">
        <f t="shared" si="353"/>
        <v>5.0905893151327708E-2</v>
      </c>
      <c r="P3776" s="63">
        <v>1.58</v>
      </c>
      <c r="X3776" s="99" t="s">
        <v>2673</v>
      </c>
      <c r="Y3776" s="99" t="s">
        <v>2672</v>
      </c>
      <c r="Z3776" s="99">
        <v>73</v>
      </c>
      <c r="AB3776" s="103"/>
    </row>
    <row r="3777" spans="1:28" ht="15.75">
      <c r="A3777" s="66">
        <v>235</v>
      </c>
      <c r="B3777" s="66">
        <v>50</v>
      </c>
      <c r="C3777" s="66">
        <v>18</v>
      </c>
      <c r="D3777" s="66">
        <v>97</v>
      </c>
      <c r="E3777" s="67" t="s">
        <v>465</v>
      </c>
      <c r="F3777" s="69" t="s">
        <v>6417</v>
      </c>
      <c r="G3777" s="68" t="s">
        <v>5287</v>
      </c>
      <c r="H3777" s="65" t="s">
        <v>1620</v>
      </c>
      <c r="I3777" s="101">
        <f t="shared" si="348"/>
        <v>394.03099926271483</v>
      </c>
      <c r="J3777" s="63">
        <f t="shared" si="349"/>
        <v>601.30033210452484</v>
      </c>
      <c r="K3777" s="63">
        <v>244.12121161344001</v>
      </c>
      <c r="L3777" s="61">
        <f t="shared" si="350"/>
        <v>0.45</v>
      </c>
      <c r="M3777" s="63">
        <f t="shared" si="351"/>
        <v>134.26666638739201</v>
      </c>
      <c r="N3777" s="63">
        <f t="shared" si="352"/>
        <v>25.372121161343955</v>
      </c>
      <c r="O3777" s="62">
        <f t="shared" si="353"/>
        <v>5.105646041766948E-2</v>
      </c>
      <c r="P3777" s="63">
        <v>2.75</v>
      </c>
      <c r="X3777" s="99" t="s">
        <v>2672</v>
      </c>
      <c r="Y3777" s="99" t="s">
        <v>2670</v>
      </c>
      <c r="Z3777" s="99">
        <v>71</v>
      </c>
      <c r="AB3777" s="103"/>
    </row>
    <row r="3778" spans="1:28" ht="15.75">
      <c r="A3778" s="66">
        <v>235</v>
      </c>
      <c r="B3778" s="66">
        <v>55</v>
      </c>
      <c r="C3778" s="66">
        <v>17</v>
      </c>
      <c r="D3778" s="66">
        <v>99</v>
      </c>
      <c r="E3778" s="67" t="s">
        <v>465</v>
      </c>
      <c r="F3778" s="69" t="s">
        <v>6417</v>
      </c>
      <c r="G3778" s="68" t="s">
        <v>5287</v>
      </c>
      <c r="H3778" s="65" t="s">
        <v>1621</v>
      </c>
      <c r="I3778" s="101">
        <f t="shared" si="348"/>
        <v>360.97582472829504</v>
      </c>
      <c r="J3778" s="63">
        <f t="shared" si="349"/>
        <v>546.20837454715843</v>
      </c>
      <c r="K3778" s="63">
        <v>221.35593989552001</v>
      </c>
      <c r="L3778" s="61">
        <f t="shared" si="350"/>
        <v>0.45</v>
      </c>
      <c r="M3778" s="63">
        <f t="shared" si="351"/>
        <v>121.74576694253601</v>
      </c>
      <c r="N3778" s="63">
        <f t="shared" si="352"/>
        <v>23.095593989551958</v>
      </c>
      <c r="O3778" s="62">
        <f t="shared" si="353"/>
        <v>5.1163017686293458E-2</v>
      </c>
      <c r="P3778" s="63">
        <v>2.75</v>
      </c>
      <c r="X3778" s="99" t="s">
        <v>2672</v>
      </c>
      <c r="Y3778" s="99" t="s">
        <v>2670</v>
      </c>
      <c r="Z3778" s="99">
        <v>71</v>
      </c>
      <c r="AB3778" s="103"/>
    </row>
    <row r="3779" spans="1:28" ht="15.75">
      <c r="A3779" s="66">
        <v>245</v>
      </c>
      <c r="B3779" s="66">
        <v>40</v>
      </c>
      <c r="C3779" s="66">
        <v>19</v>
      </c>
      <c r="D3779" s="66">
        <v>94</v>
      </c>
      <c r="E3779" s="67" t="s">
        <v>559</v>
      </c>
      <c r="F3779" s="69" t="s">
        <v>6417</v>
      </c>
      <c r="G3779" s="68" t="s">
        <v>5283</v>
      </c>
      <c r="H3779" s="65" t="s">
        <v>1622</v>
      </c>
      <c r="I3779" s="101">
        <f t="shared" si="348"/>
        <v>505.13445616858758</v>
      </c>
      <c r="J3779" s="63">
        <f t="shared" si="349"/>
        <v>788.36036028097931</v>
      </c>
      <c r="K3779" s="63">
        <v>322.58874391776004</v>
      </c>
      <c r="L3779" s="61">
        <f t="shared" si="350"/>
        <v>0.45</v>
      </c>
      <c r="M3779" s="63">
        <f t="shared" si="351"/>
        <v>177.42380915476804</v>
      </c>
      <c r="N3779" s="63">
        <f t="shared" si="352"/>
        <v>33.218874391775955</v>
      </c>
      <c r="O3779" s="62">
        <f t="shared" si="353"/>
        <v>5.0985361567041594E-2</v>
      </c>
      <c r="P3779" s="63">
        <v>1.58</v>
      </c>
      <c r="X3779" s="99" t="s">
        <v>2673</v>
      </c>
      <c r="Y3779" s="99" t="s">
        <v>2670</v>
      </c>
      <c r="Z3779" s="99">
        <v>71</v>
      </c>
      <c r="AB3779" s="103"/>
    </row>
    <row r="3780" spans="1:28" ht="15.75">
      <c r="A3780" s="66">
        <v>285</v>
      </c>
      <c r="B3780" s="66">
        <v>30</v>
      </c>
      <c r="C3780" s="66">
        <v>20</v>
      </c>
      <c r="D3780" s="66">
        <v>99</v>
      </c>
      <c r="E3780" s="67" t="s">
        <v>559</v>
      </c>
      <c r="F3780" s="69" t="s">
        <v>6417</v>
      </c>
      <c r="G3780" s="68" t="s">
        <v>5283</v>
      </c>
      <c r="H3780" s="65" t="s">
        <v>1623</v>
      </c>
      <c r="I3780" s="101">
        <f t="shared" si="348"/>
        <v>650.01458285136391</v>
      </c>
      <c r="J3780" s="63">
        <f t="shared" si="349"/>
        <v>1029.8272380856065</v>
      </c>
      <c r="K3780" s="63">
        <v>422.36844548992002</v>
      </c>
      <c r="L3780" s="61">
        <f t="shared" si="350"/>
        <v>0.45</v>
      </c>
      <c r="M3780" s="63">
        <f t="shared" si="351"/>
        <v>232.30264501945604</v>
      </c>
      <c r="N3780" s="63">
        <f t="shared" si="352"/>
        <v>43.196844548991976</v>
      </c>
      <c r="O3780" s="62">
        <f t="shared" si="353"/>
        <v>5.0754320696978293E-2</v>
      </c>
      <c r="P3780" s="63">
        <v>1.58</v>
      </c>
      <c r="X3780" s="99" t="s">
        <v>2673</v>
      </c>
      <c r="Y3780" s="99" t="s">
        <v>2670</v>
      </c>
      <c r="Z3780" s="99">
        <v>74</v>
      </c>
      <c r="AB3780" s="103"/>
    </row>
    <row r="3781" spans="1:28" ht="15.75">
      <c r="A3781" s="66">
        <v>295</v>
      </c>
      <c r="B3781" s="66">
        <v>35</v>
      </c>
      <c r="C3781" s="66">
        <v>21</v>
      </c>
      <c r="D3781" s="66">
        <v>107</v>
      </c>
      <c r="E3781" s="67" t="s">
        <v>559</v>
      </c>
      <c r="F3781" s="69" t="s">
        <v>6417</v>
      </c>
      <c r="G3781" s="68" t="s">
        <v>5283</v>
      </c>
      <c r="H3781" s="65" t="s">
        <v>1624</v>
      </c>
      <c r="I3781" s="101">
        <f t="shared" si="348"/>
        <v>669.02191932565461</v>
      </c>
      <c r="J3781" s="63">
        <f t="shared" si="349"/>
        <v>1059.6185322094243</v>
      </c>
      <c r="K3781" s="63">
        <v>433.50889760720008</v>
      </c>
      <c r="L3781" s="61">
        <f t="shared" si="350"/>
        <v>0.45</v>
      </c>
      <c r="M3781" s="63">
        <f t="shared" si="351"/>
        <v>238.42989368396007</v>
      </c>
      <c r="N3781" s="63">
        <f t="shared" si="352"/>
        <v>44.310889760719988</v>
      </c>
      <c r="O3781" s="62">
        <f t="shared" si="353"/>
        <v>5.0599508201008343E-2</v>
      </c>
      <c r="P3781" s="63">
        <v>2.75</v>
      </c>
      <c r="X3781" s="99" t="s">
        <v>2673</v>
      </c>
      <c r="Y3781" s="99" t="s">
        <v>2695</v>
      </c>
      <c r="Z3781" s="99">
        <v>73</v>
      </c>
      <c r="AB3781" s="103"/>
    </row>
    <row r="3782" spans="1:28" ht="15.75">
      <c r="A3782" s="66">
        <v>285</v>
      </c>
      <c r="B3782" s="66">
        <v>35</v>
      </c>
      <c r="C3782" s="66">
        <v>19</v>
      </c>
      <c r="D3782" s="66">
        <v>103</v>
      </c>
      <c r="E3782" s="67" t="s">
        <v>559</v>
      </c>
      <c r="F3782" s="69" t="s">
        <v>6417</v>
      </c>
      <c r="G3782" s="68" t="s">
        <v>5283</v>
      </c>
      <c r="H3782" s="65" t="s">
        <v>1625</v>
      </c>
      <c r="I3782" s="101">
        <f t="shared" si="348"/>
        <v>702.05890020342918</v>
      </c>
      <c r="J3782" s="63">
        <f t="shared" si="349"/>
        <v>1116.5677670057153</v>
      </c>
      <c r="K3782" s="63">
        <v>458.21163925856007</v>
      </c>
      <c r="L3782" s="61">
        <f t="shared" si="350"/>
        <v>0.45</v>
      </c>
      <c r="M3782" s="63">
        <f t="shared" si="351"/>
        <v>252.01640159220807</v>
      </c>
      <c r="N3782" s="63">
        <f t="shared" si="352"/>
        <v>46.781163925855935</v>
      </c>
      <c r="O3782" s="62">
        <f t="shared" si="353"/>
        <v>5.0695721319345535E-2</v>
      </c>
      <c r="P3782" s="63">
        <v>1.58</v>
      </c>
      <c r="X3782" s="99" t="s">
        <v>2673</v>
      </c>
      <c r="Y3782" s="99" t="s">
        <v>2670</v>
      </c>
      <c r="Z3782" s="99">
        <v>74</v>
      </c>
      <c r="AB3782" s="103"/>
    </row>
    <row r="3783" spans="1:28" ht="15.75">
      <c r="A3783" s="66">
        <v>225</v>
      </c>
      <c r="B3783" s="66">
        <v>50</v>
      </c>
      <c r="C3783" s="66">
        <v>17</v>
      </c>
      <c r="D3783" s="66">
        <v>98</v>
      </c>
      <c r="E3783" s="67" t="s">
        <v>559</v>
      </c>
      <c r="F3783" s="69" t="s">
        <v>6417</v>
      </c>
      <c r="G3783" s="68" t="s">
        <v>5266</v>
      </c>
      <c r="H3783" s="65" t="s">
        <v>1626</v>
      </c>
      <c r="I3783" s="101">
        <f t="shared" si="348"/>
        <v>372.91375803090818</v>
      </c>
      <c r="J3783" s="63">
        <f t="shared" si="349"/>
        <v>567.99253005151365</v>
      </c>
      <c r="K3783" s="63">
        <v>231.52765704608001</v>
      </c>
      <c r="L3783" s="61">
        <f t="shared" si="350"/>
        <v>0.45</v>
      </c>
      <c r="M3783" s="63">
        <f t="shared" si="351"/>
        <v>127.34021137534401</v>
      </c>
      <c r="N3783" s="63">
        <f t="shared" si="352"/>
        <v>24.112765704607966</v>
      </c>
      <c r="O3783" s="62">
        <f t="shared" si="353"/>
        <v>5.1367658831586227E-2</v>
      </c>
      <c r="P3783" s="63">
        <v>1.58</v>
      </c>
      <c r="X3783" s="99" t="s">
        <v>2673</v>
      </c>
      <c r="Y3783" s="99" t="s">
        <v>2670</v>
      </c>
      <c r="Z3783" s="99">
        <v>73</v>
      </c>
      <c r="AB3783" s="103"/>
    </row>
    <row r="3784" spans="1:28" ht="15.75">
      <c r="A3784" s="66">
        <v>235</v>
      </c>
      <c r="B3784" s="66">
        <v>35</v>
      </c>
      <c r="C3784" s="66">
        <v>19</v>
      </c>
      <c r="D3784" s="66">
        <v>91</v>
      </c>
      <c r="E3784" s="67" t="s">
        <v>559</v>
      </c>
      <c r="F3784" s="69" t="s">
        <v>6417</v>
      </c>
      <c r="G3784" s="68" t="s">
        <v>5275</v>
      </c>
      <c r="H3784" s="65" t="s">
        <v>1627</v>
      </c>
      <c r="I3784" s="101">
        <f t="shared" si="348"/>
        <v>601.48677342849226</v>
      </c>
      <c r="J3784" s="63">
        <f t="shared" si="349"/>
        <v>948.94755571415374</v>
      </c>
      <c r="K3784" s="63">
        <v>388.94708913808006</v>
      </c>
      <c r="L3784" s="61">
        <f t="shared" si="350"/>
        <v>0.45</v>
      </c>
      <c r="M3784" s="63">
        <f t="shared" si="351"/>
        <v>213.92089902594404</v>
      </c>
      <c r="N3784" s="63">
        <f t="shared" si="352"/>
        <v>39.854708913807997</v>
      </c>
      <c r="O3784" s="62">
        <f t="shared" si="353"/>
        <v>5.0818612151243038E-2</v>
      </c>
      <c r="P3784" s="63">
        <v>1.58</v>
      </c>
      <c r="X3784" s="99" t="s">
        <v>2671</v>
      </c>
      <c r="Y3784" s="99" t="s">
        <v>2695</v>
      </c>
      <c r="Z3784" s="99">
        <v>72</v>
      </c>
      <c r="AB3784" s="103"/>
    </row>
    <row r="3785" spans="1:28" ht="15.75">
      <c r="A3785" s="66">
        <v>205</v>
      </c>
      <c r="B3785" s="66">
        <v>55</v>
      </c>
      <c r="C3785" s="66">
        <v>16</v>
      </c>
      <c r="D3785" s="66">
        <v>91</v>
      </c>
      <c r="E3785" s="67" t="s">
        <v>465</v>
      </c>
      <c r="F3785" s="69" t="s">
        <v>6417</v>
      </c>
      <c r="G3785" s="68" t="s">
        <v>5293</v>
      </c>
      <c r="H3785" s="65" t="s">
        <v>1629</v>
      </c>
      <c r="I3785" s="101">
        <f t="shared" si="348"/>
        <v>193.57185364203454</v>
      </c>
      <c r="J3785" s="63">
        <f t="shared" si="349"/>
        <v>269.08935607005765</v>
      </c>
      <c r="K3785" s="63">
        <v>108.01394878928002</v>
      </c>
      <c r="L3785" s="61">
        <f t="shared" si="350"/>
        <v>0.45</v>
      </c>
      <c r="M3785" s="63">
        <f t="shared" si="351"/>
        <v>59.407671834104015</v>
      </c>
      <c r="N3785" s="63">
        <f t="shared" si="352"/>
        <v>11.761394878927973</v>
      </c>
      <c r="O3785" s="62">
        <f t="shared" si="353"/>
        <v>5.2886847742122212E-2</v>
      </c>
      <c r="P3785" s="63">
        <v>1.58</v>
      </c>
      <c r="X3785" s="99" t="s">
        <v>2673</v>
      </c>
      <c r="Y3785" s="99" t="s">
        <v>2670</v>
      </c>
      <c r="Z3785" s="99">
        <v>71</v>
      </c>
      <c r="AB3785" s="103"/>
    </row>
    <row r="3786" spans="1:28" ht="15.75">
      <c r="A3786" s="66">
        <v>205</v>
      </c>
      <c r="B3786" s="66">
        <v>55</v>
      </c>
      <c r="C3786" s="66">
        <v>16</v>
      </c>
      <c r="D3786" s="66">
        <v>91</v>
      </c>
      <c r="E3786" s="67" t="s">
        <v>554</v>
      </c>
      <c r="F3786" s="69" t="s">
        <v>6417</v>
      </c>
      <c r="G3786" s="68" t="s">
        <v>5293</v>
      </c>
      <c r="H3786" s="65" t="s">
        <v>1630</v>
      </c>
      <c r="I3786" s="101">
        <f t="shared" si="348"/>
        <v>192.16525047035714</v>
      </c>
      <c r="J3786" s="63">
        <f t="shared" si="349"/>
        <v>266.74501745059518</v>
      </c>
      <c r="K3786" s="63">
        <v>107.04521382256002</v>
      </c>
      <c r="L3786" s="61">
        <f t="shared" si="350"/>
        <v>0.45</v>
      </c>
      <c r="M3786" s="63">
        <f t="shared" si="351"/>
        <v>58.87486760240801</v>
      </c>
      <c r="N3786" s="63">
        <f t="shared" si="352"/>
        <v>11.664521382255998</v>
      </c>
      <c r="O3786" s="62">
        <f t="shared" si="353"/>
        <v>5.2912219344992545E-2</v>
      </c>
      <c r="P3786" s="63">
        <v>1.58</v>
      </c>
      <c r="X3786" s="99" t="s">
        <v>2673</v>
      </c>
      <c r="Y3786" s="99" t="s">
        <v>2670</v>
      </c>
      <c r="Z3786" s="99">
        <v>71</v>
      </c>
      <c r="AB3786" s="103"/>
    </row>
    <row r="3787" spans="1:28" ht="15.75">
      <c r="A3787" s="66">
        <v>255</v>
      </c>
      <c r="B3787" s="66">
        <v>35</v>
      </c>
      <c r="C3787" s="66">
        <v>20</v>
      </c>
      <c r="D3787" s="66">
        <v>97</v>
      </c>
      <c r="E3787" s="67" t="s">
        <v>559</v>
      </c>
      <c r="F3787" s="69" t="s">
        <v>6417</v>
      </c>
      <c r="G3787" s="68" t="s">
        <v>5275</v>
      </c>
      <c r="H3787" s="65" t="s">
        <v>1631</v>
      </c>
      <c r="I3787" s="101">
        <f t="shared" si="348"/>
        <v>684.47636055746125</v>
      </c>
      <c r="J3787" s="63">
        <f t="shared" si="349"/>
        <v>1087.2635342624353</v>
      </c>
      <c r="K3787" s="63">
        <v>446.10245217456009</v>
      </c>
      <c r="L3787" s="61">
        <f t="shared" si="350"/>
        <v>0.45</v>
      </c>
      <c r="M3787" s="63">
        <f t="shared" si="351"/>
        <v>245.35634869600807</v>
      </c>
      <c r="N3787" s="63">
        <f t="shared" si="352"/>
        <v>45.570245217455977</v>
      </c>
      <c r="O3787" s="62">
        <f t="shared" si="353"/>
        <v>5.0714472596128157E-2</v>
      </c>
      <c r="P3787" s="63">
        <v>1.58</v>
      </c>
      <c r="X3787" s="99" t="s">
        <v>2671</v>
      </c>
      <c r="Y3787" s="99" t="s">
        <v>2695</v>
      </c>
      <c r="Z3787" s="99">
        <v>73</v>
      </c>
      <c r="AB3787" s="103"/>
    </row>
    <row r="3788" spans="1:28" ht="15.75">
      <c r="A3788" s="66">
        <v>235</v>
      </c>
      <c r="B3788" s="66">
        <v>35</v>
      </c>
      <c r="C3788" s="66">
        <v>19</v>
      </c>
      <c r="D3788" s="66">
        <v>91</v>
      </c>
      <c r="E3788" s="67" t="s">
        <v>559</v>
      </c>
      <c r="F3788" s="69" t="s">
        <v>6417</v>
      </c>
      <c r="G3788" s="68" t="s">
        <v>5283</v>
      </c>
      <c r="H3788" s="65" t="s">
        <v>1634</v>
      </c>
      <c r="I3788" s="101">
        <f t="shared" si="348"/>
        <v>470.67267846249024</v>
      </c>
      <c r="J3788" s="63">
        <f t="shared" si="349"/>
        <v>730.92406410415037</v>
      </c>
      <c r="K3788" s="63">
        <v>298.85473723311998</v>
      </c>
      <c r="L3788" s="61">
        <f t="shared" si="350"/>
        <v>0.45</v>
      </c>
      <c r="M3788" s="63">
        <f t="shared" si="351"/>
        <v>164.370105478216</v>
      </c>
      <c r="N3788" s="63">
        <f t="shared" si="352"/>
        <v>30.845473723311954</v>
      </c>
      <c r="O3788" s="62">
        <f t="shared" si="353"/>
        <v>5.1062791660789073E-2</v>
      </c>
      <c r="P3788" s="63">
        <v>1.58</v>
      </c>
      <c r="X3788" s="99" t="s">
        <v>2671</v>
      </c>
      <c r="Y3788" s="99" t="s">
        <v>2695</v>
      </c>
      <c r="Z3788" s="99">
        <v>72</v>
      </c>
      <c r="AB3788" s="103"/>
    </row>
    <row r="3789" spans="1:28" ht="15.75">
      <c r="A3789" s="66">
        <v>245</v>
      </c>
      <c r="B3789" s="66">
        <v>35</v>
      </c>
      <c r="C3789" s="66">
        <v>20</v>
      </c>
      <c r="D3789" s="66">
        <v>95</v>
      </c>
      <c r="E3789" s="67" t="s">
        <v>559</v>
      </c>
      <c r="F3789" s="69" t="s">
        <v>6417</v>
      </c>
      <c r="G3789" s="68" t="s">
        <v>5283</v>
      </c>
      <c r="H3789" s="65" t="s">
        <v>1635</v>
      </c>
      <c r="I3789" s="101">
        <f t="shared" si="348"/>
        <v>555.06886876313661</v>
      </c>
      <c r="J3789" s="63">
        <f t="shared" si="349"/>
        <v>871.58438127189436</v>
      </c>
      <c r="K3789" s="63">
        <v>356.97883523631998</v>
      </c>
      <c r="L3789" s="61">
        <f t="shared" si="350"/>
        <v>0.45</v>
      </c>
      <c r="M3789" s="63">
        <f t="shared" si="351"/>
        <v>196.338359379976</v>
      </c>
      <c r="N3789" s="63">
        <f t="shared" si="352"/>
        <v>36.657883523631938</v>
      </c>
      <c r="O3789" s="62">
        <f t="shared" si="353"/>
        <v>5.0891273428817441E-2</v>
      </c>
      <c r="P3789" s="63">
        <v>1.58</v>
      </c>
      <c r="X3789" s="99" t="s">
        <v>2673</v>
      </c>
      <c r="Y3789" s="99" t="s">
        <v>2670</v>
      </c>
      <c r="Z3789" s="99">
        <v>72</v>
      </c>
      <c r="AB3789" s="103"/>
    </row>
    <row r="3790" spans="1:28" ht="15.75">
      <c r="A3790" s="66">
        <v>285</v>
      </c>
      <c r="B3790" s="66">
        <v>35</v>
      </c>
      <c r="C3790" s="66">
        <v>20</v>
      </c>
      <c r="D3790" s="66">
        <v>100</v>
      </c>
      <c r="E3790" s="67" t="s">
        <v>559</v>
      </c>
      <c r="F3790" s="69" t="s">
        <v>6417</v>
      </c>
      <c r="G3790" s="68" t="s">
        <v>5283</v>
      </c>
      <c r="H3790" s="65" t="s">
        <v>1637</v>
      </c>
      <c r="I3790" s="101">
        <f t="shared" si="348"/>
        <v>726.67445570778443</v>
      </c>
      <c r="J3790" s="63">
        <f t="shared" si="349"/>
        <v>1157.5936928463072</v>
      </c>
      <c r="K3790" s="63">
        <v>475.16450117616006</v>
      </c>
      <c r="L3790" s="61">
        <f t="shared" si="350"/>
        <v>0.45</v>
      </c>
      <c r="M3790" s="63">
        <f t="shared" si="351"/>
        <v>261.34047564688808</v>
      </c>
      <c r="N3790" s="63">
        <f t="shared" si="352"/>
        <v>48.476450117615968</v>
      </c>
      <c r="O3790" s="62">
        <f t="shared" si="353"/>
        <v>5.0671064471757704E-2</v>
      </c>
      <c r="P3790" s="63">
        <v>1.58</v>
      </c>
      <c r="X3790" s="99" t="s">
        <v>2673</v>
      </c>
      <c r="Y3790" s="99" t="s">
        <v>2670</v>
      </c>
      <c r="Z3790" s="99">
        <v>73</v>
      </c>
      <c r="AB3790" s="103"/>
    </row>
    <row r="3791" spans="1:28" ht="15.75">
      <c r="A3791" s="66">
        <v>255</v>
      </c>
      <c r="B3791" s="66">
        <v>40</v>
      </c>
      <c r="C3791" s="66">
        <v>20</v>
      </c>
      <c r="D3791" s="66">
        <v>105</v>
      </c>
      <c r="E3791" s="67" t="s">
        <v>647</v>
      </c>
      <c r="F3791" s="69" t="s">
        <v>6417</v>
      </c>
      <c r="G3791" s="68" t="s">
        <v>5283</v>
      </c>
      <c r="H3791" s="65" t="s">
        <v>1638</v>
      </c>
      <c r="I3791" s="101">
        <f t="shared" si="348"/>
        <v>614.84950355942783</v>
      </c>
      <c r="J3791" s="63">
        <f t="shared" si="349"/>
        <v>971.21877259904636</v>
      </c>
      <c r="K3791" s="63">
        <v>398.15007132192</v>
      </c>
      <c r="L3791" s="61">
        <f t="shared" si="350"/>
        <v>0.45</v>
      </c>
      <c r="M3791" s="63">
        <f t="shared" si="351"/>
        <v>218.98253922705601</v>
      </c>
      <c r="N3791" s="63">
        <f t="shared" si="352"/>
        <v>40.775007132191945</v>
      </c>
      <c r="O3791" s="62">
        <f t="shared" si="353"/>
        <v>5.0799840388094139E-2</v>
      </c>
      <c r="P3791" s="63">
        <v>1.58</v>
      </c>
      <c r="X3791" s="99" t="s">
        <v>2673</v>
      </c>
      <c r="Y3791" s="99" t="s">
        <v>2670</v>
      </c>
      <c r="Z3791" s="99">
        <v>72</v>
      </c>
      <c r="AB3791" s="103"/>
    </row>
    <row r="3792" spans="1:28" ht="15.75">
      <c r="A3792" s="66">
        <v>255</v>
      </c>
      <c r="B3792" s="66">
        <v>45</v>
      </c>
      <c r="C3792" s="66">
        <v>19</v>
      </c>
      <c r="D3792" s="66">
        <v>100</v>
      </c>
      <c r="E3792" s="67" t="s">
        <v>559</v>
      </c>
      <c r="F3792" s="69" t="s">
        <v>6417</v>
      </c>
      <c r="G3792" s="68" t="s">
        <v>5283</v>
      </c>
      <c r="H3792" s="65" t="s">
        <v>1639</v>
      </c>
      <c r="I3792" s="101">
        <f t="shared" si="348"/>
        <v>573.35470999494339</v>
      </c>
      <c r="J3792" s="63">
        <f t="shared" si="349"/>
        <v>902.06078332490563</v>
      </c>
      <c r="K3792" s="63">
        <v>369.57238980368004</v>
      </c>
      <c r="L3792" s="61">
        <f t="shared" si="350"/>
        <v>0.45</v>
      </c>
      <c r="M3792" s="63">
        <f t="shared" si="351"/>
        <v>203.26481439202405</v>
      </c>
      <c r="N3792" s="63">
        <f t="shared" si="352"/>
        <v>37.917238980367927</v>
      </c>
      <c r="O3792" s="62">
        <f t="shared" si="353"/>
        <v>5.0861161480866758E-2</v>
      </c>
      <c r="P3792" s="63">
        <v>1.58</v>
      </c>
      <c r="X3792" s="99" t="s">
        <v>2673</v>
      </c>
      <c r="Y3792" s="99" t="s">
        <v>2695</v>
      </c>
      <c r="Z3792" s="99">
        <v>72</v>
      </c>
      <c r="AB3792" s="103"/>
    </row>
    <row r="3793" spans="1:28" ht="15.75">
      <c r="A3793" s="66">
        <v>285</v>
      </c>
      <c r="B3793" s="66">
        <v>40</v>
      </c>
      <c r="C3793" s="66">
        <v>19</v>
      </c>
      <c r="D3793" s="66">
        <v>103</v>
      </c>
      <c r="E3793" s="67" t="s">
        <v>559</v>
      </c>
      <c r="F3793" s="69" t="s">
        <v>6417</v>
      </c>
      <c r="G3793" s="68" t="s">
        <v>5283</v>
      </c>
      <c r="H3793" s="65" t="s">
        <v>1640</v>
      </c>
      <c r="I3793" s="101">
        <f t="shared" si="348"/>
        <v>682.36645579994502</v>
      </c>
      <c r="J3793" s="63">
        <f t="shared" si="349"/>
        <v>1083.7470263332416</v>
      </c>
      <c r="K3793" s="63">
        <v>444.64934972448003</v>
      </c>
      <c r="L3793" s="61">
        <f t="shared" si="350"/>
        <v>0.45</v>
      </c>
      <c r="M3793" s="63">
        <f t="shared" si="351"/>
        <v>244.55714234846403</v>
      </c>
      <c r="N3793" s="63">
        <f t="shared" si="352"/>
        <v>45.424934972447886</v>
      </c>
      <c r="O3793" s="62">
        <f t="shared" si="353"/>
        <v>5.0716790894114981E-2</v>
      </c>
      <c r="P3793" s="63">
        <v>1.58</v>
      </c>
      <c r="X3793" s="99" t="s">
        <v>2673</v>
      </c>
      <c r="Y3793" s="99" t="s">
        <v>2695</v>
      </c>
      <c r="Z3793" s="99">
        <v>73</v>
      </c>
      <c r="AB3793" s="103"/>
    </row>
    <row r="3794" spans="1:28" ht="15.75">
      <c r="A3794" s="66">
        <v>255</v>
      </c>
      <c r="B3794" s="66">
        <v>45</v>
      </c>
      <c r="C3794" s="66">
        <v>19</v>
      </c>
      <c r="D3794" s="66">
        <v>100</v>
      </c>
      <c r="E3794" s="67" t="s">
        <v>465</v>
      </c>
      <c r="F3794" s="69" t="s">
        <v>6418</v>
      </c>
      <c r="G3794" s="68" t="s">
        <v>5291</v>
      </c>
      <c r="H3794" s="65" t="s">
        <v>1641</v>
      </c>
      <c r="I3794" s="101">
        <f t="shared" si="348"/>
        <v>557.88207510649147</v>
      </c>
      <c r="J3794" s="63">
        <f t="shared" si="349"/>
        <v>876.27305851081917</v>
      </c>
      <c r="K3794" s="63">
        <v>358.91630516975999</v>
      </c>
      <c r="L3794" s="61">
        <f t="shared" si="350"/>
        <v>0.45</v>
      </c>
      <c r="M3794" s="63">
        <f t="shared" si="351"/>
        <v>197.40396784336801</v>
      </c>
      <c r="N3794" s="63">
        <f t="shared" si="352"/>
        <v>36.851630516975945</v>
      </c>
      <c r="O3794" s="62">
        <f t="shared" si="353"/>
        <v>5.0886504489046025E-2</v>
      </c>
      <c r="P3794" s="63">
        <v>1.58</v>
      </c>
      <c r="X3794" s="99" t="s">
        <v>2672</v>
      </c>
      <c r="Y3794" s="99" t="s">
        <v>2672</v>
      </c>
      <c r="Z3794" s="99">
        <v>73</v>
      </c>
      <c r="AB3794" s="103"/>
    </row>
    <row r="3795" spans="1:28" ht="15.75">
      <c r="A3795" s="66">
        <v>285</v>
      </c>
      <c r="B3795" s="66">
        <v>40</v>
      </c>
      <c r="C3795" s="66">
        <v>19</v>
      </c>
      <c r="D3795" s="66">
        <v>103</v>
      </c>
      <c r="E3795" s="67" t="s">
        <v>465</v>
      </c>
      <c r="F3795" s="69" t="s">
        <v>6418</v>
      </c>
      <c r="G3795" s="68" t="s">
        <v>5291</v>
      </c>
      <c r="H3795" s="65" t="s">
        <v>1642</v>
      </c>
      <c r="I3795" s="101">
        <f t="shared" si="348"/>
        <v>726.67445570778443</v>
      </c>
      <c r="J3795" s="63">
        <f t="shared" si="349"/>
        <v>1157.5936928463072</v>
      </c>
      <c r="K3795" s="63">
        <v>475.16450117616006</v>
      </c>
      <c r="L3795" s="61">
        <f t="shared" si="350"/>
        <v>0.45</v>
      </c>
      <c r="M3795" s="63">
        <f t="shared" si="351"/>
        <v>261.34047564688808</v>
      </c>
      <c r="N3795" s="63">
        <f t="shared" si="352"/>
        <v>48.476450117615968</v>
      </c>
      <c r="O3795" s="62">
        <f t="shared" si="353"/>
        <v>5.0671064471757704E-2</v>
      </c>
      <c r="P3795" s="63">
        <v>1.58</v>
      </c>
      <c r="X3795" s="99" t="s">
        <v>2672</v>
      </c>
      <c r="Y3795" s="99" t="s">
        <v>2672</v>
      </c>
      <c r="Z3795" s="99">
        <v>73</v>
      </c>
      <c r="AB3795" s="103"/>
    </row>
    <row r="3796" spans="1:28" ht="15.75">
      <c r="A3796" s="66">
        <v>205</v>
      </c>
      <c r="B3796" s="66">
        <v>50</v>
      </c>
      <c r="C3796" s="66">
        <v>17</v>
      </c>
      <c r="D3796" s="66">
        <v>93</v>
      </c>
      <c r="E3796" s="67" t="s">
        <v>554</v>
      </c>
      <c r="F3796" s="69" t="s">
        <v>6418</v>
      </c>
      <c r="G3796" s="68" t="s">
        <v>5290</v>
      </c>
      <c r="H3796" s="65" t="s">
        <v>1644</v>
      </c>
      <c r="I3796" s="101">
        <f t="shared" si="348"/>
        <v>426.36467855465094</v>
      </c>
      <c r="J3796" s="63">
        <f t="shared" si="349"/>
        <v>657.07739759108483</v>
      </c>
      <c r="K3796" s="63">
        <v>268.33958578144001</v>
      </c>
      <c r="L3796" s="61">
        <f t="shared" si="350"/>
        <v>0.45</v>
      </c>
      <c r="M3796" s="63">
        <f t="shared" si="351"/>
        <v>147.58677217979201</v>
      </c>
      <c r="N3796" s="63">
        <f t="shared" si="352"/>
        <v>27.793958578143986</v>
      </c>
      <c r="O3796" s="62">
        <f t="shared" si="353"/>
        <v>5.1182235156539982E-2</v>
      </c>
      <c r="P3796" s="63">
        <v>1.58</v>
      </c>
      <c r="X3796" s="99" t="s">
        <v>2673</v>
      </c>
      <c r="Y3796" s="99" t="s">
        <v>2672</v>
      </c>
      <c r="Z3796" s="99">
        <v>73</v>
      </c>
      <c r="AB3796" s="103"/>
    </row>
    <row r="3797" spans="1:28" ht="15.75">
      <c r="A3797" s="66">
        <v>235</v>
      </c>
      <c r="B3797" s="66">
        <v>35</v>
      </c>
      <c r="C3797" s="66">
        <v>19</v>
      </c>
      <c r="D3797" s="66">
        <v>91</v>
      </c>
      <c r="E3797" s="67" t="s">
        <v>559</v>
      </c>
      <c r="F3797" s="69" t="s">
        <v>6417</v>
      </c>
      <c r="G3797" s="68" t="s">
        <v>5283</v>
      </c>
      <c r="H3797" s="65" t="s">
        <v>1645</v>
      </c>
      <c r="I3797" s="101">
        <f t="shared" si="348"/>
        <v>470.67267846249024</v>
      </c>
      <c r="J3797" s="63">
        <f t="shared" si="349"/>
        <v>730.92406410415037</v>
      </c>
      <c r="K3797" s="63">
        <v>298.85473723311998</v>
      </c>
      <c r="L3797" s="61">
        <f t="shared" si="350"/>
        <v>0.45</v>
      </c>
      <c r="M3797" s="63">
        <f t="shared" si="351"/>
        <v>164.370105478216</v>
      </c>
      <c r="N3797" s="63">
        <f t="shared" si="352"/>
        <v>30.845473723311954</v>
      </c>
      <c r="O3797" s="62">
        <f t="shared" si="353"/>
        <v>5.1062791660789073E-2</v>
      </c>
      <c r="P3797" s="63">
        <v>1.58</v>
      </c>
      <c r="X3797" s="99" t="s">
        <v>2673</v>
      </c>
      <c r="Y3797" s="99" t="s">
        <v>2695</v>
      </c>
      <c r="Z3797" s="99">
        <v>72</v>
      </c>
      <c r="AB3797" s="103"/>
    </row>
    <row r="3798" spans="1:28" ht="15.75">
      <c r="A3798" s="66">
        <v>295</v>
      </c>
      <c r="B3798" s="66">
        <v>30</v>
      </c>
      <c r="C3798" s="66">
        <v>19</v>
      </c>
      <c r="D3798" s="66">
        <v>100</v>
      </c>
      <c r="E3798" s="67" t="s">
        <v>559</v>
      </c>
      <c r="F3798" s="69" t="s">
        <v>6417</v>
      </c>
      <c r="G3798" s="68" t="s">
        <v>5283</v>
      </c>
      <c r="H3798" s="65" t="s">
        <v>1646</v>
      </c>
      <c r="I3798" s="101">
        <f t="shared" si="348"/>
        <v>685.88296372913851</v>
      </c>
      <c r="J3798" s="63">
        <f t="shared" si="349"/>
        <v>1089.6078728818975</v>
      </c>
      <c r="K3798" s="63">
        <v>447.07118714128001</v>
      </c>
      <c r="L3798" s="61">
        <f t="shared" si="350"/>
        <v>0.45</v>
      </c>
      <c r="M3798" s="63">
        <f t="shared" si="351"/>
        <v>245.88915292770403</v>
      </c>
      <c r="N3798" s="63">
        <f t="shared" si="352"/>
        <v>45.667118714127923</v>
      </c>
      <c r="O3798" s="62">
        <f t="shared" si="353"/>
        <v>5.0712935377334692E-2</v>
      </c>
      <c r="P3798" s="63">
        <v>1.58</v>
      </c>
      <c r="X3798" s="99" t="s">
        <v>2673</v>
      </c>
      <c r="Y3798" s="99" t="s">
        <v>2695</v>
      </c>
      <c r="Z3798" s="99">
        <v>74</v>
      </c>
      <c r="AB3798" s="103"/>
    </row>
    <row r="3799" spans="1:28" ht="15.75">
      <c r="A3799" s="66">
        <v>275</v>
      </c>
      <c r="B3799" s="66">
        <v>35</v>
      </c>
      <c r="C3799" s="66">
        <v>19</v>
      </c>
      <c r="D3799" s="66">
        <v>96</v>
      </c>
      <c r="E3799" s="67" t="s">
        <v>559</v>
      </c>
      <c r="F3799" s="69" t="s">
        <v>6417</v>
      </c>
      <c r="G3799" s="68" t="s">
        <v>5283</v>
      </c>
      <c r="H3799" s="65" t="s">
        <v>1648</v>
      </c>
      <c r="I3799" s="101">
        <f t="shared" si="348"/>
        <v>725.26785253610694</v>
      </c>
      <c r="J3799" s="63">
        <f t="shared" si="349"/>
        <v>1155.2493542268448</v>
      </c>
      <c r="K3799" s="63">
        <v>474.19576620944002</v>
      </c>
      <c r="L3799" s="61">
        <f t="shared" si="350"/>
        <v>0.45</v>
      </c>
      <c r="M3799" s="63">
        <f t="shared" si="351"/>
        <v>260.80767141519203</v>
      </c>
      <c r="N3799" s="63">
        <f t="shared" si="352"/>
        <v>48.379576620944022</v>
      </c>
      <c r="O3799" s="62">
        <f t="shared" si="353"/>
        <v>5.0672426257723308E-2</v>
      </c>
      <c r="P3799" s="63">
        <v>1.58</v>
      </c>
      <c r="X3799" s="99" t="s">
        <v>2673</v>
      </c>
      <c r="Y3799" s="99" t="s">
        <v>2670</v>
      </c>
      <c r="Z3799" s="99">
        <v>72</v>
      </c>
      <c r="AB3799" s="103"/>
    </row>
    <row r="3800" spans="1:28" ht="15.75">
      <c r="A3800" s="66">
        <v>205</v>
      </c>
      <c r="B3800" s="66">
        <v>60</v>
      </c>
      <c r="C3800" s="66">
        <v>16</v>
      </c>
      <c r="D3800" s="66">
        <v>96</v>
      </c>
      <c r="E3800" s="67" t="s">
        <v>465</v>
      </c>
      <c r="F3800" s="69" t="s">
        <v>6417</v>
      </c>
      <c r="G3800" s="68" t="s">
        <v>5293</v>
      </c>
      <c r="H3800" s="65" t="s">
        <v>1649</v>
      </c>
      <c r="I3800" s="101">
        <f t="shared" ref="I3800:I3863" si="354">(IF($I$7="",$I$5*$U$4*(1-$I$6),$I$7*$I$4)+($I$4*(K3800*(1-VLOOKUP(F3800,$K$4:$N$20,3,0))+P3800+$I$9)))*$U$9</f>
        <v>275.15483759932607</v>
      </c>
      <c r="J3800" s="63">
        <f t="shared" ref="J3800:J3863" si="355">($I$4*(K3800+P3800+$I$9)+$I$5*$U$4)*$U$9</f>
        <v>405.06099599887682</v>
      </c>
      <c r="K3800" s="63">
        <v>164.20057685904001</v>
      </c>
      <c r="L3800" s="61">
        <f t="shared" ref="L3800:L3863" si="356">VLOOKUP(F3800,$K$4:$N$20,4,0)</f>
        <v>0.45</v>
      </c>
      <c r="M3800" s="63">
        <f t="shared" ref="M3800:M3863" si="357">K3800*(1-L3800)</f>
        <v>90.31031727247202</v>
      </c>
      <c r="N3800" s="63">
        <f t="shared" ref="N3800:N3863" si="358">(I3800/$U$9)-(IF($I$7="",$I$5*$U$4*(1-$I$6)*(1-$I$8),$I$7*$I$4*(1-$I$8))+$I$4*(M3800+P3800+$I$9*(1-30%)))</f>
        <v>17.38005768590395</v>
      </c>
      <c r="O3800" s="62">
        <f t="shared" ref="O3800:O3863" si="359">N3800/(($I$4*(K3800+$I$9+P3800))+$I$5*$U$4)</f>
        <v>5.1917785241416062E-2</v>
      </c>
      <c r="P3800" s="63">
        <v>1.58</v>
      </c>
      <c r="X3800" s="99" t="s">
        <v>2672</v>
      </c>
      <c r="Y3800" s="99" t="s">
        <v>2670</v>
      </c>
      <c r="Z3800" s="99">
        <v>71</v>
      </c>
      <c r="AB3800" s="103"/>
    </row>
    <row r="3801" spans="1:28" ht="15.75">
      <c r="A3801" s="66">
        <v>255</v>
      </c>
      <c r="B3801" s="66">
        <v>55</v>
      </c>
      <c r="C3801" s="66">
        <v>18</v>
      </c>
      <c r="D3801" s="66">
        <v>109</v>
      </c>
      <c r="E3801" s="67" t="s">
        <v>465</v>
      </c>
      <c r="F3801" s="69" t="s">
        <v>6417</v>
      </c>
      <c r="G3801" s="68" t="s">
        <v>5283</v>
      </c>
      <c r="H3801" s="65" t="s">
        <v>1651</v>
      </c>
      <c r="I3801" s="101">
        <f t="shared" si="354"/>
        <v>458.73474515987709</v>
      </c>
      <c r="J3801" s="63">
        <f t="shared" si="355"/>
        <v>709.13990859979526</v>
      </c>
      <c r="K3801" s="63">
        <v>288.68302008256001</v>
      </c>
      <c r="L3801" s="61">
        <f t="shared" si="356"/>
        <v>0.45</v>
      </c>
      <c r="M3801" s="63">
        <f t="shared" si="357"/>
        <v>158.77566104540801</v>
      </c>
      <c r="N3801" s="63">
        <f t="shared" si="358"/>
        <v>29.828302008255946</v>
      </c>
      <c r="O3801" s="62">
        <f t="shared" si="359"/>
        <v>5.0895803482918119E-2</v>
      </c>
      <c r="P3801" s="63">
        <v>2.75</v>
      </c>
      <c r="X3801" s="99" t="s">
        <v>2672</v>
      </c>
      <c r="Y3801" s="99" t="s">
        <v>2670</v>
      </c>
      <c r="Z3801" s="99">
        <v>73</v>
      </c>
      <c r="AB3801" s="103"/>
    </row>
    <row r="3802" spans="1:28" ht="15.75">
      <c r="A3802" s="66">
        <v>235</v>
      </c>
      <c r="B3802" s="66">
        <v>45</v>
      </c>
      <c r="C3802" s="66">
        <v>20</v>
      </c>
      <c r="D3802" s="66">
        <v>100</v>
      </c>
      <c r="E3802" s="67" t="s">
        <v>362</v>
      </c>
      <c r="F3802" s="69" t="s">
        <v>6418</v>
      </c>
      <c r="G3802" s="68" t="s">
        <v>5292</v>
      </c>
      <c r="H3802" s="65" t="s">
        <v>1652</v>
      </c>
      <c r="I3802" s="101">
        <f t="shared" si="354"/>
        <v>1023.4677249317242</v>
      </c>
      <c r="J3802" s="63">
        <f t="shared" si="355"/>
        <v>1652.2491415528737</v>
      </c>
      <c r="K3802" s="63">
        <v>679.56757915408002</v>
      </c>
      <c r="L3802" s="61">
        <f t="shared" si="356"/>
        <v>0.45</v>
      </c>
      <c r="M3802" s="63">
        <f t="shared" si="357"/>
        <v>373.76216853474403</v>
      </c>
      <c r="N3802" s="63">
        <f t="shared" si="358"/>
        <v>68.91675791540797</v>
      </c>
      <c r="O3802" s="62">
        <f t="shared" si="359"/>
        <v>5.0470159118539387E-2</v>
      </c>
      <c r="P3802" s="63">
        <v>1.58</v>
      </c>
      <c r="X3802" s="99" t="s">
        <v>2672</v>
      </c>
      <c r="Y3802" s="99" t="s">
        <v>2672</v>
      </c>
      <c r="Z3802" s="99">
        <v>72</v>
      </c>
      <c r="AB3802" s="103"/>
    </row>
    <row r="3803" spans="1:28" ht="15.75">
      <c r="A3803" s="66">
        <v>225</v>
      </c>
      <c r="B3803" s="66">
        <v>35</v>
      </c>
      <c r="C3803" s="66">
        <v>19</v>
      </c>
      <c r="D3803" s="66">
        <v>88</v>
      </c>
      <c r="E3803" s="67" t="s">
        <v>559</v>
      </c>
      <c r="F3803" s="69" t="s">
        <v>6417</v>
      </c>
      <c r="G3803" s="68" t="s">
        <v>5283</v>
      </c>
      <c r="H3803" s="65" t="s">
        <v>1653</v>
      </c>
      <c r="I3803" s="101">
        <f t="shared" si="354"/>
        <v>580.38772585333049</v>
      </c>
      <c r="J3803" s="63">
        <f t="shared" si="355"/>
        <v>913.78247642221754</v>
      </c>
      <c r="K3803" s="63">
        <v>374.41606463727999</v>
      </c>
      <c r="L3803" s="61">
        <f t="shared" si="356"/>
        <v>0.45</v>
      </c>
      <c r="M3803" s="63">
        <f t="shared" si="357"/>
        <v>205.928835550504</v>
      </c>
      <c r="N3803" s="63">
        <f t="shared" si="358"/>
        <v>38.401606463727944</v>
      </c>
      <c r="O3803" s="62">
        <f t="shared" si="359"/>
        <v>5.0850114792134624E-2</v>
      </c>
      <c r="P3803" s="63">
        <v>1.58</v>
      </c>
      <c r="X3803" s="99" t="s">
        <v>2672</v>
      </c>
      <c r="Y3803" s="99" t="s">
        <v>2670</v>
      </c>
      <c r="Z3803" s="99">
        <v>72</v>
      </c>
      <c r="AB3803" s="103"/>
    </row>
    <row r="3804" spans="1:28" ht="15.75">
      <c r="A3804" s="66">
        <v>255</v>
      </c>
      <c r="B3804" s="66">
        <v>30</v>
      </c>
      <c r="C3804" s="66">
        <v>19</v>
      </c>
      <c r="D3804" s="66">
        <v>91</v>
      </c>
      <c r="E3804" s="67" t="s">
        <v>559</v>
      </c>
      <c r="F3804" s="69" t="s">
        <v>6417</v>
      </c>
      <c r="G3804" s="68" t="s">
        <v>5283</v>
      </c>
      <c r="H3804" s="65" t="s">
        <v>1654</v>
      </c>
      <c r="I3804" s="101">
        <f t="shared" si="354"/>
        <v>758.32302707052679</v>
      </c>
      <c r="J3804" s="63">
        <f t="shared" si="355"/>
        <v>1210.3413117842113</v>
      </c>
      <c r="K3804" s="63">
        <v>496.96103792736</v>
      </c>
      <c r="L3804" s="61">
        <f t="shared" si="356"/>
        <v>0.45</v>
      </c>
      <c r="M3804" s="63">
        <f t="shared" si="357"/>
        <v>273.32857086004805</v>
      </c>
      <c r="N3804" s="63">
        <f t="shared" si="358"/>
        <v>50.656103792735962</v>
      </c>
      <c r="O3804" s="62">
        <f t="shared" si="359"/>
        <v>5.0641818958368702E-2</v>
      </c>
      <c r="P3804" s="63">
        <v>1.58</v>
      </c>
      <c r="X3804" s="99" t="s">
        <v>2673</v>
      </c>
      <c r="Y3804" s="99" t="s">
        <v>2670</v>
      </c>
      <c r="Z3804" s="99">
        <v>73</v>
      </c>
      <c r="AB3804" s="103"/>
    </row>
    <row r="3805" spans="1:28" ht="15.75">
      <c r="A3805" s="66">
        <v>235</v>
      </c>
      <c r="B3805" s="66">
        <v>50</v>
      </c>
      <c r="C3805" s="66">
        <v>19</v>
      </c>
      <c r="D3805" s="66">
        <v>99</v>
      </c>
      <c r="E3805" s="67" t="s">
        <v>554</v>
      </c>
      <c r="F3805" s="69" t="s">
        <v>6418</v>
      </c>
      <c r="G3805" s="68" t="s">
        <v>5290</v>
      </c>
      <c r="H3805" s="65" t="s">
        <v>1656</v>
      </c>
      <c r="I3805" s="101">
        <f t="shared" si="354"/>
        <v>583.90423378252422</v>
      </c>
      <c r="J3805" s="63">
        <f t="shared" si="355"/>
        <v>919.64332297087367</v>
      </c>
      <c r="K3805" s="63">
        <v>376.83790205408002</v>
      </c>
      <c r="L3805" s="61">
        <f t="shared" si="356"/>
        <v>0.45</v>
      </c>
      <c r="M3805" s="63">
        <f t="shared" si="357"/>
        <v>207.26084612974404</v>
      </c>
      <c r="N3805" s="63">
        <f t="shared" si="358"/>
        <v>38.643790205407925</v>
      </c>
      <c r="O3805" s="62">
        <f t="shared" si="359"/>
        <v>5.0844697047862444E-2</v>
      </c>
      <c r="P3805" s="63">
        <v>1.58</v>
      </c>
      <c r="X3805" s="99" t="s">
        <v>2673</v>
      </c>
      <c r="Y3805" s="99" t="s">
        <v>2670</v>
      </c>
      <c r="Z3805" s="99">
        <v>72</v>
      </c>
      <c r="AB3805" s="103"/>
    </row>
    <row r="3806" spans="1:28" ht="15.75">
      <c r="A3806" s="66">
        <v>275</v>
      </c>
      <c r="B3806" s="66">
        <v>50</v>
      </c>
      <c r="C3806" s="66">
        <v>20</v>
      </c>
      <c r="D3806" s="66">
        <v>109</v>
      </c>
      <c r="E3806" s="67" t="s">
        <v>554</v>
      </c>
      <c r="F3806" s="69" t="s">
        <v>6418</v>
      </c>
      <c r="G3806" s="68" t="s">
        <v>5267</v>
      </c>
      <c r="H3806" s="65" t="s">
        <v>1657</v>
      </c>
      <c r="I3806" s="101">
        <f t="shared" si="354"/>
        <v>748.49499852542976</v>
      </c>
      <c r="J3806" s="63">
        <f t="shared" si="355"/>
        <v>1192.0736642090496</v>
      </c>
      <c r="K3806" s="63">
        <v>488.24242322688002</v>
      </c>
      <c r="L3806" s="61">
        <f t="shared" si="356"/>
        <v>0.45</v>
      </c>
      <c r="M3806" s="63">
        <f t="shared" si="357"/>
        <v>268.53333277478401</v>
      </c>
      <c r="N3806" s="63">
        <f t="shared" si="358"/>
        <v>49.784242322687987</v>
      </c>
      <c r="O3806" s="62">
        <f t="shared" si="359"/>
        <v>5.0532894920064755E-2</v>
      </c>
      <c r="P3806" s="63">
        <v>2.75</v>
      </c>
      <c r="X3806" s="99" t="s">
        <v>2672</v>
      </c>
      <c r="Y3806" s="99" t="s">
        <v>2672</v>
      </c>
      <c r="Z3806" s="99">
        <v>73</v>
      </c>
      <c r="AB3806" s="103"/>
    </row>
    <row r="3807" spans="1:28" ht="15.75">
      <c r="A3807" s="66">
        <v>265</v>
      </c>
      <c r="B3807" s="66">
        <v>45</v>
      </c>
      <c r="C3807" s="66">
        <v>21</v>
      </c>
      <c r="D3807" s="66">
        <v>104</v>
      </c>
      <c r="E3807" s="67" t="s">
        <v>554</v>
      </c>
      <c r="F3807" s="69" t="s">
        <v>6418</v>
      </c>
      <c r="G3807" s="68" t="s">
        <v>5267</v>
      </c>
      <c r="H3807" s="65" t="s">
        <v>1658</v>
      </c>
      <c r="I3807" s="101">
        <f t="shared" si="354"/>
        <v>805.46242697836624</v>
      </c>
      <c r="J3807" s="63">
        <f t="shared" si="355"/>
        <v>1287.0193782972769</v>
      </c>
      <c r="K3807" s="63">
        <v>527.47618937904008</v>
      </c>
      <c r="L3807" s="61">
        <f t="shared" si="356"/>
        <v>0.45</v>
      </c>
      <c r="M3807" s="63">
        <f t="shared" si="357"/>
        <v>290.11190415847204</v>
      </c>
      <c r="N3807" s="63">
        <f t="shared" si="358"/>
        <v>53.707618937904044</v>
      </c>
      <c r="O3807" s="62">
        <f t="shared" si="359"/>
        <v>5.0493582311744577E-2</v>
      </c>
      <c r="P3807" s="63">
        <v>2.75</v>
      </c>
      <c r="X3807" s="99" t="s">
        <v>2672</v>
      </c>
      <c r="Y3807" s="99" t="s">
        <v>2672</v>
      </c>
      <c r="Z3807" s="99">
        <v>73</v>
      </c>
      <c r="AB3807" s="103"/>
    </row>
    <row r="3808" spans="1:28" ht="15.75">
      <c r="A3808" s="66">
        <v>235</v>
      </c>
      <c r="B3808" s="66">
        <v>35</v>
      </c>
      <c r="C3808" s="66">
        <v>20</v>
      </c>
      <c r="D3808" s="66">
        <v>88</v>
      </c>
      <c r="E3808" s="67" t="s">
        <v>559</v>
      </c>
      <c r="F3808" s="69" t="s">
        <v>6417</v>
      </c>
      <c r="G3808" s="68" t="s">
        <v>5283</v>
      </c>
      <c r="H3808" s="65" t="s">
        <v>1659</v>
      </c>
      <c r="I3808" s="101">
        <f t="shared" si="354"/>
        <v>508.65096409778113</v>
      </c>
      <c r="J3808" s="63">
        <f t="shared" si="355"/>
        <v>794.22120682963521</v>
      </c>
      <c r="K3808" s="63">
        <v>325.01058133456002</v>
      </c>
      <c r="L3808" s="61">
        <f t="shared" si="356"/>
        <v>0.45</v>
      </c>
      <c r="M3808" s="63">
        <f t="shared" si="357"/>
        <v>178.75581973400801</v>
      </c>
      <c r="N3808" s="63">
        <f t="shared" si="358"/>
        <v>33.461058133455936</v>
      </c>
      <c r="O3808" s="62">
        <f t="shared" si="359"/>
        <v>5.0978090226400305E-2</v>
      </c>
      <c r="P3808" s="63">
        <v>1.58</v>
      </c>
      <c r="X3808" s="99" t="s">
        <v>2673</v>
      </c>
      <c r="Y3808" s="99" t="s">
        <v>2695</v>
      </c>
      <c r="Z3808" s="99">
        <v>71</v>
      </c>
      <c r="AB3808" s="103"/>
    </row>
    <row r="3809" spans="1:28" ht="15.75">
      <c r="A3809" s="66">
        <v>265</v>
      </c>
      <c r="B3809" s="66">
        <v>35</v>
      </c>
      <c r="C3809" s="66">
        <v>20</v>
      </c>
      <c r="D3809" s="66">
        <v>95</v>
      </c>
      <c r="E3809" s="67" t="s">
        <v>559</v>
      </c>
      <c r="F3809" s="69" t="s">
        <v>6417</v>
      </c>
      <c r="G3809" s="68" t="s">
        <v>5283</v>
      </c>
      <c r="H3809" s="65" t="s">
        <v>1660</v>
      </c>
      <c r="I3809" s="101">
        <f t="shared" si="354"/>
        <v>706.27870971846141</v>
      </c>
      <c r="J3809" s="63">
        <f t="shared" si="355"/>
        <v>1123.6007828641025</v>
      </c>
      <c r="K3809" s="63">
        <v>461.11784415872</v>
      </c>
      <c r="L3809" s="61">
        <f t="shared" si="356"/>
        <v>0.45</v>
      </c>
      <c r="M3809" s="63">
        <f t="shared" si="357"/>
        <v>253.61481428729601</v>
      </c>
      <c r="N3809" s="63">
        <f t="shared" si="358"/>
        <v>47.071784415871889</v>
      </c>
      <c r="O3809" s="62">
        <f t="shared" si="359"/>
        <v>5.0691366552824677E-2</v>
      </c>
      <c r="P3809" s="63">
        <v>1.58</v>
      </c>
      <c r="X3809" s="99" t="s">
        <v>2673</v>
      </c>
      <c r="Y3809" s="99" t="s">
        <v>2695</v>
      </c>
      <c r="Z3809" s="99">
        <v>72</v>
      </c>
      <c r="AB3809" s="103"/>
    </row>
    <row r="3810" spans="1:28" ht="15.75">
      <c r="A3810" s="66">
        <v>245</v>
      </c>
      <c r="B3810" s="66">
        <v>35</v>
      </c>
      <c r="C3810" s="66">
        <v>20</v>
      </c>
      <c r="D3810" s="66">
        <v>91</v>
      </c>
      <c r="E3810" s="67" t="s">
        <v>559</v>
      </c>
      <c r="F3810" s="69" t="s">
        <v>6417</v>
      </c>
      <c r="G3810" s="68" t="s">
        <v>5283</v>
      </c>
      <c r="H3810" s="65" t="s">
        <v>1661</v>
      </c>
      <c r="I3810" s="101">
        <f t="shared" si="354"/>
        <v>555.06886876313661</v>
      </c>
      <c r="J3810" s="63">
        <f t="shared" si="355"/>
        <v>871.58438127189436</v>
      </c>
      <c r="K3810" s="63">
        <v>356.97883523631998</v>
      </c>
      <c r="L3810" s="61">
        <f t="shared" si="356"/>
        <v>0.45</v>
      </c>
      <c r="M3810" s="63">
        <f t="shared" si="357"/>
        <v>196.338359379976</v>
      </c>
      <c r="N3810" s="63">
        <f t="shared" si="358"/>
        <v>36.657883523631938</v>
      </c>
      <c r="O3810" s="62">
        <f t="shared" si="359"/>
        <v>5.0891273428817441E-2</v>
      </c>
      <c r="P3810" s="63">
        <v>1.58</v>
      </c>
      <c r="X3810" s="99" t="s">
        <v>2671</v>
      </c>
      <c r="Y3810" s="99" t="s">
        <v>2695</v>
      </c>
      <c r="Z3810" s="99">
        <v>71</v>
      </c>
      <c r="AB3810" s="103"/>
    </row>
    <row r="3811" spans="1:28" ht="15.75">
      <c r="A3811" s="66">
        <v>245</v>
      </c>
      <c r="B3811" s="66">
        <v>35</v>
      </c>
      <c r="C3811" s="66">
        <v>20</v>
      </c>
      <c r="D3811" s="66">
        <v>95</v>
      </c>
      <c r="E3811" s="67" t="s">
        <v>647</v>
      </c>
      <c r="F3811" s="69" t="s">
        <v>6417</v>
      </c>
      <c r="G3811" s="68" t="s">
        <v>5275</v>
      </c>
      <c r="H3811" s="65" t="s">
        <v>1662</v>
      </c>
      <c r="I3811" s="101">
        <f t="shared" si="354"/>
        <v>673.22353518404157</v>
      </c>
      <c r="J3811" s="63">
        <f t="shared" si="355"/>
        <v>1068.5088253067361</v>
      </c>
      <c r="K3811" s="63">
        <v>438.35257244080003</v>
      </c>
      <c r="L3811" s="61">
        <f t="shared" si="356"/>
        <v>0.45</v>
      </c>
      <c r="M3811" s="63">
        <f t="shared" si="357"/>
        <v>241.09391484244003</v>
      </c>
      <c r="N3811" s="63">
        <f t="shared" si="358"/>
        <v>44.795257244079892</v>
      </c>
      <c r="O3811" s="62">
        <f t="shared" si="359"/>
        <v>5.0727013180987872E-2</v>
      </c>
      <c r="P3811" s="63">
        <v>1.58</v>
      </c>
      <c r="X3811" s="99" t="s">
        <v>2671</v>
      </c>
      <c r="Y3811" s="99" t="s">
        <v>2695</v>
      </c>
      <c r="Z3811" s="99">
        <v>72</v>
      </c>
      <c r="AB3811" s="103"/>
    </row>
    <row r="3812" spans="1:28" ht="15.75">
      <c r="A3812" s="66">
        <v>295</v>
      </c>
      <c r="B3812" s="66">
        <v>30</v>
      </c>
      <c r="C3812" s="66">
        <v>20</v>
      </c>
      <c r="D3812" s="66">
        <v>101</v>
      </c>
      <c r="E3812" s="67" t="s">
        <v>647</v>
      </c>
      <c r="F3812" s="69" t="s">
        <v>6417</v>
      </c>
      <c r="G3812" s="68" t="s">
        <v>5278</v>
      </c>
      <c r="H3812" s="65" t="s">
        <v>1663</v>
      </c>
      <c r="I3812" s="101">
        <f t="shared" si="354"/>
        <v>925.70880450014226</v>
      </c>
      <c r="J3812" s="63">
        <f t="shared" si="355"/>
        <v>1489.3176075002373</v>
      </c>
      <c r="K3812" s="63">
        <v>612.24049896704014</v>
      </c>
      <c r="L3812" s="61">
        <f t="shared" si="356"/>
        <v>0.45</v>
      </c>
      <c r="M3812" s="63">
        <f t="shared" si="357"/>
        <v>336.7322744318721</v>
      </c>
      <c r="N3812" s="63">
        <f t="shared" si="358"/>
        <v>62.184049896703982</v>
      </c>
      <c r="O3812" s="62">
        <f t="shared" si="359"/>
        <v>5.0521594585391238E-2</v>
      </c>
      <c r="P3812" s="63">
        <v>1.58</v>
      </c>
      <c r="X3812" s="99" t="s">
        <v>2671</v>
      </c>
      <c r="Y3812" s="99" t="s">
        <v>2695</v>
      </c>
      <c r="Z3812" s="99">
        <v>73</v>
      </c>
      <c r="AB3812" s="103"/>
    </row>
    <row r="3813" spans="1:28" ht="15.75">
      <c r="A3813" s="66">
        <v>295</v>
      </c>
      <c r="B3813" s="66">
        <v>30</v>
      </c>
      <c r="C3813" s="66">
        <v>20</v>
      </c>
      <c r="D3813" s="66">
        <v>101</v>
      </c>
      <c r="E3813" s="67" t="s">
        <v>647</v>
      </c>
      <c r="F3813" s="69" t="s">
        <v>6417</v>
      </c>
      <c r="G3813" s="68" t="s">
        <v>5278</v>
      </c>
      <c r="H3813" s="65" t="s">
        <v>1664</v>
      </c>
      <c r="I3813" s="101">
        <f t="shared" si="354"/>
        <v>925.70880450014226</v>
      </c>
      <c r="J3813" s="63">
        <f t="shared" si="355"/>
        <v>1489.3176075002373</v>
      </c>
      <c r="K3813" s="63">
        <v>612.24049896704014</v>
      </c>
      <c r="L3813" s="61">
        <f t="shared" si="356"/>
        <v>0.45</v>
      </c>
      <c r="M3813" s="63">
        <f t="shared" si="357"/>
        <v>336.7322744318721</v>
      </c>
      <c r="N3813" s="63">
        <f t="shared" si="358"/>
        <v>62.184049896703982</v>
      </c>
      <c r="O3813" s="62">
        <f t="shared" si="359"/>
        <v>5.0521594585391238E-2</v>
      </c>
      <c r="P3813" s="63">
        <v>1.58</v>
      </c>
      <c r="X3813" s="99" t="s">
        <v>2671</v>
      </c>
      <c r="Y3813" s="99" t="s">
        <v>2695</v>
      </c>
      <c r="Z3813" s="99">
        <v>73</v>
      </c>
      <c r="AB3813" s="103"/>
    </row>
    <row r="3814" spans="1:28" ht="15.75">
      <c r="A3814" s="66">
        <v>255</v>
      </c>
      <c r="B3814" s="66">
        <v>35</v>
      </c>
      <c r="C3814" s="66">
        <v>19</v>
      </c>
      <c r="D3814" s="66">
        <v>96</v>
      </c>
      <c r="E3814" s="67" t="s">
        <v>362</v>
      </c>
      <c r="F3814" s="69" t="s">
        <v>6418</v>
      </c>
      <c r="G3814" s="68" t="s">
        <v>5292</v>
      </c>
      <c r="H3814" s="65" t="s">
        <v>1665</v>
      </c>
      <c r="I3814" s="101">
        <f t="shared" si="354"/>
        <v>696.43248751671933</v>
      </c>
      <c r="J3814" s="63">
        <f t="shared" si="355"/>
        <v>1107.1904125278656</v>
      </c>
      <c r="K3814" s="63">
        <v>454.33669939168004</v>
      </c>
      <c r="L3814" s="61">
        <f t="shared" si="356"/>
        <v>0.45</v>
      </c>
      <c r="M3814" s="63">
        <f t="shared" si="357"/>
        <v>249.88518466542405</v>
      </c>
      <c r="N3814" s="63">
        <f t="shared" si="358"/>
        <v>46.393669939167808</v>
      </c>
      <c r="O3814" s="62">
        <f t="shared" si="359"/>
        <v>5.0701613734376705E-2</v>
      </c>
      <c r="P3814" s="63">
        <v>1.58</v>
      </c>
      <c r="X3814" s="99" t="s">
        <v>2672</v>
      </c>
      <c r="Y3814" s="99" t="s">
        <v>2672</v>
      </c>
      <c r="Z3814" s="99">
        <v>73</v>
      </c>
      <c r="AB3814" s="103"/>
    </row>
    <row r="3815" spans="1:28" ht="15.75">
      <c r="A3815" s="66">
        <v>335</v>
      </c>
      <c r="B3815" s="66">
        <v>30</v>
      </c>
      <c r="C3815" s="66">
        <v>20</v>
      </c>
      <c r="D3815" s="66">
        <v>104</v>
      </c>
      <c r="E3815" s="67" t="s">
        <v>362</v>
      </c>
      <c r="F3815" s="69" t="s">
        <v>6418</v>
      </c>
      <c r="G3815" s="68" t="s">
        <v>5292</v>
      </c>
      <c r="H3815" s="65" t="s">
        <v>1666</v>
      </c>
      <c r="I3815" s="101">
        <f t="shared" si="354"/>
        <v>1527.0316603922483</v>
      </c>
      <c r="J3815" s="63">
        <f t="shared" si="355"/>
        <v>2491.5223673204132</v>
      </c>
      <c r="K3815" s="63">
        <v>1026.3746972398403</v>
      </c>
      <c r="L3815" s="61">
        <f t="shared" si="356"/>
        <v>0.45</v>
      </c>
      <c r="M3815" s="63">
        <f t="shared" si="357"/>
        <v>564.50608348191224</v>
      </c>
      <c r="N3815" s="63">
        <f t="shared" si="358"/>
        <v>103.59746972398398</v>
      </c>
      <c r="O3815" s="62">
        <f t="shared" si="359"/>
        <v>5.0311785280432945E-2</v>
      </c>
      <c r="P3815" s="63">
        <v>1.58</v>
      </c>
      <c r="X3815" s="99" t="s">
        <v>2672</v>
      </c>
      <c r="Y3815" s="99" t="s">
        <v>2672</v>
      </c>
      <c r="Z3815" s="99">
        <v>73</v>
      </c>
      <c r="AB3815" s="103"/>
    </row>
    <row r="3816" spans="1:28" ht="15.75">
      <c r="A3816" s="66">
        <v>285</v>
      </c>
      <c r="B3816" s="66">
        <v>35</v>
      </c>
      <c r="C3816" s="66">
        <v>19</v>
      </c>
      <c r="D3816" s="66">
        <v>99</v>
      </c>
      <c r="E3816" s="67" t="s">
        <v>465</v>
      </c>
      <c r="F3816" s="69" t="s">
        <v>6418</v>
      </c>
      <c r="G3816" s="68" t="s">
        <v>5291</v>
      </c>
      <c r="H3816" s="65" t="s">
        <v>1669</v>
      </c>
      <c r="I3816" s="101">
        <f t="shared" si="354"/>
        <v>707.6853128901389</v>
      </c>
      <c r="J3816" s="63">
        <f t="shared" si="355"/>
        <v>1125.9451214835647</v>
      </c>
      <c r="K3816" s="63">
        <v>462.08657912543998</v>
      </c>
      <c r="L3816" s="61">
        <f t="shared" si="356"/>
        <v>0.45</v>
      </c>
      <c r="M3816" s="63">
        <f t="shared" si="357"/>
        <v>254.147618518992</v>
      </c>
      <c r="N3816" s="63">
        <f t="shared" si="358"/>
        <v>47.168657912543949</v>
      </c>
      <c r="O3816" s="62">
        <f t="shared" si="359"/>
        <v>5.0689927053439679E-2</v>
      </c>
      <c r="P3816" s="63">
        <v>1.58</v>
      </c>
      <c r="X3816" s="99" t="s">
        <v>2672</v>
      </c>
      <c r="Y3816" s="99" t="s">
        <v>2672</v>
      </c>
      <c r="Z3816" s="99">
        <v>73</v>
      </c>
      <c r="AB3816" s="103"/>
    </row>
    <row r="3817" spans="1:28" ht="15.75">
      <c r="A3817" s="66">
        <v>305</v>
      </c>
      <c r="B3817" s="66">
        <v>30</v>
      </c>
      <c r="C3817" s="66">
        <v>20</v>
      </c>
      <c r="D3817" s="66">
        <v>99</v>
      </c>
      <c r="E3817" s="67" t="s">
        <v>559</v>
      </c>
      <c r="F3817" s="69" t="s">
        <v>6417</v>
      </c>
      <c r="G3817" s="68" t="s">
        <v>5283</v>
      </c>
      <c r="H3817" s="65" t="s">
        <v>1670</v>
      </c>
      <c r="I3817" s="101">
        <f t="shared" si="354"/>
        <v>696.43248751671933</v>
      </c>
      <c r="J3817" s="63">
        <f t="shared" si="355"/>
        <v>1107.1904125278656</v>
      </c>
      <c r="K3817" s="63">
        <v>454.33669939168004</v>
      </c>
      <c r="L3817" s="61">
        <f t="shared" si="356"/>
        <v>0.45</v>
      </c>
      <c r="M3817" s="63">
        <f t="shared" si="357"/>
        <v>249.88518466542405</v>
      </c>
      <c r="N3817" s="63">
        <f t="shared" si="358"/>
        <v>46.393669939167808</v>
      </c>
      <c r="O3817" s="62">
        <f t="shared" si="359"/>
        <v>5.0701613734376705E-2</v>
      </c>
      <c r="P3817" s="63">
        <v>1.58</v>
      </c>
      <c r="X3817" s="99" t="s">
        <v>2673</v>
      </c>
      <c r="Y3817" s="99" t="s">
        <v>2695</v>
      </c>
      <c r="Z3817" s="99">
        <v>74</v>
      </c>
      <c r="AB3817" s="103"/>
    </row>
    <row r="3818" spans="1:28" ht="15.75">
      <c r="A3818" s="66">
        <v>325</v>
      </c>
      <c r="B3818" s="66">
        <v>30</v>
      </c>
      <c r="C3818" s="66">
        <v>21</v>
      </c>
      <c r="D3818" s="66">
        <v>108</v>
      </c>
      <c r="E3818" s="67" t="s">
        <v>465</v>
      </c>
      <c r="F3818" s="69" t="s">
        <v>6418</v>
      </c>
      <c r="G3818" s="68" t="s">
        <v>5267</v>
      </c>
      <c r="H3818" s="65" t="s">
        <v>1671</v>
      </c>
      <c r="I3818" s="101">
        <f t="shared" si="354"/>
        <v>1141.6405850092742</v>
      </c>
      <c r="J3818" s="63">
        <f t="shared" si="355"/>
        <v>1847.3163083487905</v>
      </c>
      <c r="K3818" s="63">
        <v>759.00384642512006</v>
      </c>
      <c r="L3818" s="61">
        <f t="shared" si="356"/>
        <v>0.45</v>
      </c>
      <c r="M3818" s="63">
        <f t="shared" si="357"/>
        <v>417.45211553381608</v>
      </c>
      <c r="N3818" s="63">
        <f t="shared" si="358"/>
        <v>76.860384642511804</v>
      </c>
      <c r="O3818" s="62">
        <f t="shared" si="359"/>
        <v>5.0343877221853559E-2</v>
      </c>
      <c r="P3818" s="63">
        <v>2.75</v>
      </c>
      <c r="X3818" s="99" t="s">
        <v>2672</v>
      </c>
      <c r="Y3818" s="99" t="s">
        <v>2672</v>
      </c>
      <c r="Z3818" s="99">
        <v>74</v>
      </c>
      <c r="AB3818" s="103"/>
    </row>
    <row r="3819" spans="1:28" ht="15.75">
      <c r="A3819" s="66">
        <v>285</v>
      </c>
      <c r="B3819" s="66">
        <v>35</v>
      </c>
      <c r="C3819" s="66">
        <v>21</v>
      </c>
      <c r="D3819" s="66">
        <v>105</v>
      </c>
      <c r="E3819" s="67" t="s">
        <v>465</v>
      </c>
      <c r="F3819" s="69" t="s">
        <v>6418</v>
      </c>
      <c r="G3819" s="68" t="s">
        <v>5267</v>
      </c>
      <c r="H3819" s="65" t="s">
        <v>1672</v>
      </c>
      <c r="I3819" s="101">
        <f t="shared" si="354"/>
        <v>932.05671242933579</v>
      </c>
      <c r="J3819" s="63">
        <f t="shared" si="355"/>
        <v>1498.009854048893</v>
      </c>
      <c r="K3819" s="63">
        <v>614.66233638384006</v>
      </c>
      <c r="L3819" s="61">
        <f t="shared" si="356"/>
        <v>0.45</v>
      </c>
      <c r="M3819" s="63">
        <f t="shared" si="357"/>
        <v>338.06428501111208</v>
      </c>
      <c r="N3819" s="63">
        <f t="shared" si="358"/>
        <v>62.426233638383906</v>
      </c>
      <c r="O3819" s="62">
        <f t="shared" si="359"/>
        <v>5.0424062631018673E-2</v>
      </c>
      <c r="P3819" s="63">
        <v>2.75</v>
      </c>
      <c r="X3819" s="99" t="s">
        <v>2673</v>
      </c>
      <c r="Y3819" s="99" t="s">
        <v>2672</v>
      </c>
      <c r="Z3819" s="99">
        <v>74</v>
      </c>
      <c r="AB3819" s="103"/>
    </row>
    <row r="3820" spans="1:28" ht="15.75">
      <c r="A3820" s="66">
        <v>215</v>
      </c>
      <c r="B3820" s="66">
        <v>55</v>
      </c>
      <c r="C3820" s="66">
        <v>16</v>
      </c>
      <c r="D3820" s="66">
        <v>97</v>
      </c>
      <c r="E3820" s="67" t="s">
        <v>362</v>
      </c>
      <c r="F3820" s="69" t="s">
        <v>6417</v>
      </c>
      <c r="G3820" s="68" t="s">
        <v>5293</v>
      </c>
      <c r="H3820" s="65" t="s">
        <v>1673</v>
      </c>
      <c r="I3820" s="101">
        <f t="shared" si="354"/>
        <v>310.3199168912621</v>
      </c>
      <c r="J3820" s="63">
        <f t="shared" si="355"/>
        <v>463.66946148543684</v>
      </c>
      <c r="K3820" s="63">
        <v>188.41895102704001</v>
      </c>
      <c r="L3820" s="61">
        <f t="shared" si="356"/>
        <v>0.45</v>
      </c>
      <c r="M3820" s="63">
        <f t="shared" si="357"/>
        <v>103.63042306487202</v>
      </c>
      <c r="N3820" s="63">
        <f t="shared" si="358"/>
        <v>19.80189510270398</v>
      </c>
      <c r="O3820" s="62">
        <f t="shared" si="359"/>
        <v>5.1675374516819181E-2</v>
      </c>
      <c r="P3820" s="63">
        <v>1.58</v>
      </c>
      <c r="X3820" s="99" t="s">
        <v>2672</v>
      </c>
      <c r="Y3820" s="99" t="s">
        <v>2670</v>
      </c>
      <c r="Z3820" s="99">
        <v>71</v>
      </c>
      <c r="AB3820" s="103"/>
    </row>
    <row r="3821" spans="1:28" ht="15.75">
      <c r="A3821" s="66">
        <v>205</v>
      </c>
      <c r="B3821" s="66">
        <v>55</v>
      </c>
      <c r="C3821" s="66">
        <v>16</v>
      </c>
      <c r="D3821" s="66">
        <v>94</v>
      </c>
      <c r="E3821" s="67" t="s">
        <v>465</v>
      </c>
      <c r="F3821" s="69" t="s">
        <v>6417</v>
      </c>
      <c r="G3821" s="68" t="s">
        <v>5293</v>
      </c>
      <c r="H3821" s="65" t="s">
        <v>1675</v>
      </c>
      <c r="I3821" s="101">
        <f t="shared" si="354"/>
        <v>216.07750438887356</v>
      </c>
      <c r="J3821" s="63">
        <f t="shared" si="355"/>
        <v>306.59877398145602</v>
      </c>
      <c r="K3821" s="63">
        <v>123.51370825680002</v>
      </c>
      <c r="L3821" s="61">
        <f t="shared" si="356"/>
        <v>0.45</v>
      </c>
      <c r="M3821" s="63">
        <f t="shared" si="357"/>
        <v>67.932539541240018</v>
      </c>
      <c r="N3821" s="63">
        <f t="shared" si="358"/>
        <v>13.311370825679944</v>
      </c>
      <c r="O3821" s="62">
        <f t="shared" si="359"/>
        <v>5.2533669622719742E-2</v>
      </c>
      <c r="P3821" s="63">
        <v>1.58</v>
      </c>
      <c r="X3821" s="99" t="s">
        <v>2672</v>
      </c>
      <c r="Y3821" s="99" t="s">
        <v>2670</v>
      </c>
      <c r="Z3821" s="99">
        <v>71</v>
      </c>
      <c r="AB3821" s="103"/>
    </row>
    <row r="3822" spans="1:28" ht="15.75">
      <c r="A3822" s="66">
        <v>225</v>
      </c>
      <c r="B3822" s="66">
        <v>45</v>
      </c>
      <c r="C3822" s="66">
        <v>17</v>
      </c>
      <c r="D3822" s="66">
        <v>94</v>
      </c>
      <c r="E3822" s="67" t="s">
        <v>362</v>
      </c>
      <c r="F3822" s="69" t="s">
        <v>6417</v>
      </c>
      <c r="G3822" s="68" t="s">
        <v>5293</v>
      </c>
      <c r="H3822" s="65" t="s">
        <v>1676</v>
      </c>
      <c r="I3822" s="101">
        <f t="shared" si="354"/>
        <v>271.63832967013246</v>
      </c>
      <c r="J3822" s="63">
        <f t="shared" si="355"/>
        <v>399.20014945022081</v>
      </c>
      <c r="K3822" s="63">
        <v>161.77873944224001</v>
      </c>
      <c r="L3822" s="61">
        <f t="shared" si="356"/>
        <v>0.45</v>
      </c>
      <c r="M3822" s="63">
        <f t="shared" si="357"/>
        <v>88.978306693232014</v>
      </c>
      <c r="N3822" s="63">
        <f t="shared" si="358"/>
        <v>17.137873944223969</v>
      </c>
      <c r="O3822" s="62">
        <f t="shared" si="359"/>
        <v>5.194594115525708E-2</v>
      </c>
      <c r="P3822" s="63">
        <v>1.58</v>
      </c>
      <c r="X3822" s="99" t="s">
        <v>2673</v>
      </c>
      <c r="Y3822" s="99" t="s">
        <v>2670</v>
      </c>
      <c r="Z3822" s="99">
        <v>71</v>
      </c>
      <c r="AB3822" s="103"/>
    </row>
    <row r="3823" spans="1:28" ht="15.75">
      <c r="A3823" s="66">
        <v>225</v>
      </c>
      <c r="B3823" s="66">
        <v>45</v>
      </c>
      <c r="C3823" s="66">
        <v>17</v>
      </c>
      <c r="D3823" s="66">
        <v>91</v>
      </c>
      <c r="E3823" s="67" t="s">
        <v>559</v>
      </c>
      <c r="F3823" s="69" t="s">
        <v>6417</v>
      </c>
      <c r="G3823" s="68" t="s">
        <v>5293</v>
      </c>
      <c r="H3823" s="65" t="s">
        <v>1677</v>
      </c>
      <c r="I3823" s="101">
        <f t="shared" si="354"/>
        <v>263.19871064006782</v>
      </c>
      <c r="J3823" s="63">
        <f t="shared" si="355"/>
        <v>385.13411773344637</v>
      </c>
      <c r="K3823" s="63">
        <v>155.96632964192</v>
      </c>
      <c r="L3823" s="61">
        <f t="shared" si="356"/>
        <v>0.45</v>
      </c>
      <c r="M3823" s="63">
        <f t="shared" si="357"/>
        <v>85.781481303056012</v>
      </c>
      <c r="N3823" s="63">
        <f t="shared" si="358"/>
        <v>16.556632964191948</v>
      </c>
      <c r="O3823" s="62">
        <f t="shared" si="359"/>
        <v>5.2017011644077654E-2</v>
      </c>
      <c r="P3823" s="63">
        <v>1.58</v>
      </c>
      <c r="X3823" s="99" t="s">
        <v>2671</v>
      </c>
      <c r="Y3823" s="99" t="s">
        <v>2695</v>
      </c>
      <c r="Z3823" s="99">
        <v>71</v>
      </c>
      <c r="AB3823" s="103"/>
    </row>
    <row r="3824" spans="1:28" ht="15.75">
      <c r="A3824" s="66">
        <v>235</v>
      </c>
      <c r="B3824" s="66">
        <v>45</v>
      </c>
      <c r="C3824" s="66">
        <v>17</v>
      </c>
      <c r="D3824" s="66">
        <v>94</v>
      </c>
      <c r="E3824" s="67" t="s">
        <v>559</v>
      </c>
      <c r="F3824" s="69" t="s">
        <v>6417</v>
      </c>
      <c r="G3824" s="68" t="s">
        <v>5293</v>
      </c>
      <c r="H3824" s="65" t="s">
        <v>1679</v>
      </c>
      <c r="I3824" s="101">
        <f t="shared" si="354"/>
        <v>287.81426614442302</v>
      </c>
      <c r="J3824" s="63">
        <f t="shared" si="355"/>
        <v>426.16004357403847</v>
      </c>
      <c r="K3824" s="63">
        <v>172.91919155952002</v>
      </c>
      <c r="L3824" s="61">
        <f t="shared" si="356"/>
        <v>0.45</v>
      </c>
      <c r="M3824" s="63">
        <f t="shared" si="357"/>
        <v>95.105555357736023</v>
      </c>
      <c r="N3824" s="63">
        <f t="shared" si="358"/>
        <v>18.251919155951924</v>
      </c>
      <c r="O3824" s="62">
        <f t="shared" si="359"/>
        <v>5.1822836306954119E-2</v>
      </c>
      <c r="P3824" s="63">
        <v>1.58</v>
      </c>
      <c r="X3824" s="99" t="s">
        <v>2673</v>
      </c>
      <c r="Y3824" s="99" t="s">
        <v>2670</v>
      </c>
      <c r="Z3824" s="99">
        <v>71</v>
      </c>
      <c r="AB3824" s="103"/>
    </row>
    <row r="3825" spans="1:28" ht="15.75">
      <c r="A3825" s="66">
        <v>235</v>
      </c>
      <c r="B3825" s="66">
        <v>55</v>
      </c>
      <c r="C3825" s="66">
        <v>17</v>
      </c>
      <c r="D3825" s="66">
        <v>99</v>
      </c>
      <c r="E3825" s="67" t="s">
        <v>559</v>
      </c>
      <c r="F3825" s="69" t="s">
        <v>6417</v>
      </c>
      <c r="G3825" s="68" t="s">
        <v>5293</v>
      </c>
      <c r="H3825" s="65" t="s">
        <v>1680</v>
      </c>
      <c r="I3825" s="101">
        <f t="shared" si="354"/>
        <v>364.47413900084359</v>
      </c>
      <c r="J3825" s="63">
        <f t="shared" si="355"/>
        <v>553.92649833473922</v>
      </c>
      <c r="K3825" s="63">
        <v>225.71524724576003</v>
      </c>
      <c r="L3825" s="61">
        <f t="shared" si="356"/>
        <v>0.45</v>
      </c>
      <c r="M3825" s="63">
        <f t="shared" si="357"/>
        <v>124.14338598516802</v>
      </c>
      <c r="N3825" s="63">
        <f t="shared" si="358"/>
        <v>23.531524724576002</v>
      </c>
      <c r="O3825" s="62">
        <f t="shared" si="359"/>
        <v>5.1402388227202236E-2</v>
      </c>
      <c r="P3825" s="63">
        <v>1.58</v>
      </c>
      <c r="X3825" s="99" t="s">
        <v>2672</v>
      </c>
      <c r="Y3825" s="99" t="s">
        <v>2670</v>
      </c>
      <c r="Z3825" s="99">
        <v>71</v>
      </c>
      <c r="AB3825" s="103"/>
    </row>
    <row r="3826" spans="1:28" ht="15.75">
      <c r="A3826" s="66">
        <v>255</v>
      </c>
      <c r="B3826" s="66">
        <v>40</v>
      </c>
      <c r="C3826" s="66">
        <v>18</v>
      </c>
      <c r="D3826" s="66">
        <v>95</v>
      </c>
      <c r="E3826" s="67" t="s">
        <v>554</v>
      </c>
      <c r="F3826" s="69" t="s">
        <v>6418</v>
      </c>
      <c r="G3826" s="68" t="s">
        <v>5290</v>
      </c>
      <c r="H3826" s="65" t="s">
        <v>1681</v>
      </c>
      <c r="I3826" s="101">
        <f t="shared" si="354"/>
        <v>631.0254400337185</v>
      </c>
      <c r="J3826" s="63">
        <f t="shared" si="355"/>
        <v>998.17866672286414</v>
      </c>
      <c r="K3826" s="63">
        <v>409.29052343920006</v>
      </c>
      <c r="L3826" s="61">
        <f t="shared" si="356"/>
        <v>0.45</v>
      </c>
      <c r="M3826" s="63">
        <f t="shared" si="357"/>
        <v>225.10978789156005</v>
      </c>
      <c r="N3826" s="63">
        <f t="shared" si="358"/>
        <v>41.889052343919957</v>
      </c>
      <c r="O3826" s="62">
        <f t="shared" si="359"/>
        <v>5.0778237429728215E-2</v>
      </c>
      <c r="P3826" s="63">
        <v>1.58</v>
      </c>
      <c r="X3826" s="99" t="s">
        <v>2673</v>
      </c>
      <c r="Y3826" s="99" t="s">
        <v>2672</v>
      </c>
      <c r="Z3826" s="99">
        <v>73</v>
      </c>
      <c r="AB3826" s="103"/>
    </row>
    <row r="3827" spans="1:28" ht="15.75">
      <c r="A3827" s="66">
        <v>225</v>
      </c>
      <c r="B3827" s="66">
        <v>40</v>
      </c>
      <c r="C3827" s="66">
        <v>19</v>
      </c>
      <c r="D3827" s="66">
        <v>89</v>
      </c>
      <c r="E3827" s="67" t="s">
        <v>554</v>
      </c>
      <c r="F3827" s="69" t="s">
        <v>6418</v>
      </c>
      <c r="G3827" s="68" t="s">
        <v>5290</v>
      </c>
      <c r="H3827" s="65" t="s">
        <v>1682</v>
      </c>
      <c r="I3827" s="101">
        <f t="shared" si="354"/>
        <v>711.90512240517114</v>
      </c>
      <c r="J3827" s="63">
        <f t="shared" si="355"/>
        <v>1132.9781373419521</v>
      </c>
      <c r="K3827" s="63">
        <v>464.99278402560003</v>
      </c>
      <c r="L3827" s="61">
        <f t="shared" si="356"/>
        <v>0.45</v>
      </c>
      <c r="M3827" s="63">
        <f t="shared" si="357"/>
        <v>255.74603121408003</v>
      </c>
      <c r="N3827" s="63">
        <f t="shared" si="358"/>
        <v>47.459278402559903</v>
      </c>
      <c r="O3827" s="62">
        <f t="shared" si="359"/>
        <v>5.0685644298328961E-2</v>
      </c>
      <c r="P3827" s="63">
        <v>1.58</v>
      </c>
      <c r="X3827" s="99" t="s">
        <v>2673</v>
      </c>
      <c r="Y3827" s="99" t="s">
        <v>2672</v>
      </c>
      <c r="Z3827" s="99">
        <v>72</v>
      </c>
      <c r="AB3827" s="103"/>
    </row>
    <row r="3828" spans="1:28" ht="15.75">
      <c r="A3828" s="66">
        <v>255</v>
      </c>
      <c r="B3828" s="66">
        <v>35</v>
      </c>
      <c r="C3828" s="66">
        <v>19</v>
      </c>
      <c r="D3828" s="66">
        <v>92</v>
      </c>
      <c r="E3828" s="67" t="s">
        <v>554</v>
      </c>
      <c r="F3828" s="69" t="s">
        <v>6418</v>
      </c>
      <c r="G3828" s="68" t="s">
        <v>5290</v>
      </c>
      <c r="H3828" s="65" t="s">
        <v>1683</v>
      </c>
      <c r="I3828" s="101">
        <f t="shared" si="354"/>
        <v>829.35648724023758</v>
      </c>
      <c r="J3828" s="63">
        <f t="shared" si="355"/>
        <v>1328.7304120670626</v>
      </c>
      <c r="K3828" s="63">
        <v>545.88215374672006</v>
      </c>
      <c r="L3828" s="61">
        <f t="shared" si="356"/>
        <v>0.45</v>
      </c>
      <c r="M3828" s="63">
        <f t="shared" si="357"/>
        <v>300.23518456069604</v>
      </c>
      <c r="N3828" s="63">
        <f t="shared" si="358"/>
        <v>55.548215374672054</v>
      </c>
      <c r="O3828" s="62">
        <f t="shared" si="359"/>
        <v>5.0584633265668671E-2</v>
      </c>
      <c r="P3828" s="63">
        <v>1.58</v>
      </c>
      <c r="X3828" s="99" t="s">
        <v>2673</v>
      </c>
      <c r="Y3828" s="99" t="s">
        <v>2672</v>
      </c>
      <c r="Z3828" s="99">
        <v>73</v>
      </c>
      <c r="AB3828" s="103"/>
    </row>
    <row r="3829" spans="1:28" ht="15.75">
      <c r="A3829" s="66">
        <v>245</v>
      </c>
      <c r="B3829" s="66">
        <v>35</v>
      </c>
      <c r="C3829" s="66">
        <v>20</v>
      </c>
      <c r="D3829" s="66">
        <v>95</v>
      </c>
      <c r="E3829" s="67" t="s">
        <v>559</v>
      </c>
      <c r="F3829" s="69" t="s">
        <v>6417</v>
      </c>
      <c r="G3829" s="68" t="s">
        <v>5283</v>
      </c>
      <c r="H3829" s="65" t="s">
        <v>1684</v>
      </c>
      <c r="I3829" s="101">
        <f t="shared" si="354"/>
        <v>555.06886876313661</v>
      </c>
      <c r="J3829" s="63">
        <f t="shared" si="355"/>
        <v>871.58438127189436</v>
      </c>
      <c r="K3829" s="63">
        <v>356.97883523631998</v>
      </c>
      <c r="L3829" s="61">
        <f t="shared" si="356"/>
        <v>0.45</v>
      </c>
      <c r="M3829" s="63">
        <f t="shared" si="357"/>
        <v>196.338359379976</v>
      </c>
      <c r="N3829" s="63">
        <f t="shared" si="358"/>
        <v>36.657883523631938</v>
      </c>
      <c r="O3829" s="62">
        <f t="shared" si="359"/>
        <v>5.0891273428817441E-2</v>
      </c>
      <c r="P3829" s="63">
        <v>1.58</v>
      </c>
      <c r="X3829" s="99" t="s">
        <v>2673</v>
      </c>
      <c r="Y3829" s="99" t="s">
        <v>2695</v>
      </c>
      <c r="Z3829" s="99">
        <v>72</v>
      </c>
      <c r="AB3829" s="103"/>
    </row>
    <row r="3830" spans="1:28" ht="15.75">
      <c r="A3830" s="66">
        <v>305</v>
      </c>
      <c r="B3830" s="66">
        <v>35</v>
      </c>
      <c r="C3830" s="66">
        <v>20</v>
      </c>
      <c r="D3830" s="66">
        <v>104</v>
      </c>
      <c r="E3830" s="67" t="s">
        <v>559</v>
      </c>
      <c r="F3830" s="69" t="s">
        <v>6417</v>
      </c>
      <c r="G3830" s="68" t="s">
        <v>5283</v>
      </c>
      <c r="H3830" s="65" t="s">
        <v>1685</v>
      </c>
      <c r="I3830" s="101">
        <f t="shared" si="354"/>
        <v>814.58715393762441</v>
      </c>
      <c r="J3830" s="63">
        <f t="shared" si="355"/>
        <v>1304.1148565627075</v>
      </c>
      <c r="K3830" s="63">
        <v>535.71043659616009</v>
      </c>
      <c r="L3830" s="61">
        <f t="shared" si="356"/>
        <v>0.45</v>
      </c>
      <c r="M3830" s="63">
        <f t="shared" si="357"/>
        <v>294.64074012788808</v>
      </c>
      <c r="N3830" s="63">
        <f t="shared" si="358"/>
        <v>54.531043659615989</v>
      </c>
      <c r="O3830" s="62">
        <f t="shared" si="359"/>
        <v>5.0595668392312818E-2</v>
      </c>
      <c r="P3830" s="63">
        <v>1.58</v>
      </c>
      <c r="X3830" s="99" t="s">
        <v>2673</v>
      </c>
      <c r="Y3830" s="99" t="s">
        <v>2695</v>
      </c>
      <c r="Z3830" s="99">
        <v>74</v>
      </c>
      <c r="AB3830" s="103"/>
    </row>
    <row r="3831" spans="1:28" ht="15.75">
      <c r="A3831" s="66">
        <v>265</v>
      </c>
      <c r="B3831" s="66">
        <v>40</v>
      </c>
      <c r="C3831" s="66">
        <v>21</v>
      </c>
      <c r="D3831" s="66">
        <v>105</v>
      </c>
      <c r="E3831" s="67" t="s">
        <v>647</v>
      </c>
      <c r="F3831" s="69" t="s">
        <v>6417</v>
      </c>
      <c r="G3831" s="68" t="s">
        <v>5283</v>
      </c>
      <c r="H3831" s="65" t="s">
        <v>1686</v>
      </c>
      <c r="I3831" s="101">
        <f t="shared" si="354"/>
        <v>971.42340757965894</v>
      </c>
      <c r="J3831" s="63">
        <f t="shared" si="355"/>
        <v>1565.5086126327651</v>
      </c>
      <c r="K3831" s="63">
        <v>643.72438538544009</v>
      </c>
      <c r="L3831" s="61">
        <f t="shared" si="356"/>
        <v>0.45</v>
      </c>
      <c r="M3831" s="63">
        <f t="shared" si="357"/>
        <v>354.04841196199209</v>
      </c>
      <c r="N3831" s="63">
        <f t="shared" si="358"/>
        <v>65.332438538543897</v>
      </c>
      <c r="O3831" s="62">
        <f t="shared" si="359"/>
        <v>5.0496209342913455E-2</v>
      </c>
      <c r="P3831" s="63">
        <v>1.58</v>
      </c>
      <c r="X3831" s="99" t="s">
        <v>2672</v>
      </c>
      <c r="Y3831" s="99" t="s">
        <v>2670</v>
      </c>
      <c r="Z3831" s="99">
        <v>73</v>
      </c>
      <c r="AB3831" s="103"/>
    </row>
    <row r="3832" spans="1:28" ht="15.75">
      <c r="A3832" s="66">
        <v>235</v>
      </c>
      <c r="B3832" s="66">
        <v>35</v>
      </c>
      <c r="C3832" s="66">
        <v>20</v>
      </c>
      <c r="D3832" s="66">
        <v>92</v>
      </c>
      <c r="E3832" s="67" t="s">
        <v>362</v>
      </c>
      <c r="F3832" s="69" t="s">
        <v>6418</v>
      </c>
      <c r="G3832" s="68" t="s">
        <v>5292</v>
      </c>
      <c r="H3832" s="65" t="s">
        <v>1688</v>
      </c>
      <c r="I3832" s="101">
        <f t="shared" si="354"/>
        <v>1023.4677249317242</v>
      </c>
      <c r="J3832" s="63">
        <f t="shared" si="355"/>
        <v>1652.2491415528737</v>
      </c>
      <c r="K3832" s="63">
        <v>679.56757915408002</v>
      </c>
      <c r="L3832" s="61">
        <f t="shared" si="356"/>
        <v>0.45</v>
      </c>
      <c r="M3832" s="63">
        <f t="shared" si="357"/>
        <v>373.76216853474403</v>
      </c>
      <c r="N3832" s="63">
        <f t="shared" si="358"/>
        <v>68.91675791540797</v>
      </c>
      <c r="O3832" s="62">
        <f t="shared" si="359"/>
        <v>5.0470159118539387E-2</v>
      </c>
      <c r="P3832" s="63">
        <v>1.58</v>
      </c>
      <c r="X3832" s="99" t="s">
        <v>2673</v>
      </c>
      <c r="Y3832" s="99" t="s">
        <v>2672</v>
      </c>
      <c r="Z3832" s="99">
        <v>72</v>
      </c>
      <c r="AB3832" s="103"/>
    </row>
    <row r="3833" spans="1:28" ht="15.75">
      <c r="A3833" s="66">
        <v>285</v>
      </c>
      <c r="B3833" s="66">
        <v>35</v>
      </c>
      <c r="C3833" s="66">
        <v>20</v>
      </c>
      <c r="D3833" s="66">
        <v>104</v>
      </c>
      <c r="E3833" s="67" t="s">
        <v>362</v>
      </c>
      <c r="F3833" s="69" t="s">
        <v>6418</v>
      </c>
      <c r="G3833" s="68" t="s">
        <v>5292</v>
      </c>
      <c r="H3833" s="65" t="s">
        <v>1689</v>
      </c>
      <c r="I3833" s="101">
        <f t="shared" si="354"/>
        <v>841.31261419949578</v>
      </c>
      <c r="J3833" s="63">
        <f t="shared" si="355"/>
        <v>1348.6572903324932</v>
      </c>
      <c r="K3833" s="63">
        <v>554.11640096384008</v>
      </c>
      <c r="L3833" s="61">
        <f t="shared" si="356"/>
        <v>0.45</v>
      </c>
      <c r="M3833" s="63">
        <f t="shared" si="357"/>
        <v>304.76402053011208</v>
      </c>
      <c r="N3833" s="63">
        <f t="shared" si="358"/>
        <v>56.371640096383999</v>
      </c>
      <c r="O3833" s="62">
        <f t="shared" si="359"/>
        <v>5.0575995106813584E-2</v>
      </c>
      <c r="P3833" s="63">
        <v>1.58</v>
      </c>
      <c r="X3833" s="99" t="s">
        <v>2672</v>
      </c>
      <c r="Y3833" s="99" t="s">
        <v>2672</v>
      </c>
      <c r="Z3833" s="99">
        <v>73</v>
      </c>
      <c r="AB3833" s="103"/>
    </row>
    <row r="3834" spans="1:28" ht="15.75">
      <c r="A3834" s="66">
        <v>275</v>
      </c>
      <c r="B3834" s="66">
        <v>45</v>
      </c>
      <c r="C3834" s="66">
        <v>20</v>
      </c>
      <c r="D3834" s="66">
        <v>110</v>
      </c>
      <c r="E3834" s="67" t="s">
        <v>465</v>
      </c>
      <c r="F3834" s="69" t="s">
        <v>6418</v>
      </c>
      <c r="G3834" s="68" t="s">
        <v>5267</v>
      </c>
      <c r="H3834" s="65" t="s">
        <v>1690</v>
      </c>
      <c r="I3834" s="101">
        <f t="shared" si="354"/>
        <v>692.23087165833215</v>
      </c>
      <c r="J3834" s="63">
        <f t="shared" si="355"/>
        <v>1098.3001194305537</v>
      </c>
      <c r="K3834" s="63">
        <v>449.49302455808004</v>
      </c>
      <c r="L3834" s="61">
        <f t="shared" si="356"/>
        <v>0.45</v>
      </c>
      <c r="M3834" s="63">
        <f t="shared" si="357"/>
        <v>247.22116350694404</v>
      </c>
      <c r="N3834" s="63">
        <f t="shared" si="358"/>
        <v>45.909302455807961</v>
      </c>
      <c r="O3834" s="62">
        <f t="shared" si="359"/>
        <v>5.0578393818557818E-2</v>
      </c>
      <c r="P3834" s="63">
        <v>2.75</v>
      </c>
      <c r="X3834" s="99" t="s">
        <v>2672</v>
      </c>
      <c r="Y3834" s="99" t="s">
        <v>2670</v>
      </c>
      <c r="Z3834" s="99">
        <v>72</v>
      </c>
      <c r="AB3834" s="103"/>
    </row>
    <row r="3835" spans="1:28" ht="15.75">
      <c r="A3835" s="66">
        <v>255</v>
      </c>
      <c r="B3835" s="66">
        <v>55</v>
      </c>
      <c r="C3835" s="66">
        <v>18</v>
      </c>
      <c r="D3835" s="66">
        <v>109</v>
      </c>
      <c r="E3835" s="67" t="s">
        <v>465</v>
      </c>
      <c r="F3835" s="69" t="s">
        <v>6418</v>
      </c>
      <c r="G3835" s="68" t="s">
        <v>5267</v>
      </c>
      <c r="H3835" s="65" t="s">
        <v>1691</v>
      </c>
      <c r="I3835" s="101">
        <f t="shared" si="354"/>
        <v>458.03144357403841</v>
      </c>
      <c r="J3835" s="63">
        <f t="shared" si="355"/>
        <v>707.96773929006417</v>
      </c>
      <c r="K3835" s="63">
        <v>288.19865259920005</v>
      </c>
      <c r="L3835" s="61">
        <f t="shared" si="356"/>
        <v>0.45</v>
      </c>
      <c r="M3835" s="63">
        <f t="shared" si="357"/>
        <v>158.50925892956005</v>
      </c>
      <c r="N3835" s="63">
        <f t="shared" si="358"/>
        <v>29.779865259919916</v>
      </c>
      <c r="O3835" s="62">
        <f t="shared" si="359"/>
        <v>5.0897286648452236E-2</v>
      </c>
      <c r="P3835" s="63">
        <v>2.75</v>
      </c>
      <c r="X3835" s="99" t="s">
        <v>2672</v>
      </c>
      <c r="Y3835" s="99" t="s">
        <v>2670</v>
      </c>
      <c r="Z3835" s="99">
        <v>72</v>
      </c>
      <c r="AB3835" s="103"/>
    </row>
    <row r="3836" spans="1:28" ht="15.75">
      <c r="A3836" s="66">
        <v>305</v>
      </c>
      <c r="B3836" s="66">
        <v>30</v>
      </c>
      <c r="C3836" s="66">
        <v>19</v>
      </c>
      <c r="D3836" s="66">
        <v>102</v>
      </c>
      <c r="E3836" s="67" t="s">
        <v>559</v>
      </c>
      <c r="F3836" s="69" t="s">
        <v>6417</v>
      </c>
      <c r="G3836" s="68" t="s">
        <v>5295</v>
      </c>
      <c r="H3836" s="65" t="s">
        <v>1693</v>
      </c>
      <c r="I3836" s="101">
        <f t="shared" si="354"/>
        <v>884.21401093565748</v>
      </c>
      <c r="J3836" s="63">
        <f t="shared" si="355"/>
        <v>1420.159618226096</v>
      </c>
      <c r="K3836" s="63">
        <v>583.66281744879996</v>
      </c>
      <c r="L3836" s="61">
        <f t="shared" si="356"/>
        <v>0.45</v>
      </c>
      <c r="M3836" s="63">
        <f t="shared" si="357"/>
        <v>321.01454959684003</v>
      </c>
      <c r="N3836" s="63">
        <f t="shared" si="358"/>
        <v>59.326281744879907</v>
      </c>
      <c r="O3836" s="62">
        <f t="shared" si="359"/>
        <v>5.0546994851867567E-2</v>
      </c>
      <c r="P3836" s="63">
        <v>1.58</v>
      </c>
      <c r="X3836" s="99" t="s">
        <v>2671</v>
      </c>
      <c r="Y3836" s="99" t="s">
        <v>2695</v>
      </c>
      <c r="Z3836" s="99">
        <v>74</v>
      </c>
      <c r="AB3836" s="103"/>
    </row>
    <row r="3837" spans="1:28" ht="15.75">
      <c r="A3837" s="66">
        <v>215</v>
      </c>
      <c r="B3837" s="66">
        <v>45</v>
      </c>
      <c r="C3837" s="66">
        <v>16</v>
      </c>
      <c r="D3837" s="66">
        <v>86</v>
      </c>
      <c r="E3837" s="67" t="s">
        <v>554</v>
      </c>
      <c r="F3837" s="69" t="s">
        <v>6418</v>
      </c>
      <c r="G3837" s="68" t="s">
        <v>5290</v>
      </c>
      <c r="H3837" s="65" t="s">
        <v>1695</v>
      </c>
      <c r="I3837" s="101">
        <f t="shared" si="354"/>
        <v>322.97934543635898</v>
      </c>
      <c r="J3837" s="63">
        <f t="shared" si="355"/>
        <v>484.76850906059838</v>
      </c>
      <c r="K3837" s="63">
        <v>197.13756572751998</v>
      </c>
      <c r="L3837" s="61">
        <f t="shared" si="356"/>
        <v>0.45</v>
      </c>
      <c r="M3837" s="63">
        <f t="shared" si="357"/>
        <v>108.42566115013599</v>
      </c>
      <c r="N3837" s="63">
        <f t="shared" si="358"/>
        <v>20.673756572751955</v>
      </c>
      <c r="O3837" s="62">
        <f t="shared" si="359"/>
        <v>5.1602455575147192E-2</v>
      </c>
      <c r="P3837" s="63">
        <v>1.58</v>
      </c>
      <c r="X3837" s="99" t="s">
        <v>2672</v>
      </c>
      <c r="Y3837" s="99" t="s">
        <v>2670</v>
      </c>
      <c r="Z3837" s="99">
        <v>72</v>
      </c>
      <c r="AB3837" s="103"/>
    </row>
    <row r="3838" spans="1:28" ht="15.75">
      <c r="A3838" s="66">
        <v>245</v>
      </c>
      <c r="B3838" s="66">
        <v>40</v>
      </c>
      <c r="C3838" s="66">
        <v>19</v>
      </c>
      <c r="D3838" s="66">
        <v>94</v>
      </c>
      <c r="E3838" s="67" t="s">
        <v>559</v>
      </c>
      <c r="F3838" s="69" t="s">
        <v>6417</v>
      </c>
      <c r="G3838" s="68" t="s">
        <v>5283</v>
      </c>
      <c r="H3838" s="65" t="s">
        <v>1699</v>
      </c>
      <c r="I3838" s="101">
        <f t="shared" si="354"/>
        <v>588.12404329755645</v>
      </c>
      <c r="J3838" s="63">
        <f t="shared" si="355"/>
        <v>926.67633882926077</v>
      </c>
      <c r="K3838" s="63">
        <v>379.74410695424001</v>
      </c>
      <c r="L3838" s="61">
        <f t="shared" si="356"/>
        <v>0.45</v>
      </c>
      <c r="M3838" s="63">
        <f t="shared" si="357"/>
        <v>208.85925882483201</v>
      </c>
      <c r="N3838" s="63">
        <f t="shared" si="358"/>
        <v>38.934410695423935</v>
      </c>
      <c r="O3838" s="62">
        <f t="shared" si="359"/>
        <v>5.0838286214344629E-2</v>
      </c>
      <c r="P3838" s="63">
        <v>1.58</v>
      </c>
      <c r="X3838" s="99" t="s">
        <v>2673</v>
      </c>
      <c r="Y3838" s="99" t="s">
        <v>2670</v>
      </c>
      <c r="Z3838" s="99">
        <v>71</v>
      </c>
      <c r="AB3838" s="103"/>
    </row>
    <row r="3839" spans="1:28" ht="15.75">
      <c r="A3839" s="66">
        <v>225</v>
      </c>
      <c r="B3839" s="66">
        <v>60</v>
      </c>
      <c r="C3839" s="66">
        <v>17</v>
      </c>
      <c r="D3839" s="66">
        <v>99</v>
      </c>
      <c r="E3839" s="67" t="s">
        <v>465</v>
      </c>
      <c r="F3839" s="69" t="s">
        <v>6417</v>
      </c>
      <c r="G3839" s="68" t="s">
        <v>5293</v>
      </c>
      <c r="H3839" s="65" t="s">
        <v>1700</v>
      </c>
      <c r="I3839" s="101">
        <f t="shared" si="354"/>
        <v>381.35337706097278</v>
      </c>
      <c r="J3839" s="63">
        <f t="shared" si="355"/>
        <v>582.05856176828797</v>
      </c>
      <c r="K3839" s="63">
        <v>237.34006684639999</v>
      </c>
      <c r="L3839" s="61">
        <f t="shared" si="356"/>
        <v>0.45</v>
      </c>
      <c r="M3839" s="63">
        <f t="shared" si="357"/>
        <v>130.53703676552001</v>
      </c>
      <c r="N3839" s="63">
        <f t="shared" si="358"/>
        <v>24.69400668463993</v>
      </c>
      <c r="O3839" s="62">
        <f t="shared" si="359"/>
        <v>5.1334607977657688E-2</v>
      </c>
      <c r="P3839" s="63">
        <v>1.58</v>
      </c>
      <c r="X3839" s="99" t="s">
        <v>2673</v>
      </c>
      <c r="Y3839" s="99" t="s">
        <v>2670</v>
      </c>
      <c r="Z3839" s="99">
        <v>71</v>
      </c>
      <c r="AB3839" s="103"/>
    </row>
    <row r="3840" spans="1:28" ht="15.75">
      <c r="A3840" s="66">
        <v>225</v>
      </c>
      <c r="B3840" s="66">
        <v>50</v>
      </c>
      <c r="C3840" s="66">
        <v>16</v>
      </c>
      <c r="D3840" s="66">
        <v>92</v>
      </c>
      <c r="E3840" s="67" t="s">
        <v>362</v>
      </c>
      <c r="F3840" s="69" t="s">
        <v>6417</v>
      </c>
      <c r="G3840" s="68" t="s">
        <v>5293</v>
      </c>
      <c r="H3840" s="65" t="s">
        <v>1701</v>
      </c>
      <c r="I3840" s="101">
        <f t="shared" si="354"/>
        <v>314.53972640629445</v>
      </c>
      <c r="J3840" s="63">
        <f t="shared" si="355"/>
        <v>470.70247734382406</v>
      </c>
      <c r="K3840" s="63">
        <v>191.32515592720003</v>
      </c>
      <c r="L3840" s="61">
        <f t="shared" si="356"/>
        <v>0.45</v>
      </c>
      <c r="M3840" s="63">
        <f t="shared" si="357"/>
        <v>105.22883575996002</v>
      </c>
      <c r="N3840" s="63">
        <f t="shared" si="358"/>
        <v>20.092515592719991</v>
      </c>
      <c r="O3840" s="62">
        <f t="shared" si="359"/>
        <v>5.1650341855822776E-2</v>
      </c>
      <c r="P3840" s="63">
        <v>1.58</v>
      </c>
      <c r="X3840" s="99" t="s">
        <v>2673</v>
      </c>
      <c r="Y3840" s="99" t="s">
        <v>2670</v>
      </c>
      <c r="Z3840" s="99">
        <v>71</v>
      </c>
      <c r="AB3840" s="103"/>
    </row>
    <row r="3841" spans="1:28" ht="15.75">
      <c r="A3841" s="66">
        <v>205</v>
      </c>
      <c r="B3841" s="66">
        <v>60</v>
      </c>
      <c r="C3841" s="66">
        <v>16</v>
      </c>
      <c r="D3841" s="66">
        <v>92</v>
      </c>
      <c r="E3841" s="67" t="s">
        <v>554</v>
      </c>
      <c r="F3841" s="69" t="s">
        <v>6417</v>
      </c>
      <c r="G3841" s="68" t="s">
        <v>5293</v>
      </c>
      <c r="H3841" s="65" t="s">
        <v>1702</v>
      </c>
      <c r="I3841" s="101">
        <f t="shared" si="354"/>
        <v>237.87985354987393</v>
      </c>
      <c r="J3841" s="63">
        <f t="shared" si="355"/>
        <v>342.93602258312325</v>
      </c>
      <c r="K3841" s="63">
        <v>138.52910024096002</v>
      </c>
      <c r="L3841" s="61">
        <f t="shared" si="356"/>
        <v>0.45</v>
      </c>
      <c r="M3841" s="63">
        <f t="shared" si="357"/>
        <v>76.191005132528019</v>
      </c>
      <c r="N3841" s="63">
        <f t="shared" si="358"/>
        <v>14.81291002409597</v>
      </c>
      <c r="O3841" s="62">
        <f t="shared" si="359"/>
        <v>5.22652038539103E-2</v>
      </c>
      <c r="P3841" s="63">
        <v>1.58</v>
      </c>
      <c r="X3841" s="99" t="s">
        <v>2672</v>
      </c>
      <c r="Y3841" s="99" t="s">
        <v>2670</v>
      </c>
      <c r="Z3841" s="99">
        <v>70</v>
      </c>
      <c r="AB3841" s="103"/>
    </row>
    <row r="3842" spans="1:28" ht="15.75">
      <c r="A3842" s="66">
        <v>205</v>
      </c>
      <c r="B3842" s="66">
        <v>55</v>
      </c>
      <c r="C3842" s="66">
        <v>17</v>
      </c>
      <c r="D3842" s="66">
        <v>91</v>
      </c>
      <c r="E3842" s="67" t="s">
        <v>554</v>
      </c>
      <c r="F3842" s="69" t="s">
        <v>6418</v>
      </c>
      <c r="G3842" s="68" t="s">
        <v>5290</v>
      </c>
      <c r="H3842" s="65" t="s">
        <v>1704</v>
      </c>
      <c r="I3842" s="101">
        <f t="shared" si="354"/>
        <v>465.04626577578045</v>
      </c>
      <c r="J3842" s="63">
        <f t="shared" si="355"/>
        <v>721.54670962630087</v>
      </c>
      <c r="K3842" s="63">
        <v>294.97979736624001</v>
      </c>
      <c r="L3842" s="61">
        <f t="shared" si="356"/>
        <v>0.45</v>
      </c>
      <c r="M3842" s="63">
        <f t="shared" si="357"/>
        <v>162.23888855143201</v>
      </c>
      <c r="N3842" s="63">
        <f t="shared" si="358"/>
        <v>30.45797973662394</v>
      </c>
      <c r="O3842" s="62">
        <f t="shared" si="359"/>
        <v>5.1076603897760482E-2</v>
      </c>
      <c r="P3842" s="63">
        <v>1.58</v>
      </c>
      <c r="X3842" s="99" t="s">
        <v>2671</v>
      </c>
      <c r="Y3842" s="99" t="s">
        <v>2672</v>
      </c>
      <c r="Z3842" s="99">
        <v>72</v>
      </c>
      <c r="AB3842" s="103"/>
    </row>
    <row r="3843" spans="1:28" ht="15.75">
      <c r="A3843" s="66">
        <v>255</v>
      </c>
      <c r="B3843" s="66">
        <v>40</v>
      </c>
      <c r="C3843" s="66">
        <v>19</v>
      </c>
      <c r="D3843" s="66">
        <v>96</v>
      </c>
      <c r="E3843" s="67" t="s">
        <v>362</v>
      </c>
      <c r="F3843" s="69" t="s">
        <v>6417</v>
      </c>
      <c r="G3843" s="68" t="s">
        <v>5283</v>
      </c>
      <c r="H3843" s="65" t="s">
        <v>1705</v>
      </c>
      <c r="I3843" s="101">
        <f t="shared" si="354"/>
        <v>488.25521810845822</v>
      </c>
      <c r="J3843" s="63">
        <f t="shared" si="355"/>
        <v>760.22829684743044</v>
      </c>
      <c r="K3843" s="63">
        <v>310.96392431712002</v>
      </c>
      <c r="L3843" s="61">
        <f t="shared" si="356"/>
        <v>0.45</v>
      </c>
      <c r="M3843" s="63">
        <f t="shared" si="357"/>
        <v>171.03015837441603</v>
      </c>
      <c r="N3843" s="63">
        <f t="shared" si="358"/>
        <v>32.056392431711913</v>
      </c>
      <c r="O3843" s="62">
        <f t="shared" si="359"/>
        <v>5.1021824632444313E-2</v>
      </c>
      <c r="P3843" s="63">
        <v>1.58</v>
      </c>
      <c r="X3843" s="99" t="s">
        <v>2673</v>
      </c>
      <c r="Y3843" s="99" t="s">
        <v>2670</v>
      </c>
      <c r="Z3843" s="99">
        <v>72</v>
      </c>
      <c r="AB3843" s="103"/>
    </row>
    <row r="3844" spans="1:28" ht="15.75">
      <c r="A3844" s="66">
        <v>225</v>
      </c>
      <c r="B3844" s="66">
        <v>40</v>
      </c>
      <c r="C3844" s="66">
        <v>18</v>
      </c>
      <c r="D3844" s="66">
        <v>92</v>
      </c>
      <c r="E3844" s="67" t="s">
        <v>559</v>
      </c>
      <c r="F3844" s="69" t="s">
        <v>6417</v>
      </c>
      <c r="G3844" s="68" t="s">
        <v>5262</v>
      </c>
      <c r="H3844" s="65" t="s">
        <v>1706</v>
      </c>
      <c r="I3844" s="101">
        <f t="shared" si="354"/>
        <v>301.1769962753587</v>
      </c>
      <c r="J3844" s="63">
        <f t="shared" si="355"/>
        <v>448.43126045893121</v>
      </c>
      <c r="K3844" s="63">
        <v>182.12217374336001</v>
      </c>
      <c r="L3844" s="61">
        <f t="shared" si="356"/>
        <v>0.45</v>
      </c>
      <c r="M3844" s="63">
        <f t="shared" si="357"/>
        <v>100.16719555884801</v>
      </c>
      <c r="N3844" s="63">
        <f t="shared" si="358"/>
        <v>19.172217374335986</v>
      </c>
      <c r="O3844" s="62">
        <f t="shared" si="359"/>
        <v>5.1732305636330911E-2</v>
      </c>
      <c r="P3844" s="63">
        <v>1.58</v>
      </c>
      <c r="X3844" s="99" t="s">
        <v>2671</v>
      </c>
      <c r="Y3844" s="99" t="s">
        <v>2670</v>
      </c>
      <c r="Z3844" s="99">
        <v>72</v>
      </c>
      <c r="AB3844" s="103"/>
    </row>
    <row r="3845" spans="1:28" ht="15.75">
      <c r="A3845" s="66">
        <v>335</v>
      </c>
      <c r="B3845" s="66">
        <v>30</v>
      </c>
      <c r="C3845" s="66">
        <v>20</v>
      </c>
      <c r="D3845" s="66">
        <v>104</v>
      </c>
      <c r="E3845" s="67" t="s">
        <v>559</v>
      </c>
      <c r="F3845" s="69" t="s">
        <v>6417</v>
      </c>
      <c r="G3845" s="68" t="s">
        <v>5295</v>
      </c>
      <c r="H3845" s="65" t="s">
        <v>1707</v>
      </c>
      <c r="I3845" s="101">
        <f t="shared" si="354"/>
        <v>1112.0837247474028</v>
      </c>
      <c r="J3845" s="63">
        <f t="shared" si="355"/>
        <v>1799.9424745790047</v>
      </c>
      <c r="K3845" s="63">
        <v>740.59788205743996</v>
      </c>
      <c r="L3845" s="61">
        <f t="shared" si="356"/>
        <v>0.45</v>
      </c>
      <c r="M3845" s="63">
        <f t="shared" si="357"/>
        <v>407.32883513159203</v>
      </c>
      <c r="N3845" s="63">
        <f t="shared" si="358"/>
        <v>75.019788205743907</v>
      </c>
      <c r="O3845" s="62">
        <f t="shared" si="359"/>
        <v>5.0431580459359721E-2</v>
      </c>
      <c r="P3845" s="63">
        <v>1.58</v>
      </c>
      <c r="X3845" s="99" t="s">
        <v>2671</v>
      </c>
      <c r="Y3845" s="99" t="s">
        <v>2695</v>
      </c>
      <c r="Z3845" s="99">
        <v>74</v>
      </c>
      <c r="AB3845" s="103"/>
    </row>
    <row r="3846" spans="1:28" ht="15.75">
      <c r="A3846" s="66">
        <v>245</v>
      </c>
      <c r="B3846" s="66">
        <v>40</v>
      </c>
      <c r="C3846" s="66">
        <v>18</v>
      </c>
      <c r="D3846" s="66">
        <v>97</v>
      </c>
      <c r="E3846" s="67" t="s">
        <v>559</v>
      </c>
      <c r="F3846" s="69" t="s">
        <v>6417</v>
      </c>
      <c r="G3846" s="68" t="s">
        <v>5283</v>
      </c>
      <c r="H3846" s="65" t="s">
        <v>1708</v>
      </c>
      <c r="I3846" s="101">
        <f t="shared" si="354"/>
        <v>398.93591670694082</v>
      </c>
      <c r="J3846" s="63">
        <f t="shared" si="355"/>
        <v>611.36279451156804</v>
      </c>
      <c r="K3846" s="63">
        <v>249.4492539304</v>
      </c>
      <c r="L3846" s="61">
        <f t="shared" si="356"/>
        <v>0.45</v>
      </c>
      <c r="M3846" s="63">
        <f t="shared" si="357"/>
        <v>137.19708966172001</v>
      </c>
      <c r="N3846" s="63">
        <f t="shared" si="358"/>
        <v>25.904925393039946</v>
      </c>
      <c r="O3846" s="62">
        <f t="shared" si="359"/>
        <v>5.127063669391356E-2</v>
      </c>
      <c r="P3846" s="63">
        <v>1.58</v>
      </c>
      <c r="X3846" s="99" t="s">
        <v>2672</v>
      </c>
      <c r="Y3846" s="99" t="s">
        <v>2670</v>
      </c>
      <c r="Z3846" s="99">
        <v>72</v>
      </c>
      <c r="AB3846" s="103"/>
    </row>
    <row r="3847" spans="1:28" ht="15.75">
      <c r="A3847" s="66">
        <v>265</v>
      </c>
      <c r="B3847" s="66">
        <v>35</v>
      </c>
      <c r="C3847" s="66">
        <v>18</v>
      </c>
      <c r="D3847" s="66">
        <v>97</v>
      </c>
      <c r="E3847" s="67" t="s">
        <v>559</v>
      </c>
      <c r="F3847" s="69" t="s">
        <v>6417</v>
      </c>
      <c r="G3847" s="68" t="s">
        <v>5283</v>
      </c>
      <c r="H3847" s="65" t="s">
        <v>1709</v>
      </c>
      <c r="I3847" s="101">
        <f t="shared" si="354"/>
        <v>448.87032930149002</v>
      </c>
      <c r="J3847" s="63">
        <f t="shared" si="355"/>
        <v>694.58681550248332</v>
      </c>
      <c r="K3847" s="63">
        <v>283.83934524896006</v>
      </c>
      <c r="L3847" s="61">
        <f t="shared" si="356"/>
        <v>0.45</v>
      </c>
      <c r="M3847" s="63">
        <f t="shared" si="357"/>
        <v>156.11163988692803</v>
      </c>
      <c r="N3847" s="63">
        <f t="shared" si="358"/>
        <v>29.343934524895985</v>
      </c>
      <c r="O3847" s="62">
        <f t="shared" si="359"/>
        <v>5.1118391513720288E-2</v>
      </c>
      <c r="P3847" s="63">
        <v>1.58</v>
      </c>
      <c r="X3847" s="99" t="s">
        <v>2672</v>
      </c>
      <c r="Y3847" s="99" t="s">
        <v>2670</v>
      </c>
      <c r="Z3847" s="99">
        <v>73</v>
      </c>
      <c r="AB3847" s="103"/>
    </row>
    <row r="3848" spans="1:28" ht="15.75">
      <c r="A3848" s="66">
        <v>225</v>
      </c>
      <c r="B3848" s="66">
        <v>55</v>
      </c>
      <c r="C3848" s="66">
        <v>17</v>
      </c>
      <c r="D3848" s="66">
        <v>97</v>
      </c>
      <c r="E3848" s="67" t="s">
        <v>559</v>
      </c>
      <c r="F3848" s="69" t="s">
        <v>6417</v>
      </c>
      <c r="G3848" s="68" t="s">
        <v>5293</v>
      </c>
      <c r="H3848" s="65" t="s">
        <v>1710</v>
      </c>
      <c r="I3848" s="101">
        <f t="shared" si="354"/>
        <v>484.03540859342604</v>
      </c>
      <c r="J3848" s="63">
        <f t="shared" si="355"/>
        <v>753.19528098904334</v>
      </c>
      <c r="K3848" s="63">
        <v>308.05771941696008</v>
      </c>
      <c r="L3848" s="61">
        <f t="shared" si="356"/>
        <v>0.45</v>
      </c>
      <c r="M3848" s="63">
        <f t="shared" si="357"/>
        <v>169.43174567932806</v>
      </c>
      <c r="N3848" s="63">
        <f t="shared" si="358"/>
        <v>31.765771941695959</v>
      </c>
      <c r="O3848" s="62">
        <f t="shared" si="359"/>
        <v>5.1031365994460127E-2</v>
      </c>
      <c r="P3848" s="63">
        <v>1.58</v>
      </c>
      <c r="X3848" s="99" t="s">
        <v>2673</v>
      </c>
      <c r="Y3848" s="99" t="s">
        <v>2670</v>
      </c>
      <c r="Z3848" s="99">
        <v>71</v>
      </c>
      <c r="AB3848" s="103"/>
    </row>
    <row r="3849" spans="1:28" ht="15.75">
      <c r="A3849" s="66">
        <v>225</v>
      </c>
      <c r="B3849" s="66">
        <v>50</v>
      </c>
      <c r="C3849" s="66">
        <v>16</v>
      </c>
      <c r="D3849" s="66">
        <v>92</v>
      </c>
      <c r="E3849" s="67" t="s">
        <v>465</v>
      </c>
      <c r="F3849" s="69" t="s">
        <v>6417</v>
      </c>
      <c r="G3849" s="68" t="s">
        <v>5293</v>
      </c>
      <c r="H3849" s="65" t="s">
        <v>1711</v>
      </c>
      <c r="I3849" s="101">
        <f t="shared" si="354"/>
        <v>306.10010737622974</v>
      </c>
      <c r="J3849" s="63">
        <f t="shared" si="355"/>
        <v>456.63644562704962</v>
      </c>
      <c r="K3849" s="63">
        <v>185.51274612688002</v>
      </c>
      <c r="L3849" s="61">
        <f t="shared" si="356"/>
        <v>0.45</v>
      </c>
      <c r="M3849" s="63">
        <f t="shared" si="357"/>
        <v>102.03201036978402</v>
      </c>
      <c r="N3849" s="63">
        <f t="shared" si="358"/>
        <v>19.511274612687941</v>
      </c>
      <c r="O3849" s="62">
        <f t="shared" si="359"/>
        <v>5.1701178273085943E-2</v>
      </c>
      <c r="P3849" s="63">
        <v>1.58</v>
      </c>
      <c r="X3849" s="99" t="s">
        <v>2673</v>
      </c>
      <c r="Y3849" s="99" t="s">
        <v>2670</v>
      </c>
      <c r="Z3849" s="99">
        <v>71</v>
      </c>
      <c r="AB3849" s="103"/>
    </row>
    <row r="3850" spans="1:28" ht="15.75">
      <c r="A3850" s="66">
        <v>225</v>
      </c>
      <c r="B3850" s="66">
        <v>65</v>
      </c>
      <c r="C3850" s="66">
        <v>17</v>
      </c>
      <c r="D3850" s="66">
        <v>102</v>
      </c>
      <c r="E3850" s="67" t="s">
        <v>554</v>
      </c>
      <c r="F3850" s="69" t="s">
        <v>6418</v>
      </c>
      <c r="G3850" s="68" t="s">
        <v>5290</v>
      </c>
      <c r="H3850" s="65" t="s">
        <v>1712</v>
      </c>
      <c r="I3850" s="101">
        <f t="shared" si="354"/>
        <v>477.00239273503871</v>
      </c>
      <c r="J3850" s="63">
        <f t="shared" si="355"/>
        <v>741.4735878917312</v>
      </c>
      <c r="K3850" s="63">
        <v>303.21404458336002</v>
      </c>
      <c r="L3850" s="61">
        <f t="shared" si="356"/>
        <v>0.45</v>
      </c>
      <c r="M3850" s="63">
        <f t="shared" si="357"/>
        <v>166.76772452084802</v>
      </c>
      <c r="N3850" s="63">
        <f t="shared" si="358"/>
        <v>31.281404458335942</v>
      </c>
      <c r="O3850" s="62">
        <f t="shared" si="359"/>
        <v>5.1047670493845503E-2</v>
      </c>
      <c r="P3850" s="63">
        <v>1.58</v>
      </c>
      <c r="X3850" s="99" t="s">
        <v>2673</v>
      </c>
      <c r="Y3850" s="99" t="s">
        <v>2670</v>
      </c>
      <c r="Z3850" s="99">
        <v>72</v>
      </c>
      <c r="AB3850" s="103"/>
    </row>
    <row r="3851" spans="1:28" ht="15.75">
      <c r="A3851" s="66">
        <v>205</v>
      </c>
      <c r="B3851" s="66">
        <v>55</v>
      </c>
      <c r="C3851" s="66">
        <v>16</v>
      </c>
      <c r="D3851" s="66">
        <v>91</v>
      </c>
      <c r="E3851" s="67" t="s">
        <v>554</v>
      </c>
      <c r="F3851" s="69" t="s">
        <v>6418</v>
      </c>
      <c r="G3851" s="68" t="s">
        <v>5290</v>
      </c>
      <c r="H3851" s="65" t="s">
        <v>1713</v>
      </c>
      <c r="I3851" s="101">
        <f t="shared" si="354"/>
        <v>244.20956782242237</v>
      </c>
      <c r="J3851" s="63">
        <f t="shared" si="355"/>
        <v>353.48554637070401</v>
      </c>
      <c r="K3851" s="63">
        <v>142.88840759120001</v>
      </c>
      <c r="L3851" s="61">
        <f t="shared" si="356"/>
        <v>0.45</v>
      </c>
      <c r="M3851" s="63">
        <f t="shared" si="357"/>
        <v>78.588624175160007</v>
      </c>
      <c r="N3851" s="63">
        <f t="shared" si="358"/>
        <v>15.248840759119958</v>
      </c>
      <c r="O3851" s="62">
        <f t="shared" si="359"/>
        <v>5.21976004619586E-2</v>
      </c>
      <c r="P3851" s="63">
        <v>1.58</v>
      </c>
      <c r="X3851" s="99">
        <v>0</v>
      </c>
      <c r="Y3851" s="99">
        <v>0</v>
      </c>
      <c r="Z3851" s="99">
        <v>0</v>
      </c>
      <c r="AB3851" s="103"/>
    </row>
    <row r="3852" spans="1:28" ht="15.75">
      <c r="A3852" s="66">
        <v>215</v>
      </c>
      <c r="B3852" s="66">
        <v>65</v>
      </c>
      <c r="C3852" s="66">
        <v>15</v>
      </c>
      <c r="D3852" s="66">
        <v>96</v>
      </c>
      <c r="E3852" s="67" t="s">
        <v>554</v>
      </c>
      <c r="F3852" s="69" t="s">
        <v>6417</v>
      </c>
      <c r="G3852" s="68" t="s">
        <v>5284</v>
      </c>
      <c r="H3852" s="65" t="s">
        <v>1714</v>
      </c>
      <c r="I3852" s="101">
        <f t="shared" si="354"/>
        <v>246.20004400875843</v>
      </c>
      <c r="J3852" s="63">
        <f t="shared" si="355"/>
        <v>356.80300668126409</v>
      </c>
      <c r="K3852" s="63">
        <v>144.25925895920003</v>
      </c>
      <c r="L3852" s="61">
        <f t="shared" si="356"/>
        <v>0.45</v>
      </c>
      <c r="M3852" s="63">
        <f t="shared" si="357"/>
        <v>79.342592427560021</v>
      </c>
      <c r="N3852" s="63">
        <f t="shared" si="358"/>
        <v>15.385925895919968</v>
      </c>
      <c r="O3852" s="62">
        <f t="shared" si="359"/>
        <v>5.2177167752103328E-2</v>
      </c>
      <c r="P3852" s="63">
        <v>1.58</v>
      </c>
      <c r="X3852" s="99" t="s">
        <v>2671</v>
      </c>
      <c r="Y3852" s="99" t="s">
        <v>2673</v>
      </c>
      <c r="Z3852" s="99">
        <v>71</v>
      </c>
      <c r="AB3852" s="103"/>
    </row>
    <row r="3853" spans="1:28" ht="15.75">
      <c r="A3853" s="66">
        <v>235</v>
      </c>
      <c r="B3853" s="66">
        <v>50</v>
      </c>
      <c r="C3853" s="66">
        <v>18</v>
      </c>
      <c r="D3853" s="66">
        <v>97</v>
      </c>
      <c r="E3853" s="67" t="s">
        <v>465</v>
      </c>
      <c r="F3853" s="69" t="s">
        <v>6417</v>
      </c>
      <c r="G3853" s="68" t="s">
        <v>5288</v>
      </c>
      <c r="H3853" s="65" t="s">
        <v>1715</v>
      </c>
      <c r="I3853" s="101">
        <f t="shared" si="354"/>
        <v>384.88807864681149</v>
      </c>
      <c r="J3853" s="63">
        <f t="shared" si="355"/>
        <v>586.06213107801921</v>
      </c>
      <c r="K3853" s="63">
        <v>237.82443432976001</v>
      </c>
      <c r="L3853" s="61">
        <f t="shared" si="356"/>
        <v>0.45</v>
      </c>
      <c r="M3853" s="63">
        <f t="shared" si="357"/>
        <v>130.80343888136801</v>
      </c>
      <c r="N3853" s="63">
        <f t="shared" si="358"/>
        <v>24.742443432975961</v>
      </c>
      <c r="O3853" s="62">
        <f t="shared" si="359"/>
        <v>5.1083929444189567E-2</v>
      </c>
      <c r="P3853" s="63">
        <v>2.75</v>
      </c>
      <c r="X3853" s="99" t="s">
        <v>2672</v>
      </c>
      <c r="Y3853" s="99" t="s">
        <v>2672</v>
      </c>
      <c r="Z3853" s="99">
        <v>71</v>
      </c>
      <c r="AB3853" s="103"/>
    </row>
    <row r="3854" spans="1:28" ht="15.75">
      <c r="A3854" s="66">
        <v>255</v>
      </c>
      <c r="B3854" s="66">
        <v>50</v>
      </c>
      <c r="C3854" s="66">
        <v>19</v>
      </c>
      <c r="D3854" s="66">
        <v>103</v>
      </c>
      <c r="E3854" s="67" t="s">
        <v>362</v>
      </c>
      <c r="F3854" s="69" t="s">
        <v>6417</v>
      </c>
      <c r="G3854" s="68" t="s">
        <v>5287</v>
      </c>
      <c r="H3854" s="65" t="s">
        <v>1716</v>
      </c>
      <c r="I3854" s="101">
        <f t="shared" si="354"/>
        <v>477.72388797752251</v>
      </c>
      <c r="J3854" s="63">
        <f t="shared" si="355"/>
        <v>740.78847996253774</v>
      </c>
      <c r="K3854" s="63">
        <v>301.76094213328003</v>
      </c>
      <c r="L3854" s="61">
        <f t="shared" si="356"/>
        <v>0.45</v>
      </c>
      <c r="M3854" s="63">
        <f t="shared" si="357"/>
        <v>165.96851817330403</v>
      </c>
      <c r="N3854" s="63">
        <f t="shared" si="358"/>
        <v>31.136094213327908</v>
      </c>
      <c r="O3854" s="62">
        <f t="shared" si="359"/>
        <v>5.0857532233805805E-2</v>
      </c>
      <c r="P3854" s="63">
        <v>2.75</v>
      </c>
      <c r="X3854" s="99" t="s">
        <v>2672</v>
      </c>
      <c r="Y3854" s="99" t="s">
        <v>2670</v>
      </c>
      <c r="Z3854" s="99">
        <v>72</v>
      </c>
      <c r="AB3854" s="103"/>
    </row>
    <row r="3855" spans="1:28" ht="15.75">
      <c r="A3855" s="66">
        <v>255</v>
      </c>
      <c r="B3855" s="66">
        <v>55</v>
      </c>
      <c r="C3855" s="66">
        <v>18</v>
      </c>
      <c r="D3855" s="66">
        <v>105</v>
      </c>
      <c r="E3855" s="67" t="s">
        <v>465</v>
      </c>
      <c r="F3855" s="69" t="s">
        <v>6417</v>
      </c>
      <c r="G3855" s="68" t="s">
        <v>5287</v>
      </c>
      <c r="H3855" s="65" t="s">
        <v>1717</v>
      </c>
      <c r="I3855" s="101">
        <f t="shared" si="354"/>
        <v>396.84420560606975</v>
      </c>
      <c r="J3855" s="63">
        <f t="shared" si="355"/>
        <v>605.98900934344965</v>
      </c>
      <c r="K3855" s="63">
        <v>246.05868154688002</v>
      </c>
      <c r="L3855" s="61">
        <f t="shared" si="356"/>
        <v>0.45</v>
      </c>
      <c r="M3855" s="63">
        <f t="shared" si="357"/>
        <v>135.33227485078402</v>
      </c>
      <c r="N3855" s="63">
        <f t="shared" si="358"/>
        <v>25.565868154687962</v>
      </c>
      <c r="O3855" s="62">
        <f t="shared" si="359"/>
        <v>5.104828633886975E-2</v>
      </c>
      <c r="P3855" s="63">
        <v>2.75</v>
      </c>
      <c r="X3855" s="99" t="s">
        <v>2672</v>
      </c>
      <c r="Y3855" s="99" t="s">
        <v>2670</v>
      </c>
      <c r="Z3855" s="99">
        <v>71</v>
      </c>
      <c r="AB3855" s="103"/>
    </row>
    <row r="3856" spans="1:28" ht="15.75">
      <c r="A3856" s="66">
        <v>225</v>
      </c>
      <c r="B3856" s="66">
        <v>50</v>
      </c>
      <c r="C3856" s="66">
        <v>17</v>
      </c>
      <c r="D3856" s="66">
        <v>94</v>
      </c>
      <c r="E3856" s="67" t="s">
        <v>554</v>
      </c>
      <c r="F3856" s="69" t="s">
        <v>6418</v>
      </c>
      <c r="G3856" s="68" t="s">
        <v>5290</v>
      </c>
      <c r="H3856" s="65" t="s">
        <v>1718</v>
      </c>
      <c r="I3856" s="101">
        <f t="shared" si="354"/>
        <v>364.47413900084359</v>
      </c>
      <c r="J3856" s="63">
        <f t="shared" si="355"/>
        <v>553.92649833473922</v>
      </c>
      <c r="K3856" s="63">
        <v>225.71524724576003</v>
      </c>
      <c r="L3856" s="61">
        <f t="shared" si="356"/>
        <v>0.45</v>
      </c>
      <c r="M3856" s="63">
        <f t="shared" si="357"/>
        <v>124.14338598516802</v>
      </c>
      <c r="N3856" s="63">
        <f t="shared" si="358"/>
        <v>23.531524724576002</v>
      </c>
      <c r="O3856" s="62">
        <f t="shared" si="359"/>
        <v>5.1402388227202236E-2</v>
      </c>
      <c r="P3856" s="63">
        <v>1.58</v>
      </c>
      <c r="X3856" s="99">
        <v>0</v>
      </c>
      <c r="Y3856" s="99">
        <v>0</v>
      </c>
      <c r="Z3856" s="99">
        <v>0</v>
      </c>
      <c r="AB3856" s="103"/>
    </row>
    <row r="3857" spans="1:28" ht="15.75">
      <c r="A3857" s="66">
        <v>265</v>
      </c>
      <c r="B3857" s="66">
        <v>40</v>
      </c>
      <c r="C3857" s="66">
        <v>19</v>
      </c>
      <c r="D3857" s="66">
        <v>98</v>
      </c>
      <c r="E3857" s="67" t="s">
        <v>559</v>
      </c>
      <c r="F3857" s="69" t="s">
        <v>6417</v>
      </c>
      <c r="G3857" s="68" t="s">
        <v>5283</v>
      </c>
      <c r="H3857" s="65" t="s">
        <v>1719</v>
      </c>
      <c r="I3857" s="101">
        <f t="shared" si="354"/>
        <v>682.36645579994502</v>
      </c>
      <c r="J3857" s="63">
        <f t="shared" si="355"/>
        <v>1083.7470263332416</v>
      </c>
      <c r="K3857" s="63">
        <v>444.64934972448003</v>
      </c>
      <c r="L3857" s="61">
        <f t="shared" si="356"/>
        <v>0.45</v>
      </c>
      <c r="M3857" s="63">
        <f t="shared" si="357"/>
        <v>244.55714234846403</v>
      </c>
      <c r="N3857" s="63">
        <f t="shared" si="358"/>
        <v>45.424934972447886</v>
      </c>
      <c r="O3857" s="62">
        <f t="shared" si="359"/>
        <v>5.0716790894114981E-2</v>
      </c>
      <c r="P3857" s="63">
        <v>1.58</v>
      </c>
      <c r="X3857" s="99" t="s">
        <v>2671</v>
      </c>
      <c r="Y3857" s="99" t="s">
        <v>2695</v>
      </c>
      <c r="Z3857" s="99">
        <v>72</v>
      </c>
      <c r="AB3857" s="103"/>
    </row>
    <row r="3858" spans="1:28" ht="15.75">
      <c r="A3858" s="66">
        <v>235</v>
      </c>
      <c r="B3858" s="66">
        <v>40</v>
      </c>
      <c r="C3858" s="66">
        <v>19</v>
      </c>
      <c r="D3858" s="66">
        <v>92</v>
      </c>
      <c r="E3858" s="67" t="s">
        <v>559</v>
      </c>
      <c r="F3858" s="69" t="s">
        <v>6417</v>
      </c>
      <c r="G3858" s="68" t="s">
        <v>5283</v>
      </c>
      <c r="H3858" s="65" t="s">
        <v>1720</v>
      </c>
      <c r="I3858" s="101">
        <f t="shared" si="354"/>
        <v>587.42074171171771</v>
      </c>
      <c r="J3858" s="63">
        <f t="shared" si="355"/>
        <v>925.50416951952957</v>
      </c>
      <c r="K3858" s="63">
        <v>379.25973947087999</v>
      </c>
      <c r="L3858" s="61">
        <f t="shared" si="356"/>
        <v>0.45</v>
      </c>
      <c r="M3858" s="63">
        <f t="shared" si="357"/>
        <v>208.59285670898402</v>
      </c>
      <c r="N3858" s="63">
        <f t="shared" si="358"/>
        <v>38.885973947087905</v>
      </c>
      <c r="O3858" s="62">
        <f t="shared" si="359"/>
        <v>5.0839347920391506E-2</v>
      </c>
      <c r="P3858" s="63">
        <v>1.58</v>
      </c>
      <c r="X3858" s="99" t="s">
        <v>2673</v>
      </c>
      <c r="Y3858" s="99" t="s">
        <v>2695</v>
      </c>
      <c r="Z3858" s="99">
        <v>71</v>
      </c>
      <c r="AB3858" s="103"/>
    </row>
    <row r="3859" spans="1:28" ht="15.75">
      <c r="A3859" s="66">
        <v>235</v>
      </c>
      <c r="B3859" s="66">
        <v>55</v>
      </c>
      <c r="C3859" s="66">
        <v>19</v>
      </c>
      <c r="D3859" s="66">
        <v>105</v>
      </c>
      <c r="E3859" s="67" t="s">
        <v>465</v>
      </c>
      <c r="F3859" s="69" t="s">
        <v>6417</v>
      </c>
      <c r="G3859" s="68" t="s">
        <v>5288</v>
      </c>
      <c r="H3859" s="65" t="s">
        <v>1722</v>
      </c>
      <c r="I3859" s="101">
        <f t="shared" si="354"/>
        <v>427.78947538297348</v>
      </c>
      <c r="J3859" s="63">
        <f t="shared" si="355"/>
        <v>657.56445897162246</v>
      </c>
      <c r="K3859" s="63">
        <v>267.37085081472003</v>
      </c>
      <c r="L3859" s="61">
        <f t="shared" si="356"/>
        <v>0.45</v>
      </c>
      <c r="M3859" s="63">
        <f t="shared" si="357"/>
        <v>147.05396794809602</v>
      </c>
      <c r="N3859" s="63">
        <f t="shared" si="358"/>
        <v>27.697085081471982</v>
      </c>
      <c r="O3859" s="62">
        <f t="shared" si="359"/>
        <v>5.0966064986227286E-2</v>
      </c>
      <c r="P3859" s="63">
        <v>2.75</v>
      </c>
      <c r="X3859" s="99" t="s">
        <v>2672</v>
      </c>
      <c r="Y3859" s="99" t="s">
        <v>2672</v>
      </c>
      <c r="Z3859" s="99">
        <v>71</v>
      </c>
      <c r="AB3859" s="103"/>
    </row>
    <row r="3860" spans="1:28" ht="15.75">
      <c r="A3860" s="66">
        <v>195</v>
      </c>
      <c r="B3860" s="66">
        <v>55</v>
      </c>
      <c r="C3860" s="66">
        <v>16</v>
      </c>
      <c r="D3860" s="66">
        <v>87</v>
      </c>
      <c r="E3860" s="67" t="s">
        <v>465</v>
      </c>
      <c r="F3860" s="69" t="s">
        <v>6417</v>
      </c>
      <c r="G3860" s="68" t="s">
        <v>5296</v>
      </c>
      <c r="H3860" s="65" t="s">
        <v>1724</v>
      </c>
      <c r="I3860" s="101">
        <f t="shared" si="354"/>
        <v>305.39680579039106</v>
      </c>
      <c r="J3860" s="63">
        <f t="shared" si="355"/>
        <v>455.46427631731848</v>
      </c>
      <c r="K3860" s="63">
        <v>185.02837864352003</v>
      </c>
      <c r="L3860" s="61">
        <f t="shared" si="356"/>
        <v>0.45</v>
      </c>
      <c r="M3860" s="63">
        <f t="shared" si="357"/>
        <v>101.76560825393602</v>
      </c>
      <c r="N3860" s="63">
        <f t="shared" si="358"/>
        <v>19.462837864351968</v>
      </c>
      <c r="O3860" s="62">
        <f t="shared" si="359"/>
        <v>5.1705556374873084E-2</v>
      </c>
      <c r="P3860" s="63">
        <v>1.58</v>
      </c>
      <c r="X3860" s="99" t="s">
        <v>2672</v>
      </c>
      <c r="Y3860" s="99" t="s">
        <v>2672</v>
      </c>
      <c r="Z3860" s="99">
        <v>70</v>
      </c>
      <c r="AB3860" s="103"/>
    </row>
    <row r="3861" spans="1:28" ht="15.75">
      <c r="A3861" s="66">
        <v>295</v>
      </c>
      <c r="B3861" s="66">
        <v>30</v>
      </c>
      <c r="C3861" s="66">
        <v>19</v>
      </c>
      <c r="D3861" s="66">
        <v>100</v>
      </c>
      <c r="E3861" s="67" t="s">
        <v>465</v>
      </c>
      <c r="F3861" s="69" t="s">
        <v>6418</v>
      </c>
      <c r="G3861" s="68" t="s">
        <v>5291</v>
      </c>
      <c r="H3861" s="65" t="s">
        <v>1725</v>
      </c>
      <c r="I3861" s="101">
        <f t="shared" si="354"/>
        <v>736.5206779095264</v>
      </c>
      <c r="J3861" s="63">
        <f t="shared" si="355"/>
        <v>1174.0040631825441</v>
      </c>
      <c r="K3861" s="63">
        <v>481.94564594320002</v>
      </c>
      <c r="L3861" s="61">
        <f t="shared" si="356"/>
        <v>0.45</v>
      </c>
      <c r="M3861" s="63">
        <f t="shared" si="357"/>
        <v>265.07010526876002</v>
      </c>
      <c r="N3861" s="63">
        <f t="shared" si="358"/>
        <v>49.15456459432005</v>
      </c>
      <c r="O3861" s="62">
        <f t="shared" si="359"/>
        <v>5.0661684251666235E-2</v>
      </c>
      <c r="P3861" s="63">
        <v>1.58</v>
      </c>
      <c r="X3861" s="99" t="s">
        <v>2672</v>
      </c>
      <c r="Y3861" s="99" t="s">
        <v>2672</v>
      </c>
      <c r="Z3861" s="99">
        <v>73</v>
      </c>
      <c r="AB3861" s="103"/>
    </row>
    <row r="3862" spans="1:28" ht="15.75">
      <c r="A3862" s="66">
        <v>215</v>
      </c>
      <c r="B3862" s="66">
        <v>40</v>
      </c>
      <c r="C3862" s="66">
        <v>17</v>
      </c>
      <c r="D3862" s="66">
        <v>87</v>
      </c>
      <c r="E3862" s="67" t="s">
        <v>554</v>
      </c>
      <c r="F3862" s="69" t="s">
        <v>6418</v>
      </c>
      <c r="G3862" s="68" t="s">
        <v>5290</v>
      </c>
      <c r="H3862" s="65" t="s">
        <v>1726</v>
      </c>
      <c r="I3862" s="101">
        <f t="shared" si="354"/>
        <v>416.51845635290874</v>
      </c>
      <c r="J3862" s="63">
        <f t="shared" si="355"/>
        <v>640.66702725484799</v>
      </c>
      <c r="K3862" s="63">
        <v>261.55844101439999</v>
      </c>
      <c r="L3862" s="61">
        <f t="shared" si="356"/>
        <v>0.45</v>
      </c>
      <c r="M3862" s="63">
        <f t="shared" si="357"/>
        <v>143.85714255792001</v>
      </c>
      <c r="N3862" s="63">
        <f t="shared" si="358"/>
        <v>27.115844101439905</v>
      </c>
      <c r="O3862" s="62">
        <f t="shared" si="359"/>
        <v>5.1212517527752958E-2</v>
      </c>
      <c r="P3862" s="63">
        <v>1.58</v>
      </c>
      <c r="X3862" s="99" t="s">
        <v>2672</v>
      </c>
      <c r="Y3862" s="99" t="s">
        <v>2670</v>
      </c>
      <c r="Z3862" s="99">
        <v>72</v>
      </c>
      <c r="AB3862" s="103"/>
    </row>
    <row r="3863" spans="1:28" ht="15.75">
      <c r="A3863" s="66">
        <v>235</v>
      </c>
      <c r="B3863" s="66">
        <v>45</v>
      </c>
      <c r="C3863" s="66">
        <v>18</v>
      </c>
      <c r="D3863" s="66">
        <v>98</v>
      </c>
      <c r="E3863" s="67" t="s">
        <v>465</v>
      </c>
      <c r="F3863" s="69" t="s">
        <v>6418</v>
      </c>
      <c r="G3863" s="68" t="s">
        <v>5291</v>
      </c>
      <c r="H3863" s="65" t="s">
        <v>1728</v>
      </c>
      <c r="I3863" s="101">
        <f t="shared" si="354"/>
        <v>495.99153555268424</v>
      </c>
      <c r="J3863" s="63">
        <f t="shared" si="355"/>
        <v>773.12215925447367</v>
      </c>
      <c r="K3863" s="63">
        <v>316.29196663408004</v>
      </c>
      <c r="L3863" s="61">
        <f t="shared" si="356"/>
        <v>0.45</v>
      </c>
      <c r="M3863" s="63">
        <f t="shared" si="357"/>
        <v>173.96058164874404</v>
      </c>
      <c r="N3863" s="63">
        <f t="shared" si="358"/>
        <v>32.589196663407961</v>
      </c>
      <c r="O3863" s="62">
        <f t="shared" si="359"/>
        <v>5.1004782996711719E-2</v>
      </c>
      <c r="P3863" s="63">
        <v>1.58</v>
      </c>
      <c r="X3863" s="99" t="s">
        <v>2672</v>
      </c>
      <c r="Y3863" s="99" t="s">
        <v>2672</v>
      </c>
      <c r="Z3863" s="99">
        <v>72</v>
      </c>
      <c r="AB3863" s="103"/>
    </row>
    <row r="3864" spans="1:28" ht="15.75">
      <c r="A3864" s="66">
        <v>235</v>
      </c>
      <c r="B3864" s="66">
        <v>70</v>
      </c>
      <c r="C3864" s="66">
        <v>16</v>
      </c>
      <c r="D3864" s="66">
        <v>105</v>
      </c>
      <c r="E3864" s="67" t="s">
        <v>360</v>
      </c>
      <c r="F3864" s="69" t="s">
        <v>6417</v>
      </c>
      <c r="G3864" s="68" t="s">
        <v>5285</v>
      </c>
      <c r="H3864" s="65" t="s">
        <v>1732</v>
      </c>
      <c r="I3864" s="101">
        <f t="shared" ref="I3864:I3927" si="360">(IF($I$7="",$I$5*$U$4*(1-$I$6),$I$7*$I$4)+($I$4*(K3864*(1-VLOOKUP(F3864,$K$4:$N$20,3,0))+P3864+$I$9)))*$U$9</f>
        <v>279.39284077100353</v>
      </c>
      <c r="J3864" s="63">
        <f t="shared" ref="J3864:J3927" si="361">($I$4*(K3864+P3864+$I$9)+$I$5*$U$4)*$U$9</f>
        <v>410.2367346183392</v>
      </c>
      <c r="K3864" s="63">
        <v>165.16931182576002</v>
      </c>
      <c r="L3864" s="61">
        <f t="shared" ref="L3864:L3927" si="362">VLOOKUP(F3864,$K$4:$N$20,4,0)</f>
        <v>0.45</v>
      </c>
      <c r="M3864" s="63">
        <f t="shared" ref="M3864:M3927" si="363">K3864*(1-L3864)</f>
        <v>90.843121504168025</v>
      </c>
      <c r="N3864" s="63">
        <f t="shared" ref="N3864:N3927" si="364">(I3864/$U$9)-(IF($I$7="",$I$5*$U$4*(1-$I$6)*(1-$I$8),$I$7*$I$4*(1-$I$8))+$I$4*(M3864+P3864+$I$9*(1-30%)))</f>
        <v>17.476931182575953</v>
      </c>
      <c r="O3864" s="62">
        <f t="shared" ref="O3864:O3927" si="365">N3864/(($I$4*(K3864+$I$9+P3864))+$I$5*$U$4)</f>
        <v>5.1548496139895768E-2</v>
      </c>
      <c r="P3864" s="63">
        <v>2.75</v>
      </c>
      <c r="X3864" s="99" t="s">
        <v>2673</v>
      </c>
      <c r="Y3864" s="99" t="s">
        <v>2672</v>
      </c>
      <c r="Z3864" s="99">
        <v>71</v>
      </c>
      <c r="AB3864" s="103"/>
    </row>
    <row r="3865" spans="1:28" ht="15.75">
      <c r="A3865" s="66">
        <v>235</v>
      </c>
      <c r="B3865" s="66">
        <v>35</v>
      </c>
      <c r="C3865" s="66">
        <v>19</v>
      </c>
      <c r="D3865" s="66">
        <v>91</v>
      </c>
      <c r="E3865" s="67" t="s">
        <v>559</v>
      </c>
      <c r="F3865" s="69" t="s">
        <v>6417</v>
      </c>
      <c r="G3865" s="68" t="s">
        <v>5275</v>
      </c>
      <c r="H3865" s="65" t="s">
        <v>1733</v>
      </c>
      <c r="I3865" s="101">
        <f t="shared" si="360"/>
        <v>601.48677342849226</v>
      </c>
      <c r="J3865" s="63">
        <f t="shared" si="361"/>
        <v>948.94755571415374</v>
      </c>
      <c r="K3865" s="63">
        <v>388.94708913808006</v>
      </c>
      <c r="L3865" s="61">
        <f t="shared" si="362"/>
        <v>0.45</v>
      </c>
      <c r="M3865" s="63">
        <f t="shared" si="363"/>
        <v>213.92089902594404</v>
      </c>
      <c r="N3865" s="63">
        <f t="shared" si="364"/>
        <v>39.854708913807997</v>
      </c>
      <c r="O3865" s="62">
        <f t="shared" si="365"/>
        <v>5.0818612151243038E-2</v>
      </c>
      <c r="P3865" s="63">
        <v>1.58</v>
      </c>
      <c r="X3865" s="99" t="s">
        <v>2671</v>
      </c>
      <c r="Y3865" s="99" t="s">
        <v>2695</v>
      </c>
      <c r="Z3865" s="99">
        <v>72</v>
      </c>
      <c r="AB3865" s="103"/>
    </row>
    <row r="3866" spans="1:28" ht="15.75">
      <c r="A3866" s="66">
        <v>295</v>
      </c>
      <c r="B3866" s="66">
        <v>30</v>
      </c>
      <c r="C3866" s="66">
        <v>19</v>
      </c>
      <c r="D3866" s="66">
        <v>100</v>
      </c>
      <c r="E3866" s="67" t="s">
        <v>559</v>
      </c>
      <c r="F3866" s="69" t="s">
        <v>6417</v>
      </c>
      <c r="G3866" s="68" t="s">
        <v>5295</v>
      </c>
      <c r="H3866" s="65" t="s">
        <v>1734</v>
      </c>
      <c r="I3866" s="101">
        <f t="shared" si="360"/>
        <v>879.99420142062525</v>
      </c>
      <c r="J3866" s="63">
        <f t="shared" si="361"/>
        <v>1413.1266023677092</v>
      </c>
      <c r="K3866" s="63">
        <v>580.75661254864008</v>
      </c>
      <c r="L3866" s="61">
        <f t="shared" si="362"/>
        <v>0.45</v>
      </c>
      <c r="M3866" s="63">
        <f t="shared" si="363"/>
        <v>319.41613690175205</v>
      </c>
      <c r="N3866" s="63">
        <f t="shared" si="364"/>
        <v>59.035661254863953</v>
      </c>
      <c r="O3866" s="62">
        <f t="shared" si="365"/>
        <v>5.054971720063748E-2</v>
      </c>
      <c r="P3866" s="63">
        <v>1.58</v>
      </c>
      <c r="X3866" s="99" t="s">
        <v>2671</v>
      </c>
      <c r="Y3866" s="99" t="s">
        <v>2695</v>
      </c>
      <c r="Z3866" s="99">
        <v>74</v>
      </c>
      <c r="AB3866" s="103"/>
    </row>
    <row r="3867" spans="1:28" ht="15.75">
      <c r="A3867" s="66">
        <v>225</v>
      </c>
      <c r="B3867" s="66">
        <v>55</v>
      </c>
      <c r="C3867" s="66">
        <v>17</v>
      </c>
      <c r="D3867" s="66">
        <v>101</v>
      </c>
      <c r="E3867" s="67" t="s">
        <v>465</v>
      </c>
      <c r="F3867" s="69" t="s">
        <v>6418</v>
      </c>
      <c r="G3867" s="68" t="s">
        <v>5291</v>
      </c>
      <c r="H3867" s="65" t="s">
        <v>1735</v>
      </c>
      <c r="I3867" s="101">
        <f t="shared" si="360"/>
        <v>408.07883732284415</v>
      </c>
      <c r="J3867" s="63">
        <f t="shared" si="361"/>
        <v>626.60099553807356</v>
      </c>
      <c r="K3867" s="63">
        <v>255.74603121408001</v>
      </c>
      <c r="L3867" s="61">
        <f t="shared" si="362"/>
        <v>0.45</v>
      </c>
      <c r="M3867" s="63">
        <f t="shared" si="363"/>
        <v>140.66031716774401</v>
      </c>
      <c r="N3867" s="63">
        <f t="shared" si="364"/>
        <v>26.53460312140794</v>
      </c>
      <c r="O3867" s="62">
        <f t="shared" si="365"/>
        <v>5.1239736300343501E-2</v>
      </c>
      <c r="P3867" s="63">
        <v>1.58</v>
      </c>
      <c r="X3867" s="99" t="s">
        <v>2672</v>
      </c>
      <c r="Y3867" s="99" t="s">
        <v>2672</v>
      </c>
      <c r="Z3867" s="99">
        <v>72</v>
      </c>
      <c r="AB3867" s="103"/>
    </row>
    <row r="3868" spans="1:28" ht="15.75">
      <c r="A3868" s="66">
        <v>215</v>
      </c>
      <c r="B3868" s="66">
        <v>60</v>
      </c>
      <c r="C3868" s="66">
        <v>16</v>
      </c>
      <c r="D3868" s="66">
        <v>99</v>
      </c>
      <c r="E3868" s="67" t="s">
        <v>465</v>
      </c>
      <c r="F3868" s="69" t="s">
        <v>6417</v>
      </c>
      <c r="G3868" s="68" t="s">
        <v>5293</v>
      </c>
      <c r="H3868" s="65" t="s">
        <v>1739</v>
      </c>
      <c r="I3868" s="101">
        <f t="shared" si="360"/>
        <v>299.77039310368127</v>
      </c>
      <c r="J3868" s="63">
        <f t="shared" si="361"/>
        <v>446.0869218394688</v>
      </c>
      <c r="K3868" s="63">
        <v>181.15343877664</v>
      </c>
      <c r="L3868" s="61">
        <f t="shared" si="362"/>
        <v>0.45</v>
      </c>
      <c r="M3868" s="63">
        <f t="shared" si="363"/>
        <v>99.634391327152002</v>
      </c>
      <c r="N3868" s="63">
        <f t="shared" si="364"/>
        <v>19.075343877663983</v>
      </c>
      <c r="O3868" s="62">
        <f t="shared" si="365"/>
        <v>5.1741409492115815E-2</v>
      </c>
      <c r="P3868" s="63">
        <v>1.58</v>
      </c>
      <c r="X3868" s="99" t="s">
        <v>2672</v>
      </c>
      <c r="Y3868" s="99" t="s">
        <v>2670</v>
      </c>
      <c r="Z3868" s="99">
        <v>71</v>
      </c>
      <c r="AB3868" s="103"/>
    </row>
    <row r="3869" spans="1:28" ht="15.75">
      <c r="A3869" s="66">
        <v>195</v>
      </c>
      <c r="B3869" s="66">
        <v>80</v>
      </c>
      <c r="C3869" s="66">
        <v>15</v>
      </c>
      <c r="D3869" s="66">
        <v>96</v>
      </c>
      <c r="E3869" s="67" t="s">
        <v>360</v>
      </c>
      <c r="F3869" s="69" t="s">
        <v>6417</v>
      </c>
      <c r="G3869" s="68" t="s">
        <v>5272</v>
      </c>
      <c r="H3869" s="65" t="s">
        <v>1741</v>
      </c>
      <c r="I3869" s="101">
        <f t="shared" si="360"/>
        <v>251.22096781372798</v>
      </c>
      <c r="J3869" s="63">
        <f t="shared" si="361"/>
        <v>363.28361302287999</v>
      </c>
      <c r="K3869" s="63">
        <v>145.767195464</v>
      </c>
      <c r="L3869" s="61">
        <f t="shared" si="362"/>
        <v>0.45</v>
      </c>
      <c r="M3869" s="63">
        <f t="shared" si="363"/>
        <v>80.171957505199998</v>
      </c>
      <c r="N3869" s="63">
        <f t="shared" si="364"/>
        <v>15.536719546399979</v>
      </c>
      <c r="O3869" s="62">
        <f t="shared" si="365"/>
        <v>5.1748633787013033E-2</v>
      </c>
      <c r="P3869" s="63">
        <v>2.75</v>
      </c>
      <c r="X3869" s="99" t="s">
        <v>2671</v>
      </c>
      <c r="Y3869" s="99" t="s">
        <v>2672</v>
      </c>
      <c r="Z3869" s="99">
        <v>71</v>
      </c>
      <c r="AB3869" s="103"/>
    </row>
    <row r="3870" spans="1:28" ht="15.75">
      <c r="A3870" s="66">
        <v>235</v>
      </c>
      <c r="B3870" s="66">
        <v>35</v>
      </c>
      <c r="C3870" s="66">
        <v>19</v>
      </c>
      <c r="D3870" s="66">
        <v>91</v>
      </c>
      <c r="E3870" s="67" t="s">
        <v>559</v>
      </c>
      <c r="F3870" s="69" t="s">
        <v>6417</v>
      </c>
      <c r="G3870" s="68" t="s">
        <v>5275</v>
      </c>
      <c r="H3870" s="65" t="s">
        <v>1742</v>
      </c>
      <c r="I3870" s="101">
        <f t="shared" si="360"/>
        <v>619.06931307446018</v>
      </c>
      <c r="J3870" s="63">
        <f t="shared" si="361"/>
        <v>978.25178845743369</v>
      </c>
      <c r="K3870" s="63">
        <v>401.05627622208004</v>
      </c>
      <c r="L3870" s="61">
        <f t="shared" si="362"/>
        <v>0.45</v>
      </c>
      <c r="M3870" s="63">
        <f t="shared" si="363"/>
        <v>220.58095192214404</v>
      </c>
      <c r="N3870" s="63">
        <f t="shared" si="364"/>
        <v>41.065627622207899</v>
      </c>
      <c r="O3870" s="62">
        <f t="shared" si="365"/>
        <v>5.0794090038133032E-2</v>
      </c>
      <c r="P3870" s="63">
        <v>1.58</v>
      </c>
      <c r="X3870" s="99" t="s">
        <v>2671</v>
      </c>
      <c r="Y3870" s="99" t="s">
        <v>2695</v>
      </c>
      <c r="Z3870" s="99">
        <v>72</v>
      </c>
      <c r="AB3870" s="103"/>
    </row>
    <row r="3871" spans="1:28" ht="15.75">
      <c r="A3871" s="66">
        <v>285</v>
      </c>
      <c r="B3871" s="66">
        <v>35</v>
      </c>
      <c r="C3871" s="66">
        <v>19</v>
      </c>
      <c r="D3871" s="66">
        <v>99</v>
      </c>
      <c r="E3871" s="67" t="s">
        <v>559</v>
      </c>
      <c r="F3871" s="69" t="s">
        <v>6417</v>
      </c>
      <c r="G3871" s="68" t="s">
        <v>5278</v>
      </c>
      <c r="H3871" s="65" t="s">
        <v>1743</v>
      </c>
      <c r="I3871" s="101">
        <f t="shared" si="360"/>
        <v>926.41210608598067</v>
      </c>
      <c r="J3871" s="63">
        <f t="shared" si="361"/>
        <v>1490.4897768099681</v>
      </c>
      <c r="K3871" s="63">
        <v>612.72486645039999</v>
      </c>
      <c r="L3871" s="61">
        <f t="shared" si="362"/>
        <v>0.45</v>
      </c>
      <c r="M3871" s="63">
        <f t="shared" si="363"/>
        <v>336.99867654772004</v>
      </c>
      <c r="N3871" s="63">
        <f t="shared" si="364"/>
        <v>62.232486645039899</v>
      </c>
      <c r="O3871" s="62">
        <f t="shared" si="365"/>
        <v>5.0521184386559476E-2</v>
      </c>
      <c r="P3871" s="63">
        <v>1.58</v>
      </c>
      <c r="X3871" s="99" t="s">
        <v>2671</v>
      </c>
      <c r="Y3871" s="99" t="s">
        <v>2695</v>
      </c>
      <c r="Z3871" s="99">
        <v>73</v>
      </c>
      <c r="AB3871" s="103"/>
    </row>
    <row r="3872" spans="1:28" ht="15.75">
      <c r="A3872" s="66">
        <v>285</v>
      </c>
      <c r="B3872" s="66">
        <v>35</v>
      </c>
      <c r="C3872" s="66">
        <v>19</v>
      </c>
      <c r="D3872" s="66">
        <v>99</v>
      </c>
      <c r="E3872" s="67" t="s">
        <v>559</v>
      </c>
      <c r="F3872" s="69" t="s">
        <v>6417</v>
      </c>
      <c r="G3872" s="68" t="s">
        <v>5278</v>
      </c>
      <c r="H3872" s="65" t="s">
        <v>1744</v>
      </c>
      <c r="I3872" s="101">
        <f t="shared" si="360"/>
        <v>926.41210608598067</v>
      </c>
      <c r="J3872" s="63">
        <f t="shared" si="361"/>
        <v>1490.4897768099681</v>
      </c>
      <c r="K3872" s="63">
        <v>612.72486645039999</v>
      </c>
      <c r="L3872" s="61">
        <f t="shared" si="362"/>
        <v>0.45</v>
      </c>
      <c r="M3872" s="63">
        <f t="shared" si="363"/>
        <v>336.99867654772004</v>
      </c>
      <c r="N3872" s="63">
        <f t="shared" si="364"/>
        <v>62.232486645039899</v>
      </c>
      <c r="O3872" s="62">
        <f t="shared" si="365"/>
        <v>5.0521184386559476E-2</v>
      </c>
      <c r="P3872" s="63">
        <v>1.58</v>
      </c>
      <c r="X3872" s="99" t="s">
        <v>2671</v>
      </c>
      <c r="Y3872" s="99" t="s">
        <v>2695</v>
      </c>
      <c r="Z3872" s="99">
        <v>73</v>
      </c>
      <c r="AB3872" s="103"/>
    </row>
    <row r="3873" spans="1:28" ht="15.75">
      <c r="A3873" s="66">
        <v>205</v>
      </c>
      <c r="B3873" s="66">
        <v>55</v>
      </c>
      <c r="C3873" s="66">
        <v>16</v>
      </c>
      <c r="D3873" s="66">
        <v>91</v>
      </c>
      <c r="E3873" s="67" t="s">
        <v>465</v>
      </c>
      <c r="F3873" s="69" t="s">
        <v>6417</v>
      </c>
      <c r="G3873" s="68" t="s">
        <v>5266</v>
      </c>
      <c r="H3873" s="65" t="s">
        <v>1745</v>
      </c>
      <c r="I3873" s="101">
        <f t="shared" si="360"/>
        <v>193.57185364203454</v>
      </c>
      <c r="J3873" s="63">
        <f t="shared" si="361"/>
        <v>269.08935607005765</v>
      </c>
      <c r="K3873" s="63">
        <v>108.01394878928002</v>
      </c>
      <c r="L3873" s="61">
        <f t="shared" si="362"/>
        <v>0.45</v>
      </c>
      <c r="M3873" s="63">
        <f t="shared" si="363"/>
        <v>59.407671834104015</v>
      </c>
      <c r="N3873" s="63">
        <f t="shared" si="364"/>
        <v>11.761394878927973</v>
      </c>
      <c r="O3873" s="62">
        <f t="shared" si="365"/>
        <v>5.2886847742122212E-2</v>
      </c>
      <c r="P3873" s="63">
        <v>1.58</v>
      </c>
      <c r="X3873" s="99" t="s">
        <v>2673</v>
      </c>
      <c r="Y3873" s="99" t="s">
        <v>2670</v>
      </c>
      <c r="Z3873" s="99">
        <v>72</v>
      </c>
      <c r="AB3873" s="103"/>
    </row>
    <row r="3874" spans="1:28" ht="15.75">
      <c r="A3874" s="66">
        <v>205</v>
      </c>
      <c r="B3874" s="66">
        <v>55</v>
      </c>
      <c r="C3874" s="66">
        <v>17</v>
      </c>
      <c r="D3874" s="66">
        <v>95</v>
      </c>
      <c r="E3874" s="67" t="s">
        <v>554</v>
      </c>
      <c r="F3874" s="69" t="s">
        <v>6418</v>
      </c>
      <c r="G3874" s="68" t="s">
        <v>5290</v>
      </c>
      <c r="H3874" s="65" t="s">
        <v>1746</v>
      </c>
      <c r="I3874" s="101">
        <f t="shared" si="360"/>
        <v>382.05667864681152</v>
      </c>
      <c r="J3874" s="63">
        <f t="shared" si="361"/>
        <v>583.23073107801918</v>
      </c>
      <c r="K3874" s="63">
        <v>237.82443432976001</v>
      </c>
      <c r="L3874" s="61">
        <f t="shared" si="362"/>
        <v>0.45</v>
      </c>
      <c r="M3874" s="63">
        <f t="shared" si="363"/>
        <v>130.80343888136801</v>
      </c>
      <c r="N3874" s="63">
        <f t="shared" si="364"/>
        <v>24.742443432975961</v>
      </c>
      <c r="O3874" s="62">
        <f t="shared" si="365"/>
        <v>5.1331925700424101E-2</v>
      </c>
      <c r="P3874" s="63">
        <v>1.58</v>
      </c>
      <c r="X3874" s="99" t="s">
        <v>2672</v>
      </c>
      <c r="Y3874" s="99" t="s">
        <v>2670</v>
      </c>
      <c r="Z3874" s="99">
        <v>72</v>
      </c>
      <c r="AB3874" s="103"/>
    </row>
    <row r="3875" spans="1:28" ht="15.75">
      <c r="A3875" s="66">
        <v>235</v>
      </c>
      <c r="B3875" s="66">
        <v>55</v>
      </c>
      <c r="C3875" s="66">
        <v>18</v>
      </c>
      <c r="D3875" s="66">
        <v>100</v>
      </c>
      <c r="E3875" s="67" t="s">
        <v>465</v>
      </c>
      <c r="F3875" s="69" t="s">
        <v>6417</v>
      </c>
      <c r="G3875" s="68" t="s">
        <v>5287</v>
      </c>
      <c r="H3875" s="65" t="s">
        <v>1748</v>
      </c>
      <c r="I3875" s="101">
        <f t="shared" si="360"/>
        <v>382.07487230345663</v>
      </c>
      <c r="J3875" s="63">
        <f t="shared" si="361"/>
        <v>581.3734538390944</v>
      </c>
      <c r="K3875" s="63">
        <v>235.88696439632002</v>
      </c>
      <c r="L3875" s="61">
        <f t="shared" si="362"/>
        <v>0.45</v>
      </c>
      <c r="M3875" s="63">
        <f t="shared" si="363"/>
        <v>129.73783041797603</v>
      </c>
      <c r="N3875" s="63">
        <f t="shared" si="364"/>
        <v>24.548696439631954</v>
      </c>
      <c r="O3875" s="62">
        <f t="shared" si="365"/>
        <v>5.1092671149336237E-2</v>
      </c>
      <c r="P3875" s="63">
        <v>2.75</v>
      </c>
      <c r="X3875" s="99" t="s">
        <v>2672</v>
      </c>
      <c r="Y3875" s="99" t="s">
        <v>2670</v>
      </c>
      <c r="Z3875" s="99">
        <v>72</v>
      </c>
      <c r="AB3875" s="103"/>
    </row>
    <row r="3876" spans="1:28" ht="15.75">
      <c r="A3876" s="66">
        <v>245</v>
      </c>
      <c r="B3876" s="66">
        <v>70</v>
      </c>
      <c r="C3876" s="66">
        <v>16</v>
      </c>
      <c r="D3876" s="66">
        <v>107</v>
      </c>
      <c r="E3876" s="67" t="s">
        <v>554</v>
      </c>
      <c r="F3876" s="69" t="s">
        <v>6417</v>
      </c>
      <c r="G3876" s="68" t="s">
        <v>5287</v>
      </c>
      <c r="H3876" s="65" t="s">
        <v>1749</v>
      </c>
      <c r="I3876" s="101">
        <f t="shared" si="360"/>
        <v>300.49188834616513</v>
      </c>
      <c r="J3876" s="63">
        <f t="shared" si="361"/>
        <v>445.40181391027528</v>
      </c>
      <c r="K3876" s="63">
        <v>179.70033632656003</v>
      </c>
      <c r="L3876" s="61">
        <f t="shared" si="362"/>
        <v>0.45</v>
      </c>
      <c r="M3876" s="63">
        <f t="shared" si="363"/>
        <v>98.83518497960803</v>
      </c>
      <c r="N3876" s="63">
        <f t="shared" si="364"/>
        <v>18.930033632655949</v>
      </c>
      <c r="O3876" s="62">
        <f t="shared" si="365"/>
        <v>5.1426240262523723E-2</v>
      </c>
      <c r="P3876" s="63">
        <v>2.75</v>
      </c>
      <c r="X3876" s="99" t="s">
        <v>2672</v>
      </c>
      <c r="Y3876" s="99" t="s">
        <v>2670</v>
      </c>
      <c r="Z3876" s="99">
        <v>71</v>
      </c>
      <c r="AB3876" s="103"/>
    </row>
    <row r="3877" spans="1:28" ht="15.75">
      <c r="A3877" s="66">
        <v>215</v>
      </c>
      <c r="B3877" s="66">
        <v>70</v>
      </c>
      <c r="C3877" s="66">
        <v>16</v>
      </c>
      <c r="D3877" s="66">
        <v>100</v>
      </c>
      <c r="E3877" s="67" t="s">
        <v>554</v>
      </c>
      <c r="F3877" s="69" t="s">
        <v>6417</v>
      </c>
      <c r="G3877" s="68" t="s">
        <v>5287</v>
      </c>
      <c r="H3877" s="65" t="s">
        <v>1750</v>
      </c>
      <c r="I3877" s="101">
        <f t="shared" si="360"/>
        <v>281.50274552851965</v>
      </c>
      <c r="J3877" s="63">
        <f t="shared" si="361"/>
        <v>413.75324254753281</v>
      </c>
      <c r="K3877" s="63">
        <v>166.62241427584001</v>
      </c>
      <c r="L3877" s="61">
        <f t="shared" si="362"/>
        <v>0.45</v>
      </c>
      <c r="M3877" s="63">
        <f t="shared" si="363"/>
        <v>91.642327851712011</v>
      </c>
      <c r="N3877" s="63">
        <f t="shared" si="364"/>
        <v>17.622241427583958</v>
      </c>
      <c r="O3877" s="62">
        <f t="shared" si="365"/>
        <v>5.153533539964214E-2</v>
      </c>
      <c r="P3877" s="63">
        <v>2.75</v>
      </c>
      <c r="X3877" s="99" t="s">
        <v>2672</v>
      </c>
      <c r="Y3877" s="99" t="s">
        <v>2670</v>
      </c>
      <c r="Z3877" s="99">
        <v>71</v>
      </c>
      <c r="AB3877" s="103"/>
    </row>
    <row r="3878" spans="1:28" ht="15.75">
      <c r="A3878" s="66">
        <v>225</v>
      </c>
      <c r="B3878" s="66">
        <v>70</v>
      </c>
      <c r="C3878" s="66">
        <v>16</v>
      </c>
      <c r="D3878" s="66">
        <v>103</v>
      </c>
      <c r="E3878" s="67" t="s">
        <v>554</v>
      </c>
      <c r="F3878" s="69" t="s">
        <v>6417</v>
      </c>
      <c r="G3878" s="68" t="s">
        <v>5287</v>
      </c>
      <c r="H3878" s="65" t="s">
        <v>1751</v>
      </c>
      <c r="I3878" s="101">
        <f t="shared" si="360"/>
        <v>293.45887248777791</v>
      </c>
      <c r="J3878" s="63">
        <f t="shared" si="361"/>
        <v>433.68012081296325</v>
      </c>
      <c r="K3878" s="63">
        <v>174.85666149296003</v>
      </c>
      <c r="L3878" s="61">
        <f t="shared" si="362"/>
        <v>0.45</v>
      </c>
      <c r="M3878" s="63">
        <f t="shared" si="363"/>
        <v>96.171163821128019</v>
      </c>
      <c r="N3878" s="63">
        <f t="shared" si="364"/>
        <v>18.44566614929596</v>
      </c>
      <c r="O3878" s="62">
        <f t="shared" si="365"/>
        <v>5.1464789298640498E-2</v>
      </c>
      <c r="P3878" s="63">
        <v>2.75</v>
      </c>
      <c r="X3878" s="99" t="s">
        <v>2672</v>
      </c>
      <c r="Y3878" s="99" t="s">
        <v>2670</v>
      </c>
      <c r="Z3878" s="99">
        <v>71</v>
      </c>
      <c r="AB3878" s="103"/>
    </row>
    <row r="3879" spans="1:28" ht="15.75">
      <c r="A3879" s="66">
        <v>215</v>
      </c>
      <c r="B3879" s="66">
        <v>65</v>
      </c>
      <c r="C3879" s="66">
        <v>16</v>
      </c>
      <c r="D3879" s="66">
        <v>102</v>
      </c>
      <c r="E3879" s="67" t="s">
        <v>554</v>
      </c>
      <c r="F3879" s="69" t="s">
        <v>6417</v>
      </c>
      <c r="G3879" s="68" t="s">
        <v>5287</v>
      </c>
      <c r="H3879" s="65" t="s">
        <v>1752</v>
      </c>
      <c r="I3879" s="101">
        <f t="shared" si="360"/>
        <v>284.31595187187452</v>
      </c>
      <c r="J3879" s="63">
        <f t="shared" si="361"/>
        <v>418.44191978645756</v>
      </c>
      <c r="K3879" s="63">
        <v>168.55988420928</v>
      </c>
      <c r="L3879" s="61">
        <f t="shared" si="362"/>
        <v>0.45</v>
      </c>
      <c r="M3879" s="63">
        <f t="shared" si="363"/>
        <v>92.707936315104007</v>
      </c>
      <c r="N3879" s="63">
        <f t="shared" si="364"/>
        <v>17.815988420927937</v>
      </c>
      <c r="O3879" s="62">
        <f t="shared" si="365"/>
        <v>5.1518131836131784E-2</v>
      </c>
      <c r="P3879" s="63">
        <v>2.75</v>
      </c>
      <c r="X3879" s="99" t="s">
        <v>2672</v>
      </c>
      <c r="Y3879" s="99" t="s">
        <v>2670</v>
      </c>
      <c r="Z3879" s="99">
        <v>71</v>
      </c>
      <c r="AB3879" s="103"/>
    </row>
    <row r="3880" spans="1:28" ht="15.75">
      <c r="A3880" s="66">
        <v>215</v>
      </c>
      <c r="B3880" s="66">
        <v>60</v>
      </c>
      <c r="C3880" s="66">
        <v>16</v>
      </c>
      <c r="D3880" s="66">
        <v>99</v>
      </c>
      <c r="E3880" s="67" t="s">
        <v>554</v>
      </c>
      <c r="F3880" s="69" t="s">
        <v>6417</v>
      </c>
      <c r="G3880" s="68" t="s">
        <v>5293</v>
      </c>
      <c r="H3880" s="65" t="s">
        <v>1753</v>
      </c>
      <c r="I3880" s="101">
        <f t="shared" si="360"/>
        <v>294.84728200281023</v>
      </c>
      <c r="J3880" s="63">
        <f t="shared" si="361"/>
        <v>437.88173667135044</v>
      </c>
      <c r="K3880" s="63">
        <v>177.76286639312002</v>
      </c>
      <c r="L3880" s="61">
        <f t="shared" si="362"/>
        <v>0.45</v>
      </c>
      <c r="M3880" s="63">
        <f t="shared" si="363"/>
        <v>97.76957651621602</v>
      </c>
      <c r="N3880" s="63">
        <f t="shared" si="364"/>
        <v>18.736286639311942</v>
      </c>
      <c r="O3880" s="62">
        <f t="shared" si="365"/>
        <v>5.1774040648292587E-2</v>
      </c>
      <c r="P3880" s="63">
        <v>1.58</v>
      </c>
      <c r="X3880" s="99" t="s">
        <v>2672</v>
      </c>
      <c r="Y3880" s="99" t="s">
        <v>2670</v>
      </c>
      <c r="Z3880" s="99">
        <v>71</v>
      </c>
      <c r="AB3880" s="103"/>
    </row>
    <row r="3881" spans="1:28" ht="15.75">
      <c r="A3881" s="66">
        <v>225</v>
      </c>
      <c r="B3881" s="66">
        <v>55</v>
      </c>
      <c r="C3881" s="66">
        <v>17</v>
      </c>
      <c r="D3881" s="66">
        <v>101</v>
      </c>
      <c r="E3881" s="67" t="s">
        <v>362</v>
      </c>
      <c r="F3881" s="69" t="s">
        <v>6417</v>
      </c>
      <c r="G3881" s="68" t="s">
        <v>5293</v>
      </c>
      <c r="H3881" s="65" t="s">
        <v>1754</v>
      </c>
      <c r="I3881" s="101">
        <f t="shared" si="360"/>
        <v>366.58404375835966</v>
      </c>
      <c r="J3881" s="63">
        <f t="shared" si="361"/>
        <v>557.44300626393283</v>
      </c>
      <c r="K3881" s="63">
        <v>227.16834969584002</v>
      </c>
      <c r="L3881" s="61">
        <f t="shared" si="362"/>
        <v>0.45</v>
      </c>
      <c r="M3881" s="63">
        <f t="shared" si="363"/>
        <v>124.94259233271202</v>
      </c>
      <c r="N3881" s="63">
        <f t="shared" si="364"/>
        <v>23.676834969583979</v>
      </c>
      <c r="O3881" s="62">
        <f t="shared" si="365"/>
        <v>5.139354156617075E-2</v>
      </c>
      <c r="P3881" s="63">
        <v>1.58</v>
      </c>
      <c r="X3881" s="99" t="s">
        <v>2672</v>
      </c>
      <c r="Y3881" s="99" t="s">
        <v>2670</v>
      </c>
      <c r="Z3881" s="99">
        <v>71</v>
      </c>
      <c r="AB3881" s="103"/>
    </row>
    <row r="3882" spans="1:28" ht="15.75">
      <c r="A3882" s="66">
        <v>245</v>
      </c>
      <c r="B3882" s="66">
        <v>35</v>
      </c>
      <c r="C3882" s="66">
        <v>18</v>
      </c>
      <c r="D3882" s="66">
        <v>88</v>
      </c>
      <c r="E3882" s="67" t="s">
        <v>559</v>
      </c>
      <c r="F3882" s="69" t="s">
        <v>6417</v>
      </c>
      <c r="G3882" s="68" t="s">
        <v>5283</v>
      </c>
      <c r="H3882" s="65" t="s">
        <v>1755</v>
      </c>
      <c r="I3882" s="101">
        <f t="shared" si="360"/>
        <v>505.13445616858758</v>
      </c>
      <c r="J3882" s="63">
        <f t="shared" si="361"/>
        <v>788.36036028097931</v>
      </c>
      <c r="K3882" s="63">
        <v>322.58874391776004</v>
      </c>
      <c r="L3882" s="61">
        <f t="shared" si="362"/>
        <v>0.45</v>
      </c>
      <c r="M3882" s="63">
        <f t="shared" si="363"/>
        <v>177.42380915476804</v>
      </c>
      <c r="N3882" s="63">
        <f t="shared" si="364"/>
        <v>33.218874391775955</v>
      </c>
      <c r="O3882" s="62">
        <f t="shared" si="365"/>
        <v>5.0985361567041594E-2</v>
      </c>
      <c r="P3882" s="63">
        <v>1.58</v>
      </c>
      <c r="X3882" s="99" t="s">
        <v>2673</v>
      </c>
      <c r="Y3882" s="99" t="s">
        <v>2670</v>
      </c>
      <c r="Z3882" s="99">
        <v>71</v>
      </c>
      <c r="AB3882" s="103"/>
    </row>
    <row r="3883" spans="1:28" ht="15.75">
      <c r="A3883" s="66">
        <v>225</v>
      </c>
      <c r="B3883" s="66">
        <v>40</v>
      </c>
      <c r="C3883" s="66">
        <v>18</v>
      </c>
      <c r="D3883" s="66">
        <v>88</v>
      </c>
      <c r="E3883" s="67" t="s">
        <v>559</v>
      </c>
      <c r="F3883" s="69" t="s">
        <v>6417</v>
      </c>
      <c r="G3883" s="68" t="s">
        <v>5283</v>
      </c>
      <c r="H3883" s="65" t="s">
        <v>1756</v>
      </c>
      <c r="I3883" s="101">
        <f t="shared" si="360"/>
        <v>438.32080551390902</v>
      </c>
      <c r="J3883" s="63">
        <f t="shared" si="361"/>
        <v>677.00427585651516</v>
      </c>
      <c r="K3883" s="63">
        <v>276.57383299855996</v>
      </c>
      <c r="L3883" s="61">
        <f t="shared" si="362"/>
        <v>0.45</v>
      </c>
      <c r="M3883" s="63">
        <f t="shared" si="363"/>
        <v>152.11560814920799</v>
      </c>
      <c r="N3883" s="63">
        <f t="shared" si="364"/>
        <v>28.617383299855931</v>
      </c>
      <c r="O3883" s="62">
        <f t="shared" si="365"/>
        <v>5.1147437361480655E-2</v>
      </c>
      <c r="P3883" s="63">
        <v>1.58</v>
      </c>
      <c r="X3883" s="99" t="s">
        <v>2673</v>
      </c>
      <c r="Y3883" s="99" t="s">
        <v>2670</v>
      </c>
      <c r="Z3883" s="99">
        <v>71</v>
      </c>
      <c r="AB3883" s="103"/>
    </row>
    <row r="3884" spans="1:28" ht="15.75">
      <c r="A3884" s="66">
        <v>255</v>
      </c>
      <c r="B3884" s="66">
        <v>30</v>
      </c>
      <c r="C3884" s="66">
        <v>19</v>
      </c>
      <c r="D3884" s="66">
        <v>91</v>
      </c>
      <c r="E3884" s="67" t="s">
        <v>559</v>
      </c>
      <c r="F3884" s="69" t="s">
        <v>6417</v>
      </c>
      <c r="G3884" s="68" t="s">
        <v>5283</v>
      </c>
      <c r="H3884" s="65" t="s">
        <v>1757</v>
      </c>
      <c r="I3884" s="101">
        <f t="shared" si="360"/>
        <v>529.75001167294283</v>
      </c>
      <c r="J3884" s="63">
        <f t="shared" si="361"/>
        <v>829.38628612157129</v>
      </c>
      <c r="K3884" s="63">
        <v>339.54160583536003</v>
      </c>
      <c r="L3884" s="61">
        <f t="shared" si="362"/>
        <v>0.45</v>
      </c>
      <c r="M3884" s="63">
        <f t="shared" si="363"/>
        <v>186.74788320944802</v>
      </c>
      <c r="N3884" s="63">
        <f t="shared" si="364"/>
        <v>34.914160583536045</v>
      </c>
      <c r="O3884" s="62">
        <f t="shared" si="365"/>
        <v>5.0936620261268925E-2</v>
      </c>
      <c r="P3884" s="63">
        <v>1.58</v>
      </c>
      <c r="X3884" s="99" t="s">
        <v>2673</v>
      </c>
      <c r="Y3884" s="99" t="s">
        <v>2670</v>
      </c>
      <c r="Z3884" s="99">
        <v>73</v>
      </c>
      <c r="AB3884" s="103"/>
    </row>
    <row r="3885" spans="1:28" ht="15.75">
      <c r="A3885" s="66">
        <v>255</v>
      </c>
      <c r="B3885" s="66">
        <v>40</v>
      </c>
      <c r="C3885" s="66">
        <v>19</v>
      </c>
      <c r="D3885" s="66">
        <v>100</v>
      </c>
      <c r="E3885" s="67" t="s">
        <v>559</v>
      </c>
      <c r="F3885" s="69" t="s">
        <v>6417</v>
      </c>
      <c r="G3885" s="68" t="s">
        <v>5283</v>
      </c>
      <c r="H3885" s="65" t="s">
        <v>1759</v>
      </c>
      <c r="I3885" s="101">
        <f t="shared" si="360"/>
        <v>515.6839799561684</v>
      </c>
      <c r="J3885" s="63">
        <f t="shared" si="361"/>
        <v>805.94289992694723</v>
      </c>
      <c r="K3885" s="63">
        <v>329.85425616816002</v>
      </c>
      <c r="L3885" s="61">
        <f t="shared" si="362"/>
        <v>0.45</v>
      </c>
      <c r="M3885" s="63">
        <f t="shared" si="363"/>
        <v>181.41984089248803</v>
      </c>
      <c r="N3885" s="63">
        <f t="shared" si="364"/>
        <v>33.94542561681601</v>
      </c>
      <c r="O3885" s="62">
        <f t="shared" si="365"/>
        <v>5.0963864809864846E-2</v>
      </c>
      <c r="P3885" s="63">
        <v>1.58</v>
      </c>
      <c r="X3885" s="99" t="s">
        <v>2672</v>
      </c>
      <c r="Y3885" s="99" t="s">
        <v>2670</v>
      </c>
      <c r="Z3885" s="99">
        <v>73</v>
      </c>
      <c r="AB3885" s="103"/>
    </row>
    <row r="3886" spans="1:28" ht="15.75">
      <c r="A3886" s="66">
        <v>255</v>
      </c>
      <c r="B3886" s="66">
        <v>45</v>
      </c>
      <c r="C3886" s="66">
        <v>18</v>
      </c>
      <c r="D3886" s="66">
        <v>99</v>
      </c>
      <c r="E3886" s="67" t="s">
        <v>559</v>
      </c>
      <c r="F3886" s="69" t="s">
        <v>6417</v>
      </c>
      <c r="G3886" s="68" t="s">
        <v>5283</v>
      </c>
      <c r="H3886" s="65" t="s">
        <v>1763</v>
      </c>
      <c r="I3886" s="101">
        <f t="shared" si="360"/>
        <v>480.51890066423232</v>
      </c>
      <c r="J3886" s="63">
        <f t="shared" si="361"/>
        <v>747.33443444038721</v>
      </c>
      <c r="K3886" s="63">
        <v>305.63588200016</v>
      </c>
      <c r="L3886" s="61">
        <f t="shared" si="362"/>
        <v>0.45</v>
      </c>
      <c r="M3886" s="63">
        <f t="shared" si="363"/>
        <v>168.099735100088</v>
      </c>
      <c r="N3886" s="63">
        <f t="shared" si="364"/>
        <v>31.523588200015979</v>
      </c>
      <c r="O3886" s="62">
        <f t="shared" si="365"/>
        <v>5.1039454311484614E-2</v>
      </c>
      <c r="P3886" s="63">
        <v>1.58</v>
      </c>
      <c r="X3886" s="99" t="s">
        <v>2672</v>
      </c>
      <c r="Y3886" s="99" t="s">
        <v>2670</v>
      </c>
      <c r="Z3886" s="99">
        <v>72</v>
      </c>
      <c r="AB3886" s="103"/>
    </row>
    <row r="3887" spans="1:28" ht="15.75">
      <c r="A3887" s="66">
        <v>245</v>
      </c>
      <c r="B3887" s="66">
        <v>45</v>
      </c>
      <c r="C3887" s="66">
        <v>18</v>
      </c>
      <c r="D3887" s="66">
        <v>100</v>
      </c>
      <c r="E3887" s="67" t="s">
        <v>559</v>
      </c>
      <c r="F3887" s="69" t="s">
        <v>6417</v>
      </c>
      <c r="G3887" s="68" t="s">
        <v>5283</v>
      </c>
      <c r="H3887" s="65" t="s">
        <v>1764</v>
      </c>
      <c r="I3887" s="101">
        <f t="shared" si="360"/>
        <v>436.21090075639302</v>
      </c>
      <c r="J3887" s="63">
        <f t="shared" si="361"/>
        <v>673.48776792732167</v>
      </c>
      <c r="K3887" s="63">
        <v>275.12073054848003</v>
      </c>
      <c r="L3887" s="61">
        <f t="shared" si="362"/>
        <v>0.45</v>
      </c>
      <c r="M3887" s="63">
        <f t="shared" si="363"/>
        <v>151.31640180166403</v>
      </c>
      <c r="N3887" s="63">
        <f t="shared" si="364"/>
        <v>28.472073054847954</v>
      </c>
      <c r="O3887" s="62">
        <f t="shared" si="365"/>
        <v>5.1153428520893003E-2</v>
      </c>
      <c r="P3887" s="63">
        <v>1.58</v>
      </c>
      <c r="X3887" s="99" t="s">
        <v>2672</v>
      </c>
      <c r="Y3887" s="99" t="s">
        <v>2670</v>
      </c>
      <c r="Z3887" s="99">
        <v>72</v>
      </c>
      <c r="AB3887" s="103"/>
    </row>
    <row r="3888" spans="1:28" ht="15.75">
      <c r="A3888" s="66">
        <v>255</v>
      </c>
      <c r="B3888" s="66">
        <v>35</v>
      </c>
      <c r="C3888" s="66">
        <v>20</v>
      </c>
      <c r="D3888" s="66">
        <v>97</v>
      </c>
      <c r="E3888" s="67" t="s">
        <v>559</v>
      </c>
      <c r="F3888" s="69" t="s">
        <v>6417</v>
      </c>
      <c r="G3888" s="68" t="s">
        <v>5283</v>
      </c>
      <c r="H3888" s="65" t="s">
        <v>1765</v>
      </c>
      <c r="I3888" s="101">
        <f t="shared" si="360"/>
        <v>550.14575766226562</v>
      </c>
      <c r="J3888" s="63">
        <f t="shared" si="361"/>
        <v>863.37919610377605</v>
      </c>
      <c r="K3888" s="63">
        <v>353.58826285280003</v>
      </c>
      <c r="L3888" s="61">
        <f t="shared" si="362"/>
        <v>0.45</v>
      </c>
      <c r="M3888" s="63">
        <f t="shared" si="363"/>
        <v>194.47354456904003</v>
      </c>
      <c r="N3888" s="63">
        <f t="shared" si="364"/>
        <v>36.318826285279954</v>
      </c>
      <c r="O3888" s="62">
        <f t="shared" si="365"/>
        <v>5.0899743708796255E-2</v>
      </c>
      <c r="P3888" s="63">
        <v>1.58</v>
      </c>
      <c r="X3888" s="99" t="s">
        <v>2673</v>
      </c>
      <c r="Y3888" s="99" t="s">
        <v>2670</v>
      </c>
      <c r="Z3888" s="99">
        <v>73</v>
      </c>
      <c r="AB3888" s="103"/>
    </row>
    <row r="3889" spans="1:28" ht="15.75">
      <c r="A3889" s="66">
        <v>255</v>
      </c>
      <c r="B3889" s="66">
        <v>35</v>
      </c>
      <c r="C3889" s="66">
        <v>19</v>
      </c>
      <c r="D3889" s="66">
        <v>96</v>
      </c>
      <c r="E3889" s="67" t="s">
        <v>559</v>
      </c>
      <c r="F3889" s="69" t="s">
        <v>6417</v>
      </c>
      <c r="G3889" s="68" t="s">
        <v>5283</v>
      </c>
      <c r="H3889" s="65" t="s">
        <v>1766</v>
      </c>
      <c r="I3889" s="101">
        <f t="shared" si="360"/>
        <v>495.28823396684533</v>
      </c>
      <c r="J3889" s="63">
        <f t="shared" si="361"/>
        <v>771.94998994474236</v>
      </c>
      <c r="K3889" s="63">
        <v>315.80759915071997</v>
      </c>
      <c r="L3889" s="61">
        <f t="shared" si="362"/>
        <v>0.45</v>
      </c>
      <c r="M3889" s="63">
        <f t="shared" si="363"/>
        <v>173.69417953289599</v>
      </c>
      <c r="N3889" s="63">
        <f t="shared" si="364"/>
        <v>32.540759915071931</v>
      </c>
      <c r="O3889" s="62">
        <f t="shared" si="365"/>
        <v>5.1006308711857781E-2</v>
      </c>
      <c r="P3889" s="63">
        <v>1.58</v>
      </c>
      <c r="X3889" s="99" t="s">
        <v>2673</v>
      </c>
      <c r="Y3889" s="99" t="s">
        <v>2695</v>
      </c>
      <c r="Z3889" s="99">
        <v>73</v>
      </c>
      <c r="AB3889" s="103"/>
    </row>
    <row r="3890" spans="1:28" ht="15.75">
      <c r="A3890" s="66">
        <v>255</v>
      </c>
      <c r="B3890" s="66">
        <v>35</v>
      </c>
      <c r="C3890" s="66">
        <v>19</v>
      </c>
      <c r="D3890" s="66">
        <v>96</v>
      </c>
      <c r="E3890" s="67" t="s">
        <v>559</v>
      </c>
      <c r="F3890" s="69" t="s">
        <v>6417</v>
      </c>
      <c r="G3890" s="68" t="s">
        <v>5283</v>
      </c>
      <c r="H3890" s="65" t="s">
        <v>1767</v>
      </c>
      <c r="I3890" s="101">
        <f t="shared" si="360"/>
        <v>481.92550383590981</v>
      </c>
      <c r="J3890" s="63">
        <f t="shared" si="361"/>
        <v>749.67877305984962</v>
      </c>
      <c r="K3890" s="63">
        <v>306.60461696688003</v>
      </c>
      <c r="L3890" s="61">
        <f t="shared" si="362"/>
        <v>0.45</v>
      </c>
      <c r="M3890" s="63">
        <f t="shared" si="363"/>
        <v>168.63253933178402</v>
      </c>
      <c r="N3890" s="63">
        <f t="shared" si="364"/>
        <v>31.620461696687983</v>
      </c>
      <c r="O3890" s="62">
        <f t="shared" si="365"/>
        <v>5.1036203808771781E-2</v>
      </c>
      <c r="P3890" s="63">
        <v>1.58</v>
      </c>
      <c r="X3890" s="99" t="s">
        <v>2673</v>
      </c>
      <c r="Y3890" s="99" t="s">
        <v>2670</v>
      </c>
      <c r="Z3890" s="99">
        <v>73</v>
      </c>
      <c r="AB3890" s="103"/>
    </row>
    <row r="3891" spans="1:28" ht="15.75">
      <c r="A3891" s="66">
        <v>285</v>
      </c>
      <c r="B3891" s="66">
        <v>30</v>
      </c>
      <c r="C3891" s="66">
        <v>19</v>
      </c>
      <c r="D3891" s="66">
        <v>98</v>
      </c>
      <c r="E3891" s="67" t="s">
        <v>559</v>
      </c>
      <c r="F3891" s="69" t="s">
        <v>6417</v>
      </c>
      <c r="G3891" s="68" t="s">
        <v>5283</v>
      </c>
      <c r="H3891" s="65" t="s">
        <v>1768</v>
      </c>
      <c r="I3891" s="101">
        <f t="shared" si="360"/>
        <v>693.61928117336447</v>
      </c>
      <c r="J3891" s="63">
        <f t="shared" si="361"/>
        <v>1102.5017352889408</v>
      </c>
      <c r="K3891" s="63">
        <v>452.39922945824003</v>
      </c>
      <c r="L3891" s="61">
        <f t="shared" si="362"/>
        <v>0.45</v>
      </c>
      <c r="M3891" s="63">
        <f t="shared" si="363"/>
        <v>248.81957620203204</v>
      </c>
      <c r="N3891" s="63">
        <f t="shared" si="364"/>
        <v>46.199922945823914</v>
      </c>
      <c r="O3891" s="62">
        <f t="shared" si="365"/>
        <v>5.0704597530448606E-2</v>
      </c>
      <c r="P3891" s="63">
        <v>1.58</v>
      </c>
      <c r="X3891" s="99" t="s">
        <v>2673</v>
      </c>
      <c r="Y3891" s="99" t="s">
        <v>2670</v>
      </c>
      <c r="Z3891" s="99">
        <v>74</v>
      </c>
      <c r="AB3891" s="103"/>
    </row>
    <row r="3892" spans="1:28" ht="15.75">
      <c r="A3892" s="66">
        <v>175</v>
      </c>
      <c r="B3892" s="66">
        <v>65</v>
      </c>
      <c r="C3892" s="66">
        <v>14</v>
      </c>
      <c r="D3892" s="66">
        <v>90</v>
      </c>
      <c r="E3892" s="67" t="s">
        <v>360</v>
      </c>
      <c r="F3892" s="69" t="s">
        <v>6417</v>
      </c>
      <c r="G3892" s="68" t="s">
        <v>5280</v>
      </c>
      <c r="H3892" s="65" t="s">
        <v>1769</v>
      </c>
      <c r="I3892" s="101">
        <f t="shared" si="360"/>
        <v>218.37811073918397</v>
      </c>
      <c r="J3892" s="63">
        <f t="shared" si="361"/>
        <v>308.54551789863996</v>
      </c>
      <c r="K3892" s="63">
        <v>123.148147892</v>
      </c>
      <c r="L3892" s="61">
        <f t="shared" si="362"/>
        <v>0.45</v>
      </c>
      <c r="M3892" s="63">
        <f t="shared" si="363"/>
        <v>67.731481340599998</v>
      </c>
      <c r="N3892" s="63">
        <f t="shared" si="364"/>
        <v>13.274814789199979</v>
      </c>
      <c r="O3892" s="62">
        <f t="shared" si="365"/>
        <v>5.2058853437011068E-2</v>
      </c>
      <c r="P3892" s="63">
        <v>2.75</v>
      </c>
      <c r="X3892" s="99">
        <v>0</v>
      </c>
      <c r="Y3892" s="99">
        <v>0</v>
      </c>
      <c r="Z3892" s="99">
        <v>0</v>
      </c>
      <c r="AB3892" s="103"/>
    </row>
    <row r="3893" spans="1:28" ht="15.75">
      <c r="A3893" s="66">
        <v>225</v>
      </c>
      <c r="B3893" s="66">
        <v>60</v>
      </c>
      <c r="C3893" s="66">
        <v>16</v>
      </c>
      <c r="D3893" s="66">
        <v>98</v>
      </c>
      <c r="E3893" s="67" t="s">
        <v>559</v>
      </c>
      <c r="F3893" s="69" t="s">
        <v>6417</v>
      </c>
      <c r="G3893" s="68" t="s">
        <v>5293</v>
      </c>
      <c r="H3893" s="65" t="s">
        <v>1770</v>
      </c>
      <c r="I3893" s="101">
        <f t="shared" si="360"/>
        <v>414.40855159539262</v>
      </c>
      <c r="J3893" s="63">
        <f t="shared" si="361"/>
        <v>637.15051932565439</v>
      </c>
      <c r="K3893" s="63">
        <v>260.10533856431999</v>
      </c>
      <c r="L3893" s="61">
        <f t="shared" si="362"/>
        <v>0.45</v>
      </c>
      <c r="M3893" s="63">
        <f t="shared" si="363"/>
        <v>143.057936210376</v>
      </c>
      <c r="N3893" s="63">
        <f t="shared" si="364"/>
        <v>26.970533856431985</v>
      </c>
      <c r="O3893" s="62">
        <f t="shared" si="365"/>
        <v>5.1219209553218521E-2</v>
      </c>
      <c r="P3893" s="63">
        <v>1.58</v>
      </c>
      <c r="X3893" s="99" t="s">
        <v>2672</v>
      </c>
      <c r="Y3893" s="99" t="s">
        <v>2670</v>
      </c>
      <c r="Z3893" s="99">
        <v>71</v>
      </c>
      <c r="AB3893" s="103"/>
    </row>
    <row r="3894" spans="1:28" ht="15.75">
      <c r="A3894" s="66">
        <v>235</v>
      </c>
      <c r="B3894" s="66">
        <v>40</v>
      </c>
      <c r="C3894" s="66">
        <v>18</v>
      </c>
      <c r="D3894" s="66">
        <v>95</v>
      </c>
      <c r="E3894" s="67" t="s">
        <v>362</v>
      </c>
      <c r="F3894" s="69" t="s">
        <v>6417</v>
      </c>
      <c r="G3894" s="68" t="s">
        <v>5293</v>
      </c>
      <c r="H3894" s="65" t="s">
        <v>1771</v>
      </c>
      <c r="I3894" s="101">
        <f t="shared" si="360"/>
        <v>423.55147221129602</v>
      </c>
      <c r="J3894" s="63">
        <f t="shared" si="361"/>
        <v>652.38872035216002</v>
      </c>
      <c r="K3894" s="63">
        <v>266.40211584799999</v>
      </c>
      <c r="L3894" s="61">
        <f t="shared" si="362"/>
        <v>0.45</v>
      </c>
      <c r="M3894" s="63">
        <f t="shared" si="363"/>
        <v>146.5211637164</v>
      </c>
      <c r="N3894" s="63">
        <f t="shared" si="364"/>
        <v>27.600211584799979</v>
      </c>
      <c r="O3894" s="62">
        <f t="shared" si="365"/>
        <v>5.1190731807227823E-2</v>
      </c>
      <c r="P3894" s="63">
        <v>1.58</v>
      </c>
      <c r="X3894" s="99" t="s">
        <v>2673</v>
      </c>
      <c r="Y3894" s="99" t="s">
        <v>2670</v>
      </c>
      <c r="Z3894" s="99">
        <v>71</v>
      </c>
      <c r="AB3894" s="103"/>
    </row>
    <row r="3895" spans="1:28" ht="15.75">
      <c r="A3895" s="66">
        <v>225</v>
      </c>
      <c r="B3895" s="66">
        <v>60</v>
      </c>
      <c r="C3895" s="66">
        <v>17</v>
      </c>
      <c r="D3895" s="66">
        <v>99</v>
      </c>
      <c r="E3895" s="67" t="s">
        <v>554</v>
      </c>
      <c r="F3895" s="69" t="s">
        <v>6418</v>
      </c>
      <c r="G3895" s="68" t="s">
        <v>5290</v>
      </c>
      <c r="H3895" s="65" t="s">
        <v>1773</v>
      </c>
      <c r="I3895" s="101">
        <f t="shared" si="360"/>
        <v>410.89204366619907</v>
      </c>
      <c r="J3895" s="63">
        <f t="shared" si="361"/>
        <v>631.28967277699849</v>
      </c>
      <c r="K3895" s="63">
        <v>257.68350114752002</v>
      </c>
      <c r="L3895" s="61">
        <f t="shared" si="362"/>
        <v>0.45</v>
      </c>
      <c r="M3895" s="63">
        <f t="shared" si="363"/>
        <v>141.72592563113602</v>
      </c>
      <c r="N3895" s="63">
        <f t="shared" si="364"/>
        <v>26.728350114751947</v>
      </c>
      <c r="O3895" s="62">
        <f t="shared" si="365"/>
        <v>5.1230528604377067E-2</v>
      </c>
      <c r="P3895" s="63">
        <v>1.58</v>
      </c>
      <c r="X3895" s="99" t="s">
        <v>2673</v>
      </c>
      <c r="Y3895" s="99" t="s">
        <v>2670</v>
      </c>
      <c r="Z3895" s="99">
        <v>72</v>
      </c>
      <c r="AB3895" s="103"/>
    </row>
    <row r="3896" spans="1:28" ht="15.75">
      <c r="A3896" s="66">
        <v>235</v>
      </c>
      <c r="B3896" s="66">
        <v>55</v>
      </c>
      <c r="C3896" s="66">
        <v>17</v>
      </c>
      <c r="D3896" s="66">
        <v>99</v>
      </c>
      <c r="E3896" s="67" t="s">
        <v>554</v>
      </c>
      <c r="F3896" s="69" t="s">
        <v>6418</v>
      </c>
      <c r="G3896" s="68" t="s">
        <v>5290</v>
      </c>
      <c r="H3896" s="65" t="s">
        <v>1774</v>
      </c>
      <c r="I3896" s="101">
        <f t="shared" si="360"/>
        <v>416.51845635290874</v>
      </c>
      <c r="J3896" s="63">
        <f t="shared" si="361"/>
        <v>640.66702725484799</v>
      </c>
      <c r="K3896" s="63">
        <v>261.55844101439999</v>
      </c>
      <c r="L3896" s="61">
        <f t="shared" si="362"/>
        <v>0.45</v>
      </c>
      <c r="M3896" s="63">
        <f t="shared" si="363"/>
        <v>143.85714255792001</v>
      </c>
      <c r="N3896" s="63">
        <f t="shared" si="364"/>
        <v>27.115844101439905</v>
      </c>
      <c r="O3896" s="62">
        <f t="shared" si="365"/>
        <v>5.1212517527752958E-2</v>
      </c>
      <c r="P3896" s="63">
        <v>1.58</v>
      </c>
      <c r="X3896" s="99" t="s">
        <v>2673</v>
      </c>
      <c r="Y3896" s="99" t="s">
        <v>2670</v>
      </c>
      <c r="Z3896" s="99">
        <v>72</v>
      </c>
      <c r="AB3896" s="103"/>
    </row>
    <row r="3897" spans="1:28" ht="15.75">
      <c r="A3897" s="66">
        <v>225</v>
      </c>
      <c r="B3897" s="66">
        <v>60</v>
      </c>
      <c r="C3897" s="66">
        <v>16</v>
      </c>
      <c r="D3897" s="66">
        <v>98</v>
      </c>
      <c r="E3897" s="67" t="s">
        <v>554</v>
      </c>
      <c r="F3897" s="69" t="s">
        <v>6418</v>
      </c>
      <c r="G3897" s="68" t="s">
        <v>5290</v>
      </c>
      <c r="H3897" s="65" t="s">
        <v>1775</v>
      </c>
      <c r="I3897" s="101">
        <f t="shared" si="360"/>
        <v>308.91331371958461</v>
      </c>
      <c r="J3897" s="63">
        <f t="shared" si="361"/>
        <v>461.32512286597444</v>
      </c>
      <c r="K3897" s="63">
        <v>187.45021606032</v>
      </c>
      <c r="L3897" s="61">
        <f t="shared" si="362"/>
        <v>0.45</v>
      </c>
      <c r="M3897" s="63">
        <f t="shared" si="363"/>
        <v>103.09761883317601</v>
      </c>
      <c r="N3897" s="63">
        <f t="shared" si="364"/>
        <v>19.705021606031949</v>
      </c>
      <c r="O3897" s="62">
        <f t="shared" si="365"/>
        <v>5.168388835009452E-2</v>
      </c>
      <c r="P3897" s="63">
        <v>1.58</v>
      </c>
      <c r="X3897" s="99" t="s">
        <v>2673</v>
      </c>
      <c r="Y3897" s="99" t="s">
        <v>2670</v>
      </c>
      <c r="Z3897" s="99">
        <v>72</v>
      </c>
      <c r="AB3897" s="103"/>
    </row>
    <row r="3898" spans="1:28" ht="15.75">
      <c r="A3898" s="66">
        <v>235</v>
      </c>
      <c r="B3898" s="66">
        <v>45</v>
      </c>
      <c r="C3898" s="66">
        <v>17</v>
      </c>
      <c r="D3898" s="66">
        <v>94</v>
      </c>
      <c r="E3898" s="67" t="s">
        <v>362</v>
      </c>
      <c r="F3898" s="69" t="s">
        <v>6417</v>
      </c>
      <c r="G3898" s="68" t="s">
        <v>5293</v>
      </c>
      <c r="H3898" s="65" t="s">
        <v>1776</v>
      </c>
      <c r="I3898" s="101">
        <f t="shared" si="360"/>
        <v>337.74867873897205</v>
      </c>
      <c r="J3898" s="63">
        <f t="shared" si="361"/>
        <v>509.38406456495358</v>
      </c>
      <c r="K3898" s="63">
        <v>207.30928287807998</v>
      </c>
      <c r="L3898" s="61">
        <f t="shared" si="362"/>
        <v>0.45</v>
      </c>
      <c r="M3898" s="63">
        <f t="shared" si="363"/>
        <v>114.020105582944</v>
      </c>
      <c r="N3898" s="63">
        <f t="shared" si="364"/>
        <v>21.690928287807935</v>
      </c>
      <c r="O3898" s="62">
        <f t="shared" si="365"/>
        <v>5.1525018260363868E-2</v>
      </c>
      <c r="P3898" s="63">
        <v>1.58</v>
      </c>
      <c r="X3898" s="99" t="s">
        <v>2673</v>
      </c>
      <c r="Y3898" s="99" t="s">
        <v>2670</v>
      </c>
      <c r="Z3898" s="99">
        <v>71</v>
      </c>
      <c r="AB3898" s="103"/>
    </row>
    <row r="3899" spans="1:28" ht="15.75">
      <c r="A3899" s="66">
        <v>205</v>
      </c>
      <c r="B3899" s="66">
        <v>55</v>
      </c>
      <c r="C3899" s="66">
        <v>17</v>
      </c>
      <c r="D3899" s="66">
        <v>91</v>
      </c>
      <c r="E3899" s="67" t="s">
        <v>465</v>
      </c>
      <c r="F3899" s="69" t="s">
        <v>6417</v>
      </c>
      <c r="G3899" s="68" t="s">
        <v>5293</v>
      </c>
      <c r="H3899" s="65" t="s">
        <v>1777</v>
      </c>
      <c r="I3899" s="101">
        <f t="shared" si="360"/>
        <v>327.90245653723002</v>
      </c>
      <c r="J3899" s="63">
        <f t="shared" si="361"/>
        <v>492.97369422871685</v>
      </c>
      <c r="K3899" s="63">
        <v>200.52813811104002</v>
      </c>
      <c r="L3899" s="61">
        <f t="shared" si="362"/>
        <v>0.45</v>
      </c>
      <c r="M3899" s="63">
        <f t="shared" si="363"/>
        <v>110.29047596107202</v>
      </c>
      <c r="N3899" s="63">
        <f t="shared" si="364"/>
        <v>21.012813811103939</v>
      </c>
      <c r="O3899" s="62">
        <f t="shared" si="365"/>
        <v>5.1575783878722574E-2</v>
      </c>
      <c r="P3899" s="63">
        <v>1.58</v>
      </c>
      <c r="X3899" s="99" t="s">
        <v>2672</v>
      </c>
      <c r="Y3899" s="99" t="s">
        <v>2670</v>
      </c>
      <c r="Z3899" s="99">
        <v>70</v>
      </c>
      <c r="AB3899" s="103"/>
    </row>
    <row r="3900" spans="1:28" ht="15.75">
      <c r="A3900" s="66">
        <v>205</v>
      </c>
      <c r="B3900" s="66">
        <v>50</v>
      </c>
      <c r="C3900" s="66">
        <v>17</v>
      </c>
      <c r="D3900" s="66">
        <v>89</v>
      </c>
      <c r="E3900" s="67" t="s">
        <v>465</v>
      </c>
      <c r="F3900" s="69" t="s">
        <v>6417</v>
      </c>
      <c r="G3900" s="68" t="s">
        <v>5293</v>
      </c>
      <c r="H3900" s="65" t="s">
        <v>1778</v>
      </c>
      <c r="I3900" s="101">
        <f t="shared" si="360"/>
        <v>372.91375803090818</v>
      </c>
      <c r="J3900" s="63">
        <f t="shared" si="361"/>
        <v>567.99253005151365</v>
      </c>
      <c r="K3900" s="63">
        <v>231.52765704608001</v>
      </c>
      <c r="L3900" s="61">
        <f t="shared" si="362"/>
        <v>0.45</v>
      </c>
      <c r="M3900" s="63">
        <f t="shared" si="363"/>
        <v>127.34021137534401</v>
      </c>
      <c r="N3900" s="63">
        <f t="shared" si="364"/>
        <v>24.112765704607966</v>
      </c>
      <c r="O3900" s="62">
        <f t="shared" si="365"/>
        <v>5.1367658831586227E-2</v>
      </c>
      <c r="P3900" s="63">
        <v>1.58</v>
      </c>
      <c r="X3900" s="99" t="s">
        <v>2673</v>
      </c>
      <c r="Y3900" s="99" t="s">
        <v>2670</v>
      </c>
      <c r="Z3900" s="99">
        <v>71</v>
      </c>
      <c r="AB3900" s="103"/>
    </row>
    <row r="3901" spans="1:28" ht="15.75">
      <c r="A3901" s="66">
        <v>205</v>
      </c>
      <c r="B3901" s="66">
        <v>50</v>
      </c>
      <c r="C3901" s="66">
        <v>17</v>
      </c>
      <c r="D3901" s="66">
        <v>89</v>
      </c>
      <c r="E3901" s="67" t="s">
        <v>362</v>
      </c>
      <c r="F3901" s="69" t="s">
        <v>6417</v>
      </c>
      <c r="G3901" s="68" t="s">
        <v>5293</v>
      </c>
      <c r="H3901" s="65" t="s">
        <v>1779</v>
      </c>
      <c r="I3901" s="101">
        <f t="shared" si="360"/>
        <v>387.68309133352136</v>
      </c>
      <c r="J3901" s="63">
        <f t="shared" si="361"/>
        <v>592.60808555586891</v>
      </c>
      <c r="K3901" s="63">
        <v>241.69937419664004</v>
      </c>
      <c r="L3901" s="61">
        <f t="shared" si="362"/>
        <v>0.45</v>
      </c>
      <c r="M3901" s="63">
        <f t="shared" si="363"/>
        <v>132.93465580815203</v>
      </c>
      <c r="N3901" s="63">
        <f t="shared" si="364"/>
        <v>25.129937419663975</v>
      </c>
      <c r="O3901" s="62">
        <f t="shared" si="365"/>
        <v>5.131084947865891E-2</v>
      </c>
      <c r="P3901" s="63">
        <v>1.58</v>
      </c>
      <c r="X3901" s="99" t="s">
        <v>2673</v>
      </c>
      <c r="Y3901" s="99" t="s">
        <v>2670</v>
      </c>
      <c r="Z3901" s="99">
        <v>71</v>
      </c>
      <c r="AB3901" s="103"/>
    </row>
    <row r="3902" spans="1:28" ht="15.75">
      <c r="A3902" s="66">
        <v>225</v>
      </c>
      <c r="B3902" s="66">
        <v>45</v>
      </c>
      <c r="C3902" s="66">
        <v>17</v>
      </c>
      <c r="D3902" s="66">
        <v>91</v>
      </c>
      <c r="E3902" s="67" t="s">
        <v>465</v>
      </c>
      <c r="F3902" s="69" t="s">
        <v>6417</v>
      </c>
      <c r="G3902" s="68" t="s">
        <v>5293</v>
      </c>
      <c r="H3902" s="65" t="s">
        <v>1780</v>
      </c>
      <c r="I3902" s="101">
        <f t="shared" si="360"/>
        <v>308.21001213374592</v>
      </c>
      <c r="J3902" s="63">
        <f t="shared" si="361"/>
        <v>460.15295355624323</v>
      </c>
      <c r="K3902" s="63">
        <v>186.96584857696001</v>
      </c>
      <c r="L3902" s="61">
        <f t="shared" si="362"/>
        <v>0.45</v>
      </c>
      <c r="M3902" s="63">
        <f t="shared" si="363"/>
        <v>102.83121671732802</v>
      </c>
      <c r="N3902" s="63">
        <f t="shared" si="364"/>
        <v>19.656584857695975</v>
      </c>
      <c r="O3902" s="62">
        <f t="shared" si="365"/>
        <v>5.1688177798265546E-2</v>
      </c>
      <c r="P3902" s="63">
        <v>1.58</v>
      </c>
      <c r="X3902" s="99" t="s">
        <v>2673</v>
      </c>
      <c r="Y3902" s="99" t="s">
        <v>2670</v>
      </c>
      <c r="Z3902" s="99">
        <v>71</v>
      </c>
      <c r="AB3902" s="103"/>
    </row>
    <row r="3903" spans="1:28" ht="15.75">
      <c r="A3903" s="66">
        <v>225</v>
      </c>
      <c r="B3903" s="66">
        <v>45</v>
      </c>
      <c r="C3903" s="66">
        <v>17</v>
      </c>
      <c r="D3903" s="66">
        <v>91</v>
      </c>
      <c r="E3903" s="67" t="s">
        <v>362</v>
      </c>
      <c r="F3903" s="69" t="s">
        <v>6417</v>
      </c>
      <c r="G3903" s="68" t="s">
        <v>5293</v>
      </c>
      <c r="H3903" s="65" t="s">
        <v>1781</v>
      </c>
      <c r="I3903" s="101">
        <f t="shared" si="360"/>
        <v>314.53972640629445</v>
      </c>
      <c r="J3903" s="63">
        <f t="shared" si="361"/>
        <v>470.70247734382406</v>
      </c>
      <c r="K3903" s="63">
        <v>191.32515592720003</v>
      </c>
      <c r="L3903" s="61">
        <f t="shared" si="362"/>
        <v>0.45</v>
      </c>
      <c r="M3903" s="63">
        <f t="shared" si="363"/>
        <v>105.22883575996002</v>
      </c>
      <c r="N3903" s="63">
        <f t="shared" si="364"/>
        <v>20.092515592719991</v>
      </c>
      <c r="O3903" s="62">
        <f t="shared" si="365"/>
        <v>5.1650341855822776E-2</v>
      </c>
      <c r="P3903" s="63">
        <v>1.58</v>
      </c>
      <c r="X3903" s="99" t="s">
        <v>2673</v>
      </c>
      <c r="Y3903" s="99" t="s">
        <v>2670</v>
      </c>
      <c r="Z3903" s="99">
        <v>71</v>
      </c>
      <c r="AB3903" s="103"/>
    </row>
    <row r="3904" spans="1:28" ht="15.75">
      <c r="A3904" s="66">
        <v>185</v>
      </c>
      <c r="B3904" s="66">
        <v>60</v>
      </c>
      <c r="C3904" s="66">
        <v>15</v>
      </c>
      <c r="D3904" s="66">
        <v>84</v>
      </c>
      <c r="E3904" s="67" t="s">
        <v>554</v>
      </c>
      <c r="F3904" s="69" t="s">
        <v>6417</v>
      </c>
      <c r="G3904" s="68" t="s">
        <v>5284</v>
      </c>
      <c r="H3904" s="65" t="s">
        <v>1782</v>
      </c>
      <c r="I3904" s="101">
        <f t="shared" si="360"/>
        <v>197.30067903110398</v>
      </c>
      <c r="J3904" s="63">
        <f t="shared" si="361"/>
        <v>275.30406505183998</v>
      </c>
      <c r="K3904" s="63">
        <v>110.58201035200001</v>
      </c>
      <c r="L3904" s="61">
        <f t="shared" si="362"/>
        <v>0.45</v>
      </c>
      <c r="M3904" s="63">
        <f t="shared" si="363"/>
        <v>60.820105693600013</v>
      </c>
      <c r="N3904" s="63">
        <f t="shared" si="364"/>
        <v>12.018201035199951</v>
      </c>
      <c r="O3904" s="62">
        <f t="shared" si="365"/>
        <v>5.2821680093440189E-2</v>
      </c>
      <c r="P3904" s="63">
        <v>1.58</v>
      </c>
      <c r="X3904" s="99" t="s">
        <v>2671</v>
      </c>
      <c r="Y3904" s="99" t="s">
        <v>2673</v>
      </c>
      <c r="Z3904" s="99">
        <v>71</v>
      </c>
      <c r="AB3904" s="103"/>
    </row>
    <row r="3905" spans="1:28" ht="15.75">
      <c r="A3905" s="66">
        <v>225</v>
      </c>
      <c r="B3905" s="66">
        <v>45</v>
      </c>
      <c r="C3905" s="66">
        <v>17</v>
      </c>
      <c r="D3905" s="66">
        <v>91</v>
      </c>
      <c r="E3905" s="67" t="s">
        <v>362</v>
      </c>
      <c r="F3905" s="69" t="s">
        <v>6417</v>
      </c>
      <c r="G3905" s="68" t="s">
        <v>5293</v>
      </c>
      <c r="H3905" s="65" t="s">
        <v>1783</v>
      </c>
      <c r="I3905" s="101">
        <f t="shared" si="360"/>
        <v>263.19871064006782</v>
      </c>
      <c r="J3905" s="63">
        <f t="shared" si="361"/>
        <v>385.13411773344637</v>
      </c>
      <c r="K3905" s="63">
        <v>155.96632964192</v>
      </c>
      <c r="L3905" s="61">
        <f t="shared" si="362"/>
        <v>0.45</v>
      </c>
      <c r="M3905" s="63">
        <f t="shared" si="363"/>
        <v>85.781481303056012</v>
      </c>
      <c r="N3905" s="63">
        <f t="shared" si="364"/>
        <v>16.556632964191948</v>
      </c>
      <c r="O3905" s="62">
        <f t="shared" si="365"/>
        <v>5.2017011644077654E-2</v>
      </c>
      <c r="P3905" s="63">
        <v>1.58</v>
      </c>
      <c r="X3905" s="99" t="s">
        <v>2673</v>
      </c>
      <c r="Y3905" s="99" t="s">
        <v>2670</v>
      </c>
      <c r="Z3905" s="99">
        <v>71</v>
      </c>
      <c r="AB3905" s="103"/>
    </row>
    <row r="3906" spans="1:28" ht="15.75">
      <c r="A3906" s="66">
        <v>205</v>
      </c>
      <c r="B3906" s="66">
        <v>55</v>
      </c>
      <c r="C3906" s="66">
        <v>16</v>
      </c>
      <c r="D3906" s="66">
        <v>91</v>
      </c>
      <c r="E3906" s="67" t="s">
        <v>554</v>
      </c>
      <c r="F3906" s="69" t="s">
        <v>6418</v>
      </c>
      <c r="G3906" s="68" t="s">
        <v>5290</v>
      </c>
      <c r="H3906" s="65" t="s">
        <v>1784</v>
      </c>
      <c r="I3906" s="101">
        <f t="shared" si="360"/>
        <v>286.40766297274558</v>
      </c>
      <c r="J3906" s="63">
        <f t="shared" si="361"/>
        <v>423.81570495457601</v>
      </c>
      <c r="K3906" s="63">
        <v>171.95045659280001</v>
      </c>
      <c r="L3906" s="61">
        <f t="shared" si="362"/>
        <v>0.45</v>
      </c>
      <c r="M3906" s="63">
        <f t="shared" si="363"/>
        <v>94.572751126040018</v>
      </c>
      <c r="N3906" s="63">
        <f t="shared" si="364"/>
        <v>18.155045659279949</v>
      </c>
      <c r="O3906" s="62">
        <f t="shared" si="365"/>
        <v>5.1832919334792456E-2</v>
      </c>
      <c r="P3906" s="63">
        <v>1.58</v>
      </c>
      <c r="X3906" s="99" t="s">
        <v>2673</v>
      </c>
      <c r="Y3906" s="99" t="s">
        <v>2672</v>
      </c>
      <c r="Z3906" s="99">
        <v>73</v>
      </c>
      <c r="AB3906" s="103"/>
    </row>
    <row r="3907" spans="1:28" ht="15.75">
      <c r="A3907" s="66">
        <v>285</v>
      </c>
      <c r="B3907" s="66">
        <v>35</v>
      </c>
      <c r="C3907" s="66">
        <v>18</v>
      </c>
      <c r="D3907" s="66">
        <v>97</v>
      </c>
      <c r="E3907" s="67" t="s">
        <v>559</v>
      </c>
      <c r="F3907" s="69" t="s">
        <v>6417</v>
      </c>
      <c r="G3907" s="68" t="s">
        <v>5283</v>
      </c>
      <c r="H3907" s="65" t="s">
        <v>1785</v>
      </c>
      <c r="I3907" s="101">
        <f t="shared" si="360"/>
        <v>511.46417044113599</v>
      </c>
      <c r="J3907" s="63">
        <f t="shared" si="361"/>
        <v>798.90988406856002</v>
      </c>
      <c r="K3907" s="63">
        <v>326.94805126800003</v>
      </c>
      <c r="L3907" s="61">
        <f t="shared" si="362"/>
        <v>0.45</v>
      </c>
      <c r="M3907" s="63">
        <f t="shared" si="363"/>
        <v>179.82142819740002</v>
      </c>
      <c r="N3907" s="63">
        <f t="shared" si="364"/>
        <v>33.654805126799943</v>
      </c>
      <c r="O3907" s="62">
        <f t="shared" si="365"/>
        <v>5.0972349967738369E-2</v>
      </c>
      <c r="P3907" s="63">
        <v>1.58</v>
      </c>
      <c r="X3907" s="99" t="s">
        <v>2673</v>
      </c>
      <c r="Y3907" s="99" t="s">
        <v>2670</v>
      </c>
      <c r="Z3907" s="99">
        <v>73</v>
      </c>
      <c r="AB3907" s="103"/>
    </row>
    <row r="3908" spans="1:28" ht="15.75">
      <c r="A3908" s="66">
        <v>245</v>
      </c>
      <c r="B3908" s="66">
        <v>55</v>
      </c>
      <c r="C3908" s="66">
        <v>17</v>
      </c>
      <c r="D3908" s="66">
        <v>102</v>
      </c>
      <c r="E3908" s="67" t="s">
        <v>465</v>
      </c>
      <c r="F3908" s="69" t="s">
        <v>6417</v>
      </c>
      <c r="G3908" s="68" t="s">
        <v>5293</v>
      </c>
      <c r="H3908" s="65" t="s">
        <v>1786</v>
      </c>
      <c r="I3908" s="101">
        <f t="shared" si="360"/>
        <v>619.77261466029881</v>
      </c>
      <c r="J3908" s="63">
        <f t="shared" si="361"/>
        <v>979.42395776716478</v>
      </c>
      <c r="K3908" s="63">
        <v>401.54064370544</v>
      </c>
      <c r="L3908" s="61">
        <f t="shared" si="362"/>
        <v>0.45</v>
      </c>
      <c r="M3908" s="63">
        <f t="shared" si="363"/>
        <v>220.84735403799203</v>
      </c>
      <c r="N3908" s="63">
        <f t="shared" si="364"/>
        <v>41.114064370543872</v>
      </c>
      <c r="O3908" s="62">
        <f t="shared" si="365"/>
        <v>5.0793139675458621E-2</v>
      </c>
      <c r="P3908" s="63">
        <v>1.58</v>
      </c>
      <c r="X3908" s="99">
        <v>0</v>
      </c>
      <c r="Y3908" s="99">
        <v>0</v>
      </c>
      <c r="Z3908" s="99">
        <v>0</v>
      </c>
      <c r="AB3908" s="103"/>
    </row>
    <row r="3909" spans="1:28" ht="15.75">
      <c r="A3909" s="66">
        <v>245</v>
      </c>
      <c r="B3909" s="66">
        <v>40</v>
      </c>
      <c r="C3909" s="66">
        <v>18</v>
      </c>
      <c r="D3909" s="66">
        <v>97</v>
      </c>
      <c r="E3909" s="67" t="s">
        <v>559</v>
      </c>
      <c r="F3909" s="69" t="s">
        <v>6417</v>
      </c>
      <c r="G3909" s="68" t="s">
        <v>5293</v>
      </c>
      <c r="H3909" s="65" t="s">
        <v>1787</v>
      </c>
      <c r="I3909" s="101">
        <f t="shared" si="360"/>
        <v>398.93591670694082</v>
      </c>
      <c r="J3909" s="63">
        <f t="shared" si="361"/>
        <v>611.36279451156804</v>
      </c>
      <c r="K3909" s="63">
        <v>249.4492539304</v>
      </c>
      <c r="L3909" s="61">
        <f t="shared" si="362"/>
        <v>0.45</v>
      </c>
      <c r="M3909" s="63">
        <f t="shared" si="363"/>
        <v>137.19708966172001</v>
      </c>
      <c r="N3909" s="63">
        <f t="shared" si="364"/>
        <v>25.904925393039946</v>
      </c>
      <c r="O3909" s="62">
        <f t="shared" si="365"/>
        <v>5.127063669391356E-2</v>
      </c>
      <c r="P3909" s="63">
        <v>1.58</v>
      </c>
      <c r="X3909" s="99" t="s">
        <v>2672</v>
      </c>
      <c r="Y3909" s="99" t="s">
        <v>2670</v>
      </c>
      <c r="Z3909" s="99">
        <v>72</v>
      </c>
      <c r="AB3909" s="103"/>
    </row>
    <row r="3910" spans="1:28" ht="15.75">
      <c r="A3910" s="66">
        <v>245</v>
      </c>
      <c r="B3910" s="66">
        <v>40</v>
      </c>
      <c r="C3910" s="66">
        <v>18</v>
      </c>
      <c r="D3910" s="66">
        <v>93</v>
      </c>
      <c r="E3910" s="67" t="s">
        <v>559</v>
      </c>
      <c r="F3910" s="69" t="s">
        <v>6417</v>
      </c>
      <c r="G3910" s="68" t="s">
        <v>5293</v>
      </c>
      <c r="H3910" s="65" t="s">
        <v>1788</v>
      </c>
      <c r="I3910" s="101">
        <f t="shared" si="360"/>
        <v>387.68309133352136</v>
      </c>
      <c r="J3910" s="63">
        <f t="shared" si="361"/>
        <v>592.60808555586891</v>
      </c>
      <c r="K3910" s="63">
        <v>241.69937419664004</v>
      </c>
      <c r="L3910" s="61">
        <f t="shared" si="362"/>
        <v>0.45</v>
      </c>
      <c r="M3910" s="63">
        <f t="shared" si="363"/>
        <v>132.93465580815203</v>
      </c>
      <c r="N3910" s="63">
        <f t="shared" si="364"/>
        <v>25.129937419663975</v>
      </c>
      <c r="O3910" s="62">
        <f t="shared" si="365"/>
        <v>5.131084947865891E-2</v>
      </c>
      <c r="P3910" s="63">
        <v>1.58</v>
      </c>
      <c r="X3910" s="99" t="s">
        <v>2673</v>
      </c>
      <c r="Y3910" s="99" t="s">
        <v>2670</v>
      </c>
      <c r="Z3910" s="99">
        <v>71</v>
      </c>
      <c r="AB3910" s="103"/>
    </row>
    <row r="3911" spans="1:28" ht="15.75">
      <c r="A3911" s="66">
        <v>255</v>
      </c>
      <c r="B3911" s="66">
        <v>40</v>
      </c>
      <c r="C3911" s="66">
        <v>19</v>
      </c>
      <c r="D3911" s="66">
        <v>100</v>
      </c>
      <c r="E3911" s="67" t="s">
        <v>465</v>
      </c>
      <c r="F3911" s="69" t="s">
        <v>6418</v>
      </c>
      <c r="G3911" s="68" t="s">
        <v>5291</v>
      </c>
      <c r="H3911" s="65" t="s">
        <v>1789</v>
      </c>
      <c r="I3911" s="101">
        <f t="shared" si="360"/>
        <v>581.09102743916924</v>
      </c>
      <c r="J3911" s="63">
        <f t="shared" si="361"/>
        <v>914.95464573194886</v>
      </c>
      <c r="K3911" s="63">
        <v>374.90043212064</v>
      </c>
      <c r="L3911" s="61">
        <f t="shared" si="362"/>
        <v>0.45</v>
      </c>
      <c r="M3911" s="63">
        <f t="shared" si="363"/>
        <v>206.19523766635203</v>
      </c>
      <c r="N3911" s="63">
        <f t="shared" si="364"/>
        <v>38.450043212063861</v>
      </c>
      <c r="O3911" s="62">
        <f t="shared" si="365"/>
        <v>5.0849025690643264E-2</v>
      </c>
      <c r="P3911" s="63">
        <v>1.58</v>
      </c>
      <c r="X3911" s="99" t="s">
        <v>2673</v>
      </c>
      <c r="Y3911" s="99" t="s">
        <v>2672</v>
      </c>
      <c r="Z3911" s="99">
        <v>73</v>
      </c>
      <c r="AB3911" s="103"/>
    </row>
    <row r="3912" spans="1:28" ht="15.75">
      <c r="A3912" s="66">
        <v>235</v>
      </c>
      <c r="B3912" s="66">
        <v>55</v>
      </c>
      <c r="C3912" s="66">
        <v>19</v>
      </c>
      <c r="D3912" s="66">
        <v>101</v>
      </c>
      <c r="E3912" s="67" t="s">
        <v>362</v>
      </c>
      <c r="F3912" s="69" t="s">
        <v>6417</v>
      </c>
      <c r="G3912" s="68" t="s">
        <v>5287</v>
      </c>
      <c r="H3912" s="65" t="s">
        <v>1790</v>
      </c>
      <c r="I3912" s="101">
        <f t="shared" si="360"/>
        <v>427.78947538297348</v>
      </c>
      <c r="J3912" s="63">
        <f t="shared" si="361"/>
        <v>657.56445897162246</v>
      </c>
      <c r="K3912" s="63">
        <v>267.37085081472003</v>
      </c>
      <c r="L3912" s="61">
        <f t="shared" si="362"/>
        <v>0.45</v>
      </c>
      <c r="M3912" s="63">
        <f t="shared" si="363"/>
        <v>147.05396794809602</v>
      </c>
      <c r="N3912" s="63">
        <f t="shared" si="364"/>
        <v>27.697085081471982</v>
      </c>
      <c r="O3912" s="62">
        <f t="shared" si="365"/>
        <v>5.0966064986227286E-2</v>
      </c>
      <c r="P3912" s="63">
        <v>2.75</v>
      </c>
      <c r="X3912" s="99" t="s">
        <v>2672</v>
      </c>
      <c r="Y3912" s="99" t="s">
        <v>2670</v>
      </c>
      <c r="Z3912" s="99">
        <v>71</v>
      </c>
      <c r="AB3912" s="103"/>
    </row>
    <row r="3913" spans="1:28" ht="15.75">
      <c r="A3913" s="66">
        <v>245</v>
      </c>
      <c r="B3913" s="66">
        <v>45</v>
      </c>
      <c r="C3913" s="66">
        <v>18</v>
      </c>
      <c r="D3913" s="66">
        <v>96</v>
      </c>
      <c r="E3913" s="67" t="s">
        <v>559</v>
      </c>
      <c r="F3913" s="69" t="s">
        <v>6417</v>
      </c>
      <c r="G3913" s="68" t="s">
        <v>5283</v>
      </c>
      <c r="H3913" s="65" t="s">
        <v>1791</v>
      </c>
      <c r="I3913" s="101">
        <f t="shared" si="360"/>
        <v>405.26563097948929</v>
      </c>
      <c r="J3913" s="63">
        <f t="shared" si="361"/>
        <v>621.91231829914886</v>
      </c>
      <c r="K3913" s="63">
        <v>253.80856128064002</v>
      </c>
      <c r="L3913" s="61">
        <f t="shared" si="362"/>
        <v>0.45</v>
      </c>
      <c r="M3913" s="63">
        <f t="shared" si="363"/>
        <v>139.59470870435203</v>
      </c>
      <c r="N3913" s="63">
        <f t="shared" si="364"/>
        <v>26.340856128063933</v>
      </c>
      <c r="O3913" s="62">
        <f t="shared" si="365"/>
        <v>5.1249082832326626E-2</v>
      </c>
      <c r="P3913" s="63">
        <v>1.58</v>
      </c>
      <c r="X3913" s="99" t="s">
        <v>2672</v>
      </c>
      <c r="Y3913" s="99" t="s">
        <v>2670</v>
      </c>
      <c r="Z3913" s="99">
        <v>71</v>
      </c>
      <c r="AB3913" s="103"/>
    </row>
    <row r="3914" spans="1:28" ht="15.75">
      <c r="A3914" s="66">
        <v>225</v>
      </c>
      <c r="B3914" s="66">
        <v>35</v>
      </c>
      <c r="C3914" s="66">
        <v>19</v>
      </c>
      <c r="D3914" s="66">
        <v>88</v>
      </c>
      <c r="E3914" s="67" t="s">
        <v>559</v>
      </c>
      <c r="F3914" s="69" t="s">
        <v>6417</v>
      </c>
      <c r="G3914" s="68" t="s">
        <v>5283</v>
      </c>
      <c r="H3914" s="65" t="s">
        <v>1793</v>
      </c>
      <c r="I3914" s="101">
        <f t="shared" si="360"/>
        <v>580.38772585333049</v>
      </c>
      <c r="J3914" s="63">
        <f t="shared" si="361"/>
        <v>913.78247642221754</v>
      </c>
      <c r="K3914" s="63">
        <v>374.41606463727999</v>
      </c>
      <c r="L3914" s="61">
        <f t="shared" si="362"/>
        <v>0.45</v>
      </c>
      <c r="M3914" s="63">
        <f t="shared" si="363"/>
        <v>205.928835550504</v>
      </c>
      <c r="N3914" s="63">
        <f t="shared" si="364"/>
        <v>38.401606463727944</v>
      </c>
      <c r="O3914" s="62">
        <f t="shared" si="365"/>
        <v>5.0850114792134624E-2</v>
      </c>
      <c r="P3914" s="63">
        <v>1.58</v>
      </c>
      <c r="X3914" s="99" t="s">
        <v>2673</v>
      </c>
      <c r="Y3914" s="99" t="s">
        <v>2670</v>
      </c>
      <c r="Z3914" s="99">
        <v>72</v>
      </c>
      <c r="AB3914" s="103"/>
    </row>
    <row r="3915" spans="1:28" ht="15.75">
      <c r="A3915" s="66">
        <v>245</v>
      </c>
      <c r="B3915" s="66">
        <v>30</v>
      </c>
      <c r="C3915" s="66">
        <v>19</v>
      </c>
      <c r="D3915" s="66">
        <v>89</v>
      </c>
      <c r="E3915" s="67" t="s">
        <v>559</v>
      </c>
      <c r="F3915" s="69" t="s">
        <v>6417</v>
      </c>
      <c r="G3915" s="68" t="s">
        <v>5283</v>
      </c>
      <c r="H3915" s="65" t="s">
        <v>1794</v>
      </c>
      <c r="I3915" s="101">
        <f t="shared" si="360"/>
        <v>760.4329318280428</v>
      </c>
      <c r="J3915" s="63">
        <f t="shared" si="361"/>
        <v>1213.8578197134048</v>
      </c>
      <c r="K3915" s="63">
        <v>498.41414037743999</v>
      </c>
      <c r="L3915" s="61">
        <f t="shared" si="362"/>
        <v>0.45</v>
      </c>
      <c r="M3915" s="63">
        <f t="shared" si="363"/>
        <v>274.12777720759203</v>
      </c>
      <c r="N3915" s="63">
        <f t="shared" si="364"/>
        <v>50.801414037743939</v>
      </c>
      <c r="O3915" s="62">
        <f t="shared" si="365"/>
        <v>5.0639959629030798E-2</v>
      </c>
      <c r="P3915" s="63">
        <v>1.58</v>
      </c>
      <c r="X3915" s="99" t="s">
        <v>2672</v>
      </c>
      <c r="Y3915" s="99" t="s">
        <v>2670</v>
      </c>
      <c r="Z3915" s="99">
        <v>72</v>
      </c>
      <c r="AB3915" s="103"/>
    </row>
    <row r="3916" spans="1:28" ht="15.75">
      <c r="A3916" s="66">
        <v>235</v>
      </c>
      <c r="B3916" s="66">
        <v>35</v>
      </c>
      <c r="C3916" s="66">
        <v>19</v>
      </c>
      <c r="D3916" s="66">
        <v>91</v>
      </c>
      <c r="E3916" s="67" t="s">
        <v>559</v>
      </c>
      <c r="F3916" s="69" t="s">
        <v>6417</v>
      </c>
      <c r="G3916" s="68" t="s">
        <v>5283</v>
      </c>
      <c r="H3916" s="65" t="s">
        <v>1797</v>
      </c>
      <c r="I3916" s="101">
        <f t="shared" si="360"/>
        <v>470.67267846249024</v>
      </c>
      <c r="J3916" s="63">
        <f t="shared" si="361"/>
        <v>730.92406410415037</v>
      </c>
      <c r="K3916" s="63">
        <v>298.85473723311998</v>
      </c>
      <c r="L3916" s="61">
        <f t="shared" si="362"/>
        <v>0.45</v>
      </c>
      <c r="M3916" s="63">
        <f t="shared" si="363"/>
        <v>164.370105478216</v>
      </c>
      <c r="N3916" s="63">
        <f t="shared" si="364"/>
        <v>30.845473723311954</v>
      </c>
      <c r="O3916" s="62">
        <f t="shared" si="365"/>
        <v>5.1062791660789073E-2</v>
      </c>
      <c r="P3916" s="63">
        <v>1.58</v>
      </c>
      <c r="X3916" s="99" t="s">
        <v>2673</v>
      </c>
      <c r="Y3916" s="99" t="s">
        <v>2695</v>
      </c>
      <c r="Z3916" s="99">
        <v>72</v>
      </c>
      <c r="AB3916" s="103"/>
    </row>
    <row r="3917" spans="1:28" ht="15.75">
      <c r="A3917" s="66">
        <v>225</v>
      </c>
      <c r="B3917" s="66">
        <v>50</v>
      </c>
      <c r="C3917" s="66">
        <v>16</v>
      </c>
      <c r="D3917" s="66">
        <v>96</v>
      </c>
      <c r="E3917" s="67" t="s">
        <v>465</v>
      </c>
      <c r="F3917" s="69" t="s">
        <v>6418</v>
      </c>
      <c r="G3917" s="68" t="s">
        <v>5291</v>
      </c>
      <c r="H3917" s="65" t="s">
        <v>1798</v>
      </c>
      <c r="I3917" s="101">
        <f t="shared" si="360"/>
        <v>444.65051978645761</v>
      </c>
      <c r="J3917" s="63">
        <f t="shared" si="361"/>
        <v>687.55379964409599</v>
      </c>
      <c r="K3917" s="63">
        <v>280.93314034880001</v>
      </c>
      <c r="L3917" s="61">
        <f t="shared" si="362"/>
        <v>0.45</v>
      </c>
      <c r="M3917" s="63">
        <f t="shared" si="363"/>
        <v>154.51322719184003</v>
      </c>
      <c r="N3917" s="63">
        <f t="shared" si="364"/>
        <v>29.053314034879918</v>
      </c>
      <c r="O3917" s="62">
        <f t="shared" si="365"/>
        <v>5.1129831586127529E-2</v>
      </c>
      <c r="P3917" s="63">
        <v>1.58</v>
      </c>
      <c r="X3917" s="99" t="s">
        <v>2672</v>
      </c>
      <c r="Y3917" s="99" t="s">
        <v>2672</v>
      </c>
      <c r="Z3917" s="99">
        <v>72</v>
      </c>
      <c r="AB3917" s="103"/>
    </row>
    <row r="3918" spans="1:28" ht="15.75">
      <c r="A3918" s="66">
        <v>235</v>
      </c>
      <c r="B3918" s="66">
        <v>60</v>
      </c>
      <c r="C3918" s="66">
        <v>18</v>
      </c>
      <c r="D3918" s="66">
        <v>103</v>
      </c>
      <c r="E3918" s="67" t="s">
        <v>362</v>
      </c>
      <c r="F3918" s="69" t="s">
        <v>6417</v>
      </c>
      <c r="G3918" s="68" t="s">
        <v>5287</v>
      </c>
      <c r="H3918" s="65" t="s">
        <v>1800</v>
      </c>
      <c r="I3918" s="101">
        <f t="shared" si="360"/>
        <v>410.91023732284413</v>
      </c>
      <c r="J3918" s="63">
        <f t="shared" si="361"/>
        <v>629.43239553807371</v>
      </c>
      <c r="K3918" s="63">
        <v>255.74603121408001</v>
      </c>
      <c r="L3918" s="61">
        <f t="shared" si="362"/>
        <v>0.45</v>
      </c>
      <c r="M3918" s="63">
        <f t="shared" si="363"/>
        <v>140.66031716774401</v>
      </c>
      <c r="N3918" s="63">
        <f t="shared" si="364"/>
        <v>26.53460312140794</v>
      </c>
      <c r="O3918" s="62">
        <f t="shared" si="365"/>
        <v>5.1009242620022564E-2</v>
      </c>
      <c r="P3918" s="63">
        <v>2.75</v>
      </c>
      <c r="X3918" s="99" t="s">
        <v>2672</v>
      </c>
      <c r="Y3918" s="99" t="s">
        <v>2670</v>
      </c>
      <c r="Z3918" s="99">
        <v>71</v>
      </c>
      <c r="AB3918" s="103"/>
    </row>
    <row r="3919" spans="1:28" ht="15.75">
      <c r="A3919" s="66">
        <v>255</v>
      </c>
      <c r="B3919" s="66">
        <v>40</v>
      </c>
      <c r="C3919" s="66">
        <v>18</v>
      </c>
      <c r="D3919" s="66">
        <v>99</v>
      </c>
      <c r="E3919" s="67" t="s">
        <v>559</v>
      </c>
      <c r="F3919" s="69" t="s">
        <v>6417</v>
      </c>
      <c r="G3919" s="68" t="s">
        <v>5283</v>
      </c>
      <c r="H3919" s="65" t="s">
        <v>1801</v>
      </c>
      <c r="I3919" s="101">
        <f t="shared" si="360"/>
        <v>503.72785299691009</v>
      </c>
      <c r="J3919" s="63">
        <f t="shared" si="361"/>
        <v>786.01602166151679</v>
      </c>
      <c r="K3919" s="63">
        <v>321.62000895104001</v>
      </c>
      <c r="L3919" s="61">
        <f t="shared" si="362"/>
        <v>0.45</v>
      </c>
      <c r="M3919" s="63">
        <f t="shared" si="363"/>
        <v>176.89100492307202</v>
      </c>
      <c r="N3919" s="63">
        <f t="shared" si="364"/>
        <v>33.122000895103952</v>
      </c>
      <c r="O3919" s="62">
        <f t="shared" si="365"/>
        <v>5.0988300465374566E-2</v>
      </c>
      <c r="P3919" s="63">
        <v>1.58</v>
      </c>
      <c r="X3919" s="99" t="s">
        <v>2673</v>
      </c>
      <c r="Y3919" s="99" t="s">
        <v>2670</v>
      </c>
      <c r="Z3919" s="99">
        <v>73</v>
      </c>
      <c r="AB3919" s="103"/>
    </row>
    <row r="3920" spans="1:28" ht="15.75">
      <c r="A3920" s="66">
        <v>205</v>
      </c>
      <c r="B3920" s="66">
        <v>55</v>
      </c>
      <c r="C3920" s="66">
        <v>16</v>
      </c>
      <c r="D3920" s="66">
        <v>94</v>
      </c>
      <c r="E3920" s="67" t="s">
        <v>465</v>
      </c>
      <c r="F3920" s="69" t="s">
        <v>6418</v>
      </c>
      <c r="G3920" s="68" t="s">
        <v>5291</v>
      </c>
      <c r="H3920" s="65" t="s">
        <v>1802</v>
      </c>
      <c r="I3920" s="101">
        <f t="shared" si="360"/>
        <v>305.39680579039106</v>
      </c>
      <c r="J3920" s="63">
        <f t="shared" si="361"/>
        <v>455.46427631731848</v>
      </c>
      <c r="K3920" s="63">
        <v>185.02837864352003</v>
      </c>
      <c r="L3920" s="61">
        <f t="shared" si="362"/>
        <v>0.45</v>
      </c>
      <c r="M3920" s="63">
        <f t="shared" si="363"/>
        <v>101.76560825393602</v>
      </c>
      <c r="N3920" s="63">
        <f t="shared" si="364"/>
        <v>19.462837864351968</v>
      </c>
      <c r="O3920" s="62">
        <f t="shared" si="365"/>
        <v>5.1705556374873084E-2</v>
      </c>
      <c r="P3920" s="63">
        <v>1.58</v>
      </c>
      <c r="X3920" s="99" t="s">
        <v>2673</v>
      </c>
      <c r="Y3920" s="99" t="s">
        <v>2672</v>
      </c>
      <c r="Z3920" s="99">
        <v>72</v>
      </c>
      <c r="AB3920" s="103"/>
    </row>
    <row r="3921" spans="1:28" ht="15.75">
      <c r="A3921" s="66">
        <v>225</v>
      </c>
      <c r="B3921" s="66">
        <v>50</v>
      </c>
      <c r="C3921" s="66">
        <v>17</v>
      </c>
      <c r="D3921" s="66">
        <v>94</v>
      </c>
      <c r="E3921" s="67" t="s">
        <v>362</v>
      </c>
      <c r="F3921" s="69" t="s">
        <v>6417</v>
      </c>
      <c r="G3921" s="68" t="s">
        <v>5293</v>
      </c>
      <c r="H3921" s="65" t="s">
        <v>1803</v>
      </c>
      <c r="I3921" s="101">
        <f t="shared" si="360"/>
        <v>438.32080551390902</v>
      </c>
      <c r="J3921" s="63">
        <f t="shared" si="361"/>
        <v>677.00427585651516</v>
      </c>
      <c r="K3921" s="63">
        <v>276.57383299855996</v>
      </c>
      <c r="L3921" s="61">
        <f t="shared" si="362"/>
        <v>0.45</v>
      </c>
      <c r="M3921" s="63">
        <f t="shared" si="363"/>
        <v>152.11560814920799</v>
      </c>
      <c r="N3921" s="63">
        <f t="shared" si="364"/>
        <v>28.617383299855931</v>
      </c>
      <c r="O3921" s="62">
        <f t="shared" si="365"/>
        <v>5.1147437361480655E-2</v>
      </c>
      <c r="P3921" s="63">
        <v>1.58</v>
      </c>
      <c r="X3921" s="99" t="s">
        <v>2673</v>
      </c>
      <c r="Y3921" s="99" t="s">
        <v>2670</v>
      </c>
      <c r="Z3921" s="99">
        <v>71</v>
      </c>
      <c r="AB3921" s="103"/>
    </row>
    <row r="3922" spans="1:28" ht="15.75">
      <c r="A3922" s="66">
        <v>225</v>
      </c>
      <c r="B3922" s="66">
        <v>45</v>
      </c>
      <c r="C3922" s="66">
        <v>17</v>
      </c>
      <c r="D3922" s="66">
        <v>91</v>
      </c>
      <c r="E3922" s="67" t="s">
        <v>465</v>
      </c>
      <c r="F3922" s="69" t="s">
        <v>6417</v>
      </c>
      <c r="G3922" s="68" t="s">
        <v>5293</v>
      </c>
      <c r="H3922" s="65" t="s">
        <v>1804</v>
      </c>
      <c r="I3922" s="101">
        <f t="shared" si="360"/>
        <v>258.27559953919678</v>
      </c>
      <c r="J3922" s="63">
        <f t="shared" si="361"/>
        <v>376.92893256532807</v>
      </c>
      <c r="K3922" s="63">
        <v>152.57575725840002</v>
      </c>
      <c r="L3922" s="61">
        <f t="shared" si="362"/>
        <v>0.45</v>
      </c>
      <c r="M3922" s="63">
        <f t="shared" si="363"/>
        <v>83.916666492120015</v>
      </c>
      <c r="N3922" s="63">
        <f t="shared" si="364"/>
        <v>16.217575725839964</v>
      </c>
      <c r="O3922" s="62">
        <f t="shared" si="365"/>
        <v>5.2060919003253533E-2</v>
      </c>
      <c r="P3922" s="63">
        <v>1.58</v>
      </c>
      <c r="X3922" s="99" t="s">
        <v>2672</v>
      </c>
      <c r="Y3922" s="99" t="s">
        <v>2670</v>
      </c>
      <c r="Z3922" s="99">
        <v>71</v>
      </c>
      <c r="AB3922" s="103"/>
    </row>
    <row r="3923" spans="1:28" ht="15.75">
      <c r="A3923" s="66">
        <v>245</v>
      </c>
      <c r="B3923" s="66">
        <v>35</v>
      </c>
      <c r="C3923" s="66">
        <v>19</v>
      </c>
      <c r="D3923" s="66">
        <v>93</v>
      </c>
      <c r="E3923" s="67" t="s">
        <v>559</v>
      </c>
      <c r="F3923" s="69" t="s">
        <v>6417</v>
      </c>
      <c r="G3923" s="68" t="s">
        <v>5283</v>
      </c>
      <c r="H3923" s="65" t="s">
        <v>1805</v>
      </c>
      <c r="I3923" s="101">
        <f t="shared" si="360"/>
        <v>520.60709105703938</v>
      </c>
      <c r="J3923" s="63">
        <f t="shared" si="361"/>
        <v>814.14808509506565</v>
      </c>
      <c r="K3923" s="63">
        <v>333.24482855168003</v>
      </c>
      <c r="L3923" s="61">
        <f t="shared" si="362"/>
        <v>0.45</v>
      </c>
      <c r="M3923" s="63">
        <f t="shared" si="363"/>
        <v>183.28465570342402</v>
      </c>
      <c r="N3923" s="63">
        <f t="shared" si="364"/>
        <v>34.284482855167937</v>
      </c>
      <c r="O3923" s="62">
        <f t="shared" si="365"/>
        <v>5.0954150742624681E-2</v>
      </c>
      <c r="P3923" s="63">
        <v>1.58</v>
      </c>
      <c r="X3923" s="99" t="s">
        <v>2673</v>
      </c>
      <c r="Y3923" s="99" t="s">
        <v>2670</v>
      </c>
      <c r="Z3923" s="99">
        <v>72</v>
      </c>
      <c r="AB3923" s="103"/>
    </row>
    <row r="3924" spans="1:28" ht="15.75">
      <c r="A3924" s="66">
        <v>275</v>
      </c>
      <c r="B3924" s="66">
        <v>30</v>
      </c>
      <c r="C3924" s="66">
        <v>19</v>
      </c>
      <c r="D3924" s="66">
        <v>96</v>
      </c>
      <c r="E3924" s="67" t="s">
        <v>559</v>
      </c>
      <c r="F3924" s="69" t="s">
        <v>6417</v>
      </c>
      <c r="G3924" s="68" t="s">
        <v>5283</v>
      </c>
      <c r="H3924" s="65" t="s">
        <v>1806</v>
      </c>
      <c r="I3924" s="101">
        <f t="shared" si="360"/>
        <v>567.02499572239481</v>
      </c>
      <c r="J3924" s="63">
        <f t="shared" si="361"/>
        <v>891.5112595373248</v>
      </c>
      <c r="K3924" s="63">
        <v>365.21308245343999</v>
      </c>
      <c r="L3924" s="61">
        <f t="shared" si="362"/>
        <v>0.45</v>
      </c>
      <c r="M3924" s="63">
        <f t="shared" si="363"/>
        <v>200.86719534939201</v>
      </c>
      <c r="N3924" s="63">
        <f t="shared" si="364"/>
        <v>37.481308245343882</v>
      </c>
      <c r="O3924" s="62">
        <f t="shared" si="365"/>
        <v>5.0871351866495787E-2</v>
      </c>
      <c r="P3924" s="63">
        <v>1.58</v>
      </c>
      <c r="X3924" s="99" t="s">
        <v>2673</v>
      </c>
      <c r="Y3924" s="99" t="s">
        <v>2695</v>
      </c>
      <c r="Z3924" s="99">
        <v>73</v>
      </c>
      <c r="AB3924" s="103"/>
    </row>
    <row r="3925" spans="1:28" ht="15.75">
      <c r="A3925" s="66">
        <v>265</v>
      </c>
      <c r="B3925" s="66">
        <v>35</v>
      </c>
      <c r="C3925" s="66">
        <v>20</v>
      </c>
      <c r="D3925" s="66">
        <v>99</v>
      </c>
      <c r="E3925" s="67" t="s">
        <v>559</v>
      </c>
      <c r="F3925" s="69" t="s">
        <v>6417</v>
      </c>
      <c r="G3925" s="68" t="s">
        <v>5283</v>
      </c>
      <c r="H3925" s="65" t="s">
        <v>1807</v>
      </c>
      <c r="I3925" s="101">
        <f t="shared" si="360"/>
        <v>706.27870971846141</v>
      </c>
      <c r="J3925" s="63">
        <f t="shared" si="361"/>
        <v>1123.6007828641025</v>
      </c>
      <c r="K3925" s="63">
        <v>461.11784415872</v>
      </c>
      <c r="L3925" s="61">
        <f t="shared" si="362"/>
        <v>0.45</v>
      </c>
      <c r="M3925" s="63">
        <f t="shared" si="363"/>
        <v>253.61481428729601</v>
      </c>
      <c r="N3925" s="63">
        <f t="shared" si="364"/>
        <v>47.071784415871889</v>
      </c>
      <c r="O3925" s="62">
        <f t="shared" si="365"/>
        <v>5.0691366552824677E-2</v>
      </c>
      <c r="P3925" s="63">
        <v>1.58</v>
      </c>
      <c r="X3925" s="99" t="s">
        <v>2673</v>
      </c>
      <c r="Y3925" s="99" t="s">
        <v>2695</v>
      </c>
      <c r="Z3925" s="99">
        <v>73</v>
      </c>
      <c r="AB3925" s="103"/>
    </row>
    <row r="3926" spans="1:28" ht="15.75">
      <c r="A3926" s="66">
        <v>255</v>
      </c>
      <c r="B3926" s="66">
        <v>45</v>
      </c>
      <c r="C3926" s="66">
        <v>19</v>
      </c>
      <c r="D3926" s="66">
        <v>104</v>
      </c>
      <c r="E3926" s="67" t="s">
        <v>559</v>
      </c>
      <c r="F3926" s="69" t="s">
        <v>6417</v>
      </c>
      <c r="G3926" s="68" t="s">
        <v>5283</v>
      </c>
      <c r="H3926" s="65" t="s">
        <v>1808</v>
      </c>
      <c r="I3926" s="101">
        <f t="shared" si="360"/>
        <v>573.35470999494339</v>
      </c>
      <c r="J3926" s="63">
        <f t="shared" si="361"/>
        <v>902.06078332490563</v>
      </c>
      <c r="K3926" s="63">
        <v>369.57238980368004</v>
      </c>
      <c r="L3926" s="61">
        <f t="shared" si="362"/>
        <v>0.45</v>
      </c>
      <c r="M3926" s="63">
        <f t="shared" si="363"/>
        <v>203.26481439202405</v>
      </c>
      <c r="N3926" s="63">
        <f t="shared" si="364"/>
        <v>37.917238980367927</v>
      </c>
      <c r="O3926" s="62">
        <f t="shared" si="365"/>
        <v>5.0861161480866758E-2</v>
      </c>
      <c r="P3926" s="63">
        <v>1.58</v>
      </c>
      <c r="X3926" s="99" t="s">
        <v>2673</v>
      </c>
      <c r="Y3926" s="99" t="s">
        <v>2670</v>
      </c>
      <c r="Z3926" s="99">
        <v>73</v>
      </c>
      <c r="AB3926" s="103"/>
    </row>
    <row r="3927" spans="1:28" ht="15.75">
      <c r="A3927" s="66">
        <v>255</v>
      </c>
      <c r="B3927" s="66">
        <v>35</v>
      </c>
      <c r="C3927" s="66">
        <v>19</v>
      </c>
      <c r="D3927" s="66">
        <v>96</v>
      </c>
      <c r="E3927" s="67" t="s">
        <v>559</v>
      </c>
      <c r="F3927" s="69" t="s">
        <v>6417</v>
      </c>
      <c r="G3927" s="68" t="s">
        <v>5275</v>
      </c>
      <c r="H3927" s="65" t="s">
        <v>1809</v>
      </c>
      <c r="I3927" s="101">
        <f t="shared" si="360"/>
        <v>596.56366232762105</v>
      </c>
      <c r="J3927" s="63">
        <f t="shared" si="361"/>
        <v>940.7423705460352</v>
      </c>
      <c r="K3927" s="63">
        <v>385.55651675455999</v>
      </c>
      <c r="L3927" s="61">
        <f t="shared" si="362"/>
        <v>0.45</v>
      </c>
      <c r="M3927" s="63">
        <f t="shared" si="363"/>
        <v>212.05608421500801</v>
      </c>
      <c r="N3927" s="63">
        <f t="shared" si="364"/>
        <v>39.515651675455899</v>
      </c>
      <c r="O3927" s="62">
        <f t="shared" si="365"/>
        <v>5.0825752112716033E-2</v>
      </c>
      <c r="P3927" s="63">
        <v>1.58</v>
      </c>
      <c r="X3927" s="99" t="s">
        <v>2671</v>
      </c>
      <c r="Y3927" s="99" t="s">
        <v>2695</v>
      </c>
      <c r="Z3927" s="99">
        <v>73</v>
      </c>
      <c r="AB3927" s="103"/>
    </row>
    <row r="3928" spans="1:28" ht="15.75">
      <c r="A3928" s="66">
        <v>285</v>
      </c>
      <c r="B3928" s="66">
        <v>30</v>
      </c>
      <c r="C3928" s="66">
        <v>19</v>
      </c>
      <c r="D3928" s="66">
        <v>98</v>
      </c>
      <c r="E3928" s="67" t="s">
        <v>559</v>
      </c>
      <c r="F3928" s="69" t="s">
        <v>6417</v>
      </c>
      <c r="G3928" s="68" t="s">
        <v>5278</v>
      </c>
      <c r="H3928" s="65" t="s">
        <v>1810</v>
      </c>
      <c r="I3928" s="101">
        <f t="shared" ref="I3928:I3991" si="366">(IF($I$7="",$I$5*$U$4*(1-$I$6),$I$7*$I$4)+($I$4*(K3928*(1-VLOOKUP(F3928,$K$4:$N$20,3,0))+P3928+$I$9)))*$U$9</f>
        <v>889.84042362236733</v>
      </c>
      <c r="J3928" s="63">
        <f t="shared" ref="J3928:J3991" si="367">($I$4*(K3928+P3928+$I$9)+$I$5*$U$4)*$U$9</f>
        <v>1429.5369727039456</v>
      </c>
      <c r="K3928" s="63">
        <v>587.53775731567998</v>
      </c>
      <c r="L3928" s="61">
        <f t="shared" ref="L3928:L3991" si="368">VLOOKUP(F3928,$K$4:$N$20,4,0)</f>
        <v>0.45</v>
      </c>
      <c r="M3928" s="63">
        <f t="shared" ref="M3928:M3991" si="369">K3928*(1-L3928)</f>
        <v>323.14576652362399</v>
      </c>
      <c r="N3928" s="63">
        <f t="shared" ref="N3928:N3991" si="370">(I3928/$U$9)-(IF($I$7="",$I$5*$U$4*(1-$I$6)*(1-$I$8),$I$7*$I$4*(1-$I$8))+$I$4*(M3928+P3928+$I$9*(1-30%)))</f>
        <v>59.713775731568035</v>
      </c>
      <c r="O3928" s="62">
        <f t="shared" ref="O3928:O3991" si="371">N3928/(($I$4*(K3928+$I$9+P3928))+$I$5*$U$4)</f>
        <v>5.0543406721779774E-2</v>
      </c>
      <c r="P3928" s="63">
        <v>1.58</v>
      </c>
      <c r="X3928" s="99" t="s">
        <v>2671</v>
      </c>
      <c r="Y3928" s="99" t="s">
        <v>2695</v>
      </c>
      <c r="Z3928" s="99">
        <v>73</v>
      </c>
      <c r="AB3928" s="103"/>
    </row>
    <row r="3929" spans="1:28" ht="15.75">
      <c r="A3929" s="66">
        <v>285</v>
      </c>
      <c r="B3929" s="66">
        <v>30</v>
      </c>
      <c r="C3929" s="66">
        <v>19</v>
      </c>
      <c r="D3929" s="66">
        <v>98</v>
      </c>
      <c r="E3929" s="67" t="s">
        <v>559</v>
      </c>
      <c r="F3929" s="69" t="s">
        <v>6417</v>
      </c>
      <c r="G3929" s="68" t="s">
        <v>5278</v>
      </c>
      <c r="H3929" s="65" t="s">
        <v>1811</v>
      </c>
      <c r="I3929" s="101">
        <f t="shared" si="366"/>
        <v>889.84042362236733</v>
      </c>
      <c r="J3929" s="63">
        <f t="shared" si="367"/>
        <v>1429.5369727039456</v>
      </c>
      <c r="K3929" s="63">
        <v>587.53775731567998</v>
      </c>
      <c r="L3929" s="61">
        <f t="shared" si="368"/>
        <v>0.45</v>
      </c>
      <c r="M3929" s="63">
        <f t="shared" si="369"/>
        <v>323.14576652362399</v>
      </c>
      <c r="N3929" s="63">
        <f t="shared" si="370"/>
        <v>59.713775731568035</v>
      </c>
      <c r="O3929" s="62">
        <f t="shared" si="371"/>
        <v>5.0543406721779774E-2</v>
      </c>
      <c r="P3929" s="63">
        <v>1.58</v>
      </c>
      <c r="X3929" s="99" t="s">
        <v>2671</v>
      </c>
      <c r="Y3929" s="99" t="s">
        <v>2695</v>
      </c>
      <c r="Z3929" s="99">
        <v>73</v>
      </c>
      <c r="AB3929" s="103"/>
    </row>
    <row r="3930" spans="1:28" ht="15.75">
      <c r="A3930" s="66">
        <v>225</v>
      </c>
      <c r="B3930" s="66">
        <v>55</v>
      </c>
      <c r="C3930" s="66">
        <v>17</v>
      </c>
      <c r="D3930" s="66">
        <v>97</v>
      </c>
      <c r="E3930" s="67" t="s">
        <v>559</v>
      </c>
      <c r="F3930" s="69" t="s">
        <v>6417</v>
      </c>
      <c r="G3930" s="68" t="s">
        <v>5293</v>
      </c>
      <c r="H3930" s="65" t="s">
        <v>1812</v>
      </c>
      <c r="I3930" s="101">
        <f t="shared" si="366"/>
        <v>356.73782155661758</v>
      </c>
      <c r="J3930" s="63">
        <f t="shared" si="367"/>
        <v>541.03263592769599</v>
      </c>
      <c r="K3930" s="63">
        <v>220.3872049288</v>
      </c>
      <c r="L3930" s="61">
        <f t="shared" si="368"/>
        <v>0.45</v>
      </c>
      <c r="M3930" s="63">
        <f t="shared" si="369"/>
        <v>121.21296271084002</v>
      </c>
      <c r="N3930" s="63">
        <f t="shared" si="370"/>
        <v>22.998720492879954</v>
      </c>
      <c r="O3930" s="62">
        <f t="shared" si="371"/>
        <v>5.1435809872481995E-2</v>
      </c>
      <c r="P3930" s="63">
        <v>1.58</v>
      </c>
      <c r="X3930" s="99" t="s">
        <v>2672</v>
      </c>
      <c r="Y3930" s="99" t="s">
        <v>2670</v>
      </c>
      <c r="Z3930" s="99">
        <v>71</v>
      </c>
      <c r="AB3930" s="103"/>
    </row>
    <row r="3931" spans="1:28" ht="15.75">
      <c r="A3931" s="66">
        <v>265</v>
      </c>
      <c r="B3931" s="66">
        <v>35</v>
      </c>
      <c r="C3931" s="66">
        <v>20</v>
      </c>
      <c r="D3931" s="66">
        <v>99</v>
      </c>
      <c r="E3931" s="67" t="s">
        <v>559</v>
      </c>
      <c r="F3931" s="69" t="s">
        <v>6417</v>
      </c>
      <c r="G3931" s="68" t="s">
        <v>5283</v>
      </c>
      <c r="H3931" s="65" t="s">
        <v>1813</v>
      </c>
      <c r="I3931" s="101">
        <f t="shared" si="366"/>
        <v>706.27870971846141</v>
      </c>
      <c r="J3931" s="63">
        <f t="shared" si="367"/>
        <v>1123.6007828641025</v>
      </c>
      <c r="K3931" s="63">
        <v>461.11784415872</v>
      </c>
      <c r="L3931" s="61">
        <f t="shared" si="368"/>
        <v>0.45</v>
      </c>
      <c r="M3931" s="63">
        <f t="shared" si="369"/>
        <v>253.61481428729601</v>
      </c>
      <c r="N3931" s="63">
        <f t="shared" si="370"/>
        <v>47.071784415871889</v>
      </c>
      <c r="O3931" s="62">
        <f t="shared" si="371"/>
        <v>5.0691366552824677E-2</v>
      </c>
      <c r="P3931" s="63">
        <v>1.58</v>
      </c>
      <c r="X3931" s="99" t="s">
        <v>2673</v>
      </c>
      <c r="Y3931" s="99" t="s">
        <v>2695</v>
      </c>
      <c r="Z3931" s="99">
        <v>73</v>
      </c>
      <c r="AB3931" s="103"/>
    </row>
    <row r="3932" spans="1:28" ht="15.75">
      <c r="A3932" s="66">
        <v>295</v>
      </c>
      <c r="B3932" s="66">
        <v>30</v>
      </c>
      <c r="C3932" s="66">
        <v>20</v>
      </c>
      <c r="D3932" s="66">
        <v>101</v>
      </c>
      <c r="E3932" s="67" t="s">
        <v>559</v>
      </c>
      <c r="F3932" s="69" t="s">
        <v>6417</v>
      </c>
      <c r="G3932" s="68" t="s">
        <v>5283</v>
      </c>
      <c r="H3932" s="65" t="s">
        <v>1814</v>
      </c>
      <c r="I3932" s="101">
        <f t="shared" si="366"/>
        <v>700.65229703175169</v>
      </c>
      <c r="J3932" s="63">
        <f t="shared" si="367"/>
        <v>1114.2234283862529</v>
      </c>
      <c r="K3932" s="63">
        <v>457.24290429184003</v>
      </c>
      <c r="L3932" s="61">
        <f t="shared" si="368"/>
        <v>0.45</v>
      </c>
      <c r="M3932" s="63">
        <f t="shared" si="369"/>
        <v>251.48359736051205</v>
      </c>
      <c r="N3932" s="63">
        <f t="shared" si="370"/>
        <v>46.684290429183875</v>
      </c>
      <c r="O3932" s="62">
        <f t="shared" si="371"/>
        <v>5.06971851248227E-2</v>
      </c>
      <c r="P3932" s="63">
        <v>1.58</v>
      </c>
      <c r="X3932" s="99" t="s">
        <v>2673</v>
      </c>
      <c r="Y3932" s="99" t="s">
        <v>2695</v>
      </c>
      <c r="Z3932" s="99">
        <v>74</v>
      </c>
      <c r="AB3932" s="103"/>
    </row>
    <row r="3933" spans="1:28" ht="15.75">
      <c r="A3933" s="66">
        <v>275</v>
      </c>
      <c r="B3933" s="66">
        <v>35</v>
      </c>
      <c r="C3933" s="66">
        <v>21</v>
      </c>
      <c r="D3933" s="66">
        <v>103</v>
      </c>
      <c r="E3933" s="67" t="s">
        <v>559</v>
      </c>
      <c r="F3933" s="69" t="s">
        <v>6417</v>
      </c>
      <c r="G3933" s="68" t="s">
        <v>5283</v>
      </c>
      <c r="H3933" s="65" t="s">
        <v>1815</v>
      </c>
      <c r="I3933" s="101">
        <f t="shared" si="366"/>
        <v>972.83001075133632</v>
      </c>
      <c r="J3933" s="63">
        <f t="shared" si="367"/>
        <v>1567.8529512522273</v>
      </c>
      <c r="K3933" s="63">
        <v>644.69312035216001</v>
      </c>
      <c r="L3933" s="61">
        <f t="shared" si="368"/>
        <v>0.45</v>
      </c>
      <c r="M3933" s="63">
        <f t="shared" si="369"/>
        <v>354.58121619368802</v>
      </c>
      <c r="N3933" s="63">
        <f t="shared" si="370"/>
        <v>65.429312035215958</v>
      </c>
      <c r="O3933" s="62">
        <f t="shared" si="371"/>
        <v>5.04954673838382E-2</v>
      </c>
      <c r="P3933" s="63">
        <v>1.58</v>
      </c>
      <c r="X3933" s="99" t="s">
        <v>2672</v>
      </c>
      <c r="Y3933" s="99" t="s">
        <v>2695</v>
      </c>
      <c r="Z3933" s="99">
        <v>73</v>
      </c>
      <c r="AB3933" s="103"/>
    </row>
    <row r="3934" spans="1:28" ht="15.75">
      <c r="A3934" s="66">
        <v>205</v>
      </c>
      <c r="B3934" s="66">
        <v>55</v>
      </c>
      <c r="C3934" s="66">
        <v>16</v>
      </c>
      <c r="D3934" s="66">
        <v>91</v>
      </c>
      <c r="E3934" s="67" t="s">
        <v>362</v>
      </c>
      <c r="F3934" s="69" t="s">
        <v>6417</v>
      </c>
      <c r="G3934" s="68" t="s">
        <v>5293</v>
      </c>
      <c r="H3934" s="65" t="s">
        <v>1817</v>
      </c>
      <c r="I3934" s="101">
        <f t="shared" si="366"/>
        <v>268.82512332677754</v>
      </c>
      <c r="J3934" s="63">
        <f t="shared" si="367"/>
        <v>394.511472211296</v>
      </c>
      <c r="K3934" s="63">
        <v>159.8412695088</v>
      </c>
      <c r="L3934" s="61">
        <f t="shared" si="368"/>
        <v>0.45</v>
      </c>
      <c r="M3934" s="63">
        <f t="shared" si="369"/>
        <v>87.912698229840004</v>
      </c>
      <c r="N3934" s="63">
        <f t="shared" si="370"/>
        <v>16.944126950879934</v>
      </c>
      <c r="O3934" s="62">
        <f t="shared" si="371"/>
        <v>5.1969068214026137E-2</v>
      </c>
      <c r="P3934" s="63">
        <v>1.58</v>
      </c>
      <c r="X3934" s="99" t="s">
        <v>2673</v>
      </c>
      <c r="Y3934" s="99" t="s">
        <v>2670</v>
      </c>
      <c r="Z3934" s="99">
        <v>71</v>
      </c>
      <c r="AB3934" s="103"/>
    </row>
    <row r="3935" spans="1:28" ht="15.75">
      <c r="A3935" s="66">
        <v>225</v>
      </c>
      <c r="B3935" s="66">
        <v>45</v>
      </c>
      <c r="C3935" s="66">
        <v>17</v>
      </c>
      <c r="D3935" s="66">
        <v>91</v>
      </c>
      <c r="E3935" s="67" t="s">
        <v>559</v>
      </c>
      <c r="F3935" s="69" t="s">
        <v>6417</v>
      </c>
      <c r="G3935" s="68" t="s">
        <v>5293</v>
      </c>
      <c r="H3935" s="65" t="s">
        <v>1818</v>
      </c>
      <c r="I3935" s="101">
        <f t="shared" si="366"/>
        <v>314.53972640629445</v>
      </c>
      <c r="J3935" s="63">
        <f t="shared" si="367"/>
        <v>470.70247734382406</v>
      </c>
      <c r="K3935" s="63">
        <v>191.32515592720003</v>
      </c>
      <c r="L3935" s="61">
        <f t="shared" si="368"/>
        <v>0.45</v>
      </c>
      <c r="M3935" s="63">
        <f t="shared" si="369"/>
        <v>105.22883575996002</v>
      </c>
      <c r="N3935" s="63">
        <f t="shared" si="370"/>
        <v>20.092515592719991</v>
      </c>
      <c r="O3935" s="62">
        <f t="shared" si="371"/>
        <v>5.1650341855822776E-2</v>
      </c>
      <c r="P3935" s="63">
        <v>1.58</v>
      </c>
      <c r="X3935" s="99" t="s">
        <v>2673</v>
      </c>
      <c r="Y3935" s="99" t="s">
        <v>2670</v>
      </c>
      <c r="Z3935" s="99">
        <v>71</v>
      </c>
      <c r="AB3935" s="103"/>
    </row>
    <row r="3936" spans="1:28" ht="15.75">
      <c r="A3936" s="66">
        <v>225</v>
      </c>
      <c r="B3936" s="66">
        <v>45</v>
      </c>
      <c r="C3936" s="66">
        <v>18</v>
      </c>
      <c r="D3936" s="66">
        <v>91</v>
      </c>
      <c r="E3936" s="67" t="s">
        <v>559</v>
      </c>
      <c r="F3936" s="69" t="s">
        <v>6417</v>
      </c>
      <c r="G3936" s="68" t="s">
        <v>5293</v>
      </c>
      <c r="H3936" s="65" t="s">
        <v>1819</v>
      </c>
      <c r="I3936" s="101">
        <f t="shared" si="366"/>
        <v>486.84861493678096</v>
      </c>
      <c r="J3936" s="63">
        <f t="shared" si="367"/>
        <v>757.88395822796826</v>
      </c>
      <c r="K3936" s="63">
        <v>309.9951893504001</v>
      </c>
      <c r="L3936" s="61">
        <f t="shared" si="368"/>
        <v>0.45</v>
      </c>
      <c r="M3936" s="63">
        <f t="shared" si="369"/>
        <v>170.49735414272007</v>
      </c>
      <c r="N3936" s="63">
        <f t="shared" si="370"/>
        <v>31.959518935039966</v>
      </c>
      <c r="O3936" s="62">
        <f t="shared" si="371"/>
        <v>5.1024985410452882E-2</v>
      </c>
      <c r="P3936" s="63">
        <v>1.58</v>
      </c>
      <c r="X3936" s="99" t="s">
        <v>2673</v>
      </c>
      <c r="Y3936" s="99" t="s">
        <v>2670</v>
      </c>
      <c r="Z3936" s="99">
        <v>71</v>
      </c>
      <c r="AB3936" s="103"/>
    </row>
    <row r="3937" spans="1:28" ht="15.75">
      <c r="A3937" s="66">
        <v>205</v>
      </c>
      <c r="B3937" s="66">
        <v>55</v>
      </c>
      <c r="C3937" s="66">
        <v>16</v>
      </c>
      <c r="D3937" s="66">
        <v>91</v>
      </c>
      <c r="E3937" s="67" t="s">
        <v>362</v>
      </c>
      <c r="F3937" s="69" t="s">
        <v>6417</v>
      </c>
      <c r="G3937" s="68" t="s">
        <v>5293</v>
      </c>
      <c r="H3937" s="65" t="s">
        <v>1820</v>
      </c>
      <c r="I3937" s="101">
        <f t="shared" si="366"/>
        <v>201.30817108626047</v>
      </c>
      <c r="J3937" s="63">
        <f t="shared" si="367"/>
        <v>281.98321847710082</v>
      </c>
      <c r="K3937" s="63">
        <v>113.34199110624002</v>
      </c>
      <c r="L3937" s="61">
        <f t="shared" si="368"/>
        <v>0.45</v>
      </c>
      <c r="M3937" s="63">
        <f t="shared" si="369"/>
        <v>62.338095108432015</v>
      </c>
      <c r="N3937" s="63">
        <f t="shared" si="370"/>
        <v>12.294199110623964</v>
      </c>
      <c r="O3937" s="62">
        <f t="shared" si="371"/>
        <v>5.27548447889747E-2</v>
      </c>
      <c r="P3937" s="63">
        <v>1.58</v>
      </c>
      <c r="X3937" s="99" t="s">
        <v>2673</v>
      </c>
      <c r="Y3937" s="99" t="s">
        <v>2670</v>
      </c>
      <c r="Z3937" s="99">
        <v>70</v>
      </c>
      <c r="AB3937" s="103"/>
    </row>
    <row r="3938" spans="1:28" ht="15.75">
      <c r="A3938" s="66">
        <v>255</v>
      </c>
      <c r="B3938" s="66">
        <v>35</v>
      </c>
      <c r="C3938" s="66">
        <v>19</v>
      </c>
      <c r="D3938" s="66">
        <v>96</v>
      </c>
      <c r="E3938" s="67" t="s">
        <v>559</v>
      </c>
      <c r="F3938" s="69" t="s">
        <v>6417</v>
      </c>
      <c r="G3938" s="68" t="s">
        <v>5283</v>
      </c>
      <c r="H3938" s="65" t="s">
        <v>1821</v>
      </c>
      <c r="I3938" s="101">
        <f t="shared" si="366"/>
        <v>495.28823396684533</v>
      </c>
      <c r="J3938" s="63">
        <f t="shared" si="367"/>
        <v>771.94998994474236</v>
      </c>
      <c r="K3938" s="63">
        <v>315.80759915071997</v>
      </c>
      <c r="L3938" s="61">
        <f t="shared" si="368"/>
        <v>0.45</v>
      </c>
      <c r="M3938" s="63">
        <f t="shared" si="369"/>
        <v>173.69417953289599</v>
      </c>
      <c r="N3938" s="63">
        <f t="shared" si="370"/>
        <v>32.540759915071931</v>
      </c>
      <c r="O3938" s="62">
        <f t="shared" si="371"/>
        <v>5.1006308711857781E-2</v>
      </c>
      <c r="P3938" s="63">
        <v>1.58</v>
      </c>
      <c r="X3938" s="99" t="s">
        <v>2673</v>
      </c>
      <c r="Y3938" s="99" t="s">
        <v>2695</v>
      </c>
      <c r="Z3938" s="99">
        <v>73</v>
      </c>
      <c r="AB3938" s="103"/>
    </row>
    <row r="3939" spans="1:28" ht="15.75">
      <c r="A3939" s="66">
        <v>295</v>
      </c>
      <c r="B3939" s="66">
        <v>30</v>
      </c>
      <c r="C3939" s="66">
        <v>19</v>
      </c>
      <c r="D3939" s="66">
        <v>100</v>
      </c>
      <c r="E3939" s="67" t="s">
        <v>559</v>
      </c>
      <c r="F3939" s="69" t="s">
        <v>6417</v>
      </c>
      <c r="G3939" s="68" t="s">
        <v>5283</v>
      </c>
      <c r="H3939" s="65" t="s">
        <v>1822</v>
      </c>
      <c r="I3939" s="101">
        <f t="shared" si="366"/>
        <v>685.88296372913851</v>
      </c>
      <c r="J3939" s="63">
        <f t="shared" si="367"/>
        <v>1089.6078728818975</v>
      </c>
      <c r="K3939" s="63">
        <v>447.07118714128001</v>
      </c>
      <c r="L3939" s="61">
        <f t="shared" si="368"/>
        <v>0.45</v>
      </c>
      <c r="M3939" s="63">
        <f t="shared" si="369"/>
        <v>245.88915292770403</v>
      </c>
      <c r="N3939" s="63">
        <f t="shared" si="370"/>
        <v>45.667118714127923</v>
      </c>
      <c r="O3939" s="62">
        <f t="shared" si="371"/>
        <v>5.0712935377334692E-2</v>
      </c>
      <c r="P3939" s="63">
        <v>1.58</v>
      </c>
      <c r="X3939" s="99" t="s">
        <v>2673</v>
      </c>
      <c r="Y3939" s="99" t="s">
        <v>2695</v>
      </c>
      <c r="Z3939" s="99">
        <v>74</v>
      </c>
      <c r="AB3939" s="103"/>
    </row>
    <row r="3940" spans="1:28" ht="15.75">
      <c r="A3940" s="66">
        <v>295</v>
      </c>
      <c r="B3940" s="66">
        <v>35</v>
      </c>
      <c r="C3940" s="66">
        <v>21</v>
      </c>
      <c r="D3940" s="66">
        <v>107</v>
      </c>
      <c r="E3940" s="67" t="s">
        <v>559</v>
      </c>
      <c r="F3940" s="69" t="s">
        <v>6417</v>
      </c>
      <c r="G3940" s="68" t="s">
        <v>5283</v>
      </c>
      <c r="H3940" s="65" t="s">
        <v>1823</v>
      </c>
      <c r="I3940" s="101">
        <f t="shared" si="366"/>
        <v>669.02191932565461</v>
      </c>
      <c r="J3940" s="63">
        <f t="shared" si="367"/>
        <v>1059.6185322094243</v>
      </c>
      <c r="K3940" s="63">
        <v>433.50889760720008</v>
      </c>
      <c r="L3940" s="61">
        <f t="shared" si="368"/>
        <v>0.45</v>
      </c>
      <c r="M3940" s="63">
        <f t="shared" si="369"/>
        <v>238.42989368396007</v>
      </c>
      <c r="N3940" s="63">
        <f t="shared" si="370"/>
        <v>44.310889760719988</v>
      </c>
      <c r="O3940" s="62">
        <f t="shared" si="371"/>
        <v>5.0599508201008343E-2</v>
      </c>
      <c r="P3940" s="63">
        <v>2.75</v>
      </c>
      <c r="X3940" s="99" t="s">
        <v>2672</v>
      </c>
      <c r="Y3940" s="99" t="s">
        <v>2670</v>
      </c>
      <c r="Z3940" s="99">
        <v>74</v>
      </c>
      <c r="AB3940" s="103"/>
    </row>
    <row r="3941" spans="1:28" ht="15.75">
      <c r="A3941" s="66">
        <v>265</v>
      </c>
      <c r="B3941" s="66">
        <v>35</v>
      </c>
      <c r="C3941" s="66">
        <v>21</v>
      </c>
      <c r="D3941" s="66">
        <v>101</v>
      </c>
      <c r="E3941" s="67" t="s">
        <v>559</v>
      </c>
      <c r="F3941" s="69" t="s">
        <v>6417</v>
      </c>
      <c r="G3941" s="68" t="s">
        <v>5283</v>
      </c>
      <c r="H3941" s="65" t="s">
        <v>1824</v>
      </c>
      <c r="I3941" s="101">
        <f t="shared" si="366"/>
        <v>725.26785253610694</v>
      </c>
      <c r="J3941" s="63">
        <f t="shared" si="367"/>
        <v>1155.2493542268448</v>
      </c>
      <c r="K3941" s="63">
        <v>474.19576620944002</v>
      </c>
      <c r="L3941" s="61">
        <f t="shared" si="368"/>
        <v>0.45</v>
      </c>
      <c r="M3941" s="63">
        <f t="shared" si="369"/>
        <v>260.80767141519203</v>
      </c>
      <c r="N3941" s="63">
        <f t="shared" si="370"/>
        <v>48.379576620944022</v>
      </c>
      <c r="O3941" s="62">
        <f t="shared" si="371"/>
        <v>5.0672426257723308E-2</v>
      </c>
      <c r="P3941" s="63">
        <v>1.58</v>
      </c>
      <c r="X3941" s="99" t="s">
        <v>2673</v>
      </c>
      <c r="Y3941" s="99" t="s">
        <v>2695</v>
      </c>
      <c r="Z3941" s="99">
        <v>73</v>
      </c>
      <c r="AB3941" s="103"/>
    </row>
    <row r="3942" spans="1:28" ht="15.75">
      <c r="A3942" s="66">
        <v>245</v>
      </c>
      <c r="B3942" s="66">
        <v>45</v>
      </c>
      <c r="C3942" s="66">
        <v>19</v>
      </c>
      <c r="D3942" s="66">
        <v>102</v>
      </c>
      <c r="E3942" s="67" t="s">
        <v>465</v>
      </c>
      <c r="F3942" s="69" t="s">
        <v>6418</v>
      </c>
      <c r="G3942" s="68" t="s">
        <v>5291</v>
      </c>
      <c r="H3942" s="65" t="s">
        <v>1827</v>
      </c>
      <c r="I3942" s="101">
        <f t="shared" si="366"/>
        <v>655.64099553807364</v>
      </c>
      <c r="J3942" s="63">
        <f t="shared" si="367"/>
        <v>1039.2045925634561</v>
      </c>
      <c r="K3942" s="63">
        <v>426.24338535680005</v>
      </c>
      <c r="L3942" s="61">
        <f t="shared" si="368"/>
        <v>0.45</v>
      </c>
      <c r="M3942" s="63">
        <f t="shared" si="369"/>
        <v>234.43386194624006</v>
      </c>
      <c r="N3942" s="63">
        <f t="shared" si="370"/>
        <v>43.584338535679876</v>
      </c>
      <c r="O3942" s="62">
        <f t="shared" si="371"/>
        <v>5.0747514017507975E-2</v>
      </c>
      <c r="P3942" s="63">
        <v>1.58</v>
      </c>
      <c r="X3942" s="99" t="s">
        <v>2673</v>
      </c>
      <c r="Y3942" s="99" t="s">
        <v>2672</v>
      </c>
      <c r="Z3942" s="99">
        <v>72</v>
      </c>
      <c r="AB3942" s="103"/>
    </row>
    <row r="3943" spans="1:28" ht="15.75">
      <c r="A3943" s="66">
        <v>275</v>
      </c>
      <c r="B3943" s="66">
        <v>40</v>
      </c>
      <c r="C3943" s="66">
        <v>20</v>
      </c>
      <c r="D3943" s="66">
        <v>106</v>
      </c>
      <c r="E3943" s="67" t="s">
        <v>465</v>
      </c>
      <c r="F3943" s="69" t="s">
        <v>6418</v>
      </c>
      <c r="G3943" s="68" t="s">
        <v>5267</v>
      </c>
      <c r="H3943" s="65" t="s">
        <v>1828</v>
      </c>
      <c r="I3943" s="101">
        <f t="shared" si="366"/>
        <v>822.34166503849531</v>
      </c>
      <c r="J3943" s="63">
        <f t="shared" si="367"/>
        <v>1315.1514417308254</v>
      </c>
      <c r="K3943" s="63">
        <v>539.10100897967993</v>
      </c>
      <c r="L3943" s="61">
        <f t="shared" si="368"/>
        <v>0.45</v>
      </c>
      <c r="M3943" s="63">
        <f t="shared" si="369"/>
        <v>296.50555493882399</v>
      </c>
      <c r="N3943" s="63">
        <f t="shared" si="370"/>
        <v>54.870100897967973</v>
      </c>
      <c r="O3943" s="62">
        <f t="shared" si="371"/>
        <v>5.048302422051406E-2</v>
      </c>
      <c r="P3943" s="63">
        <v>2.75</v>
      </c>
      <c r="X3943" s="99" t="s">
        <v>2673</v>
      </c>
      <c r="Y3943" s="99" t="s">
        <v>2672</v>
      </c>
      <c r="Z3943" s="99">
        <v>73</v>
      </c>
      <c r="AB3943" s="103"/>
    </row>
    <row r="3944" spans="1:28" ht="15.75">
      <c r="A3944" s="66">
        <v>315</v>
      </c>
      <c r="B3944" s="66">
        <v>35</v>
      </c>
      <c r="C3944" s="66">
        <v>20</v>
      </c>
      <c r="D3944" s="66">
        <v>110</v>
      </c>
      <c r="E3944" s="67" t="s">
        <v>465</v>
      </c>
      <c r="F3944" s="69" t="s">
        <v>6418</v>
      </c>
      <c r="G3944" s="68" t="s">
        <v>5267</v>
      </c>
      <c r="H3944" s="65" t="s">
        <v>1829</v>
      </c>
      <c r="I3944" s="101">
        <f t="shared" si="366"/>
        <v>903.92464899578692</v>
      </c>
      <c r="J3944" s="63">
        <f t="shared" si="367"/>
        <v>1451.1230816596449</v>
      </c>
      <c r="K3944" s="63">
        <v>595.28763704944004</v>
      </c>
      <c r="L3944" s="61">
        <f t="shared" si="368"/>
        <v>0.45</v>
      </c>
      <c r="M3944" s="63">
        <f t="shared" si="369"/>
        <v>327.40820037719203</v>
      </c>
      <c r="N3944" s="63">
        <f t="shared" si="370"/>
        <v>60.488763704943949</v>
      </c>
      <c r="O3944" s="62">
        <f t="shared" si="371"/>
        <v>5.0437764382655535E-2</v>
      </c>
      <c r="P3944" s="63">
        <v>2.75</v>
      </c>
      <c r="X3944" s="99" t="s">
        <v>2672</v>
      </c>
      <c r="Y3944" s="99" t="s">
        <v>2672</v>
      </c>
      <c r="Z3944" s="99">
        <v>71</v>
      </c>
      <c r="AB3944" s="103"/>
    </row>
    <row r="3945" spans="1:28" ht="15.75">
      <c r="A3945" s="66">
        <v>225</v>
      </c>
      <c r="B3945" s="66">
        <v>60</v>
      </c>
      <c r="C3945" s="66">
        <v>17</v>
      </c>
      <c r="D3945" s="66">
        <v>99</v>
      </c>
      <c r="E3945" s="67" t="s">
        <v>465</v>
      </c>
      <c r="F3945" s="69" t="s">
        <v>6417</v>
      </c>
      <c r="G3945" s="68" t="s">
        <v>5293</v>
      </c>
      <c r="H3945" s="65" t="s">
        <v>1831</v>
      </c>
      <c r="I3945" s="101">
        <f t="shared" si="366"/>
        <v>456.60664674571586</v>
      </c>
      <c r="J3945" s="63">
        <f t="shared" si="367"/>
        <v>707.48067790952643</v>
      </c>
      <c r="K3945" s="63">
        <v>289.16738756592002</v>
      </c>
      <c r="L3945" s="61">
        <f t="shared" si="368"/>
        <v>0.45</v>
      </c>
      <c r="M3945" s="63">
        <f t="shared" si="369"/>
        <v>159.04206316125604</v>
      </c>
      <c r="N3945" s="63">
        <f t="shared" si="370"/>
        <v>29.876738756591919</v>
      </c>
      <c r="O3945" s="62">
        <f t="shared" si="371"/>
        <v>5.1098008785618369E-2</v>
      </c>
      <c r="P3945" s="63">
        <v>1.58</v>
      </c>
      <c r="X3945" s="99" t="s">
        <v>2673</v>
      </c>
      <c r="Y3945" s="99" t="s">
        <v>2670</v>
      </c>
      <c r="Z3945" s="99">
        <v>71</v>
      </c>
      <c r="AB3945" s="103"/>
    </row>
    <row r="3946" spans="1:28" ht="15.75">
      <c r="A3946" s="66">
        <v>225</v>
      </c>
      <c r="B3946" s="66">
        <v>35</v>
      </c>
      <c r="C3946" s="66">
        <v>19</v>
      </c>
      <c r="D3946" s="66">
        <v>88</v>
      </c>
      <c r="E3946" s="67" t="s">
        <v>559</v>
      </c>
      <c r="F3946" s="69" t="s">
        <v>6417</v>
      </c>
      <c r="G3946" s="68" t="s">
        <v>5283</v>
      </c>
      <c r="H3946" s="65" t="s">
        <v>1832</v>
      </c>
      <c r="I3946" s="101">
        <f t="shared" si="366"/>
        <v>443.24391661478018</v>
      </c>
      <c r="J3946" s="63">
        <f t="shared" si="367"/>
        <v>685.2094610246337</v>
      </c>
      <c r="K3946" s="63">
        <v>279.96440538208003</v>
      </c>
      <c r="L3946" s="61">
        <f t="shared" si="368"/>
        <v>0.45</v>
      </c>
      <c r="M3946" s="63">
        <f t="shared" si="369"/>
        <v>153.98042296014404</v>
      </c>
      <c r="N3946" s="63">
        <f t="shared" si="370"/>
        <v>28.956440538207914</v>
      </c>
      <c r="O3946" s="62">
        <f t="shared" si="371"/>
        <v>5.1133697130857282E-2</v>
      </c>
      <c r="P3946" s="63">
        <v>1.58</v>
      </c>
      <c r="X3946" s="99" t="s">
        <v>2673</v>
      </c>
      <c r="Y3946" s="99" t="s">
        <v>2695</v>
      </c>
      <c r="Z3946" s="99">
        <v>72</v>
      </c>
      <c r="AB3946" s="103"/>
    </row>
    <row r="3947" spans="1:28" ht="15.75">
      <c r="A3947" s="66">
        <v>275</v>
      </c>
      <c r="B3947" s="66">
        <v>40</v>
      </c>
      <c r="C3947" s="66">
        <v>18</v>
      </c>
      <c r="D3947" s="66">
        <v>103</v>
      </c>
      <c r="E3947" s="67" t="s">
        <v>465</v>
      </c>
      <c r="F3947" s="69" t="s">
        <v>6418</v>
      </c>
      <c r="G3947" s="68" t="s">
        <v>5291</v>
      </c>
      <c r="H3947" s="65" t="s">
        <v>1833</v>
      </c>
      <c r="I3947" s="101">
        <f t="shared" si="366"/>
        <v>932.74182035852937</v>
      </c>
      <c r="J3947" s="63">
        <f t="shared" si="367"/>
        <v>1501.0393005975491</v>
      </c>
      <c r="K3947" s="63">
        <v>617.08417380064009</v>
      </c>
      <c r="L3947" s="61">
        <f t="shared" si="368"/>
        <v>0.45</v>
      </c>
      <c r="M3947" s="63">
        <f t="shared" si="369"/>
        <v>339.39629559035205</v>
      </c>
      <c r="N3947" s="63">
        <f t="shared" si="370"/>
        <v>62.668417380064056</v>
      </c>
      <c r="O3947" s="62">
        <f t="shared" si="371"/>
        <v>5.0517521426448199E-2</v>
      </c>
      <c r="P3947" s="63">
        <v>1.58</v>
      </c>
      <c r="X3947" s="99" t="s">
        <v>2672</v>
      </c>
      <c r="Y3947" s="99" t="s">
        <v>2672</v>
      </c>
      <c r="Z3947" s="99">
        <v>73</v>
      </c>
      <c r="AB3947" s="103"/>
    </row>
    <row r="3948" spans="1:28" ht="15.75">
      <c r="A3948" s="66">
        <v>225</v>
      </c>
      <c r="B3948" s="66">
        <v>55</v>
      </c>
      <c r="C3948" s="66">
        <v>17</v>
      </c>
      <c r="D3948" s="66">
        <v>97</v>
      </c>
      <c r="E3948" s="67" t="s">
        <v>554</v>
      </c>
      <c r="F3948" s="69" t="s">
        <v>6418</v>
      </c>
      <c r="G3948" s="68" t="s">
        <v>5290</v>
      </c>
      <c r="H3948" s="65" t="s">
        <v>1834</v>
      </c>
      <c r="I3948" s="101">
        <f t="shared" si="366"/>
        <v>389.79299609103742</v>
      </c>
      <c r="J3948" s="63">
        <f t="shared" si="367"/>
        <v>596.12459348506241</v>
      </c>
      <c r="K3948" s="63">
        <v>243.15247664672</v>
      </c>
      <c r="L3948" s="61">
        <f t="shared" si="368"/>
        <v>0.45</v>
      </c>
      <c r="M3948" s="63">
        <f t="shared" si="369"/>
        <v>133.73386215569602</v>
      </c>
      <c r="N3948" s="63">
        <f t="shared" si="370"/>
        <v>25.275247664671951</v>
      </c>
      <c r="O3948" s="62">
        <f t="shared" si="371"/>
        <v>5.1303116845856832E-2</v>
      </c>
      <c r="P3948" s="63">
        <v>1.58</v>
      </c>
      <c r="X3948" s="99">
        <v>0</v>
      </c>
      <c r="Y3948" s="99">
        <v>0</v>
      </c>
      <c r="Z3948" s="99">
        <v>0</v>
      </c>
      <c r="AB3948" s="103"/>
    </row>
    <row r="3949" spans="1:28" ht="15.75">
      <c r="A3949" s="66">
        <v>235</v>
      </c>
      <c r="B3949" s="66">
        <v>60</v>
      </c>
      <c r="C3949" s="66">
        <v>18</v>
      </c>
      <c r="D3949" s="66">
        <v>107</v>
      </c>
      <c r="E3949" s="67" t="s">
        <v>465</v>
      </c>
      <c r="F3949" s="69" t="s">
        <v>6417</v>
      </c>
      <c r="G3949" s="68" t="s">
        <v>5288</v>
      </c>
      <c r="H3949" s="65" t="s">
        <v>1837</v>
      </c>
      <c r="I3949" s="101">
        <f t="shared" si="366"/>
        <v>403.87722146445702</v>
      </c>
      <c r="J3949" s="63">
        <f t="shared" si="367"/>
        <v>617.71070244076168</v>
      </c>
      <c r="K3949" s="63">
        <v>250.90235638048006</v>
      </c>
      <c r="L3949" s="61">
        <f t="shared" si="368"/>
        <v>0.45</v>
      </c>
      <c r="M3949" s="63">
        <f t="shared" si="369"/>
        <v>137.99629600926403</v>
      </c>
      <c r="N3949" s="63">
        <f t="shared" si="370"/>
        <v>26.05023563804798</v>
      </c>
      <c r="O3949" s="62">
        <f t="shared" si="371"/>
        <v>5.1028394032173803E-2</v>
      </c>
      <c r="P3949" s="63">
        <v>2.75</v>
      </c>
      <c r="X3949" s="99" t="s">
        <v>2672</v>
      </c>
      <c r="Y3949" s="99" t="s">
        <v>2672</v>
      </c>
      <c r="Z3949" s="99">
        <v>71</v>
      </c>
      <c r="AB3949" s="103"/>
    </row>
    <row r="3950" spans="1:28" ht="15.75">
      <c r="A3950" s="66">
        <v>185</v>
      </c>
      <c r="B3950" s="66">
        <v>65</v>
      </c>
      <c r="C3950" s="66">
        <v>15</v>
      </c>
      <c r="D3950" s="66">
        <v>88</v>
      </c>
      <c r="E3950" s="67" t="s">
        <v>360</v>
      </c>
      <c r="F3950" s="69" t="s">
        <v>6418</v>
      </c>
      <c r="G3950" s="68" t="s">
        <v>5294</v>
      </c>
      <c r="H3950" s="65" t="s">
        <v>1838</v>
      </c>
      <c r="I3950" s="101">
        <f t="shared" si="366"/>
        <v>165.91750449320639</v>
      </c>
      <c r="J3950" s="63">
        <f t="shared" si="367"/>
        <v>222.99877415534397</v>
      </c>
      <c r="K3950" s="63">
        <v>88.968253783199998</v>
      </c>
      <c r="L3950" s="61">
        <f t="shared" si="368"/>
        <v>0.45</v>
      </c>
      <c r="M3950" s="63">
        <f t="shared" si="369"/>
        <v>48.93253958076</v>
      </c>
      <c r="N3950" s="63">
        <f t="shared" si="370"/>
        <v>9.8568253783199964</v>
      </c>
      <c r="O3950" s="62">
        <f t="shared" si="371"/>
        <v>5.3483516906953278E-2</v>
      </c>
      <c r="P3950" s="63">
        <v>1.58</v>
      </c>
      <c r="X3950" s="99" t="s">
        <v>2673</v>
      </c>
      <c r="Y3950" s="99" t="s">
        <v>2670</v>
      </c>
      <c r="Z3950" s="99">
        <v>71</v>
      </c>
      <c r="AB3950" s="103"/>
    </row>
    <row r="3951" spans="1:28" ht="15.75">
      <c r="A3951" s="66">
        <v>225</v>
      </c>
      <c r="B3951" s="66">
        <v>45</v>
      </c>
      <c r="C3951" s="66">
        <v>17</v>
      </c>
      <c r="D3951" s="66">
        <v>91</v>
      </c>
      <c r="E3951" s="67" t="s">
        <v>554</v>
      </c>
      <c r="F3951" s="69" t="s">
        <v>6418</v>
      </c>
      <c r="G3951" s="68" t="s">
        <v>5290</v>
      </c>
      <c r="H3951" s="65" t="s">
        <v>1839</v>
      </c>
      <c r="I3951" s="101">
        <f t="shared" si="366"/>
        <v>358.14442472829506</v>
      </c>
      <c r="J3951" s="63">
        <f t="shared" si="367"/>
        <v>543.3769745471584</v>
      </c>
      <c r="K3951" s="63">
        <v>221.35593989552001</v>
      </c>
      <c r="L3951" s="61">
        <f t="shared" si="368"/>
        <v>0.45</v>
      </c>
      <c r="M3951" s="63">
        <f t="shared" si="369"/>
        <v>121.74576694253601</v>
      </c>
      <c r="N3951" s="63">
        <f t="shared" si="370"/>
        <v>23.095593989552015</v>
      </c>
      <c r="O3951" s="62">
        <f t="shared" si="371"/>
        <v>5.1429615232863712E-2</v>
      </c>
      <c r="P3951" s="63">
        <v>1.58</v>
      </c>
      <c r="X3951" s="99" t="s">
        <v>2673</v>
      </c>
      <c r="Y3951" s="99" t="s">
        <v>2670</v>
      </c>
      <c r="Z3951" s="99">
        <v>72</v>
      </c>
      <c r="AB3951" s="103"/>
    </row>
    <row r="3952" spans="1:28" ht="15.75">
      <c r="A3952" s="66">
        <v>305</v>
      </c>
      <c r="B3952" s="66">
        <v>30</v>
      </c>
      <c r="C3952" s="66">
        <v>20</v>
      </c>
      <c r="D3952" s="66">
        <v>103</v>
      </c>
      <c r="E3952" s="67" t="s">
        <v>559</v>
      </c>
      <c r="F3952" s="69" t="s">
        <v>6417</v>
      </c>
      <c r="G3952" s="68" t="s">
        <v>5283</v>
      </c>
      <c r="H3952" s="65" t="s">
        <v>1840</v>
      </c>
      <c r="I3952" s="101">
        <f t="shared" si="366"/>
        <v>731.59756680865519</v>
      </c>
      <c r="J3952" s="63">
        <f t="shared" si="367"/>
        <v>1165.7988780144256</v>
      </c>
      <c r="K3952" s="63">
        <v>478.55507355967995</v>
      </c>
      <c r="L3952" s="61">
        <f t="shared" si="368"/>
        <v>0.45</v>
      </c>
      <c r="M3952" s="63">
        <f t="shared" si="369"/>
        <v>263.20529045782399</v>
      </c>
      <c r="N3952" s="63">
        <f t="shared" si="370"/>
        <v>48.815507355967952</v>
      </c>
      <c r="O3952" s="62">
        <f t="shared" si="371"/>
        <v>5.0666341351540002E-2</v>
      </c>
      <c r="P3952" s="63">
        <v>1.58</v>
      </c>
      <c r="X3952" s="99" t="s">
        <v>2673</v>
      </c>
      <c r="Y3952" s="99" t="s">
        <v>2695</v>
      </c>
      <c r="Z3952" s="99">
        <v>74</v>
      </c>
      <c r="AB3952" s="103"/>
    </row>
    <row r="3953" spans="1:28" ht="15.75">
      <c r="A3953" s="66">
        <v>245</v>
      </c>
      <c r="B3953" s="66">
        <v>35</v>
      </c>
      <c r="C3953" s="66">
        <v>20</v>
      </c>
      <c r="D3953" s="66">
        <v>95</v>
      </c>
      <c r="E3953" s="67" t="s">
        <v>559</v>
      </c>
      <c r="F3953" s="69" t="s">
        <v>6417</v>
      </c>
      <c r="G3953" s="68" t="s">
        <v>5283</v>
      </c>
      <c r="H3953" s="65" t="s">
        <v>1841</v>
      </c>
      <c r="I3953" s="101">
        <f t="shared" si="366"/>
        <v>659.15750346726725</v>
      </c>
      <c r="J3953" s="63">
        <f t="shared" si="367"/>
        <v>1045.065439112112</v>
      </c>
      <c r="K3953" s="63">
        <v>428.66522277360002</v>
      </c>
      <c r="L3953" s="61">
        <f t="shared" si="368"/>
        <v>0.45</v>
      </c>
      <c r="M3953" s="63">
        <f t="shared" si="369"/>
        <v>235.76587252548003</v>
      </c>
      <c r="N3953" s="63">
        <f t="shared" si="370"/>
        <v>43.826522277359913</v>
      </c>
      <c r="O3953" s="62">
        <f t="shared" si="371"/>
        <v>5.0743321873374624E-2</v>
      </c>
      <c r="P3953" s="63">
        <v>1.58</v>
      </c>
      <c r="X3953" s="99" t="s">
        <v>2673</v>
      </c>
      <c r="Y3953" s="99" t="s">
        <v>2670</v>
      </c>
      <c r="Z3953" s="99">
        <v>72</v>
      </c>
      <c r="AB3953" s="103"/>
    </row>
    <row r="3954" spans="1:28" ht="15.75">
      <c r="A3954" s="66">
        <v>275</v>
      </c>
      <c r="B3954" s="66">
        <v>30</v>
      </c>
      <c r="C3954" s="66">
        <v>20</v>
      </c>
      <c r="D3954" s="66">
        <v>97</v>
      </c>
      <c r="E3954" s="67" t="s">
        <v>559</v>
      </c>
      <c r="F3954" s="69" t="s">
        <v>6417</v>
      </c>
      <c r="G3954" s="68" t="s">
        <v>5283</v>
      </c>
      <c r="H3954" s="65" t="s">
        <v>1842</v>
      </c>
      <c r="I3954" s="101">
        <f t="shared" si="366"/>
        <v>797.707915877495</v>
      </c>
      <c r="J3954" s="63">
        <f t="shared" si="367"/>
        <v>1275.9827931291586</v>
      </c>
      <c r="K3954" s="63">
        <v>524.08561699552001</v>
      </c>
      <c r="L3954" s="61">
        <f t="shared" si="368"/>
        <v>0.45</v>
      </c>
      <c r="M3954" s="63">
        <f t="shared" si="369"/>
        <v>288.24708934753602</v>
      </c>
      <c r="N3954" s="63">
        <f t="shared" si="370"/>
        <v>53.368561699551947</v>
      </c>
      <c r="O3954" s="62">
        <f t="shared" si="371"/>
        <v>5.06088013131391E-2</v>
      </c>
      <c r="P3954" s="63">
        <v>1.58</v>
      </c>
      <c r="X3954" s="99" t="s">
        <v>2672</v>
      </c>
      <c r="Y3954" s="99" t="s">
        <v>2670</v>
      </c>
      <c r="Z3954" s="99">
        <v>73</v>
      </c>
      <c r="AB3954" s="103"/>
    </row>
    <row r="3955" spans="1:28" ht="15.75">
      <c r="A3955" s="66">
        <v>265</v>
      </c>
      <c r="B3955" s="66">
        <v>45</v>
      </c>
      <c r="C3955" s="66">
        <v>20</v>
      </c>
      <c r="D3955" s="66">
        <v>108</v>
      </c>
      <c r="E3955" s="67" t="s">
        <v>559</v>
      </c>
      <c r="F3955" s="69" t="s">
        <v>6417</v>
      </c>
      <c r="G3955" s="68" t="s">
        <v>5283</v>
      </c>
      <c r="H3955" s="65" t="s">
        <v>1845</v>
      </c>
      <c r="I3955" s="101">
        <f t="shared" si="366"/>
        <v>650.03277650800896</v>
      </c>
      <c r="J3955" s="63">
        <f t="shared" si="367"/>
        <v>1027.9699608466817</v>
      </c>
      <c r="K3955" s="63">
        <v>420.43097555648001</v>
      </c>
      <c r="L3955" s="61">
        <f t="shared" si="368"/>
        <v>0.45</v>
      </c>
      <c r="M3955" s="63">
        <f t="shared" si="369"/>
        <v>231.23703655606403</v>
      </c>
      <c r="N3955" s="63">
        <f t="shared" si="370"/>
        <v>43.003097555647969</v>
      </c>
      <c r="O3955" s="62">
        <f t="shared" si="371"/>
        <v>5.0617965528366934E-2</v>
      </c>
      <c r="P3955" s="63">
        <v>2.75</v>
      </c>
      <c r="X3955" s="99" t="s">
        <v>2673</v>
      </c>
      <c r="Y3955" s="99" t="s">
        <v>2670</v>
      </c>
      <c r="Z3955" s="99">
        <v>73</v>
      </c>
      <c r="AB3955" s="103"/>
    </row>
    <row r="3956" spans="1:28" ht="15.75">
      <c r="A3956" s="66">
        <v>205</v>
      </c>
      <c r="B3956" s="66">
        <v>55</v>
      </c>
      <c r="C3956" s="66">
        <v>16</v>
      </c>
      <c r="D3956" s="66">
        <v>91</v>
      </c>
      <c r="E3956" s="67" t="s">
        <v>465</v>
      </c>
      <c r="F3956" s="69" t="s">
        <v>6417</v>
      </c>
      <c r="G3956" s="68" t="s">
        <v>5293</v>
      </c>
      <c r="H3956" s="65" t="s">
        <v>1846</v>
      </c>
      <c r="I3956" s="101">
        <f t="shared" si="366"/>
        <v>193.57185364203454</v>
      </c>
      <c r="J3956" s="63">
        <f t="shared" si="367"/>
        <v>269.08935607005765</v>
      </c>
      <c r="K3956" s="63">
        <v>108.01394878928002</v>
      </c>
      <c r="L3956" s="61">
        <f t="shared" si="368"/>
        <v>0.45</v>
      </c>
      <c r="M3956" s="63">
        <f t="shared" si="369"/>
        <v>59.407671834104015</v>
      </c>
      <c r="N3956" s="63">
        <f t="shared" si="370"/>
        <v>11.761394878927973</v>
      </c>
      <c r="O3956" s="62">
        <f t="shared" si="371"/>
        <v>5.2886847742122212E-2</v>
      </c>
      <c r="P3956" s="63">
        <v>1.58</v>
      </c>
      <c r="X3956" s="99" t="s">
        <v>2673</v>
      </c>
      <c r="Y3956" s="99" t="s">
        <v>2670</v>
      </c>
      <c r="Z3956" s="99">
        <v>70</v>
      </c>
      <c r="AB3956" s="103"/>
    </row>
    <row r="3957" spans="1:28" ht="15.75">
      <c r="A3957" s="66">
        <v>275</v>
      </c>
      <c r="B3957" s="66">
        <v>30</v>
      </c>
      <c r="C3957" s="66">
        <v>20</v>
      </c>
      <c r="D3957" s="66">
        <v>97</v>
      </c>
      <c r="E3957" s="67" t="s">
        <v>559</v>
      </c>
      <c r="F3957" s="69" t="s">
        <v>6417</v>
      </c>
      <c r="G3957" s="68" t="s">
        <v>5295</v>
      </c>
      <c r="H3957" s="65" t="s">
        <v>1848</v>
      </c>
      <c r="I3957" s="101">
        <f t="shared" si="366"/>
        <v>825.13667772520512</v>
      </c>
      <c r="J3957" s="63">
        <f t="shared" si="367"/>
        <v>1321.6973962086752</v>
      </c>
      <c r="K3957" s="63">
        <v>542.97594884655996</v>
      </c>
      <c r="L3957" s="61">
        <f t="shared" si="368"/>
        <v>0.45</v>
      </c>
      <c r="M3957" s="63">
        <f t="shared" si="369"/>
        <v>298.63677186560801</v>
      </c>
      <c r="N3957" s="63">
        <f t="shared" si="370"/>
        <v>55.257594884655987</v>
      </c>
      <c r="O3957" s="62">
        <f t="shared" si="371"/>
        <v>5.0587744216057558E-2</v>
      </c>
      <c r="P3957" s="63">
        <v>1.58</v>
      </c>
      <c r="X3957" s="99" t="s">
        <v>2671</v>
      </c>
      <c r="Y3957" s="99" t="s">
        <v>2695</v>
      </c>
      <c r="Z3957" s="99">
        <v>73</v>
      </c>
      <c r="AB3957" s="103"/>
    </row>
    <row r="3958" spans="1:28" ht="15.75">
      <c r="A3958" s="66">
        <v>235</v>
      </c>
      <c r="B3958" s="66">
        <v>55</v>
      </c>
      <c r="C3958" s="66">
        <v>18</v>
      </c>
      <c r="D3958" s="66">
        <v>104</v>
      </c>
      <c r="E3958" s="67" t="s">
        <v>559</v>
      </c>
      <c r="F3958" s="69" t="s">
        <v>6417</v>
      </c>
      <c r="G3958" s="68" t="s">
        <v>5283</v>
      </c>
      <c r="H3958" s="65" t="s">
        <v>1849</v>
      </c>
      <c r="I3958" s="101">
        <f t="shared" si="366"/>
        <v>514.98067837032966</v>
      </c>
      <c r="J3958" s="63">
        <f t="shared" si="367"/>
        <v>804.77073061721615</v>
      </c>
      <c r="K3958" s="63">
        <v>329.36988868480006</v>
      </c>
      <c r="L3958" s="61">
        <f t="shared" si="368"/>
        <v>0.45</v>
      </c>
      <c r="M3958" s="63">
        <f t="shared" si="369"/>
        <v>181.15343877664006</v>
      </c>
      <c r="N3958" s="63">
        <f t="shared" si="370"/>
        <v>33.896988868479923</v>
      </c>
      <c r="O3958" s="62">
        <f t="shared" si="371"/>
        <v>5.0965268703801046E-2</v>
      </c>
      <c r="P3958" s="63">
        <v>1.58</v>
      </c>
      <c r="X3958" s="99" t="s">
        <v>2673</v>
      </c>
      <c r="Y3958" s="99" t="s">
        <v>2670</v>
      </c>
      <c r="Z3958" s="99">
        <v>72</v>
      </c>
      <c r="AB3958" s="103"/>
    </row>
    <row r="3959" spans="1:28" ht="15.75">
      <c r="A3959" s="66">
        <v>205</v>
      </c>
      <c r="B3959" s="66">
        <v>60</v>
      </c>
      <c r="C3959" s="66">
        <v>15</v>
      </c>
      <c r="D3959" s="66">
        <v>91</v>
      </c>
      <c r="E3959" s="67" t="s">
        <v>554</v>
      </c>
      <c r="F3959" s="69" t="s">
        <v>6417</v>
      </c>
      <c r="G3959" s="68" t="s">
        <v>5296</v>
      </c>
      <c r="H3959" s="65" t="s">
        <v>1850</v>
      </c>
      <c r="I3959" s="101">
        <f t="shared" si="366"/>
        <v>223.57496469073919</v>
      </c>
      <c r="J3959" s="63">
        <f t="shared" si="367"/>
        <v>319.09454115123208</v>
      </c>
      <c r="K3959" s="63">
        <v>128.67724840960003</v>
      </c>
      <c r="L3959" s="61">
        <f t="shared" si="368"/>
        <v>0.45</v>
      </c>
      <c r="M3959" s="63">
        <f t="shared" si="369"/>
        <v>70.772486625280024</v>
      </c>
      <c r="N3959" s="63">
        <f t="shared" si="370"/>
        <v>13.827724840959945</v>
      </c>
      <c r="O3959" s="62">
        <f t="shared" si="371"/>
        <v>5.2434450922279371E-2</v>
      </c>
      <c r="P3959" s="63">
        <v>1.58</v>
      </c>
      <c r="X3959" s="99">
        <v>0</v>
      </c>
      <c r="Y3959" s="99">
        <v>0</v>
      </c>
      <c r="Z3959" s="99">
        <v>0</v>
      </c>
      <c r="AB3959" s="103"/>
    </row>
    <row r="3960" spans="1:28" ht="15.75">
      <c r="A3960" s="66">
        <v>195</v>
      </c>
      <c r="B3960" s="66">
        <v>60</v>
      </c>
      <c r="C3960" s="66">
        <v>15</v>
      </c>
      <c r="D3960" s="66">
        <v>88</v>
      </c>
      <c r="E3960" s="67" t="s">
        <v>465</v>
      </c>
      <c r="F3960" s="69" t="s">
        <v>6417</v>
      </c>
      <c r="G3960" s="68" t="s">
        <v>5296</v>
      </c>
      <c r="H3960" s="65" t="s">
        <v>1862</v>
      </c>
      <c r="I3960" s="101">
        <f t="shared" si="366"/>
        <v>204.59909171433597</v>
      </c>
      <c r="J3960" s="63">
        <f t="shared" si="367"/>
        <v>287.46808619056003</v>
      </c>
      <c r="K3960" s="63">
        <v>115.60846536800001</v>
      </c>
      <c r="L3960" s="61">
        <f t="shared" si="368"/>
        <v>0.45</v>
      </c>
      <c r="M3960" s="63">
        <f t="shared" si="369"/>
        <v>63.584655952400013</v>
      </c>
      <c r="N3960" s="63">
        <f t="shared" si="370"/>
        <v>12.520846536799951</v>
      </c>
      <c r="O3960" s="62">
        <f t="shared" si="371"/>
        <v>5.2702282574368944E-2</v>
      </c>
      <c r="P3960" s="63">
        <v>1.58</v>
      </c>
      <c r="X3960" s="99">
        <v>0</v>
      </c>
      <c r="Y3960" s="99">
        <v>0</v>
      </c>
      <c r="Z3960" s="99">
        <v>0</v>
      </c>
      <c r="AB3960" s="103"/>
    </row>
    <row r="3961" spans="1:28" ht="15.75">
      <c r="A3961" s="66">
        <v>295</v>
      </c>
      <c r="B3961" s="66">
        <v>30</v>
      </c>
      <c r="C3961" s="66">
        <v>20</v>
      </c>
      <c r="D3961" s="66">
        <v>101</v>
      </c>
      <c r="E3961" s="67" t="s">
        <v>559</v>
      </c>
      <c r="F3961" s="69" t="s">
        <v>6417</v>
      </c>
      <c r="G3961" s="68" t="s">
        <v>5283</v>
      </c>
      <c r="H3961" s="65" t="s">
        <v>1869</v>
      </c>
      <c r="I3961" s="101">
        <f t="shared" si="366"/>
        <v>721.04804302107459</v>
      </c>
      <c r="J3961" s="63">
        <f t="shared" si="367"/>
        <v>1148.2163383684579</v>
      </c>
      <c r="K3961" s="63">
        <v>471.28956130928009</v>
      </c>
      <c r="L3961" s="61">
        <f t="shared" si="368"/>
        <v>0.45</v>
      </c>
      <c r="M3961" s="63">
        <f t="shared" si="369"/>
        <v>259.20925872010406</v>
      </c>
      <c r="N3961" s="63">
        <f t="shared" si="370"/>
        <v>48.088956130927954</v>
      </c>
      <c r="O3961" s="62">
        <f t="shared" si="371"/>
        <v>5.067654498028111E-2</v>
      </c>
      <c r="P3961" s="63">
        <v>1.58</v>
      </c>
      <c r="X3961" s="99" t="s">
        <v>2673</v>
      </c>
      <c r="Y3961" s="99" t="s">
        <v>2695</v>
      </c>
      <c r="Z3961" s="99">
        <v>74</v>
      </c>
      <c r="AB3961" s="103"/>
    </row>
    <row r="3962" spans="1:28" ht="15.75">
      <c r="A3962" s="66">
        <v>195</v>
      </c>
      <c r="B3962" s="66">
        <v>65</v>
      </c>
      <c r="C3962" s="66">
        <v>15</v>
      </c>
      <c r="D3962" s="66">
        <v>91</v>
      </c>
      <c r="E3962" s="67" t="s">
        <v>465</v>
      </c>
      <c r="F3962" s="69" t="s">
        <v>6417</v>
      </c>
      <c r="G3962" s="68" t="s">
        <v>5296</v>
      </c>
      <c r="H3962" s="65" t="s">
        <v>1870</v>
      </c>
      <c r="I3962" s="101">
        <f t="shared" si="366"/>
        <v>177.59496478637757</v>
      </c>
      <c r="J3962" s="63">
        <f t="shared" si="367"/>
        <v>242.46120797729597</v>
      </c>
      <c r="K3962" s="63">
        <v>97.010581808799998</v>
      </c>
      <c r="L3962" s="61">
        <f t="shared" si="368"/>
        <v>0.45</v>
      </c>
      <c r="M3962" s="63">
        <f t="shared" si="369"/>
        <v>53.355819994840004</v>
      </c>
      <c r="N3962" s="63">
        <f t="shared" si="370"/>
        <v>10.661058180879991</v>
      </c>
      <c r="O3962" s="62">
        <f t="shared" si="371"/>
        <v>5.3203893960937172E-2</v>
      </c>
      <c r="P3962" s="63">
        <v>1.58</v>
      </c>
      <c r="X3962" s="99">
        <v>0</v>
      </c>
      <c r="Y3962" s="99">
        <v>0</v>
      </c>
      <c r="Z3962" s="99">
        <v>0</v>
      </c>
      <c r="AB3962" s="103"/>
    </row>
    <row r="3963" spans="1:28" ht="15.75">
      <c r="A3963" s="66">
        <v>205</v>
      </c>
      <c r="B3963" s="66">
        <v>60</v>
      </c>
      <c r="C3963" s="66">
        <v>16</v>
      </c>
      <c r="D3963" s="66">
        <v>92</v>
      </c>
      <c r="E3963" s="67" t="s">
        <v>554</v>
      </c>
      <c r="F3963" s="69" t="s">
        <v>6418</v>
      </c>
      <c r="G3963" s="68" t="s">
        <v>5290</v>
      </c>
      <c r="H3963" s="65" t="s">
        <v>1871</v>
      </c>
      <c r="I3963" s="101">
        <f t="shared" si="366"/>
        <v>237.87985354987393</v>
      </c>
      <c r="J3963" s="63">
        <f t="shared" si="367"/>
        <v>342.93602258312325</v>
      </c>
      <c r="K3963" s="63">
        <v>138.52910024096002</v>
      </c>
      <c r="L3963" s="61">
        <f t="shared" si="368"/>
        <v>0.45</v>
      </c>
      <c r="M3963" s="63">
        <f t="shared" si="369"/>
        <v>76.191005132528019</v>
      </c>
      <c r="N3963" s="63">
        <f t="shared" si="370"/>
        <v>14.81291002409597</v>
      </c>
      <c r="O3963" s="62">
        <f t="shared" si="371"/>
        <v>5.22652038539103E-2</v>
      </c>
      <c r="P3963" s="63">
        <v>1.58</v>
      </c>
      <c r="X3963" s="99" t="s">
        <v>2673</v>
      </c>
      <c r="Y3963" s="99" t="s">
        <v>2670</v>
      </c>
      <c r="Z3963" s="99">
        <v>72</v>
      </c>
      <c r="AB3963" s="103"/>
    </row>
    <row r="3964" spans="1:28" ht="15.75">
      <c r="A3964" s="66">
        <v>225</v>
      </c>
      <c r="B3964" s="66">
        <v>55</v>
      </c>
      <c r="C3964" s="66">
        <v>16</v>
      </c>
      <c r="D3964" s="66">
        <v>95</v>
      </c>
      <c r="E3964" s="67" t="s">
        <v>554</v>
      </c>
      <c r="F3964" s="69" t="s">
        <v>6418</v>
      </c>
      <c r="G3964" s="68" t="s">
        <v>5290</v>
      </c>
      <c r="H3964" s="65" t="s">
        <v>1872</v>
      </c>
      <c r="I3964" s="101">
        <f t="shared" si="366"/>
        <v>303.28690103287488</v>
      </c>
      <c r="J3964" s="63">
        <f t="shared" si="367"/>
        <v>451.94776838812481</v>
      </c>
      <c r="K3964" s="63">
        <v>183.57527619344</v>
      </c>
      <c r="L3964" s="61">
        <f t="shared" si="368"/>
        <v>0.45</v>
      </c>
      <c r="M3964" s="63">
        <f t="shared" si="369"/>
        <v>100.96640190639201</v>
      </c>
      <c r="N3964" s="63">
        <f t="shared" si="370"/>
        <v>19.317527619343991</v>
      </c>
      <c r="O3964" s="62">
        <f t="shared" si="371"/>
        <v>5.171882694049032E-2</v>
      </c>
      <c r="P3964" s="63">
        <v>1.58</v>
      </c>
      <c r="X3964" s="99" t="s">
        <v>2673</v>
      </c>
      <c r="Y3964" s="99" t="s">
        <v>2670</v>
      </c>
      <c r="Z3964" s="99">
        <v>72</v>
      </c>
      <c r="AB3964" s="103"/>
    </row>
    <row r="3965" spans="1:28" ht="15.75">
      <c r="A3965" s="66">
        <v>225</v>
      </c>
      <c r="B3965" s="66">
        <v>55</v>
      </c>
      <c r="C3965" s="66">
        <v>18</v>
      </c>
      <c r="D3965" s="66">
        <v>98</v>
      </c>
      <c r="E3965" s="67" t="s">
        <v>465</v>
      </c>
      <c r="F3965" s="69" t="s">
        <v>6417</v>
      </c>
      <c r="G3965" s="68" t="s">
        <v>5287</v>
      </c>
      <c r="H3965" s="65" t="s">
        <v>1873</v>
      </c>
      <c r="I3965" s="101">
        <f t="shared" si="366"/>
        <v>379.96496754594057</v>
      </c>
      <c r="J3965" s="63">
        <f t="shared" si="367"/>
        <v>577.8569459099009</v>
      </c>
      <c r="K3965" s="63">
        <v>234.43386194624006</v>
      </c>
      <c r="L3965" s="61">
        <f t="shared" si="368"/>
        <v>0.45</v>
      </c>
      <c r="M3965" s="63">
        <f t="shared" si="369"/>
        <v>128.93862407043204</v>
      </c>
      <c r="N3965" s="63">
        <f t="shared" si="370"/>
        <v>24.403386194623977</v>
      </c>
      <c r="O3965" s="62">
        <f t="shared" si="371"/>
        <v>5.1099320523005386E-2</v>
      </c>
      <c r="P3965" s="63">
        <v>2.75</v>
      </c>
      <c r="X3965" s="99" t="s">
        <v>2672</v>
      </c>
      <c r="Y3965" s="99" t="s">
        <v>2670</v>
      </c>
      <c r="Z3965" s="99">
        <v>72</v>
      </c>
      <c r="AB3965" s="103"/>
    </row>
    <row r="3966" spans="1:28" ht="15.75">
      <c r="A3966" s="66">
        <v>215</v>
      </c>
      <c r="B3966" s="66">
        <v>65</v>
      </c>
      <c r="C3966" s="66">
        <v>16</v>
      </c>
      <c r="D3966" s="66">
        <v>98</v>
      </c>
      <c r="E3966" s="67" t="s">
        <v>554</v>
      </c>
      <c r="F3966" s="69" t="s">
        <v>6418</v>
      </c>
      <c r="G3966" s="68" t="s">
        <v>5290</v>
      </c>
      <c r="H3966" s="65" t="s">
        <v>1875</v>
      </c>
      <c r="I3966" s="101">
        <f t="shared" si="366"/>
        <v>289.2208693161005</v>
      </c>
      <c r="J3966" s="63">
        <f t="shared" si="367"/>
        <v>428.50438219350087</v>
      </c>
      <c r="K3966" s="63">
        <v>173.88792652624002</v>
      </c>
      <c r="L3966" s="61">
        <f t="shared" si="368"/>
        <v>0.45</v>
      </c>
      <c r="M3966" s="63">
        <f t="shared" si="369"/>
        <v>95.638359589432014</v>
      </c>
      <c r="N3966" s="63">
        <f t="shared" si="370"/>
        <v>18.348792652623985</v>
      </c>
      <c r="O3966" s="62">
        <f t="shared" si="371"/>
        <v>5.1812863607189875E-2</v>
      </c>
      <c r="P3966" s="63">
        <v>1.58</v>
      </c>
      <c r="X3966" s="99" t="s">
        <v>2672</v>
      </c>
      <c r="Y3966" s="99" t="s">
        <v>2670</v>
      </c>
      <c r="Z3966" s="99">
        <v>72</v>
      </c>
      <c r="AB3966" s="103"/>
    </row>
    <row r="3967" spans="1:28" ht="15.75">
      <c r="A3967" s="66">
        <v>215</v>
      </c>
      <c r="B3967" s="66">
        <v>60</v>
      </c>
      <c r="C3967" s="66">
        <v>17</v>
      </c>
      <c r="D3967" s="66">
        <v>96</v>
      </c>
      <c r="E3967" s="67" t="s">
        <v>554</v>
      </c>
      <c r="F3967" s="69" t="s">
        <v>6418</v>
      </c>
      <c r="G3967" s="68" t="s">
        <v>5290</v>
      </c>
      <c r="H3967" s="65" t="s">
        <v>1876</v>
      </c>
      <c r="I3967" s="101">
        <f t="shared" si="366"/>
        <v>384.16658340432764</v>
      </c>
      <c r="J3967" s="63">
        <f t="shared" si="367"/>
        <v>586.74723900721278</v>
      </c>
      <c r="K3967" s="63">
        <v>239.27753677983998</v>
      </c>
      <c r="L3967" s="61">
        <f t="shared" si="368"/>
        <v>0.45</v>
      </c>
      <c r="M3967" s="63">
        <f t="shared" si="369"/>
        <v>131.602645228912</v>
      </c>
      <c r="N3967" s="63">
        <f t="shared" si="370"/>
        <v>24.887753677983937</v>
      </c>
      <c r="O3967" s="62">
        <f t="shared" si="371"/>
        <v>5.1323943170681674E-2</v>
      </c>
      <c r="P3967" s="63">
        <v>1.58</v>
      </c>
      <c r="X3967" s="99" t="s">
        <v>2672</v>
      </c>
      <c r="Y3967" s="99" t="s">
        <v>2670</v>
      </c>
      <c r="Z3967" s="99">
        <v>72</v>
      </c>
      <c r="AB3967" s="103"/>
    </row>
    <row r="3968" spans="1:28" ht="15.75">
      <c r="A3968" s="66">
        <v>245</v>
      </c>
      <c r="B3968" s="66">
        <v>45</v>
      </c>
      <c r="C3968" s="66">
        <v>18</v>
      </c>
      <c r="D3968" s="66">
        <v>100</v>
      </c>
      <c r="E3968" s="67" t="s">
        <v>465</v>
      </c>
      <c r="F3968" s="69" t="s">
        <v>6418</v>
      </c>
      <c r="G3968" s="68" t="s">
        <v>5291</v>
      </c>
      <c r="H3968" s="65" t="s">
        <v>1878</v>
      </c>
      <c r="I3968" s="101">
        <f t="shared" si="366"/>
        <v>553.66226559145912</v>
      </c>
      <c r="J3968" s="63">
        <f t="shared" si="367"/>
        <v>869.24004265243195</v>
      </c>
      <c r="K3968" s="63">
        <v>356.0101002696</v>
      </c>
      <c r="L3968" s="61">
        <f t="shared" si="368"/>
        <v>0.45</v>
      </c>
      <c r="M3968" s="63">
        <f t="shared" si="369"/>
        <v>195.80555514828001</v>
      </c>
      <c r="N3968" s="63">
        <f t="shared" si="370"/>
        <v>36.561010026959877</v>
      </c>
      <c r="O3968" s="62">
        <f t="shared" si="371"/>
        <v>5.089367719143429E-2</v>
      </c>
      <c r="P3968" s="63">
        <v>1.58</v>
      </c>
      <c r="X3968" s="99" t="s">
        <v>2673</v>
      </c>
      <c r="Y3968" s="99" t="s">
        <v>2672</v>
      </c>
      <c r="Z3968" s="99">
        <v>72</v>
      </c>
      <c r="AB3968" s="103"/>
    </row>
    <row r="3969" spans="1:28" ht="15.75">
      <c r="A3969" s="66">
        <v>225</v>
      </c>
      <c r="B3969" s="66">
        <v>50</v>
      </c>
      <c r="C3969" s="66">
        <v>15</v>
      </c>
      <c r="D3969" s="66">
        <v>91</v>
      </c>
      <c r="E3969" s="67" t="s">
        <v>559</v>
      </c>
      <c r="F3969" s="69" t="s">
        <v>6417</v>
      </c>
      <c r="G3969" s="68" t="s">
        <v>5258</v>
      </c>
      <c r="H3969" s="65" t="s">
        <v>1879</v>
      </c>
      <c r="I3969" s="101">
        <f t="shared" si="366"/>
        <v>595.79401153557114</v>
      </c>
      <c r="J3969" s="63">
        <f t="shared" si="367"/>
        <v>939.459619225952</v>
      </c>
      <c r="K3969" s="63">
        <v>385.02645422559999</v>
      </c>
      <c r="L3969" s="61">
        <f t="shared" si="368"/>
        <v>0.45</v>
      </c>
      <c r="M3969" s="63">
        <f t="shared" si="369"/>
        <v>211.76454982408001</v>
      </c>
      <c r="N3969" s="63">
        <f t="shared" si="370"/>
        <v>39.462645422559945</v>
      </c>
      <c r="O3969" s="62">
        <f t="shared" si="371"/>
        <v>5.0826879606214452E-2</v>
      </c>
      <c r="P3969" s="63">
        <v>1.58</v>
      </c>
      <c r="X3969" s="99">
        <v>0</v>
      </c>
      <c r="Y3969" s="99">
        <v>0</v>
      </c>
      <c r="Z3969" s="99">
        <v>0</v>
      </c>
      <c r="AB3969" s="103"/>
    </row>
    <row r="3970" spans="1:28" ht="15.75">
      <c r="A3970" s="66">
        <v>185</v>
      </c>
      <c r="B3970" s="66">
        <v>65</v>
      </c>
      <c r="C3970" s="66">
        <v>15</v>
      </c>
      <c r="D3970" s="66">
        <v>92</v>
      </c>
      <c r="E3970" s="67" t="s">
        <v>360</v>
      </c>
      <c r="F3970" s="69" t="s">
        <v>6417</v>
      </c>
      <c r="G3970" s="68" t="s">
        <v>5296</v>
      </c>
      <c r="H3970" s="65" t="s">
        <v>1880</v>
      </c>
      <c r="I3970" s="101">
        <f t="shared" si="366"/>
        <v>181.24417112799361</v>
      </c>
      <c r="J3970" s="63">
        <f t="shared" si="367"/>
        <v>248.54321854665599</v>
      </c>
      <c r="K3970" s="63">
        <v>99.523809316800012</v>
      </c>
      <c r="L3970" s="61">
        <f t="shared" si="368"/>
        <v>0.45</v>
      </c>
      <c r="M3970" s="63">
        <f t="shared" si="369"/>
        <v>54.738095124240012</v>
      </c>
      <c r="N3970" s="63">
        <f t="shared" si="370"/>
        <v>10.912380931679991</v>
      </c>
      <c r="O3970" s="62">
        <f t="shared" si="371"/>
        <v>5.3125492638835224E-2</v>
      </c>
      <c r="P3970" s="63">
        <v>1.58</v>
      </c>
      <c r="X3970" s="99" t="s">
        <v>2672</v>
      </c>
      <c r="Y3970" s="99" t="s">
        <v>2672</v>
      </c>
      <c r="Z3970" s="99">
        <v>69</v>
      </c>
      <c r="AB3970" s="103"/>
    </row>
    <row r="3971" spans="1:28" ht="15.75">
      <c r="A3971" s="66">
        <v>195</v>
      </c>
      <c r="B3971" s="66">
        <v>65</v>
      </c>
      <c r="C3971" s="66">
        <v>15</v>
      </c>
      <c r="D3971" s="66">
        <v>95</v>
      </c>
      <c r="E3971" s="67" t="s">
        <v>360</v>
      </c>
      <c r="F3971" s="69" t="s">
        <v>6417</v>
      </c>
      <c r="G3971" s="68" t="s">
        <v>5296</v>
      </c>
      <c r="H3971" s="65" t="s">
        <v>1881</v>
      </c>
      <c r="I3971" s="101">
        <f t="shared" si="366"/>
        <v>200.22004410439683</v>
      </c>
      <c r="J3971" s="63">
        <f t="shared" si="367"/>
        <v>280.16967350732801</v>
      </c>
      <c r="K3971" s="63">
        <v>112.59259235840003</v>
      </c>
      <c r="L3971" s="61">
        <f t="shared" si="368"/>
        <v>0.45</v>
      </c>
      <c r="M3971" s="63">
        <f t="shared" si="369"/>
        <v>61.925925797120023</v>
      </c>
      <c r="N3971" s="63">
        <f t="shared" si="370"/>
        <v>12.219259235839985</v>
      </c>
      <c r="O3971" s="62">
        <f t="shared" si="371"/>
        <v>5.2772676964909483E-2</v>
      </c>
      <c r="P3971" s="63">
        <v>1.58</v>
      </c>
      <c r="X3971" s="99" t="s">
        <v>2672</v>
      </c>
      <c r="Y3971" s="99" t="s">
        <v>2672</v>
      </c>
      <c r="Z3971" s="99">
        <v>69</v>
      </c>
      <c r="AB3971" s="103"/>
    </row>
    <row r="3972" spans="1:28" ht="15.75">
      <c r="A3972" s="66">
        <v>235</v>
      </c>
      <c r="B3972" s="66">
        <v>35</v>
      </c>
      <c r="C3972" s="66">
        <v>19</v>
      </c>
      <c r="D3972" s="66">
        <v>91</v>
      </c>
      <c r="E3972" s="67" t="s">
        <v>559</v>
      </c>
      <c r="F3972" s="69" t="s">
        <v>6417</v>
      </c>
      <c r="G3972" s="68" t="s">
        <v>5275</v>
      </c>
      <c r="H3972" s="65" t="s">
        <v>1882</v>
      </c>
      <c r="I3972" s="101">
        <f t="shared" si="366"/>
        <v>601.48677342849226</v>
      </c>
      <c r="J3972" s="63">
        <f t="shared" si="367"/>
        <v>948.94755571415374</v>
      </c>
      <c r="K3972" s="63">
        <v>388.94708913808006</v>
      </c>
      <c r="L3972" s="61">
        <f t="shared" si="368"/>
        <v>0.45</v>
      </c>
      <c r="M3972" s="63">
        <f t="shared" si="369"/>
        <v>213.92089902594404</v>
      </c>
      <c r="N3972" s="63">
        <f t="shared" si="370"/>
        <v>39.854708913807997</v>
      </c>
      <c r="O3972" s="62">
        <f t="shared" si="371"/>
        <v>5.0818612151243038E-2</v>
      </c>
      <c r="P3972" s="63">
        <v>1.58</v>
      </c>
      <c r="X3972" s="99" t="s">
        <v>2671</v>
      </c>
      <c r="Y3972" s="99" t="s">
        <v>2695</v>
      </c>
      <c r="Z3972" s="99">
        <v>72</v>
      </c>
      <c r="AB3972" s="103"/>
    </row>
    <row r="3973" spans="1:28" ht="15.75">
      <c r="A3973" s="66">
        <v>305</v>
      </c>
      <c r="B3973" s="66">
        <v>30</v>
      </c>
      <c r="C3973" s="66">
        <v>19</v>
      </c>
      <c r="D3973" s="66">
        <v>102</v>
      </c>
      <c r="E3973" s="67" t="s">
        <v>559</v>
      </c>
      <c r="F3973" s="69" t="s">
        <v>6417</v>
      </c>
      <c r="G3973" s="68" t="s">
        <v>5295</v>
      </c>
      <c r="H3973" s="65" t="s">
        <v>1883</v>
      </c>
      <c r="I3973" s="101">
        <f t="shared" si="366"/>
        <v>884.21401093565748</v>
      </c>
      <c r="J3973" s="63">
        <f t="shared" si="367"/>
        <v>1420.159618226096</v>
      </c>
      <c r="K3973" s="63">
        <v>583.66281744879996</v>
      </c>
      <c r="L3973" s="61">
        <f t="shared" si="368"/>
        <v>0.45</v>
      </c>
      <c r="M3973" s="63">
        <f t="shared" si="369"/>
        <v>321.01454959684003</v>
      </c>
      <c r="N3973" s="63">
        <f t="shared" si="370"/>
        <v>59.326281744879907</v>
      </c>
      <c r="O3973" s="62">
        <f t="shared" si="371"/>
        <v>5.0546994851867567E-2</v>
      </c>
      <c r="P3973" s="63">
        <v>1.58</v>
      </c>
      <c r="X3973" s="99" t="s">
        <v>2671</v>
      </c>
      <c r="Y3973" s="99" t="s">
        <v>2695</v>
      </c>
      <c r="Z3973" s="99">
        <v>74</v>
      </c>
      <c r="AB3973" s="103"/>
    </row>
    <row r="3974" spans="1:28" ht="15.75">
      <c r="A3974" s="66">
        <v>295</v>
      </c>
      <c r="B3974" s="66">
        <v>35</v>
      </c>
      <c r="C3974" s="66">
        <v>20</v>
      </c>
      <c r="D3974" s="66">
        <v>105</v>
      </c>
      <c r="E3974" s="67" t="s">
        <v>559</v>
      </c>
      <c r="F3974" s="69" t="s">
        <v>6417</v>
      </c>
      <c r="G3974" s="68" t="s">
        <v>5283</v>
      </c>
      <c r="H3974" s="65" t="s">
        <v>1886</v>
      </c>
      <c r="I3974" s="101">
        <f t="shared" si="366"/>
        <v>762.54283658555926</v>
      </c>
      <c r="J3974" s="63">
        <f t="shared" si="367"/>
        <v>1217.3743276425987</v>
      </c>
      <c r="K3974" s="63">
        <v>499.8672428275201</v>
      </c>
      <c r="L3974" s="61">
        <f t="shared" si="368"/>
        <v>0.45</v>
      </c>
      <c r="M3974" s="63">
        <f t="shared" si="369"/>
        <v>274.92698355513608</v>
      </c>
      <c r="N3974" s="63">
        <f t="shared" si="370"/>
        <v>50.946724282752029</v>
      </c>
      <c r="O3974" s="62">
        <f t="shared" si="371"/>
        <v>5.0638111041411811E-2</v>
      </c>
      <c r="P3974" s="63">
        <v>1.58</v>
      </c>
      <c r="X3974" s="99" t="s">
        <v>2673</v>
      </c>
      <c r="Y3974" s="99" t="s">
        <v>2695</v>
      </c>
      <c r="Z3974" s="99">
        <v>74</v>
      </c>
      <c r="AB3974" s="103"/>
    </row>
    <row r="3975" spans="1:28" ht="15.75">
      <c r="A3975" s="66">
        <v>295</v>
      </c>
      <c r="B3975" s="66">
        <v>30</v>
      </c>
      <c r="C3975" s="66">
        <v>20</v>
      </c>
      <c r="D3975" s="66">
        <v>101</v>
      </c>
      <c r="E3975" s="67" t="s">
        <v>362</v>
      </c>
      <c r="F3975" s="69" t="s">
        <v>6418</v>
      </c>
      <c r="G3975" s="68" t="s">
        <v>5292</v>
      </c>
      <c r="H3975" s="65" t="s">
        <v>1888</v>
      </c>
      <c r="I3975" s="101">
        <f t="shared" si="366"/>
        <v>1130.3695659792097</v>
      </c>
      <c r="J3975" s="63">
        <f t="shared" si="367"/>
        <v>1830.4188766320162</v>
      </c>
      <c r="K3975" s="63">
        <v>753.19143662480008</v>
      </c>
      <c r="L3975" s="61">
        <f t="shared" si="368"/>
        <v>0.45</v>
      </c>
      <c r="M3975" s="63">
        <f t="shared" si="369"/>
        <v>414.25529014364008</v>
      </c>
      <c r="N3975" s="63">
        <f t="shared" si="370"/>
        <v>76.27914366248001</v>
      </c>
      <c r="O3975" s="62">
        <f t="shared" si="371"/>
        <v>5.0424394661745045E-2</v>
      </c>
      <c r="P3975" s="63">
        <v>1.58</v>
      </c>
      <c r="X3975" s="99" t="s">
        <v>2672</v>
      </c>
      <c r="Y3975" s="99" t="s">
        <v>2672</v>
      </c>
      <c r="Z3975" s="99">
        <v>73</v>
      </c>
      <c r="AB3975" s="103"/>
    </row>
    <row r="3976" spans="1:28" ht="15.75">
      <c r="A3976" s="66">
        <v>225</v>
      </c>
      <c r="B3976" s="66">
        <v>40</v>
      </c>
      <c r="C3976" s="66">
        <v>18</v>
      </c>
      <c r="D3976" s="66">
        <v>92</v>
      </c>
      <c r="E3976" s="67" t="s">
        <v>559</v>
      </c>
      <c r="F3976" s="69" t="s">
        <v>6417</v>
      </c>
      <c r="G3976" s="68" t="s">
        <v>5283</v>
      </c>
      <c r="H3976" s="65" t="s">
        <v>1891</v>
      </c>
      <c r="I3976" s="101">
        <f t="shared" si="366"/>
        <v>301.1769962753587</v>
      </c>
      <c r="J3976" s="63">
        <f t="shared" si="367"/>
        <v>448.43126045893121</v>
      </c>
      <c r="K3976" s="63">
        <v>182.12217374336001</v>
      </c>
      <c r="L3976" s="61">
        <f t="shared" si="368"/>
        <v>0.45</v>
      </c>
      <c r="M3976" s="63">
        <f t="shared" si="369"/>
        <v>100.16719555884801</v>
      </c>
      <c r="N3976" s="63">
        <f t="shared" si="370"/>
        <v>19.172217374335986</v>
      </c>
      <c r="O3976" s="62">
        <f t="shared" si="371"/>
        <v>5.1732305636330911E-2</v>
      </c>
      <c r="P3976" s="63">
        <v>1.58</v>
      </c>
      <c r="X3976" s="99" t="s">
        <v>2673</v>
      </c>
      <c r="Y3976" s="99" t="s">
        <v>2695</v>
      </c>
      <c r="Z3976" s="99">
        <v>72</v>
      </c>
      <c r="AB3976" s="103"/>
    </row>
    <row r="3977" spans="1:28" ht="15.75">
      <c r="A3977" s="66">
        <v>295</v>
      </c>
      <c r="B3977" s="66">
        <v>35</v>
      </c>
      <c r="C3977" s="66">
        <v>21</v>
      </c>
      <c r="D3977" s="66">
        <v>107</v>
      </c>
      <c r="E3977" s="67" t="s">
        <v>559</v>
      </c>
      <c r="F3977" s="69" t="s">
        <v>6417</v>
      </c>
      <c r="G3977" s="68" t="s">
        <v>5283</v>
      </c>
      <c r="H3977" s="65" t="s">
        <v>1892</v>
      </c>
      <c r="I3977" s="101">
        <f t="shared" si="366"/>
        <v>669.02191932565461</v>
      </c>
      <c r="J3977" s="63">
        <f t="shared" si="367"/>
        <v>1059.6185322094243</v>
      </c>
      <c r="K3977" s="63">
        <v>433.50889760720008</v>
      </c>
      <c r="L3977" s="61">
        <f t="shared" si="368"/>
        <v>0.45</v>
      </c>
      <c r="M3977" s="63">
        <f t="shared" si="369"/>
        <v>238.42989368396007</v>
      </c>
      <c r="N3977" s="63">
        <f t="shared" si="370"/>
        <v>44.310889760719988</v>
      </c>
      <c r="O3977" s="62">
        <f t="shared" si="371"/>
        <v>5.0599508201008343E-2</v>
      </c>
      <c r="P3977" s="63">
        <v>2.75</v>
      </c>
      <c r="X3977" s="99" t="s">
        <v>2673</v>
      </c>
      <c r="Y3977" s="99" t="s">
        <v>2670</v>
      </c>
      <c r="Z3977" s="99">
        <v>74</v>
      </c>
      <c r="AB3977" s="103"/>
    </row>
    <row r="3978" spans="1:28" ht="15.75">
      <c r="A3978" s="66">
        <v>255</v>
      </c>
      <c r="B3978" s="66">
        <v>45</v>
      </c>
      <c r="C3978" s="66">
        <v>19</v>
      </c>
      <c r="D3978" s="66">
        <v>100</v>
      </c>
      <c r="E3978" s="67" t="s">
        <v>559</v>
      </c>
      <c r="F3978" s="69" t="s">
        <v>6417</v>
      </c>
      <c r="G3978" s="68" t="s">
        <v>5283</v>
      </c>
      <c r="H3978" s="65" t="s">
        <v>1893</v>
      </c>
      <c r="I3978" s="101">
        <f t="shared" si="366"/>
        <v>557.88207510649147</v>
      </c>
      <c r="J3978" s="63">
        <f t="shared" si="367"/>
        <v>876.27305851081917</v>
      </c>
      <c r="K3978" s="63">
        <v>358.91630516975999</v>
      </c>
      <c r="L3978" s="61">
        <f t="shared" si="368"/>
        <v>0.45</v>
      </c>
      <c r="M3978" s="63">
        <f t="shared" si="369"/>
        <v>197.40396784336801</v>
      </c>
      <c r="N3978" s="63">
        <f t="shared" si="370"/>
        <v>36.851630516975945</v>
      </c>
      <c r="O3978" s="62">
        <f t="shared" si="371"/>
        <v>5.0886504489046025E-2</v>
      </c>
      <c r="P3978" s="63">
        <v>1.58</v>
      </c>
      <c r="X3978" s="99" t="s">
        <v>2673</v>
      </c>
      <c r="Y3978" s="99" t="s">
        <v>2670</v>
      </c>
      <c r="Z3978" s="99">
        <v>72</v>
      </c>
      <c r="AB3978" s="103"/>
    </row>
    <row r="3979" spans="1:28" ht="15.75">
      <c r="A3979" s="66">
        <v>145</v>
      </c>
      <c r="B3979" s="66">
        <v>70</v>
      </c>
      <c r="C3979" s="66">
        <v>13</v>
      </c>
      <c r="D3979" s="66">
        <v>71</v>
      </c>
      <c r="E3979" s="67" t="s">
        <v>360</v>
      </c>
      <c r="F3979" s="69" t="s">
        <v>6417</v>
      </c>
      <c r="G3979" s="68" t="s">
        <v>5289</v>
      </c>
      <c r="H3979" s="65" t="s">
        <v>1894</v>
      </c>
      <c r="I3979" s="101">
        <f t="shared" si="366"/>
        <v>140.37306010189442</v>
      </c>
      <c r="J3979" s="63">
        <f t="shared" si="367"/>
        <v>180.42470016982401</v>
      </c>
      <c r="K3979" s="63">
        <v>71.375661227200013</v>
      </c>
      <c r="L3979" s="61">
        <f t="shared" si="368"/>
        <v>0.45</v>
      </c>
      <c r="M3979" s="63">
        <f t="shared" si="369"/>
        <v>39.256613674960008</v>
      </c>
      <c r="N3979" s="63">
        <f t="shared" si="370"/>
        <v>8.0975661227200106</v>
      </c>
      <c r="O3979" s="62">
        <f t="shared" si="371"/>
        <v>5.4305508055542469E-2</v>
      </c>
      <c r="P3979" s="63">
        <v>1.58</v>
      </c>
      <c r="X3979" s="99" t="s">
        <v>2671</v>
      </c>
      <c r="Y3979" s="99" t="s">
        <v>2673</v>
      </c>
      <c r="Z3979" s="99">
        <v>71</v>
      </c>
      <c r="AB3979" s="103"/>
    </row>
    <row r="3980" spans="1:28" ht="15.75">
      <c r="A3980" s="66">
        <v>155</v>
      </c>
      <c r="B3980" s="66">
        <v>70</v>
      </c>
      <c r="C3980" s="66">
        <v>13</v>
      </c>
      <c r="D3980" s="66">
        <v>75</v>
      </c>
      <c r="E3980" s="67" t="s">
        <v>360</v>
      </c>
      <c r="F3980" s="69" t="s">
        <v>6417</v>
      </c>
      <c r="G3980" s="68" t="s">
        <v>5289</v>
      </c>
      <c r="H3980" s="65" t="s">
        <v>1895</v>
      </c>
      <c r="I3980" s="101">
        <f t="shared" si="366"/>
        <v>133.07464741866241</v>
      </c>
      <c r="J3980" s="63">
        <f t="shared" si="367"/>
        <v>168.26067903110402</v>
      </c>
      <c r="K3980" s="63">
        <v>66.349206211200013</v>
      </c>
      <c r="L3980" s="61">
        <f t="shared" si="368"/>
        <v>0.45</v>
      </c>
      <c r="M3980" s="63">
        <f t="shared" si="369"/>
        <v>36.492063416160008</v>
      </c>
      <c r="N3980" s="63">
        <f t="shared" si="370"/>
        <v>7.5949206211199964</v>
      </c>
      <c r="O3980" s="62">
        <f t="shared" si="371"/>
        <v>5.4616764917823704E-2</v>
      </c>
      <c r="P3980" s="63">
        <v>1.58</v>
      </c>
      <c r="X3980" s="99" t="s">
        <v>2671</v>
      </c>
      <c r="Y3980" s="99" t="s">
        <v>2673</v>
      </c>
      <c r="Z3980" s="99">
        <v>71</v>
      </c>
      <c r="AB3980" s="103"/>
    </row>
    <row r="3981" spans="1:28" ht="15.75">
      <c r="A3981" s="66">
        <v>165</v>
      </c>
      <c r="B3981" s="66">
        <v>70</v>
      </c>
      <c r="C3981" s="66">
        <v>13</v>
      </c>
      <c r="D3981" s="66">
        <v>79</v>
      </c>
      <c r="E3981" s="67" t="s">
        <v>360</v>
      </c>
      <c r="F3981" s="69" t="s">
        <v>6417</v>
      </c>
      <c r="G3981" s="68" t="s">
        <v>5289</v>
      </c>
      <c r="H3981" s="65" t="s">
        <v>1896</v>
      </c>
      <c r="I3981" s="101">
        <f t="shared" si="366"/>
        <v>138.913377565248</v>
      </c>
      <c r="J3981" s="63">
        <f t="shared" si="367"/>
        <v>177.99189594208002</v>
      </c>
      <c r="K3981" s="63">
        <v>70.370370224000013</v>
      </c>
      <c r="L3981" s="61">
        <f t="shared" si="368"/>
        <v>0.45</v>
      </c>
      <c r="M3981" s="63">
        <f t="shared" si="369"/>
        <v>38.703703623200013</v>
      </c>
      <c r="N3981" s="63">
        <f t="shared" si="370"/>
        <v>7.9970370223999794</v>
      </c>
      <c r="O3981" s="62">
        <f t="shared" si="371"/>
        <v>5.43643560055833E-2</v>
      </c>
      <c r="P3981" s="63">
        <v>1.58</v>
      </c>
      <c r="X3981" s="99" t="s">
        <v>2671</v>
      </c>
      <c r="Y3981" s="99" t="s">
        <v>2673</v>
      </c>
      <c r="Z3981" s="99">
        <v>71</v>
      </c>
      <c r="AB3981" s="103"/>
    </row>
    <row r="3982" spans="1:28" ht="15.75">
      <c r="A3982" s="66">
        <v>175</v>
      </c>
      <c r="B3982" s="66">
        <v>70</v>
      </c>
      <c r="C3982" s="66">
        <v>13</v>
      </c>
      <c r="D3982" s="66">
        <v>82</v>
      </c>
      <c r="E3982" s="67" t="s">
        <v>360</v>
      </c>
      <c r="F3982" s="69" t="s">
        <v>6417</v>
      </c>
      <c r="G3982" s="68" t="s">
        <v>5289</v>
      </c>
      <c r="H3982" s="65" t="s">
        <v>1897</v>
      </c>
      <c r="I3982" s="101">
        <f t="shared" si="366"/>
        <v>149.13115532177278</v>
      </c>
      <c r="J3982" s="63">
        <f t="shared" si="367"/>
        <v>195.02152553628798</v>
      </c>
      <c r="K3982" s="63">
        <v>77.407407246399998</v>
      </c>
      <c r="L3982" s="61">
        <f t="shared" si="368"/>
        <v>0.45</v>
      </c>
      <c r="M3982" s="63">
        <f t="shared" si="369"/>
        <v>42.574073985520002</v>
      </c>
      <c r="N3982" s="63">
        <f t="shared" si="370"/>
        <v>8.7007407246399993</v>
      </c>
      <c r="O3982" s="62">
        <f t="shared" si="371"/>
        <v>5.3983252606930592E-2</v>
      </c>
      <c r="P3982" s="63">
        <v>1.58</v>
      </c>
      <c r="X3982" s="99" t="s">
        <v>2671</v>
      </c>
      <c r="Y3982" s="99" t="s">
        <v>2673</v>
      </c>
      <c r="Z3982" s="99">
        <v>71</v>
      </c>
      <c r="AB3982" s="103"/>
    </row>
    <row r="3983" spans="1:28" ht="15.75">
      <c r="A3983" s="66">
        <v>155</v>
      </c>
      <c r="B3983" s="66">
        <v>65</v>
      </c>
      <c r="C3983" s="66">
        <v>13</v>
      </c>
      <c r="D3983" s="66">
        <v>73</v>
      </c>
      <c r="E3983" s="67" t="s">
        <v>360</v>
      </c>
      <c r="F3983" s="69" t="s">
        <v>6417</v>
      </c>
      <c r="G3983" s="68" t="s">
        <v>5289</v>
      </c>
      <c r="H3983" s="65" t="s">
        <v>1898</v>
      </c>
      <c r="I3983" s="101">
        <f t="shared" si="366"/>
        <v>151.32067912674242</v>
      </c>
      <c r="J3983" s="63">
        <f t="shared" si="367"/>
        <v>198.67073187790402</v>
      </c>
      <c r="K3983" s="63">
        <v>78.915343751200012</v>
      </c>
      <c r="L3983" s="61">
        <f t="shared" si="368"/>
        <v>0.45</v>
      </c>
      <c r="M3983" s="63">
        <f t="shared" si="369"/>
        <v>43.403439063160008</v>
      </c>
      <c r="N3983" s="63">
        <f t="shared" si="370"/>
        <v>8.8515343751200106</v>
      </c>
      <c r="O3983" s="62">
        <f t="shared" si="371"/>
        <v>5.3910087775170722E-2</v>
      </c>
      <c r="P3983" s="63">
        <v>1.58</v>
      </c>
      <c r="X3983" s="99" t="s">
        <v>2671</v>
      </c>
      <c r="Y3983" s="99" t="s">
        <v>2673</v>
      </c>
      <c r="Z3983" s="99">
        <v>71</v>
      </c>
      <c r="AB3983" s="103"/>
    </row>
    <row r="3984" spans="1:28" ht="15.75">
      <c r="A3984" s="66">
        <v>165</v>
      </c>
      <c r="B3984" s="66">
        <v>65</v>
      </c>
      <c r="C3984" s="66">
        <v>13</v>
      </c>
      <c r="D3984" s="66">
        <v>77</v>
      </c>
      <c r="E3984" s="67" t="s">
        <v>360</v>
      </c>
      <c r="F3984" s="69" t="s">
        <v>6417</v>
      </c>
      <c r="G3984" s="68" t="s">
        <v>5289</v>
      </c>
      <c r="H3984" s="65" t="s">
        <v>1899</v>
      </c>
      <c r="I3984" s="101">
        <f t="shared" si="366"/>
        <v>153.510202931712</v>
      </c>
      <c r="J3984" s="63">
        <f t="shared" si="367"/>
        <v>202.31993821951997</v>
      </c>
      <c r="K3984" s="63">
        <v>80.423280255999998</v>
      </c>
      <c r="L3984" s="61">
        <f t="shared" si="368"/>
        <v>0.45</v>
      </c>
      <c r="M3984" s="63">
        <f t="shared" si="369"/>
        <v>44.232804140800006</v>
      </c>
      <c r="N3984" s="63">
        <f t="shared" si="370"/>
        <v>9.0023280256000078</v>
      </c>
      <c r="O3984" s="62">
        <f t="shared" si="371"/>
        <v>5.3839562263790088E-2</v>
      </c>
      <c r="P3984" s="63">
        <v>1.58</v>
      </c>
      <c r="X3984" s="99" t="s">
        <v>2671</v>
      </c>
      <c r="Y3984" s="99" t="s">
        <v>2673</v>
      </c>
      <c r="Z3984" s="99">
        <v>71</v>
      </c>
      <c r="AB3984" s="103"/>
    </row>
    <row r="3985" spans="1:28" ht="15.75">
      <c r="A3985" s="66">
        <v>175</v>
      </c>
      <c r="B3985" s="66">
        <v>65</v>
      </c>
      <c r="C3985" s="66">
        <v>13</v>
      </c>
      <c r="D3985" s="66">
        <v>80</v>
      </c>
      <c r="E3985" s="67" t="s">
        <v>360</v>
      </c>
      <c r="F3985" s="69" t="s">
        <v>6417</v>
      </c>
      <c r="G3985" s="68" t="s">
        <v>5289</v>
      </c>
      <c r="H3985" s="65" t="s">
        <v>1900</v>
      </c>
      <c r="I3985" s="101">
        <f t="shared" si="366"/>
        <v>179.054647323024</v>
      </c>
      <c r="J3985" s="63">
        <f t="shared" si="367"/>
        <v>244.89401220504001</v>
      </c>
      <c r="K3985" s="63">
        <v>98.015872812000012</v>
      </c>
      <c r="L3985" s="61">
        <f t="shared" si="368"/>
        <v>0.45</v>
      </c>
      <c r="M3985" s="63">
        <f t="shared" si="369"/>
        <v>53.908730046600013</v>
      </c>
      <c r="N3985" s="63">
        <f t="shared" si="370"/>
        <v>10.761587281199979</v>
      </c>
      <c r="O3985" s="62">
        <f t="shared" si="371"/>
        <v>5.3172066123648519E-2</v>
      </c>
      <c r="P3985" s="63">
        <v>1.58</v>
      </c>
      <c r="X3985" s="99" t="s">
        <v>2671</v>
      </c>
      <c r="Y3985" s="99" t="s">
        <v>2673</v>
      </c>
      <c r="Z3985" s="99">
        <v>71</v>
      </c>
      <c r="AB3985" s="103"/>
    </row>
    <row r="3986" spans="1:28" ht="15.75">
      <c r="A3986" s="66">
        <v>255</v>
      </c>
      <c r="B3986" s="66">
        <v>50</v>
      </c>
      <c r="C3986" s="66">
        <v>19</v>
      </c>
      <c r="D3986" s="66">
        <v>103</v>
      </c>
      <c r="E3986" s="67" t="s">
        <v>362</v>
      </c>
      <c r="F3986" s="69" t="s">
        <v>6417</v>
      </c>
      <c r="G3986" s="68" t="s">
        <v>5262</v>
      </c>
      <c r="H3986" s="65" t="s">
        <v>1901</v>
      </c>
      <c r="I3986" s="101">
        <f t="shared" si="366"/>
        <v>463.65785626074819</v>
      </c>
      <c r="J3986" s="63">
        <f t="shared" si="367"/>
        <v>717.34509376791368</v>
      </c>
      <c r="K3986" s="63">
        <v>292.07359246608002</v>
      </c>
      <c r="L3986" s="61">
        <f t="shared" si="368"/>
        <v>0.45</v>
      </c>
      <c r="M3986" s="63">
        <f t="shared" si="369"/>
        <v>160.64047585634401</v>
      </c>
      <c r="N3986" s="63">
        <f t="shared" si="370"/>
        <v>30.167359246607987</v>
      </c>
      <c r="O3986" s="62">
        <f t="shared" si="371"/>
        <v>5.0885557042933516E-2</v>
      </c>
      <c r="P3986" s="63">
        <v>2.75</v>
      </c>
      <c r="X3986" s="99" t="s">
        <v>2673</v>
      </c>
      <c r="Y3986" s="99" t="s">
        <v>2670</v>
      </c>
      <c r="Z3986" s="99">
        <v>71</v>
      </c>
      <c r="AB3986" s="103"/>
    </row>
    <row r="3987" spans="1:28" ht="15.75">
      <c r="A3987" s="66">
        <v>255</v>
      </c>
      <c r="B3987" s="66">
        <v>40</v>
      </c>
      <c r="C3987" s="66">
        <v>20</v>
      </c>
      <c r="D3987" s="66">
        <v>101</v>
      </c>
      <c r="E3987" s="67" t="s">
        <v>559</v>
      </c>
      <c r="F3987" s="69" t="s">
        <v>6417</v>
      </c>
      <c r="G3987" s="68" t="s">
        <v>5283</v>
      </c>
      <c r="H3987" s="65" t="s">
        <v>1903</v>
      </c>
      <c r="I3987" s="101">
        <f t="shared" si="366"/>
        <v>597.26696391345979</v>
      </c>
      <c r="J3987" s="63">
        <f t="shared" si="367"/>
        <v>941.91453985576641</v>
      </c>
      <c r="K3987" s="63">
        <v>386.04088423792001</v>
      </c>
      <c r="L3987" s="61">
        <f t="shared" si="368"/>
        <v>0.45</v>
      </c>
      <c r="M3987" s="63">
        <f t="shared" si="369"/>
        <v>212.32248633085604</v>
      </c>
      <c r="N3987" s="63">
        <f t="shared" si="370"/>
        <v>39.564088423791873</v>
      </c>
      <c r="O3987" s="62">
        <f t="shared" si="371"/>
        <v>5.0824724502202497E-2</v>
      </c>
      <c r="P3987" s="63">
        <v>1.58</v>
      </c>
      <c r="X3987" s="99" t="s">
        <v>2672</v>
      </c>
      <c r="Y3987" s="99" t="s">
        <v>2670</v>
      </c>
      <c r="Z3987" s="99">
        <v>73</v>
      </c>
      <c r="AB3987" s="103"/>
    </row>
    <row r="3988" spans="1:28" ht="15.75">
      <c r="A3988" s="66">
        <v>205</v>
      </c>
      <c r="B3988" s="66">
        <v>45</v>
      </c>
      <c r="C3988" s="66">
        <v>17</v>
      </c>
      <c r="D3988" s="66">
        <v>84</v>
      </c>
      <c r="E3988" s="67" t="s">
        <v>465</v>
      </c>
      <c r="F3988" s="69" t="s">
        <v>6417</v>
      </c>
      <c r="G3988" s="68" t="s">
        <v>5283</v>
      </c>
      <c r="H3988" s="65" t="s">
        <v>1904</v>
      </c>
      <c r="I3988" s="101">
        <f t="shared" si="366"/>
        <v>366.58404375835966</v>
      </c>
      <c r="J3988" s="63">
        <f t="shared" si="367"/>
        <v>557.44300626393283</v>
      </c>
      <c r="K3988" s="63">
        <v>227.16834969584002</v>
      </c>
      <c r="L3988" s="61">
        <f t="shared" si="368"/>
        <v>0.45</v>
      </c>
      <c r="M3988" s="63">
        <f t="shared" si="369"/>
        <v>124.94259233271202</v>
      </c>
      <c r="N3988" s="63">
        <f t="shared" si="370"/>
        <v>23.676834969583979</v>
      </c>
      <c r="O3988" s="62">
        <f t="shared" si="371"/>
        <v>5.139354156617075E-2</v>
      </c>
      <c r="P3988" s="63">
        <v>1.58</v>
      </c>
      <c r="X3988" s="99" t="s">
        <v>2673</v>
      </c>
      <c r="Y3988" s="99" t="s">
        <v>2672</v>
      </c>
      <c r="Z3988" s="99">
        <v>71</v>
      </c>
      <c r="AB3988" s="103"/>
    </row>
    <row r="3989" spans="1:28" ht="15.75">
      <c r="A3989" s="66">
        <v>225</v>
      </c>
      <c r="B3989" s="66">
        <v>65</v>
      </c>
      <c r="C3989" s="66">
        <v>17</v>
      </c>
      <c r="D3989" s="66">
        <v>102</v>
      </c>
      <c r="E3989" s="67" t="s">
        <v>554</v>
      </c>
      <c r="F3989" s="69" t="s">
        <v>6417</v>
      </c>
      <c r="G3989" s="68" t="s">
        <v>5287</v>
      </c>
      <c r="H3989" s="65" t="s">
        <v>1905</v>
      </c>
      <c r="I3989" s="101">
        <f t="shared" si="366"/>
        <v>334.25036446642366</v>
      </c>
      <c r="J3989" s="63">
        <f t="shared" si="367"/>
        <v>501.66594077737284</v>
      </c>
      <c r="K3989" s="63">
        <v>202.94997552784002</v>
      </c>
      <c r="L3989" s="61">
        <f t="shared" si="368"/>
        <v>0.45</v>
      </c>
      <c r="M3989" s="63">
        <f t="shared" si="369"/>
        <v>111.62248654031202</v>
      </c>
      <c r="N3989" s="63">
        <f t="shared" si="370"/>
        <v>21.254997552783948</v>
      </c>
      <c r="O3989" s="62">
        <f t="shared" si="371"/>
        <v>5.1266280902019304E-2</v>
      </c>
      <c r="P3989" s="63">
        <v>2.75</v>
      </c>
      <c r="X3989" s="99" t="s">
        <v>2672</v>
      </c>
      <c r="Y3989" s="99" t="s">
        <v>2670</v>
      </c>
      <c r="Z3989" s="99">
        <v>71</v>
      </c>
      <c r="AB3989" s="103"/>
    </row>
    <row r="3990" spans="1:28" ht="15.75">
      <c r="A3990" s="66">
        <v>205</v>
      </c>
      <c r="B3990" s="66">
        <v>45</v>
      </c>
      <c r="C3990" s="66">
        <v>17</v>
      </c>
      <c r="D3990" s="66">
        <v>84</v>
      </c>
      <c r="E3990" s="67" t="s">
        <v>465</v>
      </c>
      <c r="F3990" s="69" t="s">
        <v>6418</v>
      </c>
      <c r="G3990" s="68" t="s">
        <v>5291</v>
      </c>
      <c r="H3990" s="65" t="s">
        <v>1906</v>
      </c>
      <c r="I3990" s="101">
        <f t="shared" si="366"/>
        <v>438.32080551390902</v>
      </c>
      <c r="J3990" s="63">
        <f t="shared" si="367"/>
        <v>677.00427585651516</v>
      </c>
      <c r="K3990" s="63">
        <v>276.57383299855996</v>
      </c>
      <c r="L3990" s="61">
        <f t="shared" si="368"/>
        <v>0.45</v>
      </c>
      <c r="M3990" s="63">
        <f t="shared" si="369"/>
        <v>152.11560814920799</v>
      </c>
      <c r="N3990" s="63">
        <f t="shared" si="370"/>
        <v>28.617383299855931</v>
      </c>
      <c r="O3990" s="62">
        <f t="shared" si="371"/>
        <v>5.1147437361480655E-2</v>
      </c>
      <c r="P3990" s="63">
        <v>1.58</v>
      </c>
      <c r="X3990" s="99" t="s">
        <v>2673</v>
      </c>
      <c r="Y3990" s="99" t="s">
        <v>2672</v>
      </c>
      <c r="Z3990" s="99">
        <v>73</v>
      </c>
      <c r="AB3990" s="103"/>
    </row>
    <row r="3991" spans="1:28" ht="15.75">
      <c r="A3991" s="66">
        <v>225</v>
      </c>
      <c r="B3991" s="66">
        <v>40</v>
      </c>
      <c r="C3991" s="66">
        <v>18</v>
      </c>
      <c r="D3991" s="66">
        <v>92</v>
      </c>
      <c r="E3991" s="67" t="s">
        <v>465</v>
      </c>
      <c r="F3991" s="69" t="s">
        <v>6418</v>
      </c>
      <c r="G3991" s="68" t="s">
        <v>5291</v>
      </c>
      <c r="H3991" s="65" t="s">
        <v>1909</v>
      </c>
      <c r="I3991" s="101">
        <f t="shared" si="366"/>
        <v>472.78258322000647</v>
      </c>
      <c r="J3991" s="63">
        <f t="shared" si="367"/>
        <v>734.4405720333441</v>
      </c>
      <c r="K3991" s="63">
        <v>300.30783968320003</v>
      </c>
      <c r="L3991" s="61">
        <f t="shared" si="368"/>
        <v>0.45</v>
      </c>
      <c r="M3991" s="63">
        <f t="shared" si="369"/>
        <v>165.16931182576002</v>
      </c>
      <c r="N3991" s="63">
        <f t="shared" si="370"/>
        <v>30.990783968319988</v>
      </c>
      <c r="O3991" s="62">
        <f t="shared" si="371"/>
        <v>5.1057703004954241E-2</v>
      </c>
      <c r="P3991" s="63">
        <v>1.58</v>
      </c>
      <c r="X3991" s="99" t="s">
        <v>2673</v>
      </c>
      <c r="Y3991" s="99" t="s">
        <v>2672</v>
      </c>
      <c r="Z3991" s="99">
        <v>72</v>
      </c>
      <c r="AB3991" s="103"/>
    </row>
    <row r="3992" spans="1:28" ht="15.75">
      <c r="A3992" s="66">
        <v>245</v>
      </c>
      <c r="B3992" s="66">
        <v>50</v>
      </c>
      <c r="C3992" s="66">
        <v>18</v>
      </c>
      <c r="D3992" s="66">
        <v>100</v>
      </c>
      <c r="E3992" s="67" t="s">
        <v>362</v>
      </c>
      <c r="F3992" s="69" t="s">
        <v>6417</v>
      </c>
      <c r="G3992" s="68" t="s">
        <v>5293</v>
      </c>
      <c r="H3992" s="65" t="s">
        <v>1910</v>
      </c>
      <c r="I3992" s="101">
        <f t="shared" ref="I3992:I4055" si="372">(IF($I$7="",$I$5*$U$4*(1-$I$6),$I$7*$I$4)+($I$4*(K3992*(1-VLOOKUP(F3992,$K$4:$N$20,3,0))+P3992+$I$9)))*$U$9</f>
        <v>583.20093219668547</v>
      </c>
      <c r="J3992" s="63">
        <f t="shared" ref="J3992:J4055" si="373">($I$4*(K3992+P3992+$I$9)+$I$5*$U$4)*$U$9</f>
        <v>918.47115366114235</v>
      </c>
      <c r="K3992" s="63">
        <v>376.35353457072</v>
      </c>
      <c r="L3992" s="61">
        <f t="shared" ref="L3992:L4055" si="374">VLOOKUP(F3992,$K$4:$N$20,4,0)</f>
        <v>0.45</v>
      </c>
      <c r="M3992" s="63">
        <f t="shared" ref="M3992:M4055" si="375">K3992*(1-L3992)</f>
        <v>206.99444401389601</v>
      </c>
      <c r="N3992" s="63">
        <f t="shared" ref="N3992:N4055" si="376">(I3992/$U$9)-(IF($I$7="",$I$5*$U$4*(1-$I$6)*(1-$I$8),$I$7*$I$4*(1-$I$8))+$I$4*(M3992+P3992+$I$9*(1-30%)))</f>
        <v>38.595353457071951</v>
      </c>
      <c r="O3992" s="62">
        <f t="shared" ref="O3992:O4055" si="377">N3992/(($I$4*(K3992+$I$9+P3992))+$I$5*$U$4)</f>
        <v>5.0845775065339216E-2</v>
      </c>
      <c r="P3992" s="63">
        <v>1.58</v>
      </c>
      <c r="X3992" s="99" t="s">
        <v>2673</v>
      </c>
      <c r="Y3992" s="99" t="s">
        <v>2670</v>
      </c>
      <c r="Z3992" s="99">
        <v>71</v>
      </c>
      <c r="AB3992" s="103"/>
    </row>
    <row r="3993" spans="1:28" ht="15.75">
      <c r="A3993" s="66">
        <v>265</v>
      </c>
      <c r="B3993" s="66">
        <v>50</v>
      </c>
      <c r="C3993" s="66">
        <v>20</v>
      </c>
      <c r="D3993" s="66">
        <v>111</v>
      </c>
      <c r="E3993" s="67" t="s">
        <v>554</v>
      </c>
      <c r="F3993" s="69" t="s">
        <v>6418</v>
      </c>
      <c r="G3993" s="68" t="s">
        <v>5267</v>
      </c>
      <c r="H3993" s="65" t="s">
        <v>1911</v>
      </c>
      <c r="I3993" s="101">
        <f t="shared" si="372"/>
        <v>737.24217315201031</v>
      </c>
      <c r="J3993" s="63">
        <f t="shared" si="373"/>
        <v>1173.3189552533504</v>
      </c>
      <c r="K3993" s="63">
        <v>480.49254349311997</v>
      </c>
      <c r="L3993" s="61">
        <f t="shared" si="374"/>
        <v>0.45</v>
      </c>
      <c r="M3993" s="63">
        <f t="shared" si="375"/>
        <v>264.27089892121603</v>
      </c>
      <c r="N3993" s="63">
        <f t="shared" si="376"/>
        <v>49.009254349311959</v>
      </c>
      <c r="O3993" s="62">
        <f t="shared" si="377"/>
        <v>5.0541412884498045E-2</v>
      </c>
      <c r="P3993" s="63">
        <v>2.75</v>
      </c>
      <c r="X3993" s="99" t="s">
        <v>2673</v>
      </c>
      <c r="Y3993" s="99" t="s">
        <v>2672</v>
      </c>
      <c r="Z3993" s="99">
        <v>72</v>
      </c>
      <c r="AB3993" s="103"/>
    </row>
    <row r="3994" spans="1:28" ht="15.75">
      <c r="A3994" s="66">
        <v>245</v>
      </c>
      <c r="B3994" s="66">
        <v>40</v>
      </c>
      <c r="C3994" s="66">
        <v>18</v>
      </c>
      <c r="D3994" s="66">
        <v>97</v>
      </c>
      <c r="E3994" s="67" t="s">
        <v>554</v>
      </c>
      <c r="F3994" s="69" t="s">
        <v>6418</v>
      </c>
      <c r="G3994" s="68" t="s">
        <v>5290</v>
      </c>
      <c r="H3994" s="65" t="s">
        <v>1914</v>
      </c>
      <c r="I3994" s="101">
        <f t="shared" si="372"/>
        <v>456.60664674571586</v>
      </c>
      <c r="J3994" s="63">
        <f t="shared" si="373"/>
        <v>707.48067790952643</v>
      </c>
      <c r="K3994" s="63">
        <v>289.16738756592002</v>
      </c>
      <c r="L3994" s="61">
        <f t="shared" si="374"/>
        <v>0.45</v>
      </c>
      <c r="M3994" s="63">
        <f t="shared" si="375"/>
        <v>159.04206316125604</v>
      </c>
      <c r="N3994" s="63">
        <f t="shared" si="376"/>
        <v>29.876738756591919</v>
      </c>
      <c r="O3994" s="62">
        <f t="shared" si="377"/>
        <v>5.1098008785618369E-2</v>
      </c>
      <c r="P3994" s="63">
        <v>1.58</v>
      </c>
      <c r="X3994" s="99" t="s">
        <v>2672</v>
      </c>
      <c r="Y3994" s="99" t="s">
        <v>2672</v>
      </c>
      <c r="Z3994" s="99">
        <v>72</v>
      </c>
      <c r="AB3994" s="103"/>
    </row>
    <row r="3995" spans="1:28" ht="15.75">
      <c r="A3995" s="66">
        <v>215</v>
      </c>
      <c r="B3995" s="66">
        <v>60</v>
      </c>
      <c r="C3995" s="66">
        <v>17</v>
      </c>
      <c r="D3995" s="66">
        <v>96</v>
      </c>
      <c r="E3995" s="67" t="s">
        <v>465</v>
      </c>
      <c r="F3995" s="69" t="s">
        <v>6417</v>
      </c>
      <c r="G3995" s="68" t="s">
        <v>5287</v>
      </c>
      <c r="H3995" s="65" t="s">
        <v>1917</v>
      </c>
      <c r="I3995" s="101">
        <f t="shared" si="372"/>
        <v>360.97582472829504</v>
      </c>
      <c r="J3995" s="63">
        <f t="shared" si="373"/>
        <v>546.20837454715843</v>
      </c>
      <c r="K3995" s="63">
        <v>221.35593989552001</v>
      </c>
      <c r="L3995" s="61">
        <f t="shared" si="374"/>
        <v>0.45</v>
      </c>
      <c r="M3995" s="63">
        <f t="shared" si="375"/>
        <v>121.74576694253601</v>
      </c>
      <c r="N3995" s="63">
        <f t="shared" si="376"/>
        <v>23.095593989551958</v>
      </c>
      <c r="O3995" s="62">
        <f t="shared" si="377"/>
        <v>5.1163017686293458E-2</v>
      </c>
      <c r="P3995" s="63">
        <v>2.75</v>
      </c>
      <c r="X3995" s="99" t="s">
        <v>2672</v>
      </c>
      <c r="Y3995" s="99" t="s">
        <v>2670</v>
      </c>
      <c r="Z3995" s="99">
        <v>70</v>
      </c>
      <c r="AB3995" s="103"/>
    </row>
    <row r="3996" spans="1:28" ht="15.75">
      <c r="A3996" s="66">
        <v>255</v>
      </c>
      <c r="B3996" s="66">
        <v>40</v>
      </c>
      <c r="C3996" s="66">
        <v>20</v>
      </c>
      <c r="D3996" s="66">
        <v>101</v>
      </c>
      <c r="E3996" s="67" t="s">
        <v>465</v>
      </c>
      <c r="F3996" s="69" t="s">
        <v>6418</v>
      </c>
      <c r="G3996" s="68" t="s">
        <v>5291</v>
      </c>
      <c r="H3996" s="65" t="s">
        <v>1919</v>
      </c>
      <c r="I3996" s="101">
        <f t="shared" si="372"/>
        <v>687.99286848665486</v>
      </c>
      <c r="J3996" s="63">
        <f t="shared" si="373"/>
        <v>1093.1243808110912</v>
      </c>
      <c r="K3996" s="63">
        <v>448.52428959136006</v>
      </c>
      <c r="L3996" s="61">
        <f t="shared" si="374"/>
        <v>0.45</v>
      </c>
      <c r="M3996" s="63">
        <f t="shared" si="375"/>
        <v>246.68835927524805</v>
      </c>
      <c r="N3996" s="63">
        <f t="shared" si="376"/>
        <v>45.812428959136014</v>
      </c>
      <c r="O3996" s="62">
        <f t="shared" si="377"/>
        <v>5.0710641911969445E-2</v>
      </c>
      <c r="P3996" s="63">
        <v>1.58</v>
      </c>
      <c r="X3996" s="99" t="s">
        <v>2672</v>
      </c>
      <c r="Y3996" s="99" t="s">
        <v>2670</v>
      </c>
      <c r="Z3996" s="99">
        <v>73</v>
      </c>
      <c r="AB3996" s="103"/>
    </row>
    <row r="3997" spans="1:28" ht="15.75">
      <c r="A3997" s="66">
        <v>205</v>
      </c>
      <c r="B3997" s="66">
        <v>55</v>
      </c>
      <c r="C3997" s="66">
        <v>17</v>
      </c>
      <c r="D3997" s="66">
        <v>91</v>
      </c>
      <c r="E3997" s="67" t="s">
        <v>554</v>
      </c>
      <c r="F3997" s="69" t="s">
        <v>6418</v>
      </c>
      <c r="G3997" s="68" t="s">
        <v>5290</v>
      </c>
      <c r="H3997" s="65" t="s">
        <v>1920</v>
      </c>
      <c r="I3997" s="101">
        <f t="shared" si="372"/>
        <v>465.04626577578045</v>
      </c>
      <c r="J3997" s="63">
        <f t="shared" si="373"/>
        <v>721.54670962630087</v>
      </c>
      <c r="K3997" s="63">
        <v>294.97979736624001</v>
      </c>
      <c r="L3997" s="61">
        <f t="shared" si="374"/>
        <v>0.45</v>
      </c>
      <c r="M3997" s="63">
        <f t="shared" si="375"/>
        <v>162.23888855143201</v>
      </c>
      <c r="N3997" s="63">
        <f t="shared" si="376"/>
        <v>30.45797973662394</v>
      </c>
      <c r="O3997" s="62">
        <f t="shared" si="377"/>
        <v>5.1076603897760482E-2</v>
      </c>
      <c r="P3997" s="63">
        <v>1.58</v>
      </c>
      <c r="X3997" s="99" t="s">
        <v>2673</v>
      </c>
      <c r="Y3997" s="99" t="s">
        <v>2672</v>
      </c>
      <c r="Z3997" s="99">
        <v>73</v>
      </c>
      <c r="AB3997" s="103"/>
    </row>
    <row r="3998" spans="1:28" ht="15.75">
      <c r="A3998" s="66">
        <v>205</v>
      </c>
      <c r="B3998" s="66">
        <v>55</v>
      </c>
      <c r="C3998" s="66">
        <v>16</v>
      </c>
      <c r="D3998" s="66">
        <v>91</v>
      </c>
      <c r="E3998" s="67" t="s">
        <v>554</v>
      </c>
      <c r="F3998" s="69" t="s">
        <v>6417</v>
      </c>
      <c r="G3998" s="68" t="s">
        <v>5293</v>
      </c>
      <c r="H3998" s="65" t="s">
        <v>1923</v>
      </c>
      <c r="I3998" s="101">
        <f t="shared" si="372"/>
        <v>192.16525047035714</v>
      </c>
      <c r="J3998" s="63">
        <f t="shared" si="373"/>
        <v>266.74501745059518</v>
      </c>
      <c r="K3998" s="63">
        <v>107.04521382256002</v>
      </c>
      <c r="L3998" s="61">
        <f t="shared" si="374"/>
        <v>0.45</v>
      </c>
      <c r="M3998" s="63">
        <f t="shared" si="375"/>
        <v>58.87486760240801</v>
      </c>
      <c r="N3998" s="63">
        <f t="shared" si="376"/>
        <v>11.664521382255998</v>
      </c>
      <c r="O3998" s="62">
        <f t="shared" si="377"/>
        <v>5.2912219344992545E-2</v>
      </c>
      <c r="P3998" s="63">
        <v>1.58</v>
      </c>
      <c r="X3998" s="99">
        <v>0</v>
      </c>
      <c r="Y3998" s="99">
        <v>0</v>
      </c>
      <c r="Z3998" s="99">
        <v>0</v>
      </c>
      <c r="AB3998" s="103"/>
    </row>
    <row r="3999" spans="1:28" ht="15.75">
      <c r="A3999" s="66">
        <v>305</v>
      </c>
      <c r="B3999" s="66">
        <v>30</v>
      </c>
      <c r="C3999" s="66">
        <v>20</v>
      </c>
      <c r="D3999" s="66">
        <v>99</v>
      </c>
      <c r="E3999" s="67" t="s">
        <v>559</v>
      </c>
      <c r="F3999" s="69" t="s">
        <v>6417</v>
      </c>
      <c r="G3999" s="68" t="s">
        <v>5295</v>
      </c>
      <c r="H3999" s="65" t="s">
        <v>1925</v>
      </c>
      <c r="I3999" s="101">
        <f t="shared" si="372"/>
        <v>842.71921737117304</v>
      </c>
      <c r="J3999" s="63">
        <f t="shared" si="373"/>
        <v>1351.0016289519554</v>
      </c>
      <c r="K3999" s="63">
        <v>555.08513593056</v>
      </c>
      <c r="L3999" s="61">
        <f t="shared" si="374"/>
        <v>0.45</v>
      </c>
      <c r="M3999" s="63">
        <f t="shared" si="375"/>
        <v>305.29682476180801</v>
      </c>
      <c r="N3999" s="63">
        <f t="shared" si="376"/>
        <v>56.468513593055945</v>
      </c>
      <c r="O3999" s="62">
        <f t="shared" si="377"/>
        <v>5.0574995605743682E-2</v>
      </c>
      <c r="P3999" s="63">
        <v>1.58</v>
      </c>
      <c r="X3999" s="99" t="s">
        <v>2671</v>
      </c>
      <c r="Y3999" s="99" t="s">
        <v>2695</v>
      </c>
      <c r="Z3999" s="99">
        <v>74</v>
      </c>
      <c r="AB3999" s="103"/>
    </row>
    <row r="4000" spans="1:28" ht="15.75">
      <c r="A4000" s="66">
        <v>225</v>
      </c>
      <c r="B4000" s="66">
        <v>55</v>
      </c>
      <c r="C4000" s="66">
        <v>16</v>
      </c>
      <c r="D4000" s="66">
        <v>95</v>
      </c>
      <c r="E4000" s="67" t="s">
        <v>554</v>
      </c>
      <c r="F4000" s="69" t="s">
        <v>6418</v>
      </c>
      <c r="G4000" s="68" t="s">
        <v>5290</v>
      </c>
      <c r="H4000" s="65" t="s">
        <v>1928</v>
      </c>
      <c r="I4000" s="101">
        <f t="shared" si="372"/>
        <v>303.28690103287488</v>
      </c>
      <c r="J4000" s="63">
        <f t="shared" si="373"/>
        <v>451.94776838812481</v>
      </c>
      <c r="K4000" s="63">
        <v>183.57527619344</v>
      </c>
      <c r="L4000" s="61">
        <f t="shared" si="374"/>
        <v>0.45</v>
      </c>
      <c r="M4000" s="63">
        <f t="shared" si="375"/>
        <v>100.96640190639201</v>
      </c>
      <c r="N4000" s="63">
        <f t="shared" si="376"/>
        <v>19.317527619343991</v>
      </c>
      <c r="O4000" s="62">
        <f t="shared" si="377"/>
        <v>5.171882694049032E-2</v>
      </c>
      <c r="P4000" s="63">
        <v>1.58</v>
      </c>
      <c r="X4000" s="99" t="s">
        <v>2673</v>
      </c>
      <c r="Y4000" s="99" t="s">
        <v>2670</v>
      </c>
      <c r="Z4000" s="99">
        <v>72</v>
      </c>
      <c r="AB4000" s="103"/>
    </row>
    <row r="4001" spans="1:28" ht="15.75">
      <c r="A4001" s="66">
        <v>275</v>
      </c>
      <c r="B4001" s="66">
        <v>40</v>
      </c>
      <c r="C4001" s="66">
        <v>19</v>
      </c>
      <c r="D4001" s="66">
        <v>105</v>
      </c>
      <c r="E4001" s="67" t="s">
        <v>465</v>
      </c>
      <c r="F4001" s="69" t="s">
        <v>6418</v>
      </c>
      <c r="G4001" s="68" t="s">
        <v>5291</v>
      </c>
      <c r="H4001" s="65" t="s">
        <v>1929</v>
      </c>
      <c r="I4001" s="101">
        <f t="shared" si="372"/>
        <v>962.98378854959424</v>
      </c>
      <c r="J4001" s="63">
        <f t="shared" si="373"/>
        <v>1551.4425809159904</v>
      </c>
      <c r="K4001" s="63">
        <v>637.91197558511999</v>
      </c>
      <c r="L4001" s="61">
        <f t="shared" si="374"/>
        <v>0.45</v>
      </c>
      <c r="M4001" s="63">
        <f t="shared" si="375"/>
        <v>350.85158657181603</v>
      </c>
      <c r="N4001" s="63">
        <f t="shared" si="376"/>
        <v>64.75119755851199</v>
      </c>
      <c r="O4001" s="62">
        <f t="shared" si="377"/>
        <v>5.0500708185759177E-2</v>
      </c>
      <c r="P4001" s="63">
        <v>1.58</v>
      </c>
      <c r="X4001" s="99" t="s">
        <v>2672</v>
      </c>
      <c r="Y4001" s="99" t="s">
        <v>2672</v>
      </c>
      <c r="Z4001" s="99">
        <v>73</v>
      </c>
      <c r="AB4001" s="103"/>
    </row>
    <row r="4002" spans="1:28" ht="15.75">
      <c r="A4002" s="66">
        <v>205</v>
      </c>
      <c r="B4002" s="66">
        <v>65</v>
      </c>
      <c r="C4002" s="66">
        <v>17</v>
      </c>
      <c r="D4002" s="66">
        <v>96</v>
      </c>
      <c r="E4002" s="67" t="s">
        <v>554</v>
      </c>
      <c r="F4002" s="69" t="s">
        <v>6418</v>
      </c>
      <c r="G4002" s="68" t="s">
        <v>5290</v>
      </c>
      <c r="H4002" s="65" t="s">
        <v>1932</v>
      </c>
      <c r="I4002" s="101">
        <f t="shared" si="372"/>
        <v>436.21090075639302</v>
      </c>
      <c r="J4002" s="63">
        <f t="shared" si="373"/>
        <v>673.48776792732167</v>
      </c>
      <c r="K4002" s="63">
        <v>275.12073054848003</v>
      </c>
      <c r="L4002" s="61">
        <f t="shared" si="374"/>
        <v>0.45</v>
      </c>
      <c r="M4002" s="63">
        <f t="shared" si="375"/>
        <v>151.31640180166403</v>
      </c>
      <c r="N4002" s="63">
        <f t="shared" si="376"/>
        <v>28.472073054847954</v>
      </c>
      <c r="O4002" s="62">
        <f t="shared" si="377"/>
        <v>5.1153428520893003E-2</v>
      </c>
      <c r="P4002" s="63">
        <v>1.58</v>
      </c>
      <c r="X4002" s="99" t="s">
        <v>2673</v>
      </c>
      <c r="Y4002" s="99" t="s">
        <v>2670</v>
      </c>
      <c r="Z4002" s="99">
        <v>72</v>
      </c>
      <c r="AB4002" s="103"/>
    </row>
    <row r="4003" spans="1:28" ht="15.75">
      <c r="A4003" s="66">
        <v>225</v>
      </c>
      <c r="B4003" s="66">
        <v>55</v>
      </c>
      <c r="C4003" s="66">
        <v>17</v>
      </c>
      <c r="D4003" s="66">
        <v>97</v>
      </c>
      <c r="E4003" s="67" t="s">
        <v>554</v>
      </c>
      <c r="F4003" s="69" t="s">
        <v>6418</v>
      </c>
      <c r="G4003" s="68" t="s">
        <v>5290</v>
      </c>
      <c r="H4003" s="65" t="s">
        <v>1933</v>
      </c>
      <c r="I4003" s="101">
        <f t="shared" si="372"/>
        <v>468.56277370497406</v>
      </c>
      <c r="J4003" s="63">
        <f t="shared" si="373"/>
        <v>727.40755617495677</v>
      </c>
      <c r="K4003" s="63">
        <v>297.40163478303998</v>
      </c>
      <c r="L4003" s="61">
        <f t="shared" si="374"/>
        <v>0.45</v>
      </c>
      <c r="M4003" s="63">
        <f t="shared" si="375"/>
        <v>163.57089913067199</v>
      </c>
      <c r="N4003" s="63">
        <f t="shared" si="376"/>
        <v>30.700163478303978</v>
      </c>
      <c r="O4003" s="62">
        <f t="shared" si="377"/>
        <v>5.1067929516823901E-2</v>
      </c>
      <c r="P4003" s="63">
        <v>1.58</v>
      </c>
      <c r="X4003" s="99">
        <v>0</v>
      </c>
      <c r="Y4003" s="99">
        <v>0</v>
      </c>
      <c r="Z4003" s="99">
        <v>0</v>
      </c>
      <c r="AB4003" s="103"/>
    </row>
    <row r="4004" spans="1:28" ht="15.75">
      <c r="A4004" s="66">
        <v>205</v>
      </c>
      <c r="B4004" s="66">
        <v>55</v>
      </c>
      <c r="C4004" s="66">
        <v>17</v>
      </c>
      <c r="D4004" s="66">
        <v>91</v>
      </c>
      <c r="E4004" s="67" t="s">
        <v>554</v>
      </c>
      <c r="F4004" s="69" t="s">
        <v>6418</v>
      </c>
      <c r="G4004" s="68" t="s">
        <v>5290</v>
      </c>
      <c r="H4004" s="65" t="s">
        <v>1934</v>
      </c>
      <c r="I4004" s="101">
        <f t="shared" si="372"/>
        <v>365.88074217252102</v>
      </c>
      <c r="J4004" s="63">
        <f t="shared" si="373"/>
        <v>556.27083695420163</v>
      </c>
      <c r="K4004" s="63">
        <v>226.68398221248003</v>
      </c>
      <c r="L4004" s="61">
        <f t="shared" si="374"/>
        <v>0.45</v>
      </c>
      <c r="M4004" s="63">
        <f t="shared" si="375"/>
        <v>124.67619021686403</v>
      </c>
      <c r="N4004" s="63">
        <f t="shared" si="376"/>
        <v>23.628398221248005</v>
      </c>
      <c r="O4004" s="62">
        <f t="shared" si="377"/>
        <v>5.1396478025440617E-2</v>
      </c>
      <c r="P4004" s="63">
        <v>1.58</v>
      </c>
      <c r="X4004" s="99" t="s">
        <v>2672</v>
      </c>
      <c r="Y4004" s="99" t="s">
        <v>2670</v>
      </c>
      <c r="Z4004" s="99">
        <v>72</v>
      </c>
      <c r="AB4004" s="103"/>
    </row>
    <row r="4005" spans="1:28" ht="15.75">
      <c r="A4005" s="66">
        <v>235</v>
      </c>
      <c r="B4005" s="66">
        <v>50</v>
      </c>
      <c r="C4005" s="66">
        <v>19</v>
      </c>
      <c r="D4005" s="66">
        <v>103</v>
      </c>
      <c r="E4005" s="67" t="s">
        <v>465</v>
      </c>
      <c r="F4005" s="69" t="s">
        <v>6418</v>
      </c>
      <c r="G4005" s="68" t="s">
        <v>5291</v>
      </c>
      <c r="H4005" s="65" t="s">
        <v>1936</v>
      </c>
      <c r="I4005" s="101">
        <f t="shared" si="372"/>
        <v>639.4650590637832</v>
      </c>
      <c r="J4005" s="63">
        <f t="shared" si="373"/>
        <v>1012.2446984396385</v>
      </c>
      <c r="K4005" s="63">
        <v>415.10293323952004</v>
      </c>
      <c r="L4005" s="61">
        <f t="shared" si="374"/>
        <v>0.45</v>
      </c>
      <c r="M4005" s="63">
        <f t="shared" si="375"/>
        <v>228.30661328173605</v>
      </c>
      <c r="N4005" s="63">
        <f t="shared" si="376"/>
        <v>42.470293323951978</v>
      </c>
      <c r="O4005" s="62">
        <f t="shared" si="377"/>
        <v>5.0767423135134639E-2</v>
      </c>
      <c r="P4005" s="63">
        <v>1.58</v>
      </c>
      <c r="X4005" s="99" t="s">
        <v>2672</v>
      </c>
      <c r="Y4005" s="99" t="s">
        <v>2670</v>
      </c>
      <c r="Z4005" s="99">
        <v>72</v>
      </c>
      <c r="AB4005" s="103"/>
    </row>
    <row r="4006" spans="1:28" ht="15.75">
      <c r="A4006" s="66">
        <v>195</v>
      </c>
      <c r="B4006" s="66">
        <v>65</v>
      </c>
      <c r="C4006" s="66">
        <v>15</v>
      </c>
      <c r="D4006" s="66">
        <v>91</v>
      </c>
      <c r="E4006" s="67" t="s">
        <v>362</v>
      </c>
      <c r="F4006" s="69" t="s">
        <v>6417</v>
      </c>
      <c r="G4006" s="68" t="s">
        <v>5259</v>
      </c>
      <c r="H4006" s="65" t="s">
        <v>1937</v>
      </c>
      <c r="I4006" s="101">
        <f t="shared" si="372"/>
        <v>417.71274206471037</v>
      </c>
      <c r="J4006" s="63">
        <f t="shared" si="373"/>
        <v>642.65750344118396</v>
      </c>
      <c r="K4006" s="63">
        <v>262.38095183519999</v>
      </c>
      <c r="L4006" s="61">
        <f t="shared" si="374"/>
        <v>0.45</v>
      </c>
      <c r="M4006" s="63">
        <f t="shared" si="375"/>
        <v>144.30952350936002</v>
      </c>
      <c r="N4006" s="63">
        <f t="shared" si="376"/>
        <v>27.198095183519911</v>
      </c>
      <c r="O4006" s="62">
        <f t="shared" si="377"/>
        <v>5.1208762047965393E-2</v>
      </c>
      <c r="P4006" s="63">
        <v>1.58</v>
      </c>
      <c r="X4006" s="99" t="s">
        <v>2671</v>
      </c>
      <c r="Y4006" s="99" t="s">
        <v>2672</v>
      </c>
      <c r="Z4006" s="99">
        <v>72</v>
      </c>
      <c r="AB4006" s="103"/>
    </row>
    <row r="4007" spans="1:28" ht="15.75">
      <c r="A4007" s="66">
        <v>215</v>
      </c>
      <c r="B4007" s="66">
        <v>60</v>
      </c>
      <c r="C4007" s="66">
        <v>15</v>
      </c>
      <c r="D4007" s="66">
        <v>94</v>
      </c>
      <c r="E4007" s="67" t="s">
        <v>362</v>
      </c>
      <c r="F4007" s="69" t="s">
        <v>6417</v>
      </c>
      <c r="G4007" s="68" t="s">
        <v>5259</v>
      </c>
      <c r="H4007" s="65" t="s">
        <v>1938</v>
      </c>
      <c r="I4007" s="101">
        <f t="shared" si="372"/>
        <v>519.16067836163518</v>
      </c>
      <c r="J4007" s="63">
        <f t="shared" si="373"/>
        <v>811.73739726939198</v>
      </c>
      <c r="K4007" s="63">
        <v>332.24867655759999</v>
      </c>
      <c r="L4007" s="61">
        <f t="shared" si="374"/>
        <v>0.45</v>
      </c>
      <c r="M4007" s="63">
        <f t="shared" si="375"/>
        <v>182.73677210668001</v>
      </c>
      <c r="N4007" s="63">
        <f t="shared" si="376"/>
        <v>34.184867655759945</v>
      </c>
      <c r="O4007" s="62">
        <f t="shared" si="377"/>
        <v>5.0956984367867102E-2</v>
      </c>
      <c r="P4007" s="63">
        <v>1.58</v>
      </c>
      <c r="X4007" s="99" t="s">
        <v>2671</v>
      </c>
      <c r="Y4007" s="99" t="s">
        <v>2672</v>
      </c>
      <c r="Z4007" s="99">
        <v>73</v>
      </c>
      <c r="AB4007" s="103"/>
    </row>
    <row r="4008" spans="1:28" ht="15.75">
      <c r="A4008" s="66">
        <v>235</v>
      </c>
      <c r="B4008" s="66">
        <v>70</v>
      </c>
      <c r="C4008" s="66">
        <v>16</v>
      </c>
      <c r="D4008" s="66">
        <v>106</v>
      </c>
      <c r="E4008" s="67" t="s">
        <v>554</v>
      </c>
      <c r="F4008" s="69" t="s">
        <v>6417</v>
      </c>
      <c r="G4008" s="68" t="s">
        <v>5287</v>
      </c>
      <c r="H4008" s="65" t="s">
        <v>1939</v>
      </c>
      <c r="I4008" s="101">
        <f t="shared" si="372"/>
        <v>279.39284077100353</v>
      </c>
      <c r="J4008" s="63">
        <f t="shared" si="373"/>
        <v>410.2367346183392</v>
      </c>
      <c r="K4008" s="63">
        <v>165.16931182576002</v>
      </c>
      <c r="L4008" s="61">
        <f t="shared" si="374"/>
        <v>0.45</v>
      </c>
      <c r="M4008" s="63">
        <f t="shared" si="375"/>
        <v>90.843121504168025</v>
      </c>
      <c r="N4008" s="63">
        <f t="shared" si="376"/>
        <v>17.476931182575953</v>
      </c>
      <c r="O4008" s="62">
        <f t="shared" si="377"/>
        <v>5.1548496139895768E-2</v>
      </c>
      <c r="P4008" s="63">
        <v>2.75</v>
      </c>
      <c r="X4008" s="99" t="s">
        <v>2672</v>
      </c>
      <c r="Y4008" s="99" t="s">
        <v>2670</v>
      </c>
      <c r="Z4008" s="99">
        <v>71</v>
      </c>
      <c r="AB4008" s="103"/>
    </row>
    <row r="4009" spans="1:28" ht="15.75">
      <c r="A4009" s="66">
        <v>245</v>
      </c>
      <c r="B4009" s="66">
        <v>65</v>
      </c>
      <c r="C4009" s="66">
        <v>17</v>
      </c>
      <c r="D4009" s="66">
        <v>111</v>
      </c>
      <c r="E4009" s="67" t="s">
        <v>554</v>
      </c>
      <c r="F4009" s="69" t="s">
        <v>6417</v>
      </c>
      <c r="G4009" s="68" t="s">
        <v>5287</v>
      </c>
      <c r="H4009" s="65" t="s">
        <v>1940</v>
      </c>
      <c r="I4009" s="101">
        <f t="shared" si="372"/>
        <v>382.07487230345663</v>
      </c>
      <c r="J4009" s="63">
        <f t="shared" si="373"/>
        <v>581.3734538390944</v>
      </c>
      <c r="K4009" s="63">
        <v>235.88696439632002</v>
      </c>
      <c r="L4009" s="61">
        <f t="shared" si="374"/>
        <v>0.45</v>
      </c>
      <c r="M4009" s="63">
        <f t="shared" si="375"/>
        <v>129.73783041797603</v>
      </c>
      <c r="N4009" s="63">
        <f t="shared" si="376"/>
        <v>24.548696439631954</v>
      </c>
      <c r="O4009" s="62">
        <f t="shared" si="377"/>
        <v>5.1092671149336237E-2</v>
      </c>
      <c r="P4009" s="63">
        <v>2.75</v>
      </c>
      <c r="X4009" s="99" t="s">
        <v>2672</v>
      </c>
      <c r="Y4009" s="99" t="s">
        <v>2670</v>
      </c>
      <c r="Z4009" s="99">
        <v>71</v>
      </c>
      <c r="AB4009" s="103"/>
    </row>
    <row r="4010" spans="1:28" ht="15.75">
      <c r="A4010" s="66">
        <v>255</v>
      </c>
      <c r="B4010" s="66">
        <v>35</v>
      </c>
      <c r="C4010" s="66">
        <v>19</v>
      </c>
      <c r="D4010" s="66">
        <v>96</v>
      </c>
      <c r="E4010" s="67" t="s">
        <v>559</v>
      </c>
      <c r="F4010" s="69" t="s">
        <v>6417</v>
      </c>
      <c r="G4010" s="68" t="s">
        <v>5297</v>
      </c>
      <c r="H4010" s="65" t="s">
        <v>1942</v>
      </c>
      <c r="I4010" s="101">
        <f t="shared" si="372"/>
        <v>481.92550383590981</v>
      </c>
      <c r="J4010" s="63">
        <f t="shared" si="373"/>
        <v>749.67877305984962</v>
      </c>
      <c r="K4010" s="63">
        <v>306.60461696688003</v>
      </c>
      <c r="L4010" s="61">
        <f t="shared" si="374"/>
        <v>0.45</v>
      </c>
      <c r="M4010" s="63">
        <f t="shared" si="375"/>
        <v>168.63253933178402</v>
      </c>
      <c r="N4010" s="63">
        <f t="shared" si="376"/>
        <v>31.620461696687983</v>
      </c>
      <c r="O4010" s="62">
        <f t="shared" si="377"/>
        <v>5.1036203808771781E-2</v>
      </c>
      <c r="P4010" s="63">
        <v>1.58</v>
      </c>
      <c r="X4010" s="99" t="s">
        <v>2673</v>
      </c>
      <c r="Y4010" s="99" t="s">
        <v>2695</v>
      </c>
      <c r="Z4010" s="99">
        <v>73</v>
      </c>
      <c r="AB4010" s="103"/>
    </row>
    <row r="4011" spans="1:28" ht="15.75">
      <c r="A4011" s="66">
        <v>225</v>
      </c>
      <c r="B4011" s="66">
        <v>35</v>
      </c>
      <c r="C4011" s="66">
        <v>19</v>
      </c>
      <c r="D4011" s="66">
        <v>88</v>
      </c>
      <c r="E4011" s="67" t="s">
        <v>559</v>
      </c>
      <c r="F4011" s="69" t="s">
        <v>6417</v>
      </c>
      <c r="G4011" s="68" t="s">
        <v>5297</v>
      </c>
      <c r="H4011" s="65" t="s">
        <v>1943</v>
      </c>
      <c r="I4011" s="101">
        <f t="shared" si="372"/>
        <v>455.90334515987712</v>
      </c>
      <c r="J4011" s="63">
        <f t="shared" si="373"/>
        <v>706.30850859979523</v>
      </c>
      <c r="K4011" s="63">
        <v>288.68302008256001</v>
      </c>
      <c r="L4011" s="61">
        <f t="shared" si="374"/>
        <v>0.45</v>
      </c>
      <c r="M4011" s="63">
        <f t="shared" si="375"/>
        <v>158.77566104540801</v>
      </c>
      <c r="N4011" s="63">
        <f t="shared" si="376"/>
        <v>29.828302008255946</v>
      </c>
      <c r="O4011" s="62">
        <f t="shared" si="377"/>
        <v>5.1099831009454949E-2</v>
      </c>
      <c r="P4011" s="63">
        <v>1.58</v>
      </c>
      <c r="X4011" s="99" t="s">
        <v>2673</v>
      </c>
      <c r="Y4011" s="99" t="s">
        <v>2695</v>
      </c>
      <c r="Z4011" s="99">
        <v>72</v>
      </c>
      <c r="AB4011" s="103"/>
    </row>
    <row r="4012" spans="1:28" ht="15.75">
      <c r="A4012" s="66">
        <v>235</v>
      </c>
      <c r="B4012" s="66">
        <v>35</v>
      </c>
      <c r="C4012" s="66">
        <v>19</v>
      </c>
      <c r="D4012" s="66">
        <v>91</v>
      </c>
      <c r="E4012" s="67" t="s">
        <v>559</v>
      </c>
      <c r="F4012" s="69" t="s">
        <v>6417</v>
      </c>
      <c r="G4012" s="68" t="s">
        <v>5297</v>
      </c>
      <c r="H4012" s="65" t="s">
        <v>1944</v>
      </c>
      <c r="I4012" s="101">
        <f t="shared" si="372"/>
        <v>458.71655150323204</v>
      </c>
      <c r="J4012" s="63">
        <f t="shared" si="373"/>
        <v>710.99718583872004</v>
      </c>
      <c r="K4012" s="63">
        <v>290.62049001600002</v>
      </c>
      <c r="L4012" s="61">
        <f t="shared" si="374"/>
        <v>0.45</v>
      </c>
      <c r="M4012" s="63">
        <f t="shared" si="375"/>
        <v>159.84126950880002</v>
      </c>
      <c r="N4012" s="63">
        <f t="shared" si="376"/>
        <v>30.022049001599953</v>
      </c>
      <c r="O4012" s="62">
        <f t="shared" si="377"/>
        <v>5.1092578164122507E-2</v>
      </c>
      <c r="P4012" s="63">
        <v>1.58</v>
      </c>
      <c r="X4012" s="99" t="s">
        <v>2673</v>
      </c>
      <c r="Y4012" s="99" t="s">
        <v>2695</v>
      </c>
      <c r="Z4012" s="99">
        <v>72</v>
      </c>
      <c r="AB4012" s="103"/>
    </row>
    <row r="4013" spans="1:28" ht="15.75">
      <c r="A4013" s="66">
        <v>265</v>
      </c>
      <c r="B4013" s="66">
        <v>35</v>
      </c>
      <c r="C4013" s="66">
        <v>19</v>
      </c>
      <c r="D4013" s="66">
        <v>98</v>
      </c>
      <c r="E4013" s="67" t="s">
        <v>559</v>
      </c>
      <c r="F4013" s="69" t="s">
        <v>6417</v>
      </c>
      <c r="G4013" s="68" t="s">
        <v>5297</v>
      </c>
      <c r="H4013" s="65" t="s">
        <v>1945</v>
      </c>
      <c r="I4013" s="101">
        <f t="shared" si="372"/>
        <v>642.27826540713795</v>
      </c>
      <c r="J4013" s="63">
        <f t="shared" si="373"/>
        <v>1016.9333756785633</v>
      </c>
      <c r="K4013" s="63">
        <v>417.04040317296005</v>
      </c>
      <c r="L4013" s="61">
        <f t="shared" si="374"/>
        <v>0.45</v>
      </c>
      <c r="M4013" s="63">
        <f t="shared" si="375"/>
        <v>229.37222174512806</v>
      </c>
      <c r="N4013" s="63">
        <f t="shared" si="376"/>
        <v>42.664040317295928</v>
      </c>
      <c r="O4013" s="62">
        <f t="shared" si="377"/>
        <v>5.0763884850845375E-2</v>
      </c>
      <c r="P4013" s="63">
        <v>1.58</v>
      </c>
      <c r="X4013" s="99" t="s">
        <v>2673</v>
      </c>
      <c r="Y4013" s="99" t="s">
        <v>2695</v>
      </c>
      <c r="Z4013" s="99">
        <v>73</v>
      </c>
      <c r="AB4013" s="103"/>
    </row>
    <row r="4014" spans="1:28" ht="15.75">
      <c r="A4014" s="66">
        <v>245</v>
      </c>
      <c r="B4014" s="66">
        <v>35</v>
      </c>
      <c r="C4014" s="66">
        <v>19</v>
      </c>
      <c r="D4014" s="66">
        <v>93</v>
      </c>
      <c r="E4014" s="67" t="s">
        <v>559</v>
      </c>
      <c r="F4014" s="69" t="s">
        <v>6417</v>
      </c>
      <c r="G4014" s="68" t="s">
        <v>5297</v>
      </c>
      <c r="H4014" s="65" t="s">
        <v>1946</v>
      </c>
      <c r="I4014" s="101">
        <f t="shared" si="372"/>
        <v>520.60709105703938</v>
      </c>
      <c r="J4014" s="63">
        <f t="shared" si="373"/>
        <v>814.14808509506565</v>
      </c>
      <c r="K4014" s="63">
        <v>333.24482855168003</v>
      </c>
      <c r="L4014" s="61">
        <f t="shared" si="374"/>
        <v>0.45</v>
      </c>
      <c r="M4014" s="63">
        <f t="shared" si="375"/>
        <v>183.28465570342402</v>
      </c>
      <c r="N4014" s="63">
        <f t="shared" si="376"/>
        <v>34.284482855167937</v>
      </c>
      <c r="O4014" s="62">
        <f t="shared" si="377"/>
        <v>5.0954150742624681E-2</v>
      </c>
      <c r="P4014" s="63">
        <v>1.58</v>
      </c>
      <c r="X4014" s="99" t="s">
        <v>2673</v>
      </c>
      <c r="Y4014" s="99" t="s">
        <v>2695</v>
      </c>
      <c r="Z4014" s="99">
        <v>72</v>
      </c>
      <c r="AB4014" s="103"/>
    </row>
    <row r="4015" spans="1:28" ht="15.75">
      <c r="A4015" s="66">
        <v>245</v>
      </c>
      <c r="B4015" s="66">
        <v>40</v>
      </c>
      <c r="C4015" s="66">
        <v>19</v>
      </c>
      <c r="D4015" s="66">
        <v>98</v>
      </c>
      <c r="E4015" s="67" t="s">
        <v>559</v>
      </c>
      <c r="F4015" s="69" t="s">
        <v>6417</v>
      </c>
      <c r="G4015" s="68" t="s">
        <v>5297</v>
      </c>
      <c r="H4015" s="65" t="s">
        <v>1947</v>
      </c>
      <c r="I4015" s="101">
        <f t="shared" si="372"/>
        <v>491.06842445181309</v>
      </c>
      <c r="J4015" s="63">
        <f t="shared" si="373"/>
        <v>764.91697408635514</v>
      </c>
      <c r="K4015" s="63">
        <v>312.90139425055997</v>
      </c>
      <c r="L4015" s="61">
        <f t="shared" si="374"/>
        <v>0.45</v>
      </c>
      <c r="M4015" s="63">
        <f t="shared" si="375"/>
        <v>172.09576683780799</v>
      </c>
      <c r="N4015" s="63">
        <f t="shared" si="376"/>
        <v>32.250139425055977</v>
      </c>
      <c r="O4015" s="62">
        <f t="shared" si="377"/>
        <v>5.1015561199864647E-2</v>
      </c>
      <c r="P4015" s="63">
        <v>1.58</v>
      </c>
      <c r="X4015" s="99" t="s">
        <v>2673</v>
      </c>
      <c r="Y4015" s="99" t="s">
        <v>2695</v>
      </c>
      <c r="Z4015" s="99">
        <v>72</v>
      </c>
      <c r="AB4015" s="103"/>
    </row>
    <row r="4016" spans="1:28" ht="15.75">
      <c r="A4016" s="66">
        <v>275</v>
      </c>
      <c r="B4016" s="66">
        <v>30</v>
      </c>
      <c r="C4016" s="66">
        <v>19</v>
      </c>
      <c r="D4016" s="66">
        <v>96</v>
      </c>
      <c r="E4016" s="67" t="s">
        <v>559</v>
      </c>
      <c r="F4016" s="69" t="s">
        <v>6417</v>
      </c>
      <c r="G4016" s="68" t="s">
        <v>5297</v>
      </c>
      <c r="H4016" s="65" t="s">
        <v>1948</v>
      </c>
      <c r="I4016" s="101">
        <f t="shared" si="372"/>
        <v>567.02499572239481</v>
      </c>
      <c r="J4016" s="63">
        <f t="shared" si="373"/>
        <v>891.5112595373248</v>
      </c>
      <c r="K4016" s="63">
        <v>365.21308245343999</v>
      </c>
      <c r="L4016" s="61">
        <f t="shared" si="374"/>
        <v>0.45</v>
      </c>
      <c r="M4016" s="63">
        <f t="shared" si="375"/>
        <v>200.86719534939201</v>
      </c>
      <c r="N4016" s="63">
        <f t="shared" si="376"/>
        <v>37.481308245343882</v>
      </c>
      <c r="O4016" s="62">
        <f t="shared" si="377"/>
        <v>5.0871351866495787E-2</v>
      </c>
      <c r="P4016" s="63">
        <v>1.58</v>
      </c>
      <c r="X4016" s="99" t="s">
        <v>2673</v>
      </c>
      <c r="Y4016" s="99" t="s">
        <v>2695</v>
      </c>
      <c r="Z4016" s="99">
        <v>73</v>
      </c>
      <c r="AB4016" s="103"/>
    </row>
    <row r="4017" spans="1:28" ht="15.75">
      <c r="A4017" s="66">
        <v>265</v>
      </c>
      <c r="B4017" s="66">
        <v>30</v>
      </c>
      <c r="C4017" s="66">
        <v>20</v>
      </c>
      <c r="D4017" s="66">
        <v>94</v>
      </c>
      <c r="E4017" s="67" t="s">
        <v>559</v>
      </c>
      <c r="F4017" s="69" t="s">
        <v>6417</v>
      </c>
      <c r="G4017" s="68" t="s">
        <v>5297</v>
      </c>
      <c r="H4017" s="65" t="s">
        <v>1949</v>
      </c>
      <c r="I4017" s="101">
        <f t="shared" si="372"/>
        <v>616.95940831694395</v>
      </c>
      <c r="J4017" s="63">
        <f t="shared" si="373"/>
        <v>974.73528052823997</v>
      </c>
      <c r="K4017" s="63">
        <v>399.60317377199999</v>
      </c>
      <c r="L4017" s="61">
        <f t="shared" si="374"/>
        <v>0.45</v>
      </c>
      <c r="M4017" s="63">
        <f t="shared" si="375"/>
        <v>219.78174557460002</v>
      </c>
      <c r="N4017" s="63">
        <f t="shared" si="376"/>
        <v>40.920317377199865</v>
      </c>
      <c r="O4017" s="62">
        <f t="shared" si="377"/>
        <v>5.0796954840476125E-2</v>
      </c>
      <c r="P4017" s="63">
        <v>1.58</v>
      </c>
      <c r="X4017" s="99" t="s">
        <v>2673</v>
      </c>
      <c r="Y4017" s="99" t="s">
        <v>2695</v>
      </c>
      <c r="Z4017" s="99">
        <v>73</v>
      </c>
      <c r="AB4017" s="103"/>
    </row>
    <row r="4018" spans="1:28" ht="15.75">
      <c r="A4018" s="66">
        <v>265</v>
      </c>
      <c r="B4018" s="66">
        <v>40</v>
      </c>
      <c r="C4018" s="66">
        <v>20</v>
      </c>
      <c r="D4018" s="66">
        <v>104</v>
      </c>
      <c r="E4018" s="67" t="s">
        <v>465</v>
      </c>
      <c r="F4018" s="69" t="s">
        <v>6418</v>
      </c>
      <c r="G4018" s="68" t="s">
        <v>5291</v>
      </c>
      <c r="H4018" s="65" t="s">
        <v>1950</v>
      </c>
      <c r="I4018" s="101">
        <f t="shared" si="372"/>
        <v>816.69705869514041</v>
      </c>
      <c r="J4018" s="63">
        <f t="shared" si="373"/>
        <v>1307.631364491901</v>
      </c>
      <c r="K4018" s="63">
        <v>537.16353904623998</v>
      </c>
      <c r="L4018" s="61">
        <f t="shared" si="374"/>
        <v>0.45</v>
      </c>
      <c r="M4018" s="63">
        <f t="shared" si="375"/>
        <v>295.43994647543201</v>
      </c>
      <c r="N4018" s="63">
        <f t="shared" si="376"/>
        <v>54.676353904623966</v>
      </c>
      <c r="O4018" s="62">
        <f t="shared" si="377"/>
        <v>5.0594066509181509E-2</v>
      </c>
      <c r="P4018" s="63">
        <v>1.58</v>
      </c>
      <c r="X4018" s="99" t="s">
        <v>2672</v>
      </c>
      <c r="Y4018" s="99" t="s">
        <v>2670</v>
      </c>
      <c r="Z4018" s="99">
        <v>73</v>
      </c>
      <c r="AB4018" s="103"/>
    </row>
    <row r="4019" spans="1:28" ht="15.75">
      <c r="A4019" s="66">
        <v>185</v>
      </c>
      <c r="B4019" s="66">
        <v>55</v>
      </c>
      <c r="C4019" s="66">
        <v>15</v>
      </c>
      <c r="D4019" s="66">
        <v>82</v>
      </c>
      <c r="E4019" s="67" t="s">
        <v>465</v>
      </c>
      <c r="F4019" s="69" t="s">
        <v>6417</v>
      </c>
      <c r="G4019" s="68" t="s">
        <v>5296</v>
      </c>
      <c r="H4019" s="65" t="s">
        <v>1951</v>
      </c>
      <c r="I4019" s="101">
        <f t="shared" si="372"/>
        <v>246.92988527708161</v>
      </c>
      <c r="J4019" s="63">
        <f t="shared" si="373"/>
        <v>358.01940879513609</v>
      </c>
      <c r="K4019" s="63">
        <v>144.76190446080003</v>
      </c>
      <c r="L4019" s="61">
        <f t="shared" si="374"/>
        <v>0.45</v>
      </c>
      <c r="M4019" s="63">
        <f t="shared" si="375"/>
        <v>79.619047453440018</v>
      </c>
      <c r="N4019" s="63">
        <f t="shared" si="376"/>
        <v>15.436190446079962</v>
      </c>
      <c r="O4019" s="62">
        <f t="shared" si="377"/>
        <v>5.2169770635101122E-2</v>
      </c>
      <c r="P4019" s="63">
        <v>1.58</v>
      </c>
      <c r="X4019" s="99">
        <v>0</v>
      </c>
      <c r="Y4019" s="99">
        <v>0</v>
      </c>
      <c r="Z4019" s="99">
        <v>0</v>
      </c>
      <c r="AB4019" s="103"/>
    </row>
    <row r="4020" spans="1:28" ht="15.75">
      <c r="A4020" s="66">
        <v>245</v>
      </c>
      <c r="B4020" s="66">
        <v>40</v>
      </c>
      <c r="C4020" s="66">
        <v>19</v>
      </c>
      <c r="D4020" s="66">
        <v>98</v>
      </c>
      <c r="E4020" s="67" t="s">
        <v>559</v>
      </c>
      <c r="F4020" s="69" t="s">
        <v>6417</v>
      </c>
      <c r="G4020" s="68" t="s">
        <v>5283</v>
      </c>
      <c r="H4020" s="65" t="s">
        <v>1954</v>
      </c>
      <c r="I4020" s="101">
        <f t="shared" si="372"/>
        <v>478.4089959067162</v>
      </c>
      <c r="J4020" s="63">
        <f t="shared" si="373"/>
        <v>743.81792651119372</v>
      </c>
      <c r="K4020" s="63">
        <v>304.18277955008006</v>
      </c>
      <c r="L4020" s="61">
        <f t="shared" si="374"/>
        <v>0.45</v>
      </c>
      <c r="M4020" s="63">
        <f t="shared" si="375"/>
        <v>167.30052875254404</v>
      </c>
      <c r="N4020" s="63">
        <f t="shared" si="376"/>
        <v>31.378277955007945</v>
      </c>
      <c r="O4020" s="62">
        <f t="shared" si="377"/>
        <v>5.1044368483620081E-2</v>
      </c>
      <c r="P4020" s="63">
        <v>1.58</v>
      </c>
      <c r="X4020" s="99" t="s">
        <v>2673</v>
      </c>
      <c r="Y4020" s="99" t="s">
        <v>2670</v>
      </c>
      <c r="Z4020" s="99">
        <v>72</v>
      </c>
      <c r="AB4020" s="103"/>
    </row>
    <row r="4021" spans="1:28" ht="15.75">
      <c r="A4021" s="66">
        <v>255</v>
      </c>
      <c r="B4021" s="66">
        <v>50</v>
      </c>
      <c r="C4021" s="66">
        <v>18</v>
      </c>
      <c r="D4021" s="66">
        <v>102</v>
      </c>
      <c r="E4021" s="67" t="s">
        <v>559</v>
      </c>
      <c r="F4021" s="69" t="s">
        <v>6417</v>
      </c>
      <c r="G4021" s="68" t="s">
        <v>5258</v>
      </c>
      <c r="H4021" s="64" t="s">
        <v>4135</v>
      </c>
      <c r="I4021" s="101">
        <f t="shared" si="372"/>
        <v>888.43382045068995</v>
      </c>
      <c r="J4021" s="63">
        <f t="shared" si="373"/>
        <v>1427.1926340844834</v>
      </c>
      <c r="K4021" s="63">
        <v>586.56902234896006</v>
      </c>
      <c r="L4021" s="61">
        <f t="shared" si="374"/>
        <v>0.45</v>
      </c>
      <c r="M4021" s="63">
        <f t="shared" si="375"/>
        <v>322.61296229192806</v>
      </c>
      <c r="N4021" s="63">
        <f t="shared" si="376"/>
        <v>59.616902234895974</v>
      </c>
      <c r="O4021" s="62">
        <f t="shared" si="377"/>
        <v>5.0544299333844495E-2</v>
      </c>
      <c r="P4021" s="63">
        <v>1.58</v>
      </c>
      <c r="X4021" s="99" t="s">
        <v>2671</v>
      </c>
      <c r="Y4021" s="99" t="s">
        <v>2670</v>
      </c>
      <c r="Z4021" s="99">
        <v>73</v>
      </c>
      <c r="AB4021" s="103"/>
    </row>
    <row r="4022" spans="1:28" ht="15.75">
      <c r="A4022" s="66">
        <v>245</v>
      </c>
      <c r="B4022" s="66">
        <v>45</v>
      </c>
      <c r="C4022" s="66">
        <v>18</v>
      </c>
      <c r="D4022" s="66">
        <v>96</v>
      </c>
      <c r="E4022" s="67" t="s">
        <v>559</v>
      </c>
      <c r="F4022" s="69" t="s">
        <v>6417</v>
      </c>
      <c r="G4022" s="68" t="s">
        <v>5264</v>
      </c>
      <c r="H4022" s="64" t="s">
        <v>4136</v>
      </c>
      <c r="I4022" s="101">
        <f t="shared" si="372"/>
        <v>448.16702771565127</v>
      </c>
      <c r="J4022" s="63">
        <f t="shared" si="373"/>
        <v>693.41464619275212</v>
      </c>
      <c r="K4022" s="63">
        <v>283.35497776560004</v>
      </c>
      <c r="L4022" s="61">
        <f t="shared" si="374"/>
        <v>0.45</v>
      </c>
      <c r="M4022" s="63">
        <f t="shared" si="375"/>
        <v>155.84523777108004</v>
      </c>
      <c r="N4022" s="63">
        <f t="shared" si="376"/>
        <v>29.295497776559955</v>
      </c>
      <c r="O4022" s="62">
        <f t="shared" si="377"/>
        <v>5.1120282076914776E-2</v>
      </c>
      <c r="P4022" s="63">
        <v>1.58</v>
      </c>
      <c r="X4022" s="99" t="s">
        <v>2673</v>
      </c>
      <c r="Y4022" s="99" t="s">
        <v>2695</v>
      </c>
      <c r="Z4022" s="99">
        <v>72</v>
      </c>
      <c r="AB4022" s="103"/>
    </row>
    <row r="4023" spans="1:28" ht="15.75">
      <c r="A4023" s="66">
        <v>205</v>
      </c>
      <c r="B4023" s="66">
        <v>55</v>
      </c>
      <c r="C4023" s="66">
        <v>16</v>
      </c>
      <c r="D4023" s="66">
        <v>91</v>
      </c>
      <c r="E4023" s="67" t="s">
        <v>647</v>
      </c>
      <c r="F4023" s="69" t="s">
        <v>6417</v>
      </c>
      <c r="G4023" s="68" t="s">
        <v>5264</v>
      </c>
      <c r="H4023" s="64" t="s">
        <v>4137</v>
      </c>
      <c r="I4023" s="101">
        <f t="shared" si="372"/>
        <v>250.53928209497084</v>
      </c>
      <c r="J4023" s="63">
        <f t="shared" si="373"/>
        <v>364.03507015828478</v>
      </c>
      <c r="K4023" s="63">
        <v>147.24771494143999</v>
      </c>
      <c r="L4023" s="61">
        <f t="shared" si="374"/>
        <v>0.45</v>
      </c>
      <c r="M4023" s="63">
        <f t="shared" si="375"/>
        <v>80.986243217792008</v>
      </c>
      <c r="N4023" s="63">
        <f t="shared" si="376"/>
        <v>15.684771494143945</v>
      </c>
      <c r="O4023" s="62">
        <f t="shared" si="377"/>
        <v>5.2133915283662555E-2</v>
      </c>
      <c r="P4023" s="63">
        <v>1.58</v>
      </c>
      <c r="X4023" s="99" t="s">
        <v>2673</v>
      </c>
      <c r="Y4023" s="99" t="s">
        <v>2695</v>
      </c>
      <c r="Z4023" s="99">
        <v>71</v>
      </c>
      <c r="AB4023" s="103"/>
    </row>
    <row r="4024" spans="1:28" ht="15.75">
      <c r="A4024" s="66">
        <v>275</v>
      </c>
      <c r="B4024" s="66">
        <v>40</v>
      </c>
      <c r="C4024" s="66">
        <v>19</v>
      </c>
      <c r="D4024" s="66">
        <v>105</v>
      </c>
      <c r="E4024" s="67" t="s">
        <v>559</v>
      </c>
      <c r="F4024" s="69" t="s">
        <v>6417</v>
      </c>
      <c r="G4024" s="68" t="s">
        <v>5262</v>
      </c>
      <c r="H4024" s="64" t="s">
        <v>4138</v>
      </c>
      <c r="I4024" s="101">
        <f t="shared" si="372"/>
        <v>591.64055122675006</v>
      </c>
      <c r="J4024" s="63">
        <f t="shared" si="373"/>
        <v>932.5371853779169</v>
      </c>
      <c r="K4024" s="63">
        <v>382.16594437104004</v>
      </c>
      <c r="L4024" s="61">
        <f t="shared" si="374"/>
        <v>0.45</v>
      </c>
      <c r="M4024" s="63">
        <f t="shared" si="375"/>
        <v>210.19126940407205</v>
      </c>
      <c r="N4024" s="63">
        <f t="shared" si="376"/>
        <v>39.176594437103859</v>
      </c>
      <c r="O4024" s="62">
        <f t="shared" si="377"/>
        <v>5.0833017720022619E-2</v>
      </c>
      <c r="P4024" s="63">
        <v>1.58</v>
      </c>
      <c r="X4024" s="99" t="s">
        <v>2673</v>
      </c>
      <c r="Y4024" s="99" t="s">
        <v>2670</v>
      </c>
      <c r="Z4024" s="99">
        <v>73</v>
      </c>
      <c r="AB4024" s="103"/>
    </row>
    <row r="4025" spans="1:28" ht="15.75">
      <c r="A4025" s="66">
        <v>335</v>
      </c>
      <c r="B4025" s="66">
        <v>30</v>
      </c>
      <c r="C4025" s="66">
        <v>18</v>
      </c>
      <c r="D4025" s="66">
        <v>102</v>
      </c>
      <c r="E4025" s="67" t="s">
        <v>465</v>
      </c>
      <c r="F4025" s="69" t="s">
        <v>6418</v>
      </c>
      <c r="G4025" s="68" t="s">
        <v>5277</v>
      </c>
      <c r="H4025" s="64" t="s">
        <v>4139</v>
      </c>
      <c r="I4025" s="101">
        <f t="shared" si="372"/>
        <v>1252.0407403293079</v>
      </c>
      <c r="J4025" s="63">
        <f t="shared" si="373"/>
        <v>2033.2041672155137</v>
      </c>
      <c r="K4025" s="63">
        <v>836.98701124607999</v>
      </c>
      <c r="L4025" s="61">
        <f t="shared" si="374"/>
        <v>0.45</v>
      </c>
      <c r="M4025" s="63">
        <f t="shared" si="375"/>
        <v>460.34285618534403</v>
      </c>
      <c r="N4025" s="63">
        <f t="shared" si="376"/>
        <v>84.658701124607887</v>
      </c>
      <c r="O4025" s="62">
        <f t="shared" si="377"/>
        <v>5.0382066893490444E-2</v>
      </c>
      <c r="P4025" s="63">
        <v>1.58</v>
      </c>
      <c r="X4025" s="99" t="s">
        <v>2673</v>
      </c>
      <c r="Y4025" s="99" t="s">
        <v>2672</v>
      </c>
      <c r="Z4025" s="99">
        <v>73</v>
      </c>
      <c r="AB4025" s="103"/>
    </row>
    <row r="4026" spans="1:28" ht="15.75">
      <c r="A4026" s="66">
        <v>245</v>
      </c>
      <c r="B4026" s="66">
        <v>35</v>
      </c>
      <c r="C4026" s="66">
        <v>18</v>
      </c>
      <c r="D4026" s="66">
        <v>92</v>
      </c>
      <c r="E4026" s="67" t="s">
        <v>465</v>
      </c>
      <c r="F4026" s="69" t="s">
        <v>6418</v>
      </c>
      <c r="G4026" s="68" t="s">
        <v>5277</v>
      </c>
      <c r="H4026" s="64" t="s">
        <v>4140</v>
      </c>
      <c r="I4026" s="101">
        <f t="shared" si="372"/>
        <v>716.12493192020349</v>
      </c>
      <c r="J4026" s="63">
        <f t="shared" si="373"/>
        <v>1140.0111532003393</v>
      </c>
      <c r="K4026" s="63">
        <v>467.89898892576002</v>
      </c>
      <c r="L4026" s="61">
        <f t="shared" si="374"/>
        <v>0.45</v>
      </c>
      <c r="M4026" s="63">
        <f t="shared" si="375"/>
        <v>257.34444390916804</v>
      </c>
      <c r="N4026" s="63">
        <f t="shared" si="376"/>
        <v>47.74989889257597</v>
      </c>
      <c r="O4026" s="62">
        <f t="shared" si="377"/>
        <v>5.068141438600772E-2</v>
      </c>
      <c r="P4026" s="63">
        <v>1.58</v>
      </c>
      <c r="X4026" s="99" t="s">
        <v>2673</v>
      </c>
      <c r="Y4026" s="99" t="s">
        <v>2672</v>
      </c>
      <c r="Z4026" s="99">
        <v>72</v>
      </c>
      <c r="AB4026" s="103"/>
    </row>
    <row r="4027" spans="1:28" ht="15.75">
      <c r="A4027" s="66">
        <v>275</v>
      </c>
      <c r="B4027" s="66">
        <v>40</v>
      </c>
      <c r="C4027" s="66">
        <v>20</v>
      </c>
      <c r="D4027" s="66">
        <v>106</v>
      </c>
      <c r="E4027" s="67" t="s">
        <v>559</v>
      </c>
      <c r="F4027" s="69" t="s">
        <v>6417</v>
      </c>
      <c r="G4027" s="68" t="s">
        <v>5283</v>
      </c>
      <c r="H4027" s="64" t="s">
        <v>4141</v>
      </c>
      <c r="I4027" s="101">
        <f t="shared" si="372"/>
        <v>561.41677669233025</v>
      </c>
      <c r="J4027" s="63">
        <f t="shared" si="373"/>
        <v>880.27662782055063</v>
      </c>
      <c r="K4027" s="63">
        <v>359.40067265312007</v>
      </c>
      <c r="L4027" s="61">
        <f t="shared" si="374"/>
        <v>0.45</v>
      </c>
      <c r="M4027" s="63">
        <f t="shared" si="375"/>
        <v>197.67036995921606</v>
      </c>
      <c r="N4027" s="63">
        <f t="shared" si="376"/>
        <v>36.900067265311861</v>
      </c>
      <c r="O4027" s="62">
        <f t="shared" si="377"/>
        <v>5.0721648150050987E-2</v>
      </c>
      <c r="P4027" s="63">
        <v>2.75</v>
      </c>
      <c r="X4027" s="99" t="s">
        <v>2673</v>
      </c>
      <c r="Y4027" s="99" t="s">
        <v>2670</v>
      </c>
      <c r="Z4027" s="99">
        <v>73</v>
      </c>
      <c r="AB4027" s="103"/>
    </row>
    <row r="4028" spans="1:28" ht="15.75">
      <c r="A4028" s="66">
        <v>235</v>
      </c>
      <c r="B4028" s="66">
        <v>60</v>
      </c>
      <c r="C4028" s="66">
        <v>17</v>
      </c>
      <c r="D4028" s="66">
        <v>102</v>
      </c>
      <c r="E4028" s="67" t="s">
        <v>559</v>
      </c>
      <c r="F4028" s="69" t="s">
        <v>6417</v>
      </c>
      <c r="G4028" s="68" t="s">
        <v>5283</v>
      </c>
      <c r="H4028" s="64" t="s">
        <v>4142</v>
      </c>
      <c r="I4028" s="101">
        <f t="shared" si="372"/>
        <v>575.46461475245962</v>
      </c>
      <c r="J4028" s="63">
        <f t="shared" si="373"/>
        <v>905.57729125409924</v>
      </c>
      <c r="K4028" s="63">
        <v>371.02549225376004</v>
      </c>
      <c r="L4028" s="61">
        <f t="shared" si="374"/>
        <v>0.45</v>
      </c>
      <c r="M4028" s="63">
        <f t="shared" si="375"/>
        <v>204.06402073956804</v>
      </c>
      <c r="N4028" s="63">
        <f t="shared" si="376"/>
        <v>38.062549225376017</v>
      </c>
      <c r="O4028" s="62">
        <f t="shared" si="377"/>
        <v>5.085781744695058E-2</v>
      </c>
      <c r="P4028" s="63">
        <v>1.58</v>
      </c>
      <c r="X4028" s="99" t="s">
        <v>2673</v>
      </c>
      <c r="Y4028" s="99" t="s">
        <v>2670</v>
      </c>
      <c r="Z4028" s="99">
        <v>71</v>
      </c>
      <c r="AB4028" s="103"/>
    </row>
    <row r="4029" spans="1:28" ht="15.75">
      <c r="A4029" s="66">
        <v>235</v>
      </c>
      <c r="B4029" s="66">
        <v>55</v>
      </c>
      <c r="C4029" s="66">
        <v>18</v>
      </c>
      <c r="D4029" s="66">
        <v>104</v>
      </c>
      <c r="E4029" s="67" t="s">
        <v>554</v>
      </c>
      <c r="F4029" s="69" t="s">
        <v>6418</v>
      </c>
      <c r="G4029" s="68" t="s">
        <v>5290</v>
      </c>
      <c r="H4029" s="64" t="s">
        <v>4143</v>
      </c>
      <c r="I4029" s="101">
        <f t="shared" si="372"/>
        <v>537.48632911716868</v>
      </c>
      <c r="J4029" s="63">
        <f t="shared" si="373"/>
        <v>842.2801485286144</v>
      </c>
      <c r="K4029" s="63">
        <v>344.86964815232</v>
      </c>
      <c r="L4029" s="61">
        <f t="shared" si="374"/>
        <v>0.45</v>
      </c>
      <c r="M4029" s="63">
        <f t="shared" si="375"/>
        <v>189.67830648377603</v>
      </c>
      <c r="N4029" s="63">
        <f t="shared" si="376"/>
        <v>35.446964815231979</v>
      </c>
      <c r="O4029" s="62">
        <f t="shared" si="377"/>
        <v>5.092228221377057E-2</v>
      </c>
      <c r="P4029" s="63">
        <v>1.58</v>
      </c>
      <c r="X4029" s="99" t="s">
        <v>2673</v>
      </c>
      <c r="Y4029" s="99" t="s">
        <v>2670</v>
      </c>
      <c r="Z4029" s="99">
        <v>72</v>
      </c>
      <c r="AB4029" s="103"/>
    </row>
    <row r="4030" spans="1:28" ht="15.75">
      <c r="A4030" s="66">
        <v>215</v>
      </c>
      <c r="B4030" s="66">
        <v>65</v>
      </c>
      <c r="C4030" s="66">
        <v>16</v>
      </c>
      <c r="D4030" s="66">
        <v>98</v>
      </c>
      <c r="E4030" s="67" t="s">
        <v>465</v>
      </c>
      <c r="F4030" s="69" t="s">
        <v>6417</v>
      </c>
      <c r="G4030" s="68" t="s">
        <v>5288</v>
      </c>
      <c r="H4030" s="64" t="s">
        <v>4144</v>
      </c>
      <c r="I4030" s="101">
        <f t="shared" si="372"/>
        <v>284.31595187187452</v>
      </c>
      <c r="J4030" s="63">
        <f t="shared" si="373"/>
        <v>418.44191978645756</v>
      </c>
      <c r="K4030" s="63">
        <v>168.55988420928</v>
      </c>
      <c r="L4030" s="61">
        <f t="shared" si="374"/>
        <v>0.45</v>
      </c>
      <c r="M4030" s="63">
        <f t="shared" si="375"/>
        <v>92.707936315104007</v>
      </c>
      <c r="N4030" s="63">
        <f t="shared" si="376"/>
        <v>17.815988420927937</v>
      </c>
      <c r="O4030" s="62">
        <f t="shared" si="377"/>
        <v>5.1518131836131784E-2</v>
      </c>
      <c r="P4030" s="63">
        <v>2.75</v>
      </c>
      <c r="X4030" s="99" t="s">
        <v>2672</v>
      </c>
      <c r="Y4030" s="99" t="s">
        <v>2672</v>
      </c>
      <c r="Z4030" s="99">
        <v>71</v>
      </c>
      <c r="AB4030" s="103"/>
    </row>
    <row r="4031" spans="1:28" ht="15.75">
      <c r="A4031" s="66">
        <v>245</v>
      </c>
      <c r="B4031" s="66">
        <v>45</v>
      </c>
      <c r="C4031" s="66">
        <v>20</v>
      </c>
      <c r="D4031" s="66">
        <v>99</v>
      </c>
      <c r="E4031" s="67" t="s">
        <v>465</v>
      </c>
      <c r="F4031" s="69" t="s">
        <v>6417</v>
      </c>
      <c r="G4031" s="68" t="s">
        <v>5288</v>
      </c>
      <c r="H4031" s="64" t="s">
        <v>4145</v>
      </c>
      <c r="I4031" s="101">
        <f t="shared" si="372"/>
        <v>597.28515757010496</v>
      </c>
      <c r="J4031" s="63">
        <f t="shared" si="373"/>
        <v>940.05726261684174</v>
      </c>
      <c r="K4031" s="63">
        <v>384.10341430448005</v>
      </c>
      <c r="L4031" s="61">
        <f t="shared" si="374"/>
        <v>0.45</v>
      </c>
      <c r="M4031" s="63">
        <f t="shared" si="375"/>
        <v>211.25687786746406</v>
      </c>
      <c r="N4031" s="63">
        <f t="shared" si="376"/>
        <v>39.370341430447866</v>
      </c>
      <c r="O4031" s="62">
        <f t="shared" si="377"/>
        <v>5.0675756706811112E-2</v>
      </c>
      <c r="P4031" s="63">
        <v>2.75</v>
      </c>
      <c r="X4031" s="99" t="s">
        <v>2672</v>
      </c>
      <c r="Y4031" s="99" t="s">
        <v>2672</v>
      </c>
      <c r="Z4031" s="99">
        <v>71</v>
      </c>
      <c r="AB4031" s="103"/>
    </row>
    <row r="4032" spans="1:28" ht="15.75">
      <c r="A4032" s="66">
        <v>255</v>
      </c>
      <c r="B4032" s="66">
        <v>50</v>
      </c>
      <c r="C4032" s="66">
        <v>19</v>
      </c>
      <c r="D4032" s="66">
        <v>107</v>
      </c>
      <c r="E4032" s="67" t="s">
        <v>554</v>
      </c>
      <c r="F4032" s="69" t="s">
        <v>6417</v>
      </c>
      <c r="G4032" s="68" t="s">
        <v>5288</v>
      </c>
      <c r="H4032" s="64" t="s">
        <v>4146</v>
      </c>
      <c r="I4032" s="101">
        <f t="shared" si="372"/>
        <v>463.65785626074819</v>
      </c>
      <c r="J4032" s="63">
        <f t="shared" si="373"/>
        <v>717.34509376791368</v>
      </c>
      <c r="K4032" s="63">
        <v>292.07359246608002</v>
      </c>
      <c r="L4032" s="61">
        <f t="shared" si="374"/>
        <v>0.45</v>
      </c>
      <c r="M4032" s="63">
        <f t="shared" si="375"/>
        <v>160.64047585634401</v>
      </c>
      <c r="N4032" s="63">
        <f t="shared" si="376"/>
        <v>30.167359246607987</v>
      </c>
      <c r="O4032" s="62">
        <f t="shared" si="377"/>
        <v>5.0885557042933516E-2</v>
      </c>
      <c r="P4032" s="63">
        <v>2.75</v>
      </c>
      <c r="X4032" s="99" t="s">
        <v>2672</v>
      </c>
      <c r="Y4032" s="99" t="s">
        <v>2672</v>
      </c>
      <c r="Z4032" s="99">
        <v>72</v>
      </c>
      <c r="AB4032" s="103"/>
    </row>
    <row r="4033" spans="1:28" ht="15.75">
      <c r="A4033" s="66">
        <v>205</v>
      </c>
      <c r="B4033" s="66">
        <v>50</v>
      </c>
      <c r="C4033" s="66">
        <v>17</v>
      </c>
      <c r="D4033" s="66">
        <v>93</v>
      </c>
      <c r="E4033" s="67" t="s">
        <v>554</v>
      </c>
      <c r="F4033" s="69" t="s">
        <v>6418</v>
      </c>
      <c r="G4033" s="68" t="s">
        <v>5290</v>
      </c>
      <c r="H4033" s="64" t="s">
        <v>4147</v>
      </c>
      <c r="I4033" s="101">
        <f t="shared" si="372"/>
        <v>360.25432948581118</v>
      </c>
      <c r="J4033" s="63">
        <f t="shared" si="373"/>
        <v>546.89348247635201</v>
      </c>
      <c r="K4033" s="63">
        <v>222.80904234560001</v>
      </c>
      <c r="L4033" s="61">
        <f t="shared" si="374"/>
        <v>0.45</v>
      </c>
      <c r="M4033" s="63">
        <f t="shared" si="375"/>
        <v>122.54497329008001</v>
      </c>
      <c r="N4033" s="63">
        <f t="shared" si="376"/>
        <v>23.240904234559991</v>
      </c>
      <c r="O4033" s="62">
        <f t="shared" si="377"/>
        <v>5.1420422851781888E-2</v>
      </c>
      <c r="P4033" s="63">
        <v>1.58</v>
      </c>
      <c r="X4033" s="99" t="s">
        <v>2672</v>
      </c>
      <c r="Y4033" s="99" t="s">
        <v>2670</v>
      </c>
      <c r="Z4033" s="99">
        <v>72</v>
      </c>
      <c r="AB4033" s="103"/>
    </row>
    <row r="4034" spans="1:28" ht="15.75">
      <c r="A4034" s="66">
        <v>235</v>
      </c>
      <c r="B4034" s="66">
        <v>65</v>
      </c>
      <c r="C4034" s="66">
        <v>17</v>
      </c>
      <c r="D4034" s="66">
        <v>108</v>
      </c>
      <c r="E4034" s="67" t="s">
        <v>465</v>
      </c>
      <c r="F4034" s="69" t="s">
        <v>6417</v>
      </c>
      <c r="G4034" s="68" t="s">
        <v>5288</v>
      </c>
      <c r="H4034" s="64" t="s">
        <v>4148</v>
      </c>
      <c r="I4034" s="101">
        <f t="shared" si="372"/>
        <v>344.0965866681658</v>
      </c>
      <c r="J4034" s="63">
        <f t="shared" si="373"/>
        <v>518.07631111360956</v>
      </c>
      <c r="K4034" s="63">
        <v>209.73112029488001</v>
      </c>
      <c r="L4034" s="61">
        <f t="shared" si="374"/>
        <v>0.45</v>
      </c>
      <c r="M4034" s="63">
        <f t="shared" si="375"/>
        <v>115.35211616218402</v>
      </c>
      <c r="N4034" s="63">
        <f t="shared" si="376"/>
        <v>21.933112029487972</v>
      </c>
      <c r="O4034" s="62">
        <f t="shared" si="377"/>
        <v>5.1226170713411873E-2</v>
      </c>
      <c r="P4034" s="63">
        <v>2.75</v>
      </c>
      <c r="X4034" s="99" t="s">
        <v>2672</v>
      </c>
      <c r="Y4034" s="99" t="s">
        <v>2672</v>
      </c>
      <c r="Z4034" s="99">
        <v>71</v>
      </c>
      <c r="AB4034" s="103"/>
    </row>
    <row r="4035" spans="1:28" ht="15.75">
      <c r="A4035" s="66">
        <v>235</v>
      </c>
      <c r="B4035" s="66">
        <v>70</v>
      </c>
      <c r="C4035" s="66">
        <v>16</v>
      </c>
      <c r="D4035" s="66">
        <v>106</v>
      </c>
      <c r="E4035" s="67" t="s">
        <v>554</v>
      </c>
      <c r="F4035" s="69" t="s">
        <v>6417</v>
      </c>
      <c r="G4035" s="68" t="s">
        <v>5288</v>
      </c>
      <c r="H4035" s="64" t="s">
        <v>4149</v>
      </c>
      <c r="I4035" s="101">
        <f t="shared" si="372"/>
        <v>279.39284077100353</v>
      </c>
      <c r="J4035" s="63">
        <f t="shared" si="373"/>
        <v>410.2367346183392</v>
      </c>
      <c r="K4035" s="63">
        <v>165.16931182576002</v>
      </c>
      <c r="L4035" s="61">
        <f t="shared" si="374"/>
        <v>0.45</v>
      </c>
      <c r="M4035" s="63">
        <f t="shared" si="375"/>
        <v>90.843121504168025</v>
      </c>
      <c r="N4035" s="63">
        <f t="shared" si="376"/>
        <v>17.476931182575953</v>
      </c>
      <c r="O4035" s="62">
        <f t="shared" si="377"/>
        <v>5.1548496139895768E-2</v>
      </c>
      <c r="P4035" s="63">
        <v>2.75</v>
      </c>
      <c r="X4035" s="99" t="s">
        <v>2673</v>
      </c>
      <c r="Y4035" s="99" t="s">
        <v>2672</v>
      </c>
      <c r="Z4035" s="99">
        <v>71</v>
      </c>
      <c r="AB4035" s="103"/>
    </row>
    <row r="4036" spans="1:28" ht="15.75">
      <c r="A4036" s="66">
        <v>255</v>
      </c>
      <c r="B4036" s="66">
        <v>45</v>
      </c>
      <c r="C4036" s="66">
        <v>17</v>
      </c>
      <c r="D4036" s="66">
        <v>98</v>
      </c>
      <c r="E4036" s="67" t="s">
        <v>362</v>
      </c>
      <c r="F4036" s="69" t="s">
        <v>6417</v>
      </c>
      <c r="G4036" s="68" t="s">
        <v>5293</v>
      </c>
      <c r="H4036" s="64" t="s">
        <v>4150</v>
      </c>
      <c r="I4036" s="101">
        <f t="shared" si="372"/>
        <v>684.47636055746125</v>
      </c>
      <c r="J4036" s="63">
        <f t="shared" si="373"/>
        <v>1087.2635342624353</v>
      </c>
      <c r="K4036" s="63">
        <v>446.10245217456009</v>
      </c>
      <c r="L4036" s="61">
        <f t="shared" si="374"/>
        <v>0.45</v>
      </c>
      <c r="M4036" s="63">
        <f t="shared" si="375"/>
        <v>245.35634869600807</v>
      </c>
      <c r="N4036" s="63">
        <f t="shared" si="376"/>
        <v>45.570245217455977</v>
      </c>
      <c r="O4036" s="62">
        <f t="shared" si="377"/>
        <v>5.0714472596128157E-2</v>
      </c>
      <c r="P4036" s="63">
        <v>1.58</v>
      </c>
      <c r="X4036" s="99" t="s">
        <v>2672</v>
      </c>
      <c r="Y4036" s="99" t="s">
        <v>2670</v>
      </c>
      <c r="Z4036" s="99">
        <v>72</v>
      </c>
      <c r="AB4036" s="103"/>
    </row>
    <row r="4037" spans="1:28" ht="15.75">
      <c r="A4037" s="66">
        <v>255</v>
      </c>
      <c r="B4037" s="66">
        <v>40</v>
      </c>
      <c r="C4037" s="66">
        <v>18</v>
      </c>
      <c r="D4037" s="66">
        <v>95</v>
      </c>
      <c r="E4037" s="67" t="s">
        <v>559</v>
      </c>
      <c r="F4037" s="69" t="s">
        <v>6417</v>
      </c>
      <c r="G4037" s="68" t="s">
        <v>5293</v>
      </c>
      <c r="H4037" s="64" t="s">
        <v>4151</v>
      </c>
      <c r="I4037" s="101">
        <f t="shared" si="372"/>
        <v>698.54239227423545</v>
      </c>
      <c r="J4037" s="63">
        <f t="shared" si="373"/>
        <v>1110.7069204570591</v>
      </c>
      <c r="K4037" s="63">
        <v>455.78980184175998</v>
      </c>
      <c r="L4037" s="61">
        <f t="shared" si="374"/>
        <v>0.45</v>
      </c>
      <c r="M4037" s="63">
        <f t="shared" si="375"/>
        <v>250.68439101296801</v>
      </c>
      <c r="N4037" s="63">
        <f t="shared" si="376"/>
        <v>46.538980184175898</v>
      </c>
      <c r="O4037" s="62">
        <f t="shared" si="377"/>
        <v>5.0699392419091271E-2</v>
      </c>
      <c r="P4037" s="63">
        <v>1.58</v>
      </c>
      <c r="X4037" s="99" t="s">
        <v>2672</v>
      </c>
      <c r="Y4037" s="99" t="s">
        <v>2670</v>
      </c>
      <c r="Z4037" s="99">
        <v>72</v>
      </c>
      <c r="AB4037" s="103"/>
    </row>
    <row r="4038" spans="1:28" ht="15.75">
      <c r="A4038" s="66">
        <v>225</v>
      </c>
      <c r="B4038" s="66">
        <v>40</v>
      </c>
      <c r="C4038" s="66">
        <v>19</v>
      </c>
      <c r="D4038" s="66">
        <v>89</v>
      </c>
      <c r="E4038" s="67" t="s">
        <v>559</v>
      </c>
      <c r="F4038" s="69" t="s">
        <v>6417</v>
      </c>
      <c r="G4038" s="68" t="s">
        <v>5283</v>
      </c>
      <c r="H4038" s="64" t="s">
        <v>4152</v>
      </c>
      <c r="I4038" s="101">
        <f t="shared" si="372"/>
        <v>602.89337660016963</v>
      </c>
      <c r="J4038" s="63">
        <f t="shared" si="373"/>
        <v>951.29189433361603</v>
      </c>
      <c r="K4038" s="63">
        <v>389.91582410480004</v>
      </c>
      <c r="L4038" s="61">
        <f t="shared" si="374"/>
        <v>0.45</v>
      </c>
      <c r="M4038" s="63">
        <f t="shared" si="375"/>
        <v>214.45370325764003</v>
      </c>
      <c r="N4038" s="63">
        <f t="shared" si="376"/>
        <v>39.951582410479944</v>
      </c>
      <c r="O4038" s="62">
        <f t="shared" si="377"/>
        <v>5.0816594785078127E-2</v>
      </c>
      <c r="P4038" s="63">
        <v>1.58</v>
      </c>
      <c r="X4038" s="99" t="s">
        <v>2673</v>
      </c>
      <c r="Y4038" s="99" t="s">
        <v>2670</v>
      </c>
      <c r="Z4038" s="99">
        <v>71</v>
      </c>
      <c r="AB4038" s="103"/>
    </row>
    <row r="4039" spans="1:28" ht="15.75">
      <c r="A4039" s="66">
        <v>255</v>
      </c>
      <c r="B4039" s="66">
        <v>35</v>
      </c>
      <c r="C4039" s="66">
        <v>19</v>
      </c>
      <c r="D4039" s="66">
        <v>92</v>
      </c>
      <c r="E4039" s="67" t="s">
        <v>559</v>
      </c>
      <c r="F4039" s="69" t="s">
        <v>6417</v>
      </c>
      <c r="G4039" s="68" t="s">
        <v>5283</v>
      </c>
      <c r="H4039" s="64" t="s">
        <v>4153</v>
      </c>
      <c r="I4039" s="101">
        <f t="shared" si="372"/>
        <v>642.27826540713795</v>
      </c>
      <c r="J4039" s="63">
        <f t="shared" si="373"/>
        <v>1016.9333756785633</v>
      </c>
      <c r="K4039" s="63">
        <v>417.04040317296005</v>
      </c>
      <c r="L4039" s="61">
        <f t="shared" si="374"/>
        <v>0.45</v>
      </c>
      <c r="M4039" s="63">
        <f t="shared" si="375"/>
        <v>229.37222174512806</v>
      </c>
      <c r="N4039" s="63">
        <f t="shared" si="376"/>
        <v>42.664040317295928</v>
      </c>
      <c r="O4039" s="62">
        <f t="shared" si="377"/>
        <v>5.0763884850845375E-2</v>
      </c>
      <c r="P4039" s="63">
        <v>1.58</v>
      </c>
      <c r="X4039" s="99" t="s">
        <v>2673</v>
      </c>
      <c r="Y4039" s="99" t="s">
        <v>2670</v>
      </c>
      <c r="Z4039" s="99">
        <v>72</v>
      </c>
      <c r="AB4039" s="103"/>
    </row>
    <row r="4040" spans="1:28" ht="15.75">
      <c r="A4040" s="66">
        <v>255</v>
      </c>
      <c r="B4040" s="66">
        <v>30</v>
      </c>
      <c r="C4040" s="66">
        <v>20</v>
      </c>
      <c r="D4040" s="66">
        <v>92</v>
      </c>
      <c r="E4040" s="67" t="s">
        <v>559</v>
      </c>
      <c r="F4040" s="69" t="s">
        <v>6417</v>
      </c>
      <c r="G4040" s="68" t="s">
        <v>5283</v>
      </c>
      <c r="H4040" s="64" t="s">
        <v>4154</v>
      </c>
      <c r="I4040" s="101">
        <f t="shared" si="372"/>
        <v>639.4650590637832</v>
      </c>
      <c r="J4040" s="63">
        <f t="shared" si="373"/>
        <v>1012.2446984396385</v>
      </c>
      <c r="K4040" s="63">
        <v>415.10293323952004</v>
      </c>
      <c r="L4040" s="61">
        <f t="shared" si="374"/>
        <v>0.45</v>
      </c>
      <c r="M4040" s="63">
        <f t="shared" si="375"/>
        <v>228.30661328173605</v>
      </c>
      <c r="N4040" s="63">
        <f t="shared" si="376"/>
        <v>42.470293323951978</v>
      </c>
      <c r="O4040" s="62">
        <f t="shared" si="377"/>
        <v>5.0767423135134639E-2</v>
      </c>
      <c r="P4040" s="63">
        <v>1.58</v>
      </c>
      <c r="X4040" s="99" t="s">
        <v>2673</v>
      </c>
      <c r="Y4040" s="99" t="s">
        <v>2695</v>
      </c>
      <c r="Z4040" s="99">
        <v>73</v>
      </c>
      <c r="AB4040" s="103"/>
    </row>
    <row r="4041" spans="1:28" ht="15.75">
      <c r="A4041" s="66">
        <v>355</v>
      </c>
      <c r="B4041" s="66">
        <v>25</v>
      </c>
      <c r="C4041" s="66">
        <v>21</v>
      </c>
      <c r="D4041" s="66">
        <v>107</v>
      </c>
      <c r="E4041" s="67" t="s">
        <v>559</v>
      </c>
      <c r="F4041" s="69" t="s">
        <v>6417</v>
      </c>
      <c r="G4041" s="68" t="s">
        <v>5283</v>
      </c>
      <c r="H4041" s="64" t="s">
        <v>4155</v>
      </c>
      <c r="I4041" s="101">
        <f t="shared" si="372"/>
        <v>1657.8457553582498</v>
      </c>
      <c r="J4041" s="63">
        <f t="shared" si="373"/>
        <v>2709.5458589304158</v>
      </c>
      <c r="K4041" s="63">
        <v>1116.4670491448001</v>
      </c>
      <c r="L4041" s="61">
        <f t="shared" si="374"/>
        <v>0.45</v>
      </c>
      <c r="M4041" s="63">
        <f t="shared" si="375"/>
        <v>614.05687702964008</v>
      </c>
      <c r="N4041" s="63">
        <f t="shared" si="376"/>
        <v>112.60670491447991</v>
      </c>
      <c r="O4041" s="62">
        <f t="shared" si="377"/>
        <v>5.0286697491182725E-2</v>
      </c>
      <c r="P4041" s="63">
        <v>1.58</v>
      </c>
      <c r="X4041" s="99" t="s">
        <v>2671</v>
      </c>
      <c r="Y4041" s="99" t="s">
        <v>2695</v>
      </c>
      <c r="Z4041" s="99">
        <v>75</v>
      </c>
      <c r="AB4041" s="103"/>
    </row>
    <row r="4042" spans="1:28" ht="15.75">
      <c r="A4042" s="66">
        <v>225</v>
      </c>
      <c r="B4042" s="66">
        <v>50</v>
      </c>
      <c r="C4042" s="66">
        <v>18</v>
      </c>
      <c r="D4042" s="66">
        <v>99</v>
      </c>
      <c r="E4042" s="67" t="s">
        <v>554</v>
      </c>
      <c r="F4042" s="69" t="s">
        <v>6418</v>
      </c>
      <c r="G4042" s="68" t="s">
        <v>5290</v>
      </c>
      <c r="H4042" s="64" t="s">
        <v>4156</v>
      </c>
      <c r="I4042" s="101">
        <f t="shared" si="372"/>
        <v>505.83775775442626</v>
      </c>
      <c r="J4042" s="63">
        <f t="shared" si="373"/>
        <v>789.5325295907104</v>
      </c>
      <c r="K4042" s="63">
        <v>323.07311140112</v>
      </c>
      <c r="L4042" s="61">
        <f t="shared" si="374"/>
        <v>0.45</v>
      </c>
      <c r="M4042" s="63">
        <f t="shared" si="375"/>
        <v>177.690211270616</v>
      </c>
      <c r="N4042" s="63">
        <f t="shared" si="376"/>
        <v>33.267311140111985</v>
      </c>
      <c r="O4042" s="62">
        <f t="shared" si="377"/>
        <v>5.0983898662671542E-2</v>
      </c>
      <c r="P4042" s="63">
        <v>1.58</v>
      </c>
      <c r="X4042" s="99" t="s">
        <v>2673</v>
      </c>
      <c r="Y4042" s="99" t="s">
        <v>2670</v>
      </c>
      <c r="Z4042" s="99">
        <v>72</v>
      </c>
      <c r="AB4042" s="103"/>
    </row>
    <row r="4043" spans="1:28" ht="15.75">
      <c r="A4043" s="66">
        <v>225</v>
      </c>
      <c r="B4043" s="66">
        <v>50</v>
      </c>
      <c r="C4043" s="66">
        <v>16</v>
      </c>
      <c r="D4043" s="66">
        <v>92</v>
      </c>
      <c r="E4043" s="67" t="s">
        <v>362</v>
      </c>
      <c r="F4043" s="69" t="s">
        <v>6417</v>
      </c>
      <c r="G4043" s="68" t="s">
        <v>5293</v>
      </c>
      <c r="H4043" s="64" t="s">
        <v>4157</v>
      </c>
      <c r="I4043" s="101">
        <f t="shared" si="372"/>
        <v>314.53972640629445</v>
      </c>
      <c r="J4043" s="63">
        <f t="shared" si="373"/>
        <v>470.70247734382406</v>
      </c>
      <c r="K4043" s="63">
        <v>191.32515592720003</v>
      </c>
      <c r="L4043" s="61">
        <f t="shared" si="374"/>
        <v>0.45</v>
      </c>
      <c r="M4043" s="63">
        <f t="shared" si="375"/>
        <v>105.22883575996002</v>
      </c>
      <c r="N4043" s="63">
        <f t="shared" si="376"/>
        <v>20.092515592719991</v>
      </c>
      <c r="O4043" s="62">
        <f t="shared" si="377"/>
        <v>5.1650341855822776E-2</v>
      </c>
      <c r="P4043" s="63">
        <v>1.58</v>
      </c>
      <c r="X4043" s="99" t="s">
        <v>2672</v>
      </c>
      <c r="Y4043" s="99" t="s">
        <v>2670</v>
      </c>
      <c r="Z4043" s="99">
        <v>71</v>
      </c>
      <c r="AB4043" s="103"/>
    </row>
    <row r="4044" spans="1:28" ht="15.75">
      <c r="A4044" s="66">
        <v>225</v>
      </c>
      <c r="B4044" s="66">
        <v>50</v>
      </c>
      <c r="C4044" s="66">
        <v>16</v>
      </c>
      <c r="D4044" s="66">
        <v>92</v>
      </c>
      <c r="E4044" s="67" t="s">
        <v>465</v>
      </c>
      <c r="F4044" s="69" t="s">
        <v>6417</v>
      </c>
      <c r="G4044" s="68" t="s">
        <v>5293</v>
      </c>
      <c r="H4044" s="64" t="s">
        <v>4158</v>
      </c>
      <c r="I4044" s="101">
        <f t="shared" si="372"/>
        <v>306.10010737622974</v>
      </c>
      <c r="J4044" s="63">
        <f t="shared" si="373"/>
        <v>456.63644562704962</v>
      </c>
      <c r="K4044" s="63">
        <v>185.51274612688002</v>
      </c>
      <c r="L4044" s="61">
        <f t="shared" si="374"/>
        <v>0.45</v>
      </c>
      <c r="M4044" s="63">
        <f t="shared" si="375"/>
        <v>102.03201036978402</v>
      </c>
      <c r="N4044" s="63">
        <f t="shared" si="376"/>
        <v>19.511274612687941</v>
      </c>
      <c r="O4044" s="62">
        <f t="shared" si="377"/>
        <v>5.1701178273085943E-2</v>
      </c>
      <c r="P4044" s="63">
        <v>1.58</v>
      </c>
      <c r="X4044" s="99" t="s">
        <v>2672</v>
      </c>
      <c r="Y4044" s="99" t="s">
        <v>2670</v>
      </c>
      <c r="Z4044" s="99">
        <v>71</v>
      </c>
      <c r="AB4044" s="103"/>
    </row>
    <row r="4045" spans="1:28" ht="15.75">
      <c r="A4045" s="66">
        <v>255</v>
      </c>
      <c r="B4045" s="66">
        <v>40</v>
      </c>
      <c r="C4045" s="66">
        <v>18</v>
      </c>
      <c r="D4045" s="66">
        <v>95</v>
      </c>
      <c r="E4045" s="67" t="s">
        <v>559</v>
      </c>
      <c r="F4045" s="69" t="s">
        <v>6417</v>
      </c>
      <c r="G4045" s="68" t="s">
        <v>5283</v>
      </c>
      <c r="H4045" s="64" t="s">
        <v>4159</v>
      </c>
      <c r="I4045" s="101">
        <f t="shared" si="372"/>
        <v>490.36512286597446</v>
      </c>
      <c r="J4045" s="63">
        <f t="shared" si="373"/>
        <v>763.74480477662416</v>
      </c>
      <c r="K4045" s="63">
        <v>312.41702676720007</v>
      </c>
      <c r="L4045" s="61">
        <f t="shared" si="374"/>
        <v>0.45</v>
      </c>
      <c r="M4045" s="63">
        <f t="shared" si="375"/>
        <v>171.82936472196005</v>
      </c>
      <c r="N4045" s="63">
        <f t="shared" si="376"/>
        <v>32.201702676719947</v>
      </c>
      <c r="O4045" s="62">
        <f t="shared" si="377"/>
        <v>5.1017119848333535E-2</v>
      </c>
      <c r="P4045" s="63">
        <v>1.58</v>
      </c>
      <c r="X4045" s="99" t="s">
        <v>2673</v>
      </c>
      <c r="Y4045" s="99" t="s">
        <v>2670</v>
      </c>
      <c r="Z4045" s="99">
        <v>72</v>
      </c>
      <c r="AB4045" s="103"/>
    </row>
    <row r="4046" spans="1:28" ht="15.75">
      <c r="A4046" s="66">
        <v>195</v>
      </c>
      <c r="B4046" s="66">
        <v>55</v>
      </c>
      <c r="C4046" s="66">
        <v>16</v>
      </c>
      <c r="D4046" s="66">
        <v>87</v>
      </c>
      <c r="E4046" s="67" t="s">
        <v>554</v>
      </c>
      <c r="F4046" s="69" t="s">
        <v>6417</v>
      </c>
      <c r="G4046" s="68" t="s">
        <v>5296</v>
      </c>
      <c r="H4046" s="64" t="s">
        <v>4160</v>
      </c>
      <c r="I4046" s="101">
        <f t="shared" si="372"/>
        <v>288.51756773026176</v>
      </c>
      <c r="J4046" s="63">
        <f t="shared" si="373"/>
        <v>427.33221288376961</v>
      </c>
      <c r="K4046" s="63">
        <v>173.40355904288</v>
      </c>
      <c r="L4046" s="61">
        <f t="shared" si="374"/>
        <v>0.45</v>
      </c>
      <c r="M4046" s="63">
        <f t="shared" si="375"/>
        <v>95.371957473584004</v>
      </c>
      <c r="N4046" s="63">
        <f t="shared" si="376"/>
        <v>18.300355904287983</v>
      </c>
      <c r="O4046" s="62">
        <f t="shared" si="377"/>
        <v>5.1817836279548779E-2</v>
      </c>
      <c r="P4046" s="63">
        <v>1.58</v>
      </c>
      <c r="X4046" s="99" t="s">
        <v>2672</v>
      </c>
      <c r="Y4046" s="99" t="s">
        <v>2672</v>
      </c>
      <c r="Z4046" s="99">
        <v>70</v>
      </c>
      <c r="AB4046" s="103"/>
    </row>
    <row r="4047" spans="1:28" ht="15.75">
      <c r="A4047" s="66">
        <v>295</v>
      </c>
      <c r="B4047" s="66">
        <v>35</v>
      </c>
      <c r="C4047" s="66">
        <v>20</v>
      </c>
      <c r="D4047" s="66">
        <v>105</v>
      </c>
      <c r="E4047" s="67" t="s">
        <v>559</v>
      </c>
      <c r="F4047" s="69" t="s">
        <v>6417</v>
      </c>
      <c r="G4047" s="68" t="s">
        <v>5295</v>
      </c>
      <c r="H4047" s="64" t="s">
        <v>4161</v>
      </c>
      <c r="I4047" s="101">
        <f t="shared" si="372"/>
        <v>877.18099507727027</v>
      </c>
      <c r="J4047" s="63">
        <f t="shared" si="373"/>
        <v>1408.4379251287842</v>
      </c>
      <c r="K4047" s="63">
        <v>578.81914261520001</v>
      </c>
      <c r="L4047" s="61">
        <f t="shared" si="374"/>
        <v>0.45</v>
      </c>
      <c r="M4047" s="63">
        <f t="shared" si="375"/>
        <v>318.35052843836002</v>
      </c>
      <c r="N4047" s="63">
        <f t="shared" si="376"/>
        <v>58.841914261519946</v>
      </c>
      <c r="O4047" s="62">
        <f t="shared" si="377"/>
        <v>5.0551547204275189E-2</v>
      </c>
      <c r="P4047" s="63">
        <v>1.58</v>
      </c>
      <c r="X4047" s="99" t="s">
        <v>2671</v>
      </c>
      <c r="Y4047" s="99" t="s">
        <v>2695</v>
      </c>
      <c r="Z4047" s="99">
        <v>74</v>
      </c>
      <c r="AB4047" s="103"/>
    </row>
    <row r="4048" spans="1:28" ht="15.75">
      <c r="A4048" s="66">
        <v>205</v>
      </c>
      <c r="B4048" s="66">
        <v>50</v>
      </c>
      <c r="C4048" s="66">
        <v>17</v>
      </c>
      <c r="D4048" s="66">
        <v>89</v>
      </c>
      <c r="E4048" s="67" t="s">
        <v>559</v>
      </c>
      <c r="F4048" s="69" t="s">
        <v>6417</v>
      </c>
      <c r="G4048" s="68" t="s">
        <v>5293</v>
      </c>
      <c r="H4048" s="64" t="s">
        <v>4162</v>
      </c>
      <c r="I4048" s="101">
        <f t="shared" si="372"/>
        <v>398.93591670694082</v>
      </c>
      <c r="J4048" s="63">
        <f t="shared" si="373"/>
        <v>611.36279451156804</v>
      </c>
      <c r="K4048" s="63">
        <v>249.4492539304</v>
      </c>
      <c r="L4048" s="61">
        <f t="shared" si="374"/>
        <v>0.45</v>
      </c>
      <c r="M4048" s="63">
        <f t="shared" si="375"/>
        <v>137.19708966172001</v>
      </c>
      <c r="N4048" s="63">
        <f t="shared" si="376"/>
        <v>25.904925393039946</v>
      </c>
      <c r="O4048" s="62">
        <f t="shared" si="377"/>
        <v>5.127063669391356E-2</v>
      </c>
      <c r="P4048" s="63">
        <v>1.58</v>
      </c>
      <c r="X4048" s="99" t="s">
        <v>2673</v>
      </c>
      <c r="Y4048" s="99" t="s">
        <v>2670</v>
      </c>
      <c r="Z4048" s="99">
        <v>71</v>
      </c>
      <c r="AB4048" s="103"/>
    </row>
    <row r="4049" spans="1:28" ht="15.75">
      <c r="A4049" s="66">
        <v>205</v>
      </c>
      <c r="B4049" s="66">
        <v>60</v>
      </c>
      <c r="C4049" s="66">
        <v>16</v>
      </c>
      <c r="D4049" s="66">
        <v>92</v>
      </c>
      <c r="E4049" s="67" t="s">
        <v>362</v>
      </c>
      <c r="F4049" s="69" t="s">
        <v>6417</v>
      </c>
      <c r="G4049" s="68" t="s">
        <v>5293</v>
      </c>
      <c r="H4049" s="64" t="s">
        <v>4163</v>
      </c>
      <c r="I4049" s="101">
        <f t="shared" si="372"/>
        <v>387.68309133352136</v>
      </c>
      <c r="J4049" s="63">
        <f t="shared" si="373"/>
        <v>592.60808555586891</v>
      </c>
      <c r="K4049" s="63">
        <v>241.69937419664004</v>
      </c>
      <c r="L4049" s="61">
        <f t="shared" si="374"/>
        <v>0.45</v>
      </c>
      <c r="M4049" s="63">
        <f t="shared" si="375"/>
        <v>132.93465580815203</v>
      </c>
      <c r="N4049" s="63">
        <f t="shared" si="376"/>
        <v>25.129937419663975</v>
      </c>
      <c r="O4049" s="62">
        <f t="shared" si="377"/>
        <v>5.131084947865891E-2</v>
      </c>
      <c r="P4049" s="63">
        <v>1.58</v>
      </c>
      <c r="X4049" s="99" t="s">
        <v>2673</v>
      </c>
      <c r="Y4049" s="99" t="s">
        <v>2670</v>
      </c>
      <c r="Z4049" s="99">
        <v>71</v>
      </c>
      <c r="AB4049" s="103"/>
    </row>
    <row r="4050" spans="1:28" ht="15.75">
      <c r="A4050" s="66">
        <v>225</v>
      </c>
      <c r="B4050" s="66">
        <v>55</v>
      </c>
      <c r="C4050" s="66">
        <v>16</v>
      </c>
      <c r="D4050" s="66">
        <v>95</v>
      </c>
      <c r="E4050" s="67" t="s">
        <v>362</v>
      </c>
      <c r="F4050" s="69" t="s">
        <v>6417</v>
      </c>
      <c r="G4050" s="68" t="s">
        <v>5293</v>
      </c>
      <c r="H4050" s="64" t="s">
        <v>4164</v>
      </c>
      <c r="I4050" s="101">
        <f t="shared" si="372"/>
        <v>407.37553573700541</v>
      </c>
      <c r="J4050" s="63">
        <f t="shared" si="373"/>
        <v>625.42882622834236</v>
      </c>
      <c r="K4050" s="63">
        <v>255.26166373071999</v>
      </c>
      <c r="L4050" s="61">
        <f t="shared" si="374"/>
        <v>0.45</v>
      </c>
      <c r="M4050" s="63">
        <f t="shared" si="375"/>
        <v>140.39391505189602</v>
      </c>
      <c r="N4050" s="63">
        <f t="shared" si="376"/>
        <v>26.48616637307191</v>
      </c>
      <c r="O4050" s="62">
        <f t="shared" si="377"/>
        <v>5.1242059795491866E-2</v>
      </c>
      <c r="P4050" s="63">
        <v>1.58</v>
      </c>
      <c r="X4050" s="99" t="s">
        <v>2673</v>
      </c>
      <c r="Y4050" s="99" t="s">
        <v>2670</v>
      </c>
      <c r="Z4050" s="99">
        <v>71</v>
      </c>
      <c r="AB4050" s="103"/>
    </row>
    <row r="4051" spans="1:28" ht="15.75">
      <c r="A4051" s="66">
        <v>225</v>
      </c>
      <c r="B4051" s="66">
        <v>55</v>
      </c>
      <c r="C4051" s="66">
        <v>17</v>
      </c>
      <c r="D4051" s="66">
        <v>97</v>
      </c>
      <c r="E4051" s="67" t="s">
        <v>554</v>
      </c>
      <c r="F4051" s="69" t="s">
        <v>6418</v>
      </c>
      <c r="G4051" s="68" t="s">
        <v>5290</v>
      </c>
      <c r="H4051" s="64" t="s">
        <v>4165</v>
      </c>
      <c r="I4051" s="101">
        <f t="shared" si="372"/>
        <v>389.79299609103742</v>
      </c>
      <c r="J4051" s="63">
        <f t="shared" si="373"/>
        <v>596.12459348506241</v>
      </c>
      <c r="K4051" s="63">
        <v>243.15247664672</v>
      </c>
      <c r="L4051" s="61">
        <f t="shared" si="374"/>
        <v>0.45</v>
      </c>
      <c r="M4051" s="63">
        <f t="shared" si="375"/>
        <v>133.73386215569602</v>
      </c>
      <c r="N4051" s="63">
        <f t="shared" si="376"/>
        <v>25.275247664671951</v>
      </c>
      <c r="O4051" s="62">
        <f t="shared" si="377"/>
        <v>5.1303116845856832E-2</v>
      </c>
      <c r="P4051" s="63">
        <v>1.58</v>
      </c>
      <c r="X4051" s="99" t="s">
        <v>2673</v>
      </c>
      <c r="Y4051" s="99" t="s">
        <v>2670</v>
      </c>
      <c r="Z4051" s="99">
        <v>72</v>
      </c>
      <c r="AB4051" s="103"/>
    </row>
    <row r="4052" spans="1:28" ht="15.75">
      <c r="A4052" s="66">
        <v>285</v>
      </c>
      <c r="B4052" s="66">
        <v>35</v>
      </c>
      <c r="C4052" s="66">
        <v>18</v>
      </c>
      <c r="D4052" s="66">
        <v>97</v>
      </c>
      <c r="E4052" s="67" t="s">
        <v>559</v>
      </c>
      <c r="F4052" s="69" t="s">
        <v>6417</v>
      </c>
      <c r="G4052" s="68" t="s">
        <v>5283</v>
      </c>
      <c r="H4052" s="64" t="s">
        <v>4166</v>
      </c>
      <c r="I4052" s="101">
        <f t="shared" si="372"/>
        <v>688.69617007249337</v>
      </c>
      <c r="J4052" s="63">
        <f t="shared" si="373"/>
        <v>1094.2965501208225</v>
      </c>
      <c r="K4052" s="63">
        <v>449.00865707472002</v>
      </c>
      <c r="L4052" s="61">
        <f t="shared" si="374"/>
        <v>0.45</v>
      </c>
      <c r="M4052" s="63">
        <f t="shared" si="375"/>
        <v>246.95476139109604</v>
      </c>
      <c r="N4052" s="63">
        <f t="shared" si="376"/>
        <v>45.86086570747193</v>
      </c>
      <c r="O4052" s="62">
        <f t="shared" si="377"/>
        <v>5.070988069907937E-2</v>
      </c>
      <c r="P4052" s="63">
        <v>1.58</v>
      </c>
      <c r="X4052" s="99" t="s">
        <v>2673</v>
      </c>
      <c r="Y4052" s="99" t="s">
        <v>2695</v>
      </c>
      <c r="Z4052" s="99">
        <v>74</v>
      </c>
      <c r="AB4052" s="103"/>
    </row>
    <row r="4053" spans="1:28" ht="15.75">
      <c r="A4053" s="66">
        <v>255</v>
      </c>
      <c r="B4053" s="66">
        <v>40</v>
      </c>
      <c r="C4053" s="66">
        <v>18</v>
      </c>
      <c r="D4053" s="66">
        <v>95</v>
      </c>
      <c r="E4053" s="67" t="s">
        <v>559</v>
      </c>
      <c r="F4053" s="69" t="s">
        <v>6417</v>
      </c>
      <c r="G4053" s="68" t="s">
        <v>5283</v>
      </c>
      <c r="H4053" s="64" t="s">
        <v>4167</v>
      </c>
      <c r="I4053" s="101">
        <f t="shared" si="372"/>
        <v>698.54239227423545</v>
      </c>
      <c r="J4053" s="63">
        <f t="shared" si="373"/>
        <v>1110.7069204570591</v>
      </c>
      <c r="K4053" s="63">
        <v>455.78980184175998</v>
      </c>
      <c r="L4053" s="61">
        <f t="shared" si="374"/>
        <v>0.45</v>
      </c>
      <c r="M4053" s="63">
        <f t="shared" si="375"/>
        <v>250.68439101296801</v>
      </c>
      <c r="N4053" s="63">
        <f t="shared" si="376"/>
        <v>46.538980184175898</v>
      </c>
      <c r="O4053" s="62">
        <f t="shared" si="377"/>
        <v>5.0699392419091271E-2</v>
      </c>
      <c r="P4053" s="63">
        <v>1.58</v>
      </c>
      <c r="X4053" s="99" t="s">
        <v>2673</v>
      </c>
      <c r="Y4053" s="99" t="s">
        <v>2695</v>
      </c>
      <c r="Z4053" s="99">
        <v>72</v>
      </c>
      <c r="AB4053" s="103"/>
    </row>
    <row r="4054" spans="1:28" ht="15.75">
      <c r="A4054" s="66">
        <v>225</v>
      </c>
      <c r="B4054" s="66">
        <v>65</v>
      </c>
      <c r="C4054" s="66">
        <v>17</v>
      </c>
      <c r="D4054" s="66">
        <v>102</v>
      </c>
      <c r="E4054" s="67" t="s">
        <v>554</v>
      </c>
      <c r="F4054" s="69" t="s">
        <v>6417</v>
      </c>
      <c r="G4054" s="68" t="s">
        <v>5288</v>
      </c>
      <c r="H4054" s="64" t="s">
        <v>4168</v>
      </c>
      <c r="I4054" s="101">
        <f t="shared" si="372"/>
        <v>334.25036446642366</v>
      </c>
      <c r="J4054" s="63">
        <f t="shared" si="373"/>
        <v>501.66594077737284</v>
      </c>
      <c r="K4054" s="63">
        <v>202.94997552784002</v>
      </c>
      <c r="L4054" s="61">
        <f t="shared" si="374"/>
        <v>0.45</v>
      </c>
      <c r="M4054" s="63">
        <f t="shared" si="375"/>
        <v>111.62248654031202</v>
      </c>
      <c r="N4054" s="63">
        <f t="shared" si="376"/>
        <v>21.254997552783948</v>
      </c>
      <c r="O4054" s="62">
        <f t="shared" si="377"/>
        <v>5.1266280902019304E-2</v>
      </c>
      <c r="P4054" s="63">
        <v>2.75</v>
      </c>
      <c r="X4054" s="99" t="s">
        <v>2672</v>
      </c>
      <c r="Y4054" s="99" t="s">
        <v>2672</v>
      </c>
      <c r="Z4054" s="99">
        <v>71</v>
      </c>
      <c r="AB4054" s="103"/>
    </row>
    <row r="4055" spans="1:28" ht="15.75">
      <c r="A4055" s="66">
        <v>275</v>
      </c>
      <c r="B4055" s="66">
        <v>30</v>
      </c>
      <c r="C4055" s="66">
        <v>20</v>
      </c>
      <c r="D4055" s="66">
        <v>97</v>
      </c>
      <c r="E4055" s="67" t="s">
        <v>559</v>
      </c>
      <c r="F4055" s="69" t="s">
        <v>6417</v>
      </c>
      <c r="G4055" s="68" t="s">
        <v>5295</v>
      </c>
      <c r="H4055" s="64" t="s">
        <v>4169</v>
      </c>
      <c r="I4055" s="101">
        <f t="shared" si="372"/>
        <v>825.13667772520512</v>
      </c>
      <c r="J4055" s="63">
        <f t="shared" si="373"/>
        <v>1321.6973962086752</v>
      </c>
      <c r="K4055" s="63">
        <v>542.97594884655996</v>
      </c>
      <c r="L4055" s="61">
        <f t="shared" si="374"/>
        <v>0.45</v>
      </c>
      <c r="M4055" s="63">
        <f t="shared" si="375"/>
        <v>298.63677186560801</v>
      </c>
      <c r="N4055" s="63">
        <f t="shared" si="376"/>
        <v>55.257594884655987</v>
      </c>
      <c r="O4055" s="62">
        <f t="shared" si="377"/>
        <v>5.0587744216057558E-2</v>
      </c>
      <c r="P4055" s="63">
        <v>1.58</v>
      </c>
      <c r="X4055" s="99" t="s">
        <v>2671</v>
      </c>
      <c r="Y4055" s="99" t="s">
        <v>2695</v>
      </c>
      <c r="Z4055" s="99">
        <v>73</v>
      </c>
      <c r="AB4055" s="103"/>
    </row>
    <row r="4056" spans="1:28" ht="15.75">
      <c r="A4056" s="66">
        <v>255</v>
      </c>
      <c r="B4056" s="66">
        <v>30</v>
      </c>
      <c r="C4056" s="66">
        <v>20</v>
      </c>
      <c r="D4056" s="66">
        <v>92</v>
      </c>
      <c r="E4056" s="67" t="s">
        <v>559</v>
      </c>
      <c r="F4056" s="69" t="s">
        <v>6417</v>
      </c>
      <c r="G4056" s="68" t="s">
        <v>5283</v>
      </c>
      <c r="H4056" s="64" t="s">
        <v>4170</v>
      </c>
      <c r="I4056" s="101">
        <f t="shared" ref="I4056:I4119" si="378">(IF($I$7="",$I$5*$U$4*(1-$I$6),$I$7*$I$4)+($I$4*(K4056*(1-VLOOKUP(F4056,$K$4:$N$20,3,0))+P4056+$I$9)))*$U$9</f>
        <v>792.78480477662401</v>
      </c>
      <c r="J4056" s="63">
        <f t="shared" ref="J4056:J4119" si="379">($I$4*(K4056+P4056+$I$9)+$I$5*$U$4)*$U$9</f>
        <v>1267.7776079610403</v>
      </c>
      <c r="K4056" s="63">
        <v>520.69504461200006</v>
      </c>
      <c r="L4056" s="61">
        <f t="shared" ref="L4056:L4119" si="380">VLOOKUP(F4056,$K$4:$N$20,4,0)</f>
        <v>0.45</v>
      </c>
      <c r="M4056" s="63">
        <f t="shared" ref="M4056:M4119" si="381">K4056*(1-L4056)</f>
        <v>286.38227453660005</v>
      </c>
      <c r="N4056" s="63">
        <f t="shared" ref="N4056:N4119" si="382">(I4056/$U$9)-(IF($I$7="",$I$5*$U$4*(1-$I$6)*(1-$I$8),$I$7*$I$4*(1-$I$8))+$I$4*(M4056+P4056+$I$9*(1-30%)))</f>
        <v>53.029504461199963</v>
      </c>
      <c r="O4056" s="62">
        <f t="shared" ref="O4056:O4119" si="383">N4056/(($I$4*(K4056+$I$9+P4056))+$I$5*$U$4)</f>
        <v>5.0612741536939822E-2</v>
      </c>
      <c r="P4056" s="63">
        <v>1.58</v>
      </c>
      <c r="X4056" s="99" t="s">
        <v>2673</v>
      </c>
      <c r="Y4056" s="99" t="s">
        <v>2670</v>
      </c>
      <c r="Z4056" s="99">
        <v>73</v>
      </c>
      <c r="AB4056" s="103"/>
    </row>
    <row r="4057" spans="1:28" ht="15.75">
      <c r="A4057" s="66">
        <v>225</v>
      </c>
      <c r="B4057" s="66">
        <v>35</v>
      </c>
      <c r="C4057" s="66">
        <v>20</v>
      </c>
      <c r="D4057" s="66">
        <v>90</v>
      </c>
      <c r="E4057" s="67" t="s">
        <v>559</v>
      </c>
      <c r="F4057" s="69" t="s">
        <v>6417</v>
      </c>
      <c r="G4057" s="68" t="s">
        <v>5283</v>
      </c>
      <c r="H4057" s="64" t="s">
        <v>4171</v>
      </c>
      <c r="I4057" s="101">
        <f t="shared" si="378"/>
        <v>690.80607483000961</v>
      </c>
      <c r="J4057" s="63">
        <f t="shared" si="379"/>
        <v>1097.8130580500163</v>
      </c>
      <c r="K4057" s="63">
        <v>450.46175952480007</v>
      </c>
      <c r="L4057" s="61">
        <f t="shared" si="380"/>
        <v>0.45</v>
      </c>
      <c r="M4057" s="63">
        <f t="shared" si="381"/>
        <v>247.75396773864006</v>
      </c>
      <c r="N4057" s="63">
        <f t="shared" si="382"/>
        <v>46.006175952479907</v>
      </c>
      <c r="O4057" s="62">
        <f t="shared" si="383"/>
        <v>5.0707606813658879E-2</v>
      </c>
      <c r="P4057" s="63">
        <v>1.58</v>
      </c>
      <c r="X4057" s="99" t="s">
        <v>2673</v>
      </c>
      <c r="Y4057" s="99" t="s">
        <v>2670</v>
      </c>
      <c r="Z4057" s="99">
        <v>72</v>
      </c>
      <c r="AB4057" s="103"/>
    </row>
    <row r="4058" spans="1:28" ht="15.75">
      <c r="A4058" s="66">
        <v>275</v>
      </c>
      <c r="B4058" s="66">
        <v>40</v>
      </c>
      <c r="C4058" s="66">
        <v>18</v>
      </c>
      <c r="D4058" s="66">
        <v>99</v>
      </c>
      <c r="E4058" s="67" t="s">
        <v>559</v>
      </c>
      <c r="F4058" s="69" t="s">
        <v>6417</v>
      </c>
      <c r="G4058" s="68" t="s">
        <v>5293</v>
      </c>
      <c r="H4058" s="64" t="s">
        <v>4172</v>
      </c>
      <c r="I4058" s="101">
        <f t="shared" si="378"/>
        <v>690.80607483000961</v>
      </c>
      <c r="J4058" s="63">
        <f t="shared" si="379"/>
        <v>1097.8130580500163</v>
      </c>
      <c r="K4058" s="63">
        <v>450.46175952480007</v>
      </c>
      <c r="L4058" s="61">
        <f t="shared" si="380"/>
        <v>0.45</v>
      </c>
      <c r="M4058" s="63">
        <f t="shared" si="381"/>
        <v>247.75396773864006</v>
      </c>
      <c r="N4058" s="63">
        <f t="shared" si="382"/>
        <v>46.006175952479907</v>
      </c>
      <c r="O4058" s="62">
        <f t="shared" si="383"/>
        <v>5.0707606813658879E-2</v>
      </c>
      <c r="P4058" s="63">
        <v>1.58</v>
      </c>
      <c r="X4058" s="99" t="s">
        <v>2673</v>
      </c>
      <c r="Y4058" s="99" t="s">
        <v>2670</v>
      </c>
      <c r="Z4058" s="99">
        <v>72</v>
      </c>
      <c r="AB4058" s="103"/>
    </row>
    <row r="4059" spans="1:28" ht="15.75">
      <c r="A4059" s="66">
        <v>245</v>
      </c>
      <c r="B4059" s="66">
        <v>45</v>
      </c>
      <c r="C4059" s="66">
        <v>18</v>
      </c>
      <c r="D4059" s="66">
        <v>96</v>
      </c>
      <c r="E4059" s="67" t="s">
        <v>559</v>
      </c>
      <c r="F4059" s="69" t="s">
        <v>6417</v>
      </c>
      <c r="G4059" s="68" t="s">
        <v>5293</v>
      </c>
      <c r="H4059" s="64" t="s">
        <v>4173</v>
      </c>
      <c r="I4059" s="101">
        <f t="shared" si="378"/>
        <v>606.40988452936324</v>
      </c>
      <c r="J4059" s="63">
        <f t="shared" si="379"/>
        <v>957.15274088227216</v>
      </c>
      <c r="K4059" s="63">
        <v>392.33766152160007</v>
      </c>
      <c r="L4059" s="61">
        <f t="shared" si="380"/>
        <v>0.45</v>
      </c>
      <c r="M4059" s="63">
        <f t="shared" si="381"/>
        <v>215.78571383688006</v>
      </c>
      <c r="N4059" s="63">
        <f t="shared" si="382"/>
        <v>40.193766152159867</v>
      </c>
      <c r="O4059" s="62">
        <f t="shared" si="383"/>
        <v>5.0811594604309215E-2</v>
      </c>
      <c r="P4059" s="63">
        <v>1.58</v>
      </c>
      <c r="X4059" s="99" t="s">
        <v>2673</v>
      </c>
      <c r="Y4059" s="99" t="s">
        <v>2670</v>
      </c>
      <c r="Z4059" s="99">
        <v>71</v>
      </c>
      <c r="AB4059" s="103"/>
    </row>
    <row r="4060" spans="1:28" ht="15.75">
      <c r="A4060" s="66">
        <v>235</v>
      </c>
      <c r="B4060" s="66">
        <v>60</v>
      </c>
      <c r="C4060" s="66">
        <v>17</v>
      </c>
      <c r="D4060" s="66">
        <v>102</v>
      </c>
      <c r="E4060" s="67" t="s">
        <v>465</v>
      </c>
      <c r="F4060" s="69" t="s">
        <v>6417</v>
      </c>
      <c r="G4060" s="68" t="s">
        <v>5287</v>
      </c>
      <c r="H4060" s="64" t="s">
        <v>4174</v>
      </c>
      <c r="I4060" s="101">
        <f t="shared" si="378"/>
        <v>379.96496754594057</v>
      </c>
      <c r="J4060" s="63">
        <f t="shared" si="379"/>
        <v>577.8569459099009</v>
      </c>
      <c r="K4060" s="63">
        <v>234.43386194624006</v>
      </c>
      <c r="L4060" s="61">
        <f t="shared" si="380"/>
        <v>0.45</v>
      </c>
      <c r="M4060" s="63">
        <f t="shared" si="381"/>
        <v>128.93862407043204</v>
      </c>
      <c r="N4060" s="63">
        <f t="shared" si="382"/>
        <v>24.403386194623977</v>
      </c>
      <c r="O4060" s="62">
        <f t="shared" si="383"/>
        <v>5.1099320523005386E-2</v>
      </c>
      <c r="P4060" s="63">
        <v>2.75</v>
      </c>
      <c r="X4060" s="99" t="s">
        <v>2672</v>
      </c>
      <c r="Y4060" s="99" t="s">
        <v>2670</v>
      </c>
      <c r="Z4060" s="99">
        <v>71</v>
      </c>
      <c r="AB4060" s="103"/>
    </row>
    <row r="4061" spans="1:28" ht="15.75">
      <c r="A4061" s="66">
        <v>235</v>
      </c>
      <c r="B4061" s="66">
        <v>55</v>
      </c>
      <c r="C4061" s="66">
        <v>18</v>
      </c>
      <c r="D4061" s="66">
        <v>104</v>
      </c>
      <c r="E4061" s="67" t="s">
        <v>465</v>
      </c>
      <c r="F4061" s="69" t="s">
        <v>6417</v>
      </c>
      <c r="G4061" s="68" t="s">
        <v>5288</v>
      </c>
      <c r="H4061" s="64" t="s">
        <v>4175</v>
      </c>
      <c r="I4061" s="101">
        <f t="shared" si="378"/>
        <v>398.95411036358593</v>
      </c>
      <c r="J4061" s="63">
        <f t="shared" si="379"/>
        <v>609.50551727264326</v>
      </c>
      <c r="K4061" s="63">
        <v>247.51178399696005</v>
      </c>
      <c r="L4061" s="61">
        <f t="shared" si="380"/>
        <v>0.45</v>
      </c>
      <c r="M4061" s="63">
        <f t="shared" si="381"/>
        <v>136.13148119832803</v>
      </c>
      <c r="N4061" s="63">
        <f t="shared" si="382"/>
        <v>25.711178399695939</v>
      </c>
      <c r="O4061" s="62">
        <f t="shared" si="383"/>
        <v>5.1042238309576715E-2</v>
      </c>
      <c r="P4061" s="63">
        <v>2.75</v>
      </c>
      <c r="X4061" s="99" t="s">
        <v>2672</v>
      </c>
      <c r="Y4061" s="99" t="s">
        <v>2672</v>
      </c>
      <c r="Z4061" s="99">
        <v>71</v>
      </c>
      <c r="AB4061" s="103"/>
    </row>
    <row r="4062" spans="1:28" ht="15.75">
      <c r="A4062" s="66">
        <v>265</v>
      </c>
      <c r="B4062" s="66">
        <v>35</v>
      </c>
      <c r="C4062" s="66">
        <v>18</v>
      </c>
      <c r="D4062" s="66">
        <v>97</v>
      </c>
      <c r="E4062" s="67" t="s">
        <v>559</v>
      </c>
      <c r="F4062" s="69" t="s">
        <v>6417</v>
      </c>
      <c r="G4062" s="68" t="s">
        <v>5295</v>
      </c>
      <c r="H4062" s="64" t="s">
        <v>4176</v>
      </c>
      <c r="I4062" s="101">
        <f t="shared" si="378"/>
        <v>557.17877352065284</v>
      </c>
      <c r="J4062" s="63">
        <f t="shared" si="379"/>
        <v>875.10088920108808</v>
      </c>
      <c r="K4062" s="63">
        <v>358.43193768640003</v>
      </c>
      <c r="L4062" s="61">
        <f t="shared" si="380"/>
        <v>0.45</v>
      </c>
      <c r="M4062" s="63">
        <f t="shared" si="381"/>
        <v>197.13756572752004</v>
      </c>
      <c r="N4062" s="63">
        <f t="shared" si="382"/>
        <v>36.803193768639915</v>
      </c>
      <c r="O4062" s="62">
        <f t="shared" si="383"/>
        <v>5.0887691933108513E-2</v>
      </c>
      <c r="P4062" s="63">
        <v>1.58</v>
      </c>
      <c r="X4062" s="99" t="s">
        <v>2673</v>
      </c>
      <c r="Y4062" s="99" t="s">
        <v>2695</v>
      </c>
      <c r="Z4062" s="99">
        <v>73</v>
      </c>
      <c r="AB4062" s="103"/>
    </row>
    <row r="4063" spans="1:28" ht="15.75">
      <c r="A4063" s="66">
        <v>205</v>
      </c>
      <c r="B4063" s="66">
        <v>45</v>
      </c>
      <c r="C4063" s="66">
        <v>17</v>
      </c>
      <c r="D4063" s="66">
        <v>88</v>
      </c>
      <c r="E4063" s="67" t="s">
        <v>559</v>
      </c>
      <c r="F4063" s="69" t="s">
        <v>6417</v>
      </c>
      <c r="G4063" s="68" t="s">
        <v>5275</v>
      </c>
      <c r="H4063" s="64" t="s">
        <v>4177</v>
      </c>
      <c r="I4063" s="101">
        <f t="shared" si="378"/>
        <v>453.79344040236094</v>
      </c>
      <c r="J4063" s="63">
        <f t="shared" si="379"/>
        <v>702.79200067060162</v>
      </c>
      <c r="K4063" s="63">
        <v>287.22991763248001</v>
      </c>
      <c r="L4063" s="61">
        <f t="shared" si="380"/>
        <v>0.45</v>
      </c>
      <c r="M4063" s="63">
        <f t="shared" si="381"/>
        <v>157.97645469786403</v>
      </c>
      <c r="N4063" s="63">
        <f t="shared" si="382"/>
        <v>29.682991763247912</v>
      </c>
      <c r="O4063" s="62">
        <f t="shared" si="383"/>
        <v>5.1105334151866633E-2</v>
      </c>
      <c r="P4063" s="63">
        <v>1.58</v>
      </c>
      <c r="X4063" s="99" t="s">
        <v>2671</v>
      </c>
      <c r="Y4063" s="99" t="s">
        <v>2695</v>
      </c>
      <c r="Z4063" s="99">
        <v>72</v>
      </c>
      <c r="AB4063" s="103"/>
    </row>
    <row r="4064" spans="1:28" ht="15.75">
      <c r="A4064" s="66">
        <v>235</v>
      </c>
      <c r="B4064" s="66">
        <v>65</v>
      </c>
      <c r="C4064" s="66">
        <v>19</v>
      </c>
      <c r="D4064" s="66">
        <v>109</v>
      </c>
      <c r="E4064" s="67" t="s">
        <v>465</v>
      </c>
      <c r="F4064" s="69" t="s">
        <v>6417</v>
      </c>
      <c r="G4064" s="68" t="s">
        <v>5288</v>
      </c>
      <c r="H4064" s="64" t="s">
        <v>4178</v>
      </c>
      <c r="I4064" s="101">
        <f t="shared" si="378"/>
        <v>513.59226885529733</v>
      </c>
      <c r="J4064" s="63">
        <f t="shared" si="379"/>
        <v>800.56911475882896</v>
      </c>
      <c r="K4064" s="63">
        <v>326.46368378464007</v>
      </c>
      <c r="L4064" s="61">
        <f t="shared" si="380"/>
        <v>0.45</v>
      </c>
      <c r="M4064" s="63">
        <f t="shared" si="381"/>
        <v>179.55502608155206</v>
      </c>
      <c r="N4064" s="63">
        <f t="shared" si="382"/>
        <v>33.606368378463912</v>
      </c>
      <c r="O4064" s="62">
        <f t="shared" si="383"/>
        <v>5.0793498010713603E-2</v>
      </c>
      <c r="P4064" s="63">
        <v>2.75</v>
      </c>
      <c r="X4064" s="99" t="s">
        <v>2672</v>
      </c>
      <c r="Y4064" s="99" t="s">
        <v>2670</v>
      </c>
      <c r="Z4064" s="99">
        <v>72</v>
      </c>
      <c r="AB4064" s="103"/>
    </row>
    <row r="4065" spans="1:28" ht="15.75">
      <c r="A4065" s="66">
        <v>275</v>
      </c>
      <c r="B4065" s="66">
        <v>35</v>
      </c>
      <c r="C4065" s="66">
        <v>20</v>
      </c>
      <c r="D4065" s="66">
        <v>102</v>
      </c>
      <c r="E4065" s="67" t="s">
        <v>559</v>
      </c>
      <c r="F4065" s="69" t="s">
        <v>6417</v>
      </c>
      <c r="G4065" s="68" t="s">
        <v>5283</v>
      </c>
      <c r="H4065" s="64" t="s">
        <v>4179</v>
      </c>
      <c r="I4065" s="101">
        <f t="shared" si="378"/>
        <v>725.97115412194557</v>
      </c>
      <c r="J4065" s="63">
        <f t="shared" si="379"/>
        <v>1156.4215235365759</v>
      </c>
      <c r="K4065" s="63">
        <v>474.68013369279998</v>
      </c>
      <c r="L4065" s="61">
        <f t="shared" si="380"/>
        <v>0.45</v>
      </c>
      <c r="M4065" s="63">
        <f t="shared" si="381"/>
        <v>261.07407353104003</v>
      </c>
      <c r="N4065" s="63">
        <f t="shared" si="382"/>
        <v>48.428013369279938</v>
      </c>
      <c r="O4065" s="62">
        <f t="shared" si="383"/>
        <v>5.0671744674575282E-2</v>
      </c>
      <c r="P4065" s="63">
        <v>1.58</v>
      </c>
      <c r="X4065" s="99" t="s">
        <v>2672</v>
      </c>
      <c r="Y4065" s="99" t="s">
        <v>2695</v>
      </c>
      <c r="Z4065" s="99">
        <v>73</v>
      </c>
      <c r="AB4065" s="103"/>
    </row>
    <row r="4066" spans="1:28" ht="15.75">
      <c r="A4066" s="66">
        <v>245</v>
      </c>
      <c r="B4066" s="66">
        <v>40</v>
      </c>
      <c r="C4066" s="66">
        <v>20</v>
      </c>
      <c r="D4066" s="66">
        <v>99</v>
      </c>
      <c r="E4066" s="67" t="s">
        <v>559</v>
      </c>
      <c r="F4066" s="69" t="s">
        <v>6417</v>
      </c>
      <c r="G4066" s="68" t="s">
        <v>5283</v>
      </c>
      <c r="H4066" s="64" t="s">
        <v>4180</v>
      </c>
      <c r="I4066" s="101">
        <f t="shared" si="378"/>
        <v>759.02632865636554</v>
      </c>
      <c r="J4066" s="63">
        <f t="shared" si="379"/>
        <v>1211.5134810939426</v>
      </c>
      <c r="K4066" s="63">
        <v>497.44540541072007</v>
      </c>
      <c r="L4066" s="61">
        <f t="shared" si="380"/>
        <v>0.45</v>
      </c>
      <c r="M4066" s="63">
        <f t="shared" si="381"/>
        <v>273.59497297589604</v>
      </c>
      <c r="N4066" s="63">
        <f t="shared" si="382"/>
        <v>50.704540541071992</v>
      </c>
      <c r="O4066" s="62">
        <f t="shared" si="383"/>
        <v>5.0641197982624633E-2</v>
      </c>
      <c r="P4066" s="63">
        <v>1.58</v>
      </c>
      <c r="X4066" s="99" t="s">
        <v>2672</v>
      </c>
      <c r="Y4066" s="99" t="s">
        <v>2670</v>
      </c>
      <c r="Z4066" s="99">
        <v>72</v>
      </c>
      <c r="AB4066" s="103"/>
    </row>
    <row r="4067" spans="1:28" ht="15.75">
      <c r="A4067" s="66">
        <v>205</v>
      </c>
      <c r="B4067" s="66">
        <v>55</v>
      </c>
      <c r="C4067" s="66">
        <v>16</v>
      </c>
      <c r="D4067" s="66">
        <v>91</v>
      </c>
      <c r="E4067" s="67" t="s">
        <v>554</v>
      </c>
      <c r="F4067" s="69" t="s">
        <v>6418</v>
      </c>
      <c r="G4067" s="68" t="s">
        <v>5298</v>
      </c>
      <c r="H4067" s="64" t="s">
        <v>4181</v>
      </c>
      <c r="I4067" s="101">
        <f t="shared" si="378"/>
        <v>244.20956782242237</v>
      </c>
      <c r="J4067" s="63">
        <f t="shared" si="379"/>
        <v>353.48554637070401</v>
      </c>
      <c r="K4067" s="63">
        <v>142.88840759120001</v>
      </c>
      <c r="L4067" s="61">
        <f t="shared" si="380"/>
        <v>0.45</v>
      </c>
      <c r="M4067" s="63">
        <f t="shared" si="381"/>
        <v>78.588624175160007</v>
      </c>
      <c r="N4067" s="63">
        <f t="shared" si="382"/>
        <v>15.248840759119958</v>
      </c>
      <c r="O4067" s="62">
        <f t="shared" si="383"/>
        <v>5.21976004619586E-2</v>
      </c>
      <c r="P4067" s="63">
        <v>1.58</v>
      </c>
      <c r="X4067" s="99" t="s">
        <v>2673</v>
      </c>
      <c r="Y4067" s="99" t="s">
        <v>2670</v>
      </c>
      <c r="Z4067" s="99">
        <v>72</v>
      </c>
      <c r="AB4067" s="103"/>
    </row>
    <row r="4068" spans="1:28" ht="15.75">
      <c r="A4068" s="66">
        <v>205</v>
      </c>
      <c r="B4068" s="66">
        <v>55</v>
      </c>
      <c r="C4068" s="66">
        <v>16</v>
      </c>
      <c r="D4068" s="66">
        <v>94</v>
      </c>
      <c r="E4068" s="67" t="s">
        <v>554</v>
      </c>
      <c r="F4068" s="69" t="s">
        <v>6418</v>
      </c>
      <c r="G4068" s="68" t="s">
        <v>5298</v>
      </c>
      <c r="H4068" s="64" t="s">
        <v>4182</v>
      </c>
      <c r="I4068" s="101">
        <f t="shared" si="378"/>
        <v>267.41852015510011</v>
      </c>
      <c r="J4068" s="63">
        <f t="shared" si="379"/>
        <v>392.16713359183359</v>
      </c>
      <c r="K4068" s="63">
        <v>158.87253454207999</v>
      </c>
      <c r="L4068" s="61">
        <f t="shared" si="380"/>
        <v>0.45</v>
      </c>
      <c r="M4068" s="63">
        <f t="shared" si="381"/>
        <v>87.379893998143999</v>
      </c>
      <c r="N4068" s="63">
        <f t="shared" si="382"/>
        <v>16.847253454207959</v>
      </c>
      <c r="O4068" s="62">
        <f t="shared" si="383"/>
        <v>5.1980839120517583E-2</v>
      </c>
      <c r="P4068" s="63">
        <v>1.58</v>
      </c>
      <c r="X4068" s="99" t="s">
        <v>2673</v>
      </c>
      <c r="Y4068" s="99" t="s">
        <v>2670</v>
      </c>
      <c r="Z4068" s="99">
        <v>72</v>
      </c>
      <c r="AB4068" s="103"/>
    </row>
    <row r="4069" spans="1:28" ht="15.75">
      <c r="A4069" s="66">
        <v>195</v>
      </c>
      <c r="B4069" s="66">
        <v>65</v>
      </c>
      <c r="C4069" s="66">
        <v>15</v>
      </c>
      <c r="D4069" s="66">
        <v>91</v>
      </c>
      <c r="E4069" s="67" t="s">
        <v>554</v>
      </c>
      <c r="F4069" s="69" t="s">
        <v>6418</v>
      </c>
      <c r="G4069" s="68" t="s">
        <v>5298</v>
      </c>
      <c r="H4069" s="64" t="s">
        <v>4183</v>
      </c>
      <c r="I4069" s="101">
        <f t="shared" si="378"/>
        <v>195.11115522613437</v>
      </c>
      <c r="J4069" s="63">
        <f t="shared" si="379"/>
        <v>271.654858710224</v>
      </c>
      <c r="K4069" s="63">
        <v>109.07407384720001</v>
      </c>
      <c r="L4069" s="61">
        <f t="shared" si="380"/>
        <v>0.45</v>
      </c>
      <c r="M4069" s="63">
        <f t="shared" si="381"/>
        <v>59.990740615960014</v>
      </c>
      <c r="N4069" s="63">
        <f t="shared" si="382"/>
        <v>11.867407384719968</v>
      </c>
      <c r="O4069" s="62">
        <f t="shared" si="383"/>
        <v>5.285958441416503E-2</v>
      </c>
      <c r="P4069" s="63">
        <v>1.58</v>
      </c>
      <c r="X4069" s="99" t="s">
        <v>2673</v>
      </c>
      <c r="Y4069" s="99" t="s">
        <v>2670</v>
      </c>
      <c r="Z4069" s="99">
        <v>72</v>
      </c>
      <c r="AB4069" s="103"/>
    </row>
    <row r="4070" spans="1:28" ht="15.75">
      <c r="A4070" s="66">
        <v>165</v>
      </c>
      <c r="B4070" s="66">
        <v>70</v>
      </c>
      <c r="C4070" s="66">
        <v>14</v>
      </c>
      <c r="D4070" s="66">
        <v>81</v>
      </c>
      <c r="E4070" s="67" t="s">
        <v>360</v>
      </c>
      <c r="F4070" s="69" t="s">
        <v>6418</v>
      </c>
      <c r="G4070" s="68" t="s">
        <v>5299</v>
      </c>
      <c r="H4070" s="64" t="s">
        <v>4184</v>
      </c>
      <c r="I4070" s="101">
        <f t="shared" si="378"/>
        <v>154.24004420003521</v>
      </c>
      <c r="J4070" s="63">
        <f t="shared" si="379"/>
        <v>203.53634033339202</v>
      </c>
      <c r="K4070" s="63">
        <v>80.925925757600012</v>
      </c>
      <c r="L4070" s="61">
        <f t="shared" si="380"/>
        <v>0.45</v>
      </c>
      <c r="M4070" s="63">
        <f t="shared" si="381"/>
        <v>44.50925916668001</v>
      </c>
      <c r="N4070" s="63">
        <f t="shared" si="382"/>
        <v>9.0525925757600021</v>
      </c>
      <c r="O4070" s="62">
        <f t="shared" si="383"/>
        <v>5.3816615739123407E-2</v>
      </c>
      <c r="P4070" s="63">
        <v>1.58</v>
      </c>
      <c r="X4070" s="99" t="s">
        <v>2671</v>
      </c>
      <c r="Y4070" s="99" t="s">
        <v>2670</v>
      </c>
      <c r="Z4070" s="99">
        <v>71</v>
      </c>
      <c r="AB4070" s="103"/>
    </row>
    <row r="4071" spans="1:28" ht="15.75">
      <c r="A4071" s="66">
        <v>175</v>
      </c>
      <c r="B4071" s="66">
        <v>70</v>
      </c>
      <c r="C4071" s="66">
        <v>14</v>
      </c>
      <c r="D4071" s="66">
        <v>88</v>
      </c>
      <c r="E4071" s="67" t="s">
        <v>360</v>
      </c>
      <c r="F4071" s="69" t="s">
        <v>6418</v>
      </c>
      <c r="G4071" s="68" t="s">
        <v>5299</v>
      </c>
      <c r="H4071" s="64" t="s">
        <v>4185</v>
      </c>
      <c r="I4071" s="101">
        <f t="shared" si="378"/>
        <v>184.89337746960959</v>
      </c>
      <c r="J4071" s="63">
        <f t="shared" si="379"/>
        <v>254.62522911601602</v>
      </c>
      <c r="K4071" s="63">
        <v>102.03703682480001</v>
      </c>
      <c r="L4071" s="61">
        <f t="shared" si="380"/>
        <v>0.45</v>
      </c>
      <c r="M4071" s="63">
        <f t="shared" si="381"/>
        <v>56.120370253640012</v>
      </c>
      <c r="N4071" s="63">
        <f t="shared" si="382"/>
        <v>11.163703682479991</v>
      </c>
      <c r="O4071" s="62">
        <f t="shared" si="383"/>
        <v>5.3050836724612402E-2</v>
      </c>
      <c r="P4071" s="63">
        <v>1.58</v>
      </c>
      <c r="X4071" s="99" t="s">
        <v>2673</v>
      </c>
      <c r="Y4071" s="99" t="s">
        <v>2670</v>
      </c>
      <c r="Z4071" s="99">
        <v>71</v>
      </c>
      <c r="AB4071" s="103"/>
    </row>
    <row r="4072" spans="1:28" ht="15.75">
      <c r="A4072" s="66">
        <v>175</v>
      </c>
      <c r="B4072" s="66">
        <v>70</v>
      </c>
      <c r="C4072" s="66">
        <v>14</v>
      </c>
      <c r="D4072" s="66">
        <v>84</v>
      </c>
      <c r="E4072" s="67" t="s">
        <v>360</v>
      </c>
      <c r="F4072" s="69" t="s">
        <v>6418</v>
      </c>
      <c r="G4072" s="68" t="s">
        <v>5299</v>
      </c>
      <c r="H4072" s="64" t="s">
        <v>4186</v>
      </c>
      <c r="I4072" s="101">
        <f t="shared" si="378"/>
        <v>172.4860759081152</v>
      </c>
      <c r="J4072" s="63">
        <f t="shared" si="379"/>
        <v>233.94639318019202</v>
      </c>
      <c r="K4072" s="63">
        <v>93.492063297600012</v>
      </c>
      <c r="L4072" s="61">
        <f t="shared" si="380"/>
        <v>0.45</v>
      </c>
      <c r="M4072" s="63">
        <f t="shared" si="381"/>
        <v>51.42063481368001</v>
      </c>
      <c r="N4072" s="63">
        <f t="shared" si="382"/>
        <v>10.309206329760002</v>
      </c>
      <c r="O4072" s="62">
        <f t="shared" si="383"/>
        <v>5.3320504280660881E-2</v>
      </c>
      <c r="P4072" s="63">
        <v>1.58</v>
      </c>
      <c r="X4072" s="99" t="s">
        <v>2673</v>
      </c>
      <c r="Y4072" s="99" t="s">
        <v>2670</v>
      </c>
      <c r="Z4072" s="99">
        <v>71</v>
      </c>
      <c r="AB4072" s="103"/>
    </row>
    <row r="4073" spans="1:28" ht="15.75">
      <c r="A4073" s="66">
        <v>175</v>
      </c>
      <c r="B4073" s="66">
        <v>65</v>
      </c>
      <c r="C4073" s="66">
        <v>14</v>
      </c>
      <c r="D4073" s="66">
        <v>82</v>
      </c>
      <c r="E4073" s="67" t="s">
        <v>360</v>
      </c>
      <c r="F4073" s="69" t="s">
        <v>6418</v>
      </c>
      <c r="G4073" s="68" t="s">
        <v>5299</v>
      </c>
      <c r="H4073" s="64" t="s">
        <v>4187</v>
      </c>
      <c r="I4073" s="101">
        <f t="shared" si="378"/>
        <v>149.13115532177278</v>
      </c>
      <c r="J4073" s="63">
        <f t="shared" si="379"/>
        <v>195.02152553628798</v>
      </c>
      <c r="K4073" s="63">
        <v>77.407407246399998</v>
      </c>
      <c r="L4073" s="61">
        <f t="shared" si="380"/>
        <v>0.45</v>
      </c>
      <c r="M4073" s="63">
        <f t="shared" si="381"/>
        <v>42.574073985520002</v>
      </c>
      <c r="N4073" s="63">
        <f t="shared" si="382"/>
        <v>8.7007407246399993</v>
      </c>
      <c r="O4073" s="62">
        <f t="shared" si="383"/>
        <v>5.3983252606930592E-2</v>
      </c>
      <c r="P4073" s="63">
        <v>1.58</v>
      </c>
      <c r="X4073" s="99" t="s">
        <v>2673</v>
      </c>
      <c r="Y4073" s="99" t="s">
        <v>2670</v>
      </c>
      <c r="Z4073" s="99">
        <v>71</v>
      </c>
      <c r="AB4073" s="103"/>
    </row>
    <row r="4074" spans="1:28" ht="15.75">
      <c r="A4074" s="66">
        <v>185</v>
      </c>
      <c r="B4074" s="66">
        <v>65</v>
      </c>
      <c r="C4074" s="66">
        <v>14</v>
      </c>
      <c r="D4074" s="66">
        <v>86</v>
      </c>
      <c r="E4074" s="67" t="s">
        <v>360</v>
      </c>
      <c r="F4074" s="69" t="s">
        <v>6418</v>
      </c>
      <c r="G4074" s="68" t="s">
        <v>5299</v>
      </c>
      <c r="H4074" s="64" t="s">
        <v>4188</v>
      </c>
      <c r="I4074" s="101">
        <f t="shared" si="378"/>
        <v>173.21591717643841</v>
      </c>
      <c r="J4074" s="63">
        <f t="shared" si="379"/>
        <v>235.16279529406401</v>
      </c>
      <c r="K4074" s="63">
        <v>93.994708799200012</v>
      </c>
      <c r="L4074" s="61">
        <f t="shared" si="380"/>
        <v>0.45</v>
      </c>
      <c r="M4074" s="63">
        <f t="shared" si="381"/>
        <v>51.697089839560007</v>
      </c>
      <c r="N4074" s="63">
        <f t="shared" si="382"/>
        <v>10.359470879919996</v>
      </c>
      <c r="O4074" s="62">
        <f t="shared" si="383"/>
        <v>5.3303328653788985E-2</v>
      </c>
      <c r="P4074" s="63">
        <v>1.58</v>
      </c>
      <c r="X4074" s="99" t="s">
        <v>2673</v>
      </c>
      <c r="Y4074" s="99" t="s">
        <v>2670</v>
      </c>
      <c r="Z4074" s="99">
        <v>71</v>
      </c>
      <c r="AB4074" s="103"/>
    </row>
    <row r="4075" spans="1:28" ht="15.75">
      <c r="A4075" s="66">
        <v>175</v>
      </c>
      <c r="B4075" s="66">
        <v>65</v>
      </c>
      <c r="C4075" s="66">
        <v>15</v>
      </c>
      <c r="D4075" s="66">
        <v>84</v>
      </c>
      <c r="E4075" s="67" t="s">
        <v>360</v>
      </c>
      <c r="F4075" s="69" t="s">
        <v>6418</v>
      </c>
      <c r="G4075" s="68" t="s">
        <v>5299</v>
      </c>
      <c r="H4075" s="64" t="s">
        <v>4189</v>
      </c>
      <c r="I4075" s="101">
        <f t="shared" si="378"/>
        <v>168.83686956649919</v>
      </c>
      <c r="J4075" s="63">
        <f t="shared" si="379"/>
        <v>227.864382610832</v>
      </c>
      <c r="K4075" s="63">
        <v>90.978835789600012</v>
      </c>
      <c r="L4075" s="61">
        <f t="shared" si="380"/>
        <v>0.45</v>
      </c>
      <c r="M4075" s="63">
        <f t="shared" si="381"/>
        <v>50.03835968428001</v>
      </c>
      <c r="N4075" s="63">
        <f t="shared" si="382"/>
        <v>10.057883578960002</v>
      </c>
      <c r="O4075" s="62">
        <f t="shared" si="383"/>
        <v>5.3409133060197157E-2</v>
      </c>
      <c r="P4075" s="63">
        <v>1.58</v>
      </c>
      <c r="X4075" s="99" t="s">
        <v>2673</v>
      </c>
      <c r="Y4075" s="99" t="s">
        <v>2670</v>
      </c>
      <c r="Z4075" s="99">
        <v>71</v>
      </c>
      <c r="AB4075" s="103"/>
    </row>
    <row r="4076" spans="1:28" ht="15.75">
      <c r="A4076" s="66">
        <v>185</v>
      </c>
      <c r="B4076" s="66">
        <v>65</v>
      </c>
      <c r="C4076" s="66">
        <v>15</v>
      </c>
      <c r="D4076" s="66">
        <v>88</v>
      </c>
      <c r="E4076" s="67" t="s">
        <v>360</v>
      </c>
      <c r="F4076" s="69" t="s">
        <v>6418</v>
      </c>
      <c r="G4076" s="68" t="s">
        <v>5299</v>
      </c>
      <c r="H4076" s="64" t="s">
        <v>4190</v>
      </c>
      <c r="I4076" s="101">
        <f t="shared" si="378"/>
        <v>165.91750449320639</v>
      </c>
      <c r="J4076" s="63">
        <f t="shared" si="379"/>
        <v>222.99877415534397</v>
      </c>
      <c r="K4076" s="63">
        <v>88.968253783199998</v>
      </c>
      <c r="L4076" s="61">
        <f t="shared" si="380"/>
        <v>0.45</v>
      </c>
      <c r="M4076" s="63">
        <f t="shared" si="381"/>
        <v>48.93253958076</v>
      </c>
      <c r="N4076" s="63">
        <f t="shared" si="382"/>
        <v>9.8568253783199964</v>
      </c>
      <c r="O4076" s="62">
        <f t="shared" si="383"/>
        <v>5.3483516906953278E-2</v>
      </c>
      <c r="P4076" s="63">
        <v>1.58</v>
      </c>
      <c r="X4076" s="99" t="s">
        <v>2673</v>
      </c>
      <c r="Y4076" s="99" t="s">
        <v>2670</v>
      </c>
      <c r="Z4076" s="99">
        <v>71</v>
      </c>
      <c r="AB4076" s="103"/>
    </row>
    <row r="4077" spans="1:28" ht="15.75">
      <c r="A4077" s="66">
        <v>185</v>
      </c>
      <c r="B4077" s="66">
        <v>65</v>
      </c>
      <c r="C4077" s="66">
        <v>15</v>
      </c>
      <c r="D4077" s="66">
        <v>92</v>
      </c>
      <c r="E4077" s="67" t="s">
        <v>360</v>
      </c>
      <c r="F4077" s="69" t="s">
        <v>6418</v>
      </c>
      <c r="G4077" s="68" t="s">
        <v>5299</v>
      </c>
      <c r="H4077" s="64" t="s">
        <v>4191</v>
      </c>
      <c r="I4077" s="101">
        <f t="shared" si="378"/>
        <v>189.27242507954878</v>
      </c>
      <c r="J4077" s="63">
        <f t="shared" si="379"/>
        <v>261.92364179924795</v>
      </c>
      <c r="K4077" s="63">
        <v>105.0529098344</v>
      </c>
      <c r="L4077" s="61">
        <f t="shared" si="380"/>
        <v>0.45</v>
      </c>
      <c r="M4077" s="63">
        <f t="shared" si="381"/>
        <v>57.779100408920002</v>
      </c>
      <c r="N4077" s="63">
        <f t="shared" si="382"/>
        <v>11.465290983439985</v>
      </c>
      <c r="O4077" s="62">
        <f t="shared" si="383"/>
        <v>5.2965826202872435E-2</v>
      </c>
      <c r="P4077" s="63">
        <v>1.58</v>
      </c>
      <c r="X4077" s="99" t="s">
        <v>2673</v>
      </c>
      <c r="Y4077" s="99" t="s">
        <v>2670</v>
      </c>
      <c r="Z4077" s="99">
        <v>71</v>
      </c>
      <c r="AB4077" s="103"/>
    </row>
    <row r="4078" spans="1:28" ht="15.75">
      <c r="A4078" s="66">
        <v>195</v>
      </c>
      <c r="B4078" s="66">
        <v>65</v>
      </c>
      <c r="C4078" s="66">
        <v>15</v>
      </c>
      <c r="D4078" s="66">
        <v>91</v>
      </c>
      <c r="E4078" s="67" t="s">
        <v>360</v>
      </c>
      <c r="F4078" s="69" t="s">
        <v>6418</v>
      </c>
      <c r="G4078" s="68" t="s">
        <v>5299</v>
      </c>
      <c r="H4078" s="64" t="s">
        <v>4192</v>
      </c>
      <c r="I4078" s="101">
        <f t="shared" si="378"/>
        <v>164.45782195656</v>
      </c>
      <c r="J4078" s="63">
        <f t="shared" si="379"/>
        <v>220.56596992760001</v>
      </c>
      <c r="K4078" s="63">
        <v>87.962962780000012</v>
      </c>
      <c r="L4078" s="61">
        <f t="shared" si="380"/>
        <v>0.45</v>
      </c>
      <c r="M4078" s="63">
        <f t="shared" si="381"/>
        <v>48.379629529000013</v>
      </c>
      <c r="N4078" s="63">
        <f t="shared" si="382"/>
        <v>9.7562962779999935</v>
      </c>
      <c r="O4078" s="62">
        <f t="shared" si="383"/>
        <v>5.3521939491640434E-2</v>
      </c>
      <c r="P4078" s="63">
        <v>1.58</v>
      </c>
      <c r="X4078" s="99" t="s">
        <v>2673</v>
      </c>
      <c r="Y4078" s="99" t="s">
        <v>2670</v>
      </c>
      <c r="Z4078" s="99">
        <v>71</v>
      </c>
      <c r="AB4078" s="103"/>
    </row>
    <row r="4079" spans="1:28" ht="15.75">
      <c r="A4079" s="66">
        <v>185</v>
      </c>
      <c r="B4079" s="66">
        <v>60</v>
      </c>
      <c r="C4079" s="66">
        <v>14</v>
      </c>
      <c r="D4079" s="66">
        <v>82</v>
      </c>
      <c r="E4079" s="67" t="s">
        <v>360</v>
      </c>
      <c r="F4079" s="69" t="s">
        <v>6418</v>
      </c>
      <c r="G4079" s="68" t="s">
        <v>5299</v>
      </c>
      <c r="H4079" s="64" t="s">
        <v>4193</v>
      </c>
      <c r="I4079" s="101">
        <f t="shared" si="378"/>
        <v>164.45782195656</v>
      </c>
      <c r="J4079" s="63">
        <f t="shared" si="379"/>
        <v>220.56596992760001</v>
      </c>
      <c r="K4079" s="63">
        <v>87.962962780000012</v>
      </c>
      <c r="L4079" s="61">
        <f t="shared" si="380"/>
        <v>0.45</v>
      </c>
      <c r="M4079" s="63">
        <f t="shared" si="381"/>
        <v>48.379629529000013</v>
      </c>
      <c r="N4079" s="63">
        <f t="shared" si="382"/>
        <v>9.7562962779999935</v>
      </c>
      <c r="O4079" s="62">
        <f t="shared" si="383"/>
        <v>5.3521939491640434E-2</v>
      </c>
      <c r="P4079" s="63">
        <v>1.58</v>
      </c>
      <c r="X4079" s="99" t="s">
        <v>2673</v>
      </c>
      <c r="Y4079" s="99" t="s">
        <v>2670</v>
      </c>
      <c r="Z4079" s="99">
        <v>71</v>
      </c>
      <c r="AB4079" s="103"/>
    </row>
    <row r="4080" spans="1:28" ht="15.75">
      <c r="A4080" s="66">
        <v>185</v>
      </c>
      <c r="B4080" s="66">
        <v>60</v>
      </c>
      <c r="C4080" s="66">
        <v>15</v>
      </c>
      <c r="D4080" s="66">
        <v>88</v>
      </c>
      <c r="E4080" s="67" t="s">
        <v>360</v>
      </c>
      <c r="F4080" s="69" t="s">
        <v>6418</v>
      </c>
      <c r="G4080" s="68" t="s">
        <v>5299</v>
      </c>
      <c r="H4080" s="64" t="s">
        <v>4194</v>
      </c>
      <c r="I4080" s="101">
        <f t="shared" si="378"/>
        <v>172.4860759081152</v>
      </c>
      <c r="J4080" s="63">
        <f t="shared" si="379"/>
        <v>233.94639318019202</v>
      </c>
      <c r="K4080" s="63">
        <v>93.492063297600012</v>
      </c>
      <c r="L4080" s="61">
        <f t="shared" si="380"/>
        <v>0.45</v>
      </c>
      <c r="M4080" s="63">
        <f t="shared" si="381"/>
        <v>51.42063481368001</v>
      </c>
      <c r="N4080" s="63">
        <f t="shared" si="382"/>
        <v>10.309206329760002</v>
      </c>
      <c r="O4080" s="62">
        <f t="shared" si="383"/>
        <v>5.3320504280660881E-2</v>
      </c>
      <c r="P4080" s="63">
        <v>1.58</v>
      </c>
      <c r="X4080" s="99" t="s">
        <v>2673</v>
      </c>
      <c r="Y4080" s="99" t="s">
        <v>2670</v>
      </c>
      <c r="Z4080" s="99">
        <v>71</v>
      </c>
      <c r="AB4080" s="103"/>
    </row>
    <row r="4081" spans="1:28" ht="15.75">
      <c r="A4081" s="66">
        <v>195</v>
      </c>
      <c r="B4081" s="66">
        <v>60</v>
      </c>
      <c r="C4081" s="66">
        <v>15</v>
      </c>
      <c r="D4081" s="66">
        <v>88</v>
      </c>
      <c r="E4081" s="67" t="s">
        <v>360</v>
      </c>
      <c r="F4081" s="69" t="s">
        <v>6418</v>
      </c>
      <c r="G4081" s="68" t="s">
        <v>5299</v>
      </c>
      <c r="H4081" s="64" t="s">
        <v>4195</v>
      </c>
      <c r="I4081" s="101">
        <f t="shared" si="378"/>
        <v>195.11115522613437</v>
      </c>
      <c r="J4081" s="63">
        <f t="shared" si="379"/>
        <v>271.654858710224</v>
      </c>
      <c r="K4081" s="63">
        <v>109.07407384720001</v>
      </c>
      <c r="L4081" s="61">
        <f t="shared" si="380"/>
        <v>0.45</v>
      </c>
      <c r="M4081" s="63">
        <f t="shared" si="381"/>
        <v>59.990740615960014</v>
      </c>
      <c r="N4081" s="63">
        <f t="shared" si="382"/>
        <v>11.867407384719968</v>
      </c>
      <c r="O4081" s="62">
        <f t="shared" si="383"/>
        <v>5.285958441416503E-2</v>
      </c>
      <c r="P4081" s="63">
        <v>1.58</v>
      </c>
      <c r="X4081" s="99" t="s">
        <v>2673</v>
      </c>
      <c r="Y4081" s="99" t="s">
        <v>2670</v>
      </c>
      <c r="Z4081" s="99">
        <v>72</v>
      </c>
      <c r="AB4081" s="103"/>
    </row>
    <row r="4082" spans="1:28" ht="15.75">
      <c r="A4082" s="66">
        <v>205</v>
      </c>
      <c r="B4082" s="66">
        <v>55</v>
      </c>
      <c r="C4082" s="66">
        <v>16</v>
      </c>
      <c r="D4082" s="66">
        <v>91</v>
      </c>
      <c r="E4082" s="67" t="s">
        <v>360</v>
      </c>
      <c r="F4082" s="69" t="s">
        <v>6418</v>
      </c>
      <c r="G4082" s="68" t="s">
        <v>5299</v>
      </c>
      <c r="H4082" s="64" t="s">
        <v>4196</v>
      </c>
      <c r="I4082" s="101">
        <f t="shared" si="378"/>
        <v>235.06664720651901</v>
      </c>
      <c r="J4082" s="63">
        <f t="shared" si="379"/>
        <v>338.24734534419844</v>
      </c>
      <c r="K4082" s="63">
        <v>136.59163030752001</v>
      </c>
      <c r="L4082" s="61">
        <f t="shared" si="380"/>
        <v>0.45</v>
      </c>
      <c r="M4082" s="63">
        <f t="shared" si="381"/>
        <v>75.125396669136009</v>
      </c>
      <c r="N4082" s="63">
        <f t="shared" si="382"/>
        <v>14.619163030751963</v>
      </c>
      <c r="O4082" s="62">
        <f t="shared" si="383"/>
        <v>5.2296603390070855E-2</v>
      </c>
      <c r="P4082" s="63">
        <v>1.58</v>
      </c>
      <c r="X4082" s="99" t="s">
        <v>2673</v>
      </c>
      <c r="Y4082" s="99" t="s">
        <v>2672</v>
      </c>
      <c r="Z4082" s="99">
        <v>72</v>
      </c>
      <c r="AB4082" s="103"/>
    </row>
    <row r="4083" spans="1:28" ht="15.75">
      <c r="A4083" s="66">
        <v>195</v>
      </c>
      <c r="B4083" s="66">
        <v>65</v>
      </c>
      <c r="C4083" s="66">
        <v>15</v>
      </c>
      <c r="D4083" s="66">
        <v>95</v>
      </c>
      <c r="E4083" s="67" t="s">
        <v>360</v>
      </c>
      <c r="F4083" s="69" t="s">
        <v>6418</v>
      </c>
      <c r="G4083" s="68" t="s">
        <v>5299</v>
      </c>
      <c r="H4083" s="64" t="s">
        <v>4197</v>
      </c>
      <c r="I4083" s="101">
        <f t="shared" si="378"/>
        <v>185.62321873793277</v>
      </c>
      <c r="J4083" s="63">
        <f t="shared" si="379"/>
        <v>255.84163122988801</v>
      </c>
      <c r="K4083" s="63">
        <v>102.53968232640001</v>
      </c>
      <c r="L4083" s="61">
        <f t="shared" si="380"/>
        <v>0.45</v>
      </c>
      <c r="M4083" s="63">
        <f t="shared" si="381"/>
        <v>56.396825279520009</v>
      </c>
      <c r="N4083" s="63">
        <f t="shared" si="382"/>
        <v>11.213968232639985</v>
      </c>
      <c r="O4083" s="62">
        <f t="shared" si="383"/>
        <v>5.303633148469869E-2</v>
      </c>
      <c r="P4083" s="63">
        <v>1.58</v>
      </c>
      <c r="X4083" s="99" t="s">
        <v>2673</v>
      </c>
      <c r="Y4083" s="99" t="s">
        <v>2670</v>
      </c>
      <c r="Z4083" s="99">
        <v>72</v>
      </c>
      <c r="AB4083" s="103"/>
    </row>
    <row r="4084" spans="1:28" ht="15.75">
      <c r="A4084" s="66">
        <v>245</v>
      </c>
      <c r="B4084" s="66">
        <v>50</v>
      </c>
      <c r="C4084" s="66">
        <v>18</v>
      </c>
      <c r="D4084" s="66">
        <v>100</v>
      </c>
      <c r="E4084" s="67" t="s">
        <v>362</v>
      </c>
      <c r="F4084" s="69" t="s">
        <v>6417</v>
      </c>
      <c r="G4084" s="68" t="s">
        <v>5293</v>
      </c>
      <c r="H4084" s="64" t="s">
        <v>4198</v>
      </c>
      <c r="I4084" s="101">
        <f t="shared" si="378"/>
        <v>583.20093219668547</v>
      </c>
      <c r="J4084" s="63">
        <f t="shared" si="379"/>
        <v>918.47115366114235</v>
      </c>
      <c r="K4084" s="63">
        <v>376.35353457072</v>
      </c>
      <c r="L4084" s="61">
        <f t="shared" si="380"/>
        <v>0.45</v>
      </c>
      <c r="M4084" s="63">
        <f t="shared" si="381"/>
        <v>206.99444401389601</v>
      </c>
      <c r="N4084" s="63">
        <f t="shared" si="382"/>
        <v>38.595353457071951</v>
      </c>
      <c r="O4084" s="62">
        <f t="shared" si="383"/>
        <v>5.0845775065339216E-2</v>
      </c>
      <c r="P4084" s="63">
        <v>1.58</v>
      </c>
      <c r="X4084" s="99" t="s">
        <v>2672</v>
      </c>
      <c r="Y4084" s="99" t="s">
        <v>2670</v>
      </c>
      <c r="Z4084" s="99">
        <v>71</v>
      </c>
      <c r="AB4084" s="103"/>
    </row>
    <row r="4085" spans="1:28" ht="15.75">
      <c r="A4085" s="66">
        <v>275</v>
      </c>
      <c r="B4085" s="66">
        <v>45</v>
      </c>
      <c r="C4085" s="66">
        <v>18</v>
      </c>
      <c r="D4085" s="66">
        <v>103</v>
      </c>
      <c r="E4085" s="67" t="s">
        <v>362</v>
      </c>
      <c r="F4085" s="69" t="s">
        <v>6417</v>
      </c>
      <c r="G4085" s="68" t="s">
        <v>5293</v>
      </c>
      <c r="H4085" s="64" t="s">
        <v>4199</v>
      </c>
      <c r="I4085" s="101">
        <f t="shared" si="378"/>
        <v>788.56499526159166</v>
      </c>
      <c r="J4085" s="63">
        <f t="shared" si="379"/>
        <v>1260.7445921026531</v>
      </c>
      <c r="K4085" s="63">
        <v>517.78883971184007</v>
      </c>
      <c r="L4085" s="61">
        <f t="shared" si="380"/>
        <v>0.45</v>
      </c>
      <c r="M4085" s="63">
        <f t="shared" si="381"/>
        <v>284.78386184151208</v>
      </c>
      <c r="N4085" s="63">
        <f t="shared" si="382"/>
        <v>52.738883971183895</v>
      </c>
      <c r="O4085" s="62">
        <f t="shared" si="383"/>
        <v>5.0616159692348381E-2</v>
      </c>
      <c r="P4085" s="63">
        <v>1.58</v>
      </c>
      <c r="X4085" s="99" t="s">
        <v>2672</v>
      </c>
      <c r="Y4085" s="99" t="s">
        <v>2672</v>
      </c>
      <c r="Z4085" s="99">
        <v>72</v>
      </c>
      <c r="AB4085" s="103"/>
    </row>
    <row r="4086" spans="1:28" ht="15.75">
      <c r="A4086" s="66">
        <v>155</v>
      </c>
      <c r="B4086" s="66">
        <v>65</v>
      </c>
      <c r="C4086" s="66">
        <v>14</v>
      </c>
      <c r="D4086" s="66">
        <v>75</v>
      </c>
      <c r="E4086" s="67" t="s">
        <v>360</v>
      </c>
      <c r="F4086" s="69" t="s">
        <v>6418</v>
      </c>
      <c r="G4086" s="68" t="s">
        <v>5299</v>
      </c>
      <c r="H4086" s="64" t="s">
        <v>4200</v>
      </c>
      <c r="I4086" s="101">
        <f t="shared" si="378"/>
        <v>144.75210771183362</v>
      </c>
      <c r="J4086" s="63">
        <f t="shared" si="379"/>
        <v>187.72311285305599</v>
      </c>
      <c r="K4086" s="63">
        <v>74.391534236800013</v>
      </c>
      <c r="L4086" s="61">
        <f t="shared" si="380"/>
        <v>0.45</v>
      </c>
      <c r="M4086" s="63">
        <f t="shared" si="381"/>
        <v>40.915343830240012</v>
      </c>
      <c r="N4086" s="63">
        <f t="shared" si="382"/>
        <v>8.3991534236800049</v>
      </c>
      <c r="O4086" s="62">
        <f t="shared" si="383"/>
        <v>5.4138115910149415E-2</v>
      </c>
      <c r="P4086" s="63">
        <v>1.58</v>
      </c>
      <c r="X4086" s="99" t="s">
        <v>2673</v>
      </c>
      <c r="Y4086" s="99" t="s">
        <v>2670</v>
      </c>
      <c r="Z4086" s="99">
        <v>71</v>
      </c>
      <c r="AB4086" s="103"/>
    </row>
    <row r="4087" spans="1:28" ht="15.75">
      <c r="A4087" s="66">
        <v>165</v>
      </c>
      <c r="B4087" s="66">
        <v>65</v>
      </c>
      <c r="C4087" s="66">
        <v>14</v>
      </c>
      <c r="D4087" s="66">
        <v>79</v>
      </c>
      <c r="E4087" s="67" t="s">
        <v>360</v>
      </c>
      <c r="F4087" s="69" t="s">
        <v>6418</v>
      </c>
      <c r="G4087" s="68" t="s">
        <v>5299</v>
      </c>
      <c r="H4087" s="64" t="s">
        <v>4201</v>
      </c>
      <c r="I4087" s="101">
        <f t="shared" si="378"/>
        <v>164.45782195656</v>
      </c>
      <c r="J4087" s="63">
        <f t="shared" si="379"/>
        <v>220.56596992760001</v>
      </c>
      <c r="K4087" s="63">
        <v>87.962962780000012</v>
      </c>
      <c r="L4087" s="61">
        <f t="shared" si="380"/>
        <v>0.45</v>
      </c>
      <c r="M4087" s="63">
        <f t="shared" si="381"/>
        <v>48.379629529000013</v>
      </c>
      <c r="N4087" s="63">
        <f t="shared" si="382"/>
        <v>9.7562962779999935</v>
      </c>
      <c r="O4087" s="62">
        <f t="shared" si="383"/>
        <v>5.3521939491640434E-2</v>
      </c>
      <c r="P4087" s="63">
        <v>1.58</v>
      </c>
      <c r="X4087" s="99" t="s">
        <v>2673</v>
      </c>
      <c r="Y4087" s="99" t="s">
        <v>2670</v>
      </c>
      <c r="Z4087" s="99">
        <v>71</v>
      </c>
      <c r="AB4087" s="103"/>
    </row>
    <row r="4088" spans="1:28" ht="15.75">
      <c r="A4088" s="66">
        <v>175</v>
      </c>
      <c r="B4088" s="66">
        <v>60</v>
      </c>
      <c r="C4088" s="66">
        <v>15</v>
      </c>
      <c r="D4088" s="66">
        <v>81</v>
      </c>
      <c r="E4088" s="67" t="s">
        <v>360</v>
      </c>
      <c r="F4088" s="69" t="s">
        <v>6418</v>
      </c>
      <c r="G4088" s="68" t="s">
        <v>5299</v>
      </c>
      <c r="H4088" s="64" t="s">
        <v>4202</v>
      </c>
      <c r="I4088" s="101">
        <f t="shared" si="378"/>
        <v>182.70385366464001</v>
      </c>
      <c r="J4088" s="63">
        <f t="shared" si="379"/>
        <v>250.97602277440001</v>
      </c>
      <c r="K4088" s="63">
        <v>100.52910032000001</v>
      </c>
      <c r="L4088" s="61">
        <f t="shared" si="380"/>
        <v>0.45</v>
      </c>
      <c r="M4088" s="63">
        <f t="shared" si="381"/>
        <v>55.291005176000013</v>
      </c>
      <c r="N4088" s="63">
        <f t="shared" si="382"/>
        <v>11.012910031999979</v>
      </c>
      <c r="O4088" s="62">
        <f t="shared" si="383"/>
        <v>5.3095196072567657E-2</v>
      </c>
      <c r="P4088" s="63">
        <v>1.58</v>
      </c>
      <c r="X4088" s="99" t="s">
        <v>2673</v>
      </c>
      <c r="Y4088" s="99" t="s">
        <v>2670</v>
      </c>
      <c r="Z4088" s="99">
        <v>71</v>
      </c>
      <c r="AB4088" s="103"/>
    </row>
    <row r="4089" spans="1:28" ht="15.75">
      <c r="A4089" s="66">
        <v>185</v>
      </c>
      <c r="B4089" s="66">
        <v>55</v>
      </c>
      <c r="C4089" s="66">
        <v>15</v>
      </c>
      <c r="D4089" s="66">
        <v>82</v>
      </c>
      <c r="E4089" s="67" t="s">
        <v>360</v>
      </c>
      <c r="F4089" s="69" t="s">
        <v>6418</v>
      </c>
      <c r="G4089" s="68" t="s">
        <v>5299</v>
      </c>
      <c r="H4089" s="64" t="s">
        <v>4203</v>
      </c>
      <c r="I4089" s="101">
        <f t="shared" si="378"/>
        <v>222.84512342241601</v>
      </c>
      <c r="J4089" s="63">
        <f t="shared" si="379"/>
        <v>317.87813903736009</v>
      </c>
      <c r="K4089" s="63">
        <v>128.17460290800003</v>
      </c>
      <c r="L4089" s="61">
        <f t="shared" si="380"/>
        <v>0.45</v>
      </c>
      <c r="M4089" s="63">
        <f t="shared" si="381"/>
        <v>70.496031599400027</v>
      </c>
      <c r="N4089" s="63">
        <f t="shared" si="382"/>
        <v>13.777460290799951</v>
      </c>
      <c r="O4089" s="62">
        <f t="shared" si="383"/>
        <v>5.2443766665906638E-2</v>
      </c>
      <c r="P4089" s="63">
        <v>1.58</v>
      </c>
      <c r="X4089" s="99" t="s">
        <v>2673</v>
      </c>
      <c r="Y4089" s="99" t="s">
        <v>2670</v>
      </c>
      <c r="Z4089" s="99">
        <v>71</v>
      </c>
      <c r="AB4089" s="103"/>
    </row>
    <row r="4090" spans="1:28" ht="15.75">
      <c r="A4090" s="66">
        <v>165</v>
      </c>
      <c r="B4090" s="66">
        <v>60</v>
      </c>
      <c r="C4090" s="66">
        <v>14</v>
      </c>
      <c r="D4090" s="66">
        <v>79</v>
      </c>
      <c r="E4090" s="67" t="s">
        <v>360</v>
      </c>
      <c r="F4090" s="69" t="s">
        <v>6418</v>
      </c>
      <c r="G4090" s="68" t="s">
        <v>5299</v>
      </c>
      <c r="H4090" s="64" t="s">
        <v>4204</v>
      </c>
      <c r="I4090" s="101">
        <f t="shared" si="378"/>
        <v>189.27242507954878</v>
      </c>
      <c r="J4090" s="63">
        <f t="shared" si="379"/>
        <v>261.92364179924795</v>
      </c>
      <c r="K4090" s="63">
        <v>105.0529098344</v>
      </c>
      <c r="L4090" s="61">
        <f t="shared" si="380"/>
        <v>0.45</v>
      </c>
      <c r="M4090" s="63">
        <f t="shared" si="381"/>
        <v>57.779100408920002</v>
      </c>
      <c r="N4090" s="63">
        <f t="shared" si="382"/>
        <v>11.465290983439985</v>
      </c>
      <c r="O4090" s="62">
        <f t="shared" si="383"/>
        <v>5.2965826202872435E-2</v>
      </c>
      <c r="P4090" s="63">
        <v>1.58</v>
      </c>
      <c r="X4090" s="99" t="s">
        <v>2673</v>
      </c>
      <c r="Y4090" s="99" t="s">
        <v>2670</v>
      </c>
      <c r="Z4090" s="99">
        <v>71</v>
      </c>
      <c r="AB4090" s="103"/>
    </row>
    <row r="4091" spans="1:28" ht="15.75">
      <c r="A4091" s="66">
        <v>185</v>
      </c>
      <c r="B4091" s="66">
        <v>70</v>
      </c>
      <c r="C4091" s="66">
        <v>14</v>
      </c>
      <c r="D4091" s="66">
        <v>88</v>
      </c>
      <c r="E4091" s="67" t="s">
        <v>360</v>
      </c>
      <c r="F4091" s="69" t="s">
        <v>6418</v>
      </c>
      <c r="G4091" s="68" t="s">
        <v>5299</v>
      </c>
      <c r="H4091" s="64" t="s">
        <v>4205</v>
      </c>
      <c r="I4091" s="101">
        <f t="shared" si="378"/>
        <v>191.46194888451839</v>
      </c>
      <c r="J4091" s="63">
        <f t="shared" si="379"/>
        <v>265.57284814086398</v>
      </c>
      <c r="K4091" s="63">
        <v>106.56084633920001</v>
      </c>
      <c r="L4091" s="61">
        <f t="shared" si="380"/>
        <v>0.45</v>
      </c>
      <c r="M4091" s="63">
        <f t="shared" si="381"/>
        <v>58.608465486560014</v>
      </c>
      <c r="N4091" s="63">
        <f t="shared" si="382"/>
        <v>11.616084633919968</v>
      </c>
      <c r="O4091" s="62">
        <f t="shared" si="383"/>
        <v>5.2925073121887531E-2</v>
      </c>
      <c r="P4091" s="63">
        <v>1.58</v>
      </c>
      <c r="X4091" s="99" t="s">
        <v>2673</v>
      </c>
      <c r="Y4091" s="99" t="s">
        <v>2670</v>
      </c>
      <c r="Z4091" s="99">
        <v>71</v>
      </c>
      <c r="AB4091" s="103"/>
    </row>
    <row r="4092" spans="1:28" ht="15.75">
      <c r="A4092" s="66">
        <v>205</v>
      </c>
      <c r="B4092" s="66">
        <v>60</v>
      </c>
      <c r="C4092" s="66">
        <v>15</v>
      </c>
      <c r="D4092" s="66">
        <v>91</v>
      </c>
      <c r="E4092" s="67" t="s">
        <v>360</v>
      </c>
      <c r="F4092" s="69" t="s">
        <v>6418</v>
      </c>
      <c r="G4092" s="68" t="s">
        <v>5299</v>
      </c>
      <c r="H4092" s="64" t="s">
        <v>4206</v>
      </c>
      <c r="I4092" s="101">
        <f t="shared" si="378"/>
        <v>240.36131386217275</v>
      </c>
      <c r="J4092" s="63">
        <f t="shared" si="379"/>
        <v>347.07178977028798</v>
      </c>
      <c r="K4092" s="63">
        <v>140.2380949464</v>
      </c>
      <c r="L4092" s="61">
        <f t="shared" si="380"/>
        <v>0.45</v>
      </c>
      <c r="M4092" s="63">
        <f t="shared" si="381"/>
        <v>77.130952220520001</v>
      </c>
      <c r="N4092" s="63">
        <f t="shared" si="382"/>
        <v>14.983809494639956</v>
      </c>
      <c r="O4092" s="62">
        <f t="shared" si="383"/>
        <v>5.2238211294885394E-2</v>
      </c>
      <c r="P4092" s="63">
        <v>1.58</v>
      </c>
      <c r="X4092" s="99" t="s">
        <v>2673</v>
      </c>
      <c r="Y4092" s="99" t="s">
        <v>2670</v>
      </c>
      <c r="Z4092" s="99">
        <v>72</v>
      </c>
      <c r="AB4092" s="103"/>
    </row>
    <row r="4093" spans="1:28" ht="15.75">
      <c r="A4093" s="66">
        <v>185</v>
      </c>
      <c r="B4093" s="66">
        <v>55</v>
      </c>
      <c r="C4093" s="66">
        <v>15</v>
      </c>
      <c r="D4093" s="66">
        <v>86</v>
      </c>
      <c r="E4093" s="67" t="s">
        <v>554</v>
      </c>
      <c r="F4093" s="69" t="s">
        <v>6418</v>
      </c>
      <c r="G4093" s="68" t="s">
        <v>5298</v>
      </c>
      <c r="H4093" s="64" t="s">
        <v>4207</v>
      </c>
      <c r="I4093" s="101">
        <f t="shared" si="378"/>
        <v>256.41782176528318</v>
      </c>
      <c r="J4093" s="63">
        <f t="shared" si="379"/>
        <v>373.832636275472</v>
      </c>
      <c r="K4093" s="63">
        <v>151.2962959816</v>
      </c>
      <c r="L4093" s="61">
        <f t="shared" si="380"/>
        <v>0.45</v>
      </c>
      <c r="M4093" s="63">
        <f t="shared" si="381"/>
        <v>83.212962789880009</v>
      </c>
      <c r="N4093" s="63">
        <f t="shared" si="382"/>
        <v>16.089629598159974</v>
      </c>
      <c r="O4093" s="62">
        <f t="shared" si="383"/>
        <v>5.2077988716393235E-2</v>
      </c>
      <c r="P4093" s="63">
        <v>1.58</v>
      </c>
      <c r="X4093" s="99" t="s">
        <v>2673</v>
      </c>
      <c r="Y4093" s="99" t="s">
        <v>2670</v>
      </c>
      <c r="Z4093" s="99">
        <v>71</v>
      </c>
      <c r="AB4093" s="103"/>
    </row>
    <row r="4094" spans="1:28" ht="15.75">
      <c r="A4094" s="66">
        <v>195</v>
      </c>
      <c r="B4094" s="66">
        <v>45</v>
      </c>
      <c r="C4094" s="66">
        <v>16</v>
      </c>
      <c r="D4094" s="66">
        <v>84</v>
      </c>
      <c r="E4094" s="67" t="s">
        <v>554</v>
      </c>
      <c r="F4094" s="69" t="s">
        <v>6418</v>
      </c>
      <c r="G4094" s="68" t="s">
        <v>5298</v>
      </c>
      <c r="H4094" s="64" t="s">
        <v>4208</v>
      </c>
      <c r="I4094" s="101">
        <f t="shared" si="378"/>
        <v>246.31947257993852</v>
      </c>
      <c r="J4094" s="63">
        <f t="shared" si="379"/>
        <v>357.00205429989762</v>
      </c>
      <c r="K4094" s="63">
        <v>144.34151004128</v>
      </c>
      <c r="L4094" s="61">
        <f t="shared" si="380"/>
        <v>0.45</v>
      </c>
      <c r="M4094" s="63">
        <f t="shared" si="381"/>
        <v>79.387830522704007</v>
      </c>
      <c r="N4094" s="63">
        <f t="shared" si="382"/>
        <v>15.394151004127963</v>
      </c>
      <c r="O4094" s="62">
        <f t="shared" si="383"/>
        <v>5.2175953865372972E-2</v>
      </c>
      <c r="P4094" s="63">
        <v>1.58</v>
      </c>
      <c r="X4094" s="99" t="s">
        <v>2673</v>
      </c>
      <c r="Y4094" s="99" t="s">
        <v>2670</v>
      </c>
      <c r="Z4094" s="99">
        <v>72</v>
      </c>
      <c r="AB4094" s="103"/>
    </row>
    <row r="4095" spans="1:28" ht="15.75">
      <c r="A4095" s="66">
        <v>195</v>
      </c>
      <c r="B4095" s="66">
        <v>50</v>
      </c>
      <c r="C4095" s="66">
        <v>15</v>
      </c>
      <c r="D4095" s="66">
        <v>82</v>
      </c>
      <c r="E4095" s="67" t="s">
        <v>554</v>
      </c>
      <c r="F4095" s="69" t="s">
        <v>6418</v>
      </c>
      <c r="G4095" s="68" t="s">
        <v>5298</v>
      </c>
      <c r="H4095" s="64" t="s">
        <v>4209</v>
      </c>
      <c r="I4095" s="101">
        <f t="shared" si="378"/>
        <v>216.27655200750721</v>
      </c>
      <c r="J4095" s="63">
        <f t="shared" si="379"/>
        <v>306.93052001251203</v>
      </c>
      <c r="K4095" s="63">
        <v>123.65079339360003</v>
      </c>
      <c r="L4095" s="61">
        <f t="shared" si="380"/>
        <v>0.45</v>
      </c>
      <c r="M4095" s="63">
        <f t="shared" si="381"/>
        <v>68.007936366480024</v>
      </c>
      <c r="N4095" s="63">
        <f t="shared" si="382"/>
        <v>13.325079339359945</v>
      </c>
      <c r="O4095" s="62">
        <f t="shared" si="383"/>
        <v>5.2530931104434526E-2</v>
      </c>
      <c r="P4095" s="63">
        <v>1.58</v>
      </c>
      <c r="X4095" s="99" t="s">
        <v>2673</v>
      </c>
      <c r="Y4095" s="99" t="s">
        <v>2670</v>
      </c>
      <c r="Z4095" s="99">
        <v>72</v>
      </c>
      <c r="AB4095" s="103"/>
    </row>
    <row r="4096" spans="1:28" ht="15.75">
      <c r="A4096" s="66">
        <v>195</v>
      </c>
      <c r="B4096" s="66">
        <v>55</v>
      </c>
      <c r="C4096" s="66">
        <v>15</v>
      </c>
      <c r="D4096" s="66">
        <v>85</v>
      </c>
      <c r="E4096" s="67" t="s">
        <v>554</v>
      </c>
      <c r="F4096" s="69" t="s">
        <v>6418</v>
      </c>
      <c r="G4096" s="68" t="s">
        <v>5298</v>
      </c>
      <c r="H4096" s="64" t="s">
        <v>4210</v>
      </c>
      <c r="I4096" s="101">
        <f t="shared" si="378"/>
        <v>233.79274244726398</v>
      </c>
      <c r="J4096" s="63">
        <f t="shared" si="379"/>
        <v>336.12417074543998</v>
      </c>
      <c r="K4096" s="63">
        <v>135.714285432</v>
      </c>
      <c r="L4096" s="61">
        <f t="shared" si="380"/>
        <v>0.45</v>
      </c>
      <c r="M4096" s="63">
        <f t="shared" si="381"/>
        <v>74.642856987599998</v>
      </c>
      <c r="N4096" s="63">
        <f t="shared" si="382"/>
        <v>14.531428543199979</v>
      </c>
      <c r="O4096" s="62">
        <f t="shared" si="383"/>
        <v>5.2311110201557896E-2</v>
      </c>
      <c r="P4096" s="63">
        <v>1.58</v>
      </c>
      <c r="X4096" s="99" t="s">
        <v>2673</v>
      </c>
      <c r="Y4096" s="99" t="s">
        <v>2670</v>
      </c>
      <c r="Z4096" s="99">
        <v>72</v>
      </c>
      <c r="AB4096" s="103"/>
    </row>
    <row r="4097" spans="1:28" ht="15.75">
      <c r="A4097" s="66">
        <v>245</v>
      </c>
      <c r="B4097" s="66">
        <v>45</v>
      </c>
      <c r="C4097" s="66">
        <v>19</v>
      </c>
      <c r="D4097" s="66">
        <v>98</v>
      </c>
      <c r="E4097" s="67" t="s">
        <v>559</v>
      </c>
      <c r="F4097" s="69" t="s">
        <v>6417</v>
      </c>
      <c r="G4097" s="68" t="s">
        <v>5283</v>
      </c>
      <c r="H4097" s="64" t="s">
        <v>4211</v>
      </c>
      <c r="I4097" s="101">
        <f t="shared" si="378"/>
        <v>609.92639245855685</v>
      </c>
      <c r="J4097" s="63">
        <f t="shared" si="379"/>
        <v>963.01358743092806</v>
      </c>
      <c r="K4097" s="63">
        <v>394.75949893840004</v>
      </c>
      <c r="L4097" s="61">
        <f t="shared" si="380"/>
        <v>0.45</v>
      </c>
      <c r="M4097" s="63">
        <f t="shared" si="381"/>
        <v>217.11772441612004</v>
      </c>
      <c r="N4097" s="63">
        <f t="shared" si="382"/>
        <v>40.435949893839961</v>
      </c>
      <c r="O4097" s="62">
        <f t="shared" si="383"/>
        <v>5.0806655285178581E-2</v>
      </c>
      <c r="P4097" s="63">
        <v>1.58</v>
      </c>
      <c r="X4097" s="99" t="s">
        <v>2673</v>
      </c>
      <c r="Y4097" s="99" t="s">
        <v>2670</v>
      </c>
      <c r="Z4097" s="99">
        <v>71</v>
      </c>
      <c r="AB4097" s="103"/>
    </row>
    <row r="4098" spans="1:28" ht="15.75">
      <c r="A4098" s="66">
        <v>225</v>
      </c>
      <c r="B4098" s="66">
        <v>45</v>
      </c>
      <c r="C4098" s="66">
        <v>19</v>
      </c>
      <c r="D4098" s="66">
        <v>92</v>
      </c>
      <c r="E4098" s="67" t="s">
        <v>362</v>
      </c>
      <c r="F4098" s="69" t="s">
        <v>6417</v>
      </c>
      <c r="G4098" s="68" t="s">
        <v>5283</v>
      </c>
      <c r="H4098" s="64" t="s">
        <v>4212</v>
      </c>
      <c r="I4098" s="101">
        <f t="shared" si="378"/>
        <v>641.57496382129909</v>
      </c>
      <c r="J4098" s="63">
        <f t="shared" si="379"/>
        <v>1015.7612063688319</v>
      </c>
      <c r="K4098" s="63">
        <v>416.55603568959998</v>
      </c>
      <c r="L4098" s="61">
        <f t="shared" si="380"/>
        <v>0.45</v>
      </c>
      <c r="M4098" s="63">
        <f t="shared" si="381"/>
        <v>229.10581962928001</v>
      </c>
      <c r="N4098" s="63">
        <f t="shared" si="382"/>
        <v>42.615603568959898</v>
      </c>
      <c r="O4098" s="62">
        <f t="shared" si="383"/>
        <v>5.0764766359582554E-2</v>
      </c>
      <c r="P4098" s="63">
        <v>1.58</v>
      </c>
      <c r="X4098" s="99" t="s">
        <v>2673</v>
      </c>
      <c r="Y4098" s="99" t="s">
        <v>2670</v>
      </c>
      <c r="Z4098" s="99">
        <v>71</v>
      </c>
      <c r="AB4098" s="103"/>
    </row>
    <row r="4099" spans="1:28" ht="15.75">
      <c r="A4099" s="66">
        <v>255</v>
      </c>
      <c r="B4099" s="66">
        <v>40</v>
      </c>
      <c r="C4099" s="66">
        <v>19</v>
      </c>
      <c r="D4099" s="66">
        <v>96</v>
      </c>
      <c r="E4099" s="67" t="s">
        <v>362</v>
      </c>
      <c r="F4099" s="69" t="s">
        <v>6417</v>
      </c>
      <c r="G4099" s="68" t="s">
        <v>5283</v>
      </c>
      <c r="H4099" s="64" t="s">
        <v>4213</v>
      </c>
      <c r="I4099" s="101">
        <f t="shared" si="378"/>
        <v>661.970709810622</v>
      </c>
      <c r="J4099" s="63">
        <f t="shared" si="379"/>
        <v>1049.7541163510368</v>
      </c>
      <c r="K4099" s="63">
        <v>430.60269270704003</v>
      </c>
      <c r="L4099" s="61">
        <f t="shared" si="380"/>
        <v>0.45</v>
      </c>
      <c r="M4099" s="63">
        <f t="shared" si="381"/>
        <v>236.83148098887204</v>
      </c>
      <c r="N4099" s="63">
        <f t="shared" si="382"/>
        <v>44.020269270703864</v>
      </c>
      <c r="O4099" s="62">
        <f t="shared" si="383"/>
        <v>5.0740001861293071E-2</v>
      </c>
      <c r="P4099" s="63">
        <v>1.58</v>
      </c>
      <c r="X4099" s="99" t="s">
        <v>2673</v>
      </c>
      <c r="Y4099" s="99" t="s">
        <v>2695</v>
      </c>
      <c r="Z4099" s="99">
        <v>72</v>
      </c>
      <c r="AB4099" s="103"/>
    </row>
    <row r="4100" spans="1:28" ht="15.75">
      <c r="A4100" s="66">
        <v>305</v>
      </c>
      <c r="B4100" s="66">
        <v>30</v>
      </c>
      <c r="C4100" s="66">
        <v>20</v>
      </c>
      <c r="D4100" s="66">
        <v>103</v>
      </c>
      <c r="E4100" s="67" t="s">
        <v>559</v>
      </c>
      <c r="F4100" s="69" t="s">
        <v>6417</v>
      </c>
      <c r="G4100" s="68" t="s">
        <v>5283</v>
      </c>
      <c r="H4100" s="64" t="s">
        <v>4214</v>
      </c>
      <c r="I4100" s="101">
        <f t="shared" si="378"/>
        <v>731.59756680865519</v>
      </c>
      <c r="J4100" s="63">
        <f t="shared" si="379"/>
        <v>1165.7988780144256</v>
      </c>
      <c r="K4100" s="63">
        <v>478.55507355967995</v>
      </c>
      <c r="L4100" s="61">
        <f t="shared" si="380"/>
        <v>0.45</v>
      </c>
      <c r="M4100" s="63">
        <f t="shared" si="381"/>
        <v>263.20529045782399</v>
      </c>
      <c r="N4100" s="63">
        <f t="shared" si="382"/>
        <v>48.815507355967952</v>
      </c>
      <c r="O4100" s="62">
        <f t="shared" si="383"/>
        <v>5.0666341351540002E-2</v>
      </c>
      <c r="P4100" s="63">
        <v>1.58</v>
      </c>
      <c r="X4100" s="99" t="s">
        <v>2673</v>
      </c>
      <c r="Y4100" s="99" t="s">
        <v>2695</v>
      </c>
      <c r="Z4100" s="99">
        <v>74</v>
      </c>
      <c r="AB4100" s="103"/>
    </row>
    <row r="4101" spans="1:28" ht="15.75">
      <c r="A4101" s="66">
        <v>255</v>
      </c>
      <c r="B4101" s="66">
        <v>35</v>
      </c>
      <c r="C4101" s="66">
        <v>20</v>
      </c>
      <c r="D4101" s="66">
        <v>97</v>
      </c>
      <c r="E4101" s="67" t="s">
        <v>559</v>
      </c>
      <c r="F4101" s="69" t="s">
        <v>6417</v>
      </c>
      <c r="G4101" s="68" t="s">
        <v>5283</v>
      </c>
      <c r="H4101" s="64" t="s">
        <v>4215</v>
      </c>
      <c r="I4101" s="101">
        <f t="shared" si="378"/>
        <v>564.9150909648788</v>
      </c>
      <c r="J4101" s="63">
        <f t="shared" si="379"/>
        <v>887.99475160813131</v>
      </c>
      <c r="K4101" s="63">
        <v>363.75998000336006</v>
      </c>
      <c r="L4101" s="61">
        <f t="shared" si="380"/>
        <v>0.45</v>
      </c>
      <c r="M4101" s="63">
        <f t="shared" si="381"/>
        <v>200.06798900184805</v>
      </c>
      <c r="N4101" s="63">
        <f t="shared" si="382"/>
        <v>37.335998000335962</v>
      </c>
      <c r="O4101" s="62">
        <f t="shared" si="383"/>
        <v>5.0874802467687052E-2</v>
      </c>
      <c r="P4101" s="63">
        <v>1.58</v>
      </c>
      <c r="X4101" s="99" t="s">
        <v>2673</v>
      </c>
      <c r="Y4101" s="99" t="s">
        <v>2695</v>
      </c>
      <c r="Z4101" s="99">
        <v>73</v>
      </c>
      <c r="AB4101" s="103"/>
    </row>
    <row r="4102" spans="1:28" ht="15.75">
      <c r="A4102" s="66">
        <v>265</v>
      </c>
      <c r="B4102" s="66">
        <v>30</v>
      </c>
      <c r="C4102" s="66">
        <v>20</v>
      </c>
      <c r="D4102" s="66">
        <v>94</v>
      </c>
      <c r="E4102" s="67" t="s">
        <v>559</v>
      </c>
      <c r="F4102" s="69" t="s">
        <v>6417</v>
      </c>
      <c r="G4102" s="68" t="s">
        <v>5283</v>
      </c>
      <c r="H4102" s="64" t="s">
        <v>4216</v>
      </c>
      <c r="I4102" s="101">
        <f t="shared" si="378"/>
        <v>634.5419479629121</v>
      </c>
      <c r="J4102" s="63">
        <f t="shared" si="379"/>
        <v>1004.03951327152</v>
      </c>
      <c r="K4102" s="63">
        <v>411.71236085600003</v>
      </c>
      <c r="L4102" s="61">
        <f t="shared" si="380"/>
        <v>0.45</v>
      </c>
      <c r="M4102" s="63">
        <f t="shared" si="381"/>
        <v>226.44179847080002</v>
      </c>
      <c r="N4102" s="63">
        <f t="shared" si="382"/>
        <v>42.131236085599994</v>
      </c>
      <c r="O4102" s="62">
        <f t="shared" si="383"/>
        <v>5.0773694650192429E-2</v>
      </c>
      <c r="P4102" s="63">
        <v>1.58</v>
      </c>
      <c r="X4102" s="99" t="s">
        <v>2673</v>
      </c>
      <c r="Y4102" s="99" t="s">
        <v>2695</v>
      </c>
      <c r="Z4102" s="99">
        <v>73</v>
      </c>
      <c r="AB4102" s="103"/>
    </row>
    <row r="4103" spans="1:28" ht="15.75">
      <c r="A4103" s="66">
        <v>275</v>
      </c>
      <c r="B4103" s="66">
        <v>40</v>
      </c>
      <c r="C4103" s="66">
        <v>19</v>
      </c>
      <c r="D4103" s="66">
        <v>101</v>
      </c>
      <c r="E4103" s="67" t="s">
        <v>559</v>
      </c>
      <c r="F4103" s="69" t="s">
        <v>6417</v>
      </c>
      <c r="G4103" s="68" t="s">
        <v>5283</v>
      </c>
      <c r="H4103" s="64" t="s">
        <v>4217</v>
      </c>
      <c r="I4103" s="101">
        <f t="shared" si="378"/>
        <v>698.54239227423545</v>
      </c>
      <c r="J4103" s="63">
        <f t="shared" si="379"/>
        <v>1110.7069204570591</v>
      </c>
      <c r="K4103" s="63">
        <v>455.78980184175998</v>
      </c>
      <c r="L4103" s="61">
        <f t="shared" si="380"/>
        <v>0.45</v>
      </c>
      <c r="M4103" s="63">
        <f t="shared" si="381"/>
        <v>250.68439101296801</v>
      </c>
      <c r="N4103" s="63">
        <f t="shared" si="382"/>
        <v>46.538980184175898</v>
      </c>
      <c r="O4103" s="62">
        <f t="shared" si="383"/>
        <v>5.0699392419091271E-2</v>
      </c>
      <c r="P4103" s="63">
        <v>1.58</v>
      </c>
      <c r="X4103" s="99" t="s">
        <v>2673</v>
      </c>
      <c r="Y4103" s="99" t="s">
        <v>2670</v>
      </c>
      <c r="Z4103" s="99">
        <v>72</v>
      </c>
      <c r="AB4103" s="103"/>
    </row>
    <row r="4104" spans="1:28" ht="15.75">
      <c r="A4104" s="66">
        <v>255</v>
      </c>
      <c r="B4104" s="66">
        <v>55</v>
      </c>
      <c r="C4104" s="66">
        <v>20</v>
      </c>
      <c r="D4104" s="66">
        <v>110</v>
      </c>
      <c r="E4104" s="67" t="s">
        <v>362</v>
      </c>
      <c r="F4104" s="69" t="s">
        <v>6417</v>
      </c>
      <c r="G4104" s="68" t="s">
        <v>5288</v>
      </c>
      <c r="H4104" s="64" t="s">
        <v>4218</v>
      </c>
      <c r="I4104" s="101">
        <f t="shared" si="378"/>
        <v>719.65963350604216</v>
      </c>
      <c r="J4104" s="63">
        <f t="shared" si="379"/>
        <v>1144.0147225100704</v>
      </c>
      <c r="K4104" s="63">
        <v>468.38335640911998</v>
      </c>
      <c r="L4104" s="61">
        <f t="shared" si="380"/>
        <v>0.45</v>
      </c>
      <c r="M4104" s="63">
        <f t="shared" si="381"/>
        <v>257.61084602501603</v>
      </c>
      <c r="N4104" s="63">
        <f t="shared" si="382"/>
        <v>47.798335640911887</v>
      </c>
      <c r="O4104" s="62">
        <f t="shared" si="383"/>
        <v>5.0555281315441528E-2</v>
      </c>
      <c r="P4104" s="63">
        <v>2.75</v>
      </c>
      <c r="X4104" s="99" t="s">
        <v>2672</v>
      </c>
      <c r="Y4104" s="99" t="s">
        <v>2670</v>
      </c>
      <c r="Z4104" s="99">
        <v>72</v>
      </c>
      <c r="AB4104" s="103"/>
    </row>
    <row r="4105" spans="1:28" ht="15.75">
      <c r="A4105" s="66">
        <v>245</v>
      </c>
      <c r="B4105" s="66">
        <v>55</v>
      </c>
      <c r="C4105" s="66">
        <v>17</v>
      </c>
      <c r="D4105" s="66">
        <v>102</v>
      </c>
      <c r="E4105" s="67" t="s">
        <v>465</v>
      </c>
      <c r="F4105" s="69" t="s">
        <v>6418</v>
      </c>
      <c r="G4105" s="68" t="s">
        <v>5291</v>
      </c>
      <c r="H4105" s="64" t="s">
        <v>4219</v>
      </c>
      <c r="I4105" s="101">
        <f t="shared" si="378"/>
        <v>481.22220225007112</v>
      </c>
      <c r="J4105" s="63">
        <f t="shared" si="379"/>
        <v>748.50660375011853</v>
      </c>
      <c r="K4105" s="63">
        <v>306.12024948352007</v>
      </c>
      <c r="L4105" s="61">
        <f t="shared" si="380"/>
        <v>0.45</v>
      </c>
      <c r="M4105" s="63">
        <f t="shared" si="381"/>
        <v>168.36613721593605</v>
      </c>
      <c r="N4105" s="63">
        <f t="shared" si="382"/>
        <v>31.572024948351952</v>
      </c>
      <c r="O4105" s="62">
        <f t="shared" si="383"/>
        <v>5.1037826514967216E-2</v>
      </c>
      <c r="P4105" s="63">
        <v>1.58</v>
      </c>
      <c r="X4105" s="99" t="s">
        <v>2673</v>
      </c>
      <c r="Y4105" s="99" t="s">
        <v>2670</v>
      </c>
      <c r="Z4105" s="99">
        <v>72</v>
      </c>
      <c r="AB4105" s="103"/>
    </row>
    <row r="4106" spans="1:28" ht="15.75">
      <c r="A4106" s="66">
        <v>275</v>
      </c>
      <c r="B4106" s="66">
        <v>45</v>
      </c>
      <c r="C4106" s="66">
        <v>19</v>
      </c>
      <c r="D4106" s="66">
        <v>108</v>
      </c>
      <c r="E4106" s="67" t="s">
        <v>559</v>
      </c>
      <c r="F4106" s="69" t="s">
        <v>6417</v>
      </c>
      <c r="G4106" s="68" t="s">
        <v>5283</v>
      </c>
      <c r="H4106" s="64" t="s">
        <v>4220</v>
      </c>
      <c r="I4106" s="101">
        <f t="shared" si="378"/>
        <v>849.04893164372163</v>
      </c>
      <c r="J4106" s="63">
        <f t="shared" si="379"/>
        <v>1361.5511527395361</v>
      </c>
      <c r="K4106" s="63">
        <v>559.44444328079999</v>
      </c>
      <c r="L4106" s="61">
        <f t="shared" si="380"/>
        <v>0.45</v>
      </c>
      <c r="M4106" s="63">
        <f t="shared" si="381"/>
        <v>307.69444380444003</v>
      </c>
      <c r="N4106" s="63">
        <f t="shared" si="382"/>
        <v>56.90444432807999</v>
      </c>
      <c r="O4106" s="62">
        <f t="shared" si="383"/>
        <v>5.0570540444578205E-2</v>
      </c>
      <c r="P4106" s="63">
        <v>1.58</v>
      </c>
      <c r="X4106" s="99" t="s">
        <v>2672</v>
      </c>
      <c r="Y4106" s="99" t="s">
        <v>2670</v>
      </c>
      <c r="Z4106" s="99">
        <v>73</v>
      </c>
      <c r="AB4106" s="103"/>
    </row>
    <row r="4107" spans="1:28" ht="15.75">
      <c r="A4107" s="66">
        <v>255</v>
      </c>
      <c r="B4107" s="66">
        <v>45</v>
      </c>
      <c r="C4107" s="66">
        <v>20</v>
      </c>
      <c r="D4107" s="66">
        <v>105</v>
      </c>
      <c r="E4107" s="67" t="s">
        <v>465</v>
      </c>
      <c r="F4107" s="69" t="s">
        <v>6418</v>
      </c>
      <c r="G4107" s="68" t="s">
        <v>5300</v>
      </c>
      <c r="H4107" s="64" t="s">
        <v>4221</v>
      </c>
      <c r="I4107" s="101">
        <f t="shared" si="378"/>
        <v>689.4176653149774</v>
      </c>
      <c r="J4107" s="63">
        <f t="shared" si="379"/>
        <v>1093.6114421916288</v>
      </c>
      <c r="K4107" s="63">
        <v>447.55555462464002</v>
      </c>
      <c r="L4107" s="61">
        <f t="shared" si="380"/>
        <v>0.45</v>
      </c>
      <c r="M4107" s="63">
        <f t="shared" si="381"/>
        <v>246.15555504355203</v>
      </c>
      <c r="N4107" s="63">
        <f t="shared" si="382"/>
        <v>45.715555462464067</v>
      </c>
      <c r="O4107" s="62">
        <f t="shared" si="383"/>
        <v>5.0580873585893554E-2</v>
      </c>
      <c r="P4107" s="63">
        <v>2.75</v>
      </c>
      <c r="X4107" s="99" t="s">
        <v>2672</v>
      </c>
      <c r="Y4107" s="99" t="s">
        <v>2670</v>
      </c>
      <c r="Z4107" s="99">
        <v>72</v>
      </c>
      <c r="AB4107" s="103"/>
    </row>
    <row r="4108" spans="1:28" ht="15.75">
      <c r="A4108" s="66">
        <v>255</v>
      </c>
      <c r="B4108" s="66">
        <v>50</v>
      </c>
      <c r="C4108" s="66">
        <v>20</v>
      </c>
      <c r="D4108" s="66">
        <v>109</v>
      </c>
      <c r="E4108" s="67" t="s">
        <v>465</v>
      </c>
      <c r="F4108" s="69" t="s">
        <v>6418</v>
      </c>
      <c r="G4108" s="68" t="s">
        <v>5300</v>
      </c>
      <c r="H4108" s="64" t="s">
        <v>4222</v>
      </c>
      <c r="I4108" s="101">
        <f t="shared" si="378"/>
        <v>692.23087165833215</v>
      </c>
      <c r="J4108" s="63">
        <f t="shared" si="379"/>
        <v>1098.3001194305537</v>
      </c>
      <c r="K4108" s="63">
        <v>449.49302455808004</v>
      </c>
      <c r="L4108" s="61">
        <f t="shared" si="380"/>
        <v>0.45</v>
      </c>
      <c r="M4108" s="63">
        <f t="shared" si="381"/>
        <v>247.22116350694404</v>
      </c>
      <c r="N4108" s="63">
        <f t="shared" si="382"/>
        <v>45.909302455807961</v>
      </c>
      <c r="O4108" s="62">
        <f t="shared" si="383"/>
        <v>5.0578393818557818E-2</v>
      </c>
      <c r="P4108" s="63">
        <v>2.75</v>
      </c>
      <c r="X4108" s="99" t="s">
        <v>2672</v>
      </c>
      <c r="Y4108" s="99" t="s">
        <v>2672</v>
      </c>
      <c r="Z4108" s="99">
        <v>72</v>
      </c>
      <c r="AB4108" s="103"/>
    </row>
    <row r="4109" spans="1:28" ht="15.75">
      <c r="A4109" s="66">
        <v>265</v>
      </c>
      <c r="B4109" s="66">
        <v>45</v>
      </c>
      <c r="C4109" s="66">
        <v>20</v>
      </c>
      <c r="D4109" s="66">
        <v>108</v>
      </c>
      <c r="E4109" s="67" t="s">
        <v>465</v>
      </c>
      <c r="F4109" s="69" t="s">
        <v>6418</v>
      </c>
      <c r="G4109" s="68" t="s">
        <v>5300</v>
      </c>
      <c r="H4109" s="64" t="s">
        <v>4223</v>
      </c>
      <c r="I4109" s="101">
        <f t="shared" si="378"/>
        <v>683.79125262826756</v>
      </c>
      <c r="J4109" s="63">
        <f t="shared" si="379"/>
        <v>1084.2340877137792</v>
      </c>
      <c r="K4109" s="63">
        <v>443.68061475776</v>
      </c>
      <c r="L4109" s="61">
        <f t="shared" si="380"/>
        <v>0.45</v>
      </c>
      <c r="M4109" s="63">
        <f t="shared" si="381"/>
        <v>244.02433811676801</v>
      </c>
      <c r="N4109" s="63">
        <f t="shared" si="382"/>
        <v>45.328061475775939</v>
      </c>
      <c r="O4109" s="62">
        <f t="shared" si="383"/>
        <v>5.0585897461810497E-2</v>
      </c>
      <c r="P4109" s="63">
        <v>2.75</v>
      </c>
      <c r="X4109" s="99" t="s">
        <v>2672</v>
      </c>
      <c r="Y4109" s="99" t="s">
        <v>2672</v>
      </c>
      <c r="Z4109" s="99">
        <v>72</v>
      </c>
      <c r="AB4109" s="103"/>
    </row>
    <row r="4110" spans="1:28" ht="15.75">
      <c r="A4110" s="66">
        <v>275</v>
      </c>
      <c r="B4110" s="66">
        <v>40</v>
      </c>
      <c r="C4110" s="66">
        <v>20</v>
      </c>
      <c r="D4110" s="66">
        <v>106</v>
      </c>
      <c r="E4110" s="67" t="s">
        <v>465</v>
      </c>
      <c r="F4110" s="69" t="s">
        <v>6418</v>
      </c>
      <c r="G4110" s="68" t="s">
        <v>5300</v>
      </c>
      <c r="H4110" s="64" t="s">
        <v>4224</v>
      </c>
      <c r="I4110" s="101">
        <f t="shared" si="378"/>
        <v>680.97804628491269</v>
      </c>
      <c r="J4110" s="63">
        <f t="shared" si="379"/>
        <v>1079.5454104748546</v>
      </c>
      <c r="K4110" s="63">
        <v>441.74314482432004</v>
      </c>
      <c r="L4110" s="61">
        <f t="shared" si="380"/>
        <v>0.45</v>
      </c>
      <c r="M4110" s="63">
        <f t="shared" si="381"/>
        <v>242.95872965337605</v>
      </c>
      <c r="N4110" s="63">
        <f t="shared" si="382"/>
        <v>45.134314482431932</v>
      </c>
      <c r="O4110" s="62">
        <f t="shared" si="383"/>
        <v>5.0588442129285219E-2</v>
      </c>
      <c r="P4110" s="63">
        <v>2.75</v>
      </c>
      <c r="X4110" s="99" t="s">
        <v>2672</v>
      </c>
      <c r="Y4110" s="99" t="s">
        <v>2672</v>
      </c>
      <c r="Z4110" s="99">
        <v>72</v>
      </c>
      <c r="AB4110" s="103"/>
    </row>
    <row r="4111" spans="1:28" ht="15.75">
      <c r="A4111" s="66">
        <v>275</v>
      </c>
      <c r="B4111" s="66">
        <v>45</v>
      </c>
      <c r="C4111" s="66">
        <v>19</v>
      </c>
      <c r="D4111" s="66">
        <v>108</v>
      </c>
      <c r="E4111" s="67" t="s">
        <v>465</v>
      </c>
      <c r="F4111" s="69" t="s">
        <v>6418</v>
      </c>
      <c r="G4111" s="68" t="s">
        <v>5300</v>
      </c>
      <c r="H4111" s="64" t="s">
        <v>4225</v>
      </c>
      <c r="I4111" s="101">
        <f t="shared" si="378"/>
        <v>664.09880822478351</v>
      </c>
      <c r="J4111" s="63">
        <f t="shared" si="379"/>
        <v>1051.4133470413058</v>
      </c>
      <c r="K4111" s="63">
        <v>430.11832522368007</v>
      </c>
      <c r="L4111" s="61">
        <f t="shared" si="380"/>
        <v>0.45</v>
      </c>
      <c r="M4111" s="63">
        <f t="shared" si="381"/>
        <v>236.56507887302405</v>
      </c>
      <c r="N4111" s="63">
        <f t="shared" si="382"/>
        <v>43.971832522368004</v>
      </c>
      <c r="O4111" s="62">
        <f t="shared" si="383"/>
        <v>5.0604186737582893E-2</v>
      </c>
      <c r="P4111" s="63">
        <v>2.75</v>
      </c>
      <c r="X4111" s="99" t="s">
        <v>2672</v>
      </c>
      <c r="Y4111" s="99" t="s">
        <v>2672</v>
      </c>
      <c r="Z4111" s="99">
        <v>72</v>
      </c>
      <c r="AB4111" s="103"/>
    </row>
    <row r="4112" spans="1:28" ht="15.75">
      <c r="A4112" s="66">
        <v>265</v>
      </c>
      <c r="B4112" s="66">
        <v>50</v>
      </c>
      <c r="C4112" s="66">
        <v>19</v>
      </c>
      <c r="D4112" s="66">
        <v>110</v>
      </c>
      <c r="E4112" s="67" t="s">
        <v>465</v>
      </c>
      <c r="F4112" s="69" t="s">
        <v>6418</v>
      </c>
      <c r="G4112" s="68" t="s">
        <v>5300</v>
      </c>
      <c r="H4112" s="64" t="s">
        <v>4226</v>
      </c>
      <c r="I4112" s="101">
        <f t="shared" si="378"/>
        <v>607.83468135768578</v>
      </c>
      <c r="J4112" s="63">
        <f t="shared" si="379"/>
        <v>957.63980226280967</v>
      </c>
      <c r="K4112" s="63">
        <v>391.36892655488003</v>
      </c>
      <c r="L4112" s="61">
        <f t="shared" si="380"/>
        <v>0.45</v>
      </c>
      <c r="M4112" s="63">
        <f t="shared" si="381"/>
        <v>215.25290960518404</v>
      </c>
      <c r="N4112" s="63">
        <f t="shared" si="382"/>
        <v>40.09689265548792</v>
      </c>
      <c r="O4112" s="62">
        <f t="shared" si="383"/>
        <v>5.0663349621119402E-2</v>
      </c>
      <c r="P4112" s="63">
        <v>2.75</v>
      </c>
      <c r="X4112" s="99" t="s">
        <v>2672</v>
      </c>
      <c r="Y4112" s="99" t="s">
        <v>2672</v>
      </c>
      <c r="Z4112" s="99">
        <v>72</v>
      </c>
      <c r="AB4112" s="103"/>
    </row>
    <row r="4113" spans="1:28" ht="15.75">
      <c r="A4113" s="66">
        <v>295</v>
      </c>
      <c r="B4113" s="66">
        <v>35</v>
      </c>
      <c r="C4113" s="66">
        <v>21</v>
      </c>
      <c r="D4113" s="66">
        <v>107</v>
      </c>
      <c r="E4113" s="67" t="s">
        <v>465</v>
      </c>
      <c r="F4113" s="69" t="s">
        <v>6418</v>
      </c>
      <c r="G4113" s="68" t="s">
        <v>5300</v>
      </c>
      <c r="H4113" s="64" t="s">
        <v>4227</v>
      </c>
      <c r="I4113" s="101">
        <f t="shared" si="378"/>
        <v>742.86858583871992</v>
      </c>
      <c r="J4113" s="63">
        <f t="shared" si="379"/>
        <v>1182.6963097312</v>
      </c>
      <c r="K4113" s="63">
        <v>484.36748335999999</v>
      </c>
      <c r="L4113" s="61">
        <f t="shared" si="380"/>
        <v>0.45</v>
      </c>
      <c r="M4113" s="63">
        <f t="shared" si="381"/>
        <v>266.40211584799999</v>
      </c>
      <c r="N4113" s="63">
        <f t="shared" si="382"/>
        <v>49.396748335999973</v>
      </c>
      <c r="O4113" s="62">
        <f t="shared" si="383"/>
        <v>5.053712013369209E-2</v>
      </c>
      <c r="P4113" s="63">
        <v>2.75</v>
      </c>
      <c r="X4113" s="99" t="s">
        <v>2672</v>
      </c>
      <c r="Y4113" s="99" t="s">
        <v>2672</v>
      </c>
      <c r="Z4113" s="99">
        <v>73</v>
      </c>
      <c r="AB4113" s="103"/>
    </row>
    <row r="4114" spans="1:28" ht="15.75">
      <c r="A4114" s="66">
        <v>195</v>
      </c>
      <c r="B4114" s="66">
        <v>60</v>
      </c>
      <c r="C4114" s="66">
        <v>16</v>
      </c>
      <c r="D4114" s="66">
        <v>99</v>
      </c>
      <c r="E4114" s="67" t="s">
        <v>360</v>
      </c>
      <c r="F4114" s="69" t="s">
        <v>6417</v>
      </c>
      <c r="G4114" s="68" t="s">
        <v>5301</v>
      </c>
      <c r="H4114" s="64" t="s">
        <v>4228</v>
      </c>
      <c r="I4114" s="101">
        <f t="shared" si="378"/>
        <v>263.21690429671298</v>
      </c>
      <c r="J4114" s="63">
        <f t="shared" si="379"/>
        <v>383.27684049452165</v>
      </c>
      <c r="K4114" s="63">
        <v>154.02885970848004</v>
      </c>
      <c r="L4114" s="61">
        <f t="shared" si="380"/>
        <v>0.45</v>
      </c>
      <c r="M4114" s="63">
        <f t="shared" si="381"/>
        <v>84.71587283966403</v>
      </c>
      <c r="N4114" s="63">
        <f t="shared" si="382"/>
        <v>16.362885970847969</v>
      </c>
      <c r="O4114" s="62">
        <f t="shared" si="383"/>
        <v>5.1657418171106632E-2</v>
      </c>
      <c r="P4114" s="63">
        <v>2.75</v>
      </c>
      <c r="X4114" s="99" t="s">
        <v>2673</v>
      </c>
      <c r="Y4114" s="99" t="s">
        <v>2670</v>
      </c>
      <c r="Z4114" s="99">
        <v>72</v>
      </c>
      <c r="AB4114" s="103"/>
    </row>
    <row r="4115" spans="1:28" ht="15.75">
      <c r="A4115" s="66">
        <v>195</v>
      </c>
      <c r="B4115" s="66">
        <v>70</v>
      </c>
      <c r="C4115" s="66">
        <v>15</v>
      </c>
      <c r="D4115" s="66" t="s">
        <v>1148</v>
      </c>
      <c r="E4115" s="67" t="s">
        <v>352</v>
      </c>
      <c r="F4115" s="69" t="s">
        <v>6417</v>
      </c>
      <c r="G4115" s="68" t="s">
        <v>5301</v>
      </c>
      <c r="H4115" s="64" t="s">
        <v>4229</v>
      </c>
      <c r="I4115" s="101">
        <f t="shared" si="378"/>
        <v>222.02731708079997</v>
      </c>
      <c r="J4115" s="63">
        <f t="shared" si="379"/>
        <v>314.62752846799998</v>
      </c>
      <c r="K4115" s="63">
        <v>125.6613754</v>
      </c>
      <c r="L4115" s="61">
        <f t="shared" si="380"/>
        <v>0.45</v>
      </c>
      <c r="M4115" s="63">
        <f t="shared" si="381"/>
        <v>69.113756469999998</v>
      </c>
      <c r="N4115" s="63">
        <f t="shared" si="382"/>
        <v>13.526137539999979</v>
      </c>
      <c r="O4115" s="62">
        <f t="shared" si="383"/>
        <v>5.201905409578484E-2</v>
      </c>
      <c r="P4115" s="63">
        <v>2.75</v>
      </c>
      <c r="X4115" s="99" t="s">
        <v>2673</v>
      </c>
      <c r="Y4115" s="99" t="s">
        <v>2670</v>
      </c>
      <c r="Z4115" s="99">
        <v>72</v>
      </c>
      <c r="AB4115" s="103"/>
    </row>
    <row r="4116" spans="1:28" ht="15.75">
      <c r="A4116" s="66">
        <v>195</v>
      </c>
      <c r="B4116" s="66">
        <v>75</v>
      </c>
      <c r="C4116" s="66">
        <v>16</v>
      </c>
      <c r="D4116" s="66">
        <v>107</v>
      </c>
      <c r="E4116" s="67" t="s">
        <v>352</v>
      </c>
      <c r="F4116" s="69" t="s">
        <v>6417</v>
      </c>
      <c r="G4116" s="68" t="s">
        <v>5301</v>
      </c>
      <c r="H4116" s="64" t="s">
        <v>4230</v>
      </c>
      <c r="I4116" s="101">
        <f t="shared" si="378"/>
        <v>236.49144403484161</v>
      </c>
      <c r="J4116" s="63">
        <f t="shared" si="379"/>
        <v>338.73440672473606</v>
      </c>
      <c r="K4116" s="63">
        <v>135.62289534080003</v>
      </c>
      <c r="L4116" s="61">
        <f t="shared" si="380"/>
        <v>0.45</v>
      </c>
      <c r="M4116" s="63">
        <f t="shared" si="381"/>
        <v>74.592592437440018</v>
      </c>
      <c r="N4116" s="63">
        <f t="shared" si="382"/>
        <v>14.52228953407996</v>
      </c>
      <c r="O4116" s="62">
        <f t="shared" si="383"/>
        <v>5.1875363079122244E-2</v>
      </c>
      <c r="P4116" s="63">
        <v>2.75</v>
      </c>
      <c r="X4116" s="99" t="s">
        <v>2673</v>
      </c>
      <c r="Y4116" s="99" t="s">
        <v>2670</v>
      </c>
      <c r="Z4116" s="99">
        <v>72</v>
      </c>
      <c r="AB4116" s="103"/>
    </row>
    <row r="4117" spans="1:28" ht="15.75">
      <c r="A4117" s="66">
        <v>205</v>
      </c>
      <c r="B4117" s="66">
        <v>75</v>
      </c>
      <c r="C4117" s="66">
        <v>16</v>
      </c>
      <c r="D4117" s="66">
        <v>110</v>
      </c>
      <c r="E4117" s="67" t="s">
        <v>352</v>
      </c>
      <c r="F4117" s="69" t="s">
        <v>6417</v>
      </c>
      <c r="G4117" s="68" t="s">
        <v>5301</v>
      </c>
      <c r="H4117" s="64" t="s">
        <v>4231</v>
      </c>
      <c r="I4117" s="101">
        <f t="shared" si="378"/>
        <v>297.67868200281026</v>
      </c>
      <c r="J4117" s="63">
        <f t="shared" si="379"/>
        <v>440.71313667135041</v>
      </c>
      <c r="K4117" s="63">
        <v>177.76286639312002</v>
      </c>
      <c r="L4117" s="61">
        <f t="shared" si="380"/>
        <v>0.45</v>
      </c>
      <c r="M4117" s="63">
        <f t="shared" si="381"/>
        <v>97.76957651621602</v>
      </c>
      <c r="N4117" s="63">
        <f t="shared" si="382"/>
        <v>18.73628663931197</v>
      </c>
      <c r="O4117" s="62">
        <f t="shared" si="383"/>
        <v>5.1441413806717733E-2</v>
      </c>
      <c r="P4117" s="63">
        <v>2.75</v>
      </c>
      <c r="X4117" s="99" t="s">
        <v>2673</v>
      </c>
      <c r="Y4117" s="99" t="s">
        <v>2670</v>
      </c>
      <c r="Z4117" s="99">
        <v>72</v>
      </c>
      <c r="AB4117" s="103"/>
    </row>
    <row r="4118" spans="1:28" ht="15.75">
      <c r="A4118" s="66">
        <v>215</v>
      </c>
      <c r="B4118" s="66">
        <v>70</v>
      </c>
      <c r="C4118" s="66">
        <v>15</v>
      </c>
      <c r="D4118" s="66">
        <v>109</v>
      </c>
      <c r="E4118" s="67" t="s">
        <v>485</v>
      </c>
      <c r="F4118" s="69" t="s">
        <v>6417</v>
      </c>
      <c r="G4118" s="68" t="s">
        <v>5301</v>
      </c>
      <c r="H4118" s="64" t="s">
        <v>4232</v>
      </c>
      <c r="I4118" s="101">
        <f t="shared" si="378"/>
        <v>298.66065025473603</v>
      </c>
      <c r="J4118" s="63">
        <f t="shared" si="379"/>
        <v>442.34975042456006</v>
      </c>
      <c r="K4118" s="63">
        <v>178.43915306800002</v>
      </c>
      <c r="L4118" s="61">
        <f t="shared" si="380"/>
        <v>0.45</v>
      </c>
      <c r="M4118" s="63">
        <f t="shared" si="381"/>
        <v>98.141534187400026</v>
      </c>
      <c r="N4118" s="63">
        <f t="shared" si="382"/>
        <v>18.803915306799979</v>
      </c>
      <c r="O4118" s="62">
        <f t="shared" si="383"/>
        <v>5.1436080837369683E-2</v>
      </c>
      <c r="P4118" s="63">
        <v>2.75</v>
      </c>
      <c r="X4118" s="99" t="s">
        <v>2672</v>
      </c>
      <c r="Y4118" s="99" t="s">
        <v>2670</v>
      </c>
      <c r="Z4118" s="99">
        <v>72</v>
      </c>
      <c r="AB4118" s="103"/>
    </row>
    <row r="4119" spans="1:28" ht="15.75">
      <c r="A4119" s="66">
        <v>235</v>
      </c>
      <c r="B4119" s="66">
        <v>65</v>
      </c>
      <c r="C4119" s="66">
        <v>16</v>
      </c>
      <c r="D4119" s="66">
        <v>115</v>
      </c>
      <c r="E4119" s="67" t="s">
        <v>352</v>
      </c>
      <c r="F4119" s="69" t="s">
        <v>6417</v>
      </c>
      <c r="G4119" s="68" t="s">
        <v>5301</v>
      </c>
      <c r="H4119" s="64" t="s">
        <v>4233</v>
      </c>
      <c r="I4119" s="101">
        <f t="shared" si="378"/>
        <v>360.97582472829504</v>
      </c>
      <c r="J4119" s="63">
        <f t="shared" si="379"/>
        <v>546.20837454715843</v>
      </c>
      <c r="K4119" s="63">
        <v>221.35593989552001</v>
      </c>
      <c r="L4119" s="61">
        <f t="shared" si="380"/>
        <v>0.45</v>
      </c>
      <c r="M4119" s="63">
        <f t="shared" si="381"/>
        <v>121.74576694253601</v>
      </c>
      <c r="N4119" s="63">
        <f t="shared" si="382"/>
        <v>23.095593989551958</v>
      </c>
      <c r="O4119" s="62">
        <f t="shared" si="383"/>
        <v>5.1163017686293458E-2</v>
      </c>
      <c r="P4119" s="63">
        <v>2.75</v>
      </c>
      <c r="X4119" s="99" t="s">
        <v>2672</v>
      </c>
      <c r="Y4119" s="99" t="s">
        <v>2670</v>
      </c>
      <c r="Z4119" s="99">
        <v>72</v>
      </c>
      <c r="AB4119" s="103"/>
    </row>
    <row r="4120" spans="1:28" ht="15.75">
      <c r="A4120" s="66">
        <v>195</v>
      </c>
      <c r="B4120" s="66">
        <v>80</v>
      </c>
      <c r="C4120" s="66">
        <v>14</v>
      </c>
      <c r="D4120" s="66">
        <v>106</v>
      </c>
      <c r="E4120" s="67" t="s">
        <v>352</v>
      </c>
      <c r="F4120" s="69" t="s">
        <v>6417</v>
      </c>
      <c r="G4120" s="68" t="s">
        <v>5301</v>
      </c>
      <c r="H4120" s="64" t="s">
        <v>4234</v>
      </c>
      <c r="I4120" s="101">
        <f t="shared" ref="I4120:I4183" si="384">(IF($I$7="",$I$5*$U$4*(1-$I$6),$I$7*$I$4)+($I$4*(K4120*(1-VLOOKUP(F4120,$K$4:$N$20,3,0))+P4120+$I$9)))*$U$9</f>
        <v>260.70890430192958</v>
      </c>
      <c r="J4120" s="63">
        <f t="shared" ref="J4120:J4183" si="385">($I$4*(K4120+P4120+$I$9)+$I$5*$U$4)*$U$9</f>
        <v>379.09684050321596</v>
      </c>
      <c r="K4120" s="63">
        <v>152.3015869848</v>
      </c>
      <c r="L4120" s="61">
        <f t="shared" ref="L4120:L4183" si="386">VLOOKUP(F4120,$K$4:$N$20,4,0)</f>
        <v>0.45</v>
      </c>
      <c r="M4120" s="63">
        <f t="shared" ref="M4120:M4183" si="387">K4120*(1-L4120)</f>
        <v>83.765872841640004</v>
      </c>
      <c r="N4120" s="63">
        <f t="shared" ref="N4120:N4183" si="388">(I4120/$U$9)-(IF($I$7="",$I$5*$U$4*(1-$I$6)*(1-$I$8),$I$7*$I$4*(1-$I$8))+$I$4*(M4120+P4120+$I$9*(1-30%)))</f>
        <v>16.190158698479962</v>
      </c>
      <c r="O4120" s="62">
        <f t="shared" ref="O4120:O4183" si="389">N4120/(($I$4*(K4120+$I$9+P4120))+$I$5*$U$4)</f>
        <v>5.1675693205875096E-2</v>
      </c>
      <c r="P4120" s="63">
        <v>2.75</v>
      </c>
      <c r="X4120" s="99" t="s">
        <v>2671</v>
      </c>
      <c r="Y4120" s="99" t="s">
        <v>2670</v>
      </c>
      <c r="Z4120" s="99">
        <v>72</v>
      </c>
      <c r="AB4120" s="103"/>
    </row>
    <row r="4121" spans="1:28" ht="15.75">
      <c r="A4121" s="66">
        <v>175</v>
      </c>
      <c r="B4121" s="66">
        <v>65</v>
      </c>
      <c r="C4121" s="66">
        <v>14</v>
      </c>
      <c r="D4121" s="66">
        <v>90</v>
      </c>
      <c r="E4121" s="67" t="s">
        <v>360</v>
      </c>
      <c r="F4121" s="69" t="s">
        <v>6417</v>
      </c>
      <c r="G4121" s="68" t="s">
        <v>5301</v>
      </c>
      <c r="H4121" s="64" t="s">
        <v>4235</v>
      </c>
      <c r="I4121" s="101">
        <f t="shared" si="384"/>
        <v>218.37811073918397</v>
      </c>
      <c r="J4121" s="63">
        <f t="shared" si="385"/>
        <v>308.54551789863996</v>
      </c>
      <c r="K4121" s="63">
        <v>123.148147892</v>
      </c>
      <c r="L4121" s="61">
        <f t="shared" si="386"/>
        <v>0.45</v>
      </c>
      <c r="M4121" s="63">
        <f t="shared" si="387"/>
        <v>67.731481340599998</v>
      </c>
      <c r="N4121" s="63">
        <f t="shared" si="388"/>
        <v>13.274814789199979</v>
      </c>
      <c r="O4121" s="62">
        <f t="shared" si="389"/>
        <v>5.2058853437011068E-2</v>
      </c>
      <c r="P4121" s="63">
        <v>2.75</v>
      </c>
      <c r="X4121" s="99" t="s">
        <v>2671</v>
      </c>
      <c r="Y4121" s="99" t="s">
        <v>2670</v>
      </c>
      <c r="Z4121" s="99">
        <v>72</v>
      </c>
      <c r="AB4121" s="103"/>
    </row>
    <row r="4122" spans="1:28" ht="15.75">
      <c r="A4122" s="66">
        <v>215</v>
      </c>
      <c r="B4122" s="66">
        <v>75</v>
      </c>
      <c r="C4122" s="66">
        <v>16</v>
      </c>
      <c r="D4122" s="66">
        <v>113</v>
      </c>
      <c r="E4122" s="67" t="s">
        <v>352</v>
      </c>
      <c r="F4122" s="69" t="s">
        <v>6417</v>
      </c>
      <c r="G4122" s="68" t="s">
        <v>5301</v>
      </c>
      <c r="H4122" s="64" t="s">
        <v>4236</v>
      </c>
      <c r="I4122" s="101">
        <f t="shared" si="384"/>
        <v>334.95366605226241</v>
      </c>
      <c r="J4122" s="63">
        <f t="shared" si="385"/>
        <v>502.8381100871041</v>
      </c>
      <c r="K4122" s="63">
        <v>203.43434301120004</v>
      </c>
      <c r="L4122" s="61">
        <f t="shared" si="386"/>
        <v>0.45</v>
      </c>
      <c r="M4122" s="63">
        <f t="shared" si="387"/>
        <v>111.88888865616003</v>
      </c>
      <c r="N4122" s="63">
        <f t="shared" si="388"/>
        <v>21.30343430111995</v>
      </c>
      <c r="O4122" s="62">
        <f t="shared" si="389"/>
        <v>5.126332906606839E-2</v>
      </c>
      <c r="P4122" s="63">
        <v>2.75</v>
      </c>
      <c r="X4122" s="99" t="s">
        <v>2672</v>
      </c>
      <c r="Y4122" s="99" t="s">
        <v>2670</v>
      </c>
      <c r="Z4122" s="99">
        <v>72</v>
      </c>
      <c r="AB4122" s="103"/>
    </row>
    <row r="4123" spans="1:28" ht="15.75">
      <c r="A4123" s="66">
        <v>225</v>
      </c>
      <c r="B4123" s="66">
        <v>70</v>
      </c>
      <c r="C4123" s="66">
        <v>15</v>
      </c>
      <c r="D4123" s="66">
        <v>112</v>
      </c>
      <c r="E4123" s="67" t="s">
        <v>485</v>
      </c>
      <c r="F4123" s="69" t="s">
        <v>6417</v>
      </c>
      <c r="G4123" s="68" t="s">
        <v>5301</v>
      </c>
      <c r="H4123" s="64" t="s">
        <v>4237</v>
      </c>
      <c r="I4123" s="101">
        <f t="shared" si="384"/>
        <v>280.41461854665602</v>
      </c>
      <c r="J4123" s="63">
        <f t="shared" si="385"/>
        <v>411.93969757776011</v>
      </c>
      <c r="K4123" s="63">
        <v>165.87301552800005</v>
      </c>
      <c r="L4123" s="61">
        <f t="shared" si="386"/>
        <v>0.45</v>
      </c>
      <c r="M4123" s="63">
        <f t="shared" si="387"/>
        <v>91.230158540400041</v>
      </c>
      <c r="N4123" s="63">
        <f t="shared" si="388"/>
        <v>17.547301552799922</v>
      </c>
      <c r="O4123" s="62">
        <f t="shared" si="389"/>
        <v>5.1542094640878805E-2</v>
      </c>
      <c r="P4123" s="63">
        <v>2.75</v>
      </c>
      <c r="X4123" s="99" t="s">
        <v>2672</v>
      </c>
      <c r="Y4123" s="99" t="s">
        <v>2670</v>
      </c>
      <c r="Z4123" s="99">
        <v>72</v>
      </c>
      <c r="AB4123" s="103"/>
    </row>
    <row r="4124" spans="1:28" ht="15.75">
      <c r="A4124" s="66">
        <v>205</v>
      </c>
      <c r="B4124" s="66">
        <v>70</v>
      </c>
      <c r="C4124" s="66">
        <v>15</v>
      </c>
      <c r="D4124" s="66">
        <v>106</v>
      </c>
      <c r="E4124" s="67" t="s">
        <v>352</v>
      </c>
      <c r="F4124" s="69" t="s">
        <v>6417</v>
      </c>
      <c r="G4124" s="68" t="s">
        <v>5301</v>
      </c>
      <c r="H4124" s="64" t="s">
        <v>4238</v>
      </c>
      <c r="I4124" s="101">
        <f t="shared" si="384"/>
        <v>269.46699952180796</v>
      </c>
      <c r="J4124" s="63">
        <f t="shared" si="385"/>
        <v>393.69366586967999</v>
      </c>
      <c r="K4124" s="63">
        <v>158.333333004</v>
      </c>
      <c r="L4124" s="61">
        <f t="shared" si="386"/>
        <v>0.45</v>
      </c>
      <c r="M4124" s="63">
        <f t="shared" si="387"/>
        <v>87.083333152199998</v>
      </c>
      <c r="N4124" s="63">
        <f t="shared" si="388"/>
        <v>16.793333300399979</v>
      </c>
      <c r="O4124" s="62">
        <f t="shared" si="389"/>
        <v>5.1613564187263955E-2</v>
      </c>
      <c r="P4124" s="63">
        <v>2.75</v>
      </c>
      <c r="X4124" s="99" t="s">
        <v>2673</v>
      </c>
      <c r="Y4124" s="99" t="s">
        <v>2670</v>
      </c>
      <c r="Z4124" s="99">
        <v>72</v>
      </c>
      <c r="AB4124" s="103"/>
    </row>
    <row r="4125" spans="1:28" ht="15.75">
      <c r="A4125" s="66">
        <v>205</v>
      </c>
      <c r="B4125" s="66">
        <v>65</v>
      </c>
      <c r="C4125" s="66">
        <v>16</v>
      </c>
      <c r="D4125" s="66">
        <v>107</v>
      </c>
      <c r="E4125" s="67" t="s">
        <v>360</v>
      </c>
      <c r="F4125" s="69" t="s">
        <v>6417</v>
      </c>
      <c r="G4125" s="68" t="s">
        <v>5301</v>
      </c>
      <c r="H4125" s="64" t="s">
        <v>4239</v>
      </c>
      <c r="I4125" s="101">
        <f t="shared" si="384"/>
        <v>311.74471371958464</v>
      </c>
      <c r="J4125" s="63">
        <f t="shared" si="385"/>
        <v>464.15652286597435</v>
      </c>
      <c r="K4125" s="63">
        <v>187.45021606032</v>
      </c>
      <c r="L4125" s="61">
        <f t="shared" si="386"/>
        <v>0.45</v>
      </c>
      <c r="M4125" s="63">
        <f t="shared" si="387"/>
        <v>103.09761883317601</v>
      </c>
      <c r="N4125" s="63">
        <f t="shared" si="388"/>
        <v>19.705021606031977</v>
      </c>
      <c r="O4125" s="62">
        <f t="shared" si="389"/>
        <v>5.1368611596962092E-2</v>
      </c>
      <c r="P4125" s="63">
        <v>2.75</v>
      </c>
      <c r="X4125" s="99" t="s">
        <v>2672</v>
      </c>
      <c r="Y4125" s="99" t="s">
        <v>2670</v>
      </c>
      <c r="Z4125" s="99">
        <v>72</v>
      </c>
      <c r="AB4125" s="103"/>
    </row>
    <row r="4126" spans="1:28" ht="15.75">
      <c r="A4126" s="66">
        <v>195</v>
      </c>
      <c r="B4126" s="66">
        <v>65</v>
      </c>
      <c r="C4126" s="66">
        <v>16</v>
      </c>
      <c r="D4126" s="66">
        <v>104</v>
      </c>
      <c r="E4126" s="67" t="s">
        <v>352</v>
      </c>
      <c r="F4126" s="69" t="s">
        <v>6417</v>
      </c>
      <c r="G4126" s="68" t="s">
        <v>5301</v>
      </c>
      <c r="H4126" s="64" t="s">
        <v>4240</v>
      </c>
      <c r="I4126" s="101">
        <f t="shared" si="384"/>
        <v>261.10699953919681</v>
      </c>
      <c r="J4126" s="63">
        <f t="shared" si="385"/>
        <v>379.76033256532804</v>
      </c>
      <c r="K4126" s="63">
        <v>152.57575725840002</v>
      </c>
      <c r="L4126" s="61">
        <f t="shared" si="386"/>
        <v>0.45</v>
      </c>
      <c r="M4126" s="63">
        <f t="shared" si="387"/>
        <v>83.916666492120015</v>
      </c>
      <c r="N4126" s="63">
        <f t="shared" si="388"/>
        <v>16.217575725839964</v>
      </c>
      <c r="O4126" s="62">
        <f t="shared" si="389"/>
        <v>5.1672765545860894E-2</v>
      </c>
      <c r="P4126" s="63">
        <v>2.75</v>
      </c>
      <c r="X4126" s="99" t="s">
        <v>2672</v>
      </c>
      <c r="Y4126" s="99" t="s">
        <v>2670</v>
      </c>
      <c r="Z4126" s="99">
        <v>72</v>
      </c>
      <c r="AB4126" s="103"/>
    </row>
    <row r="4127" spans="1:28" ht="15.75">
      <c r="A4127" s="66">
        <v>175</v>
      </c>
      <c r="B4127" s="66">
        <v>70</v>
      </c>
      <c r="C4127" s="66">
        <v>14</v>
      </c>
      <c r="D4127" s="66">
        <v>95</v>
      </c>
      <c r="E4127" s="67" t="s">
        <v>360</v>
      </c>
      <c r="F4127" s="69" t="s">
        <v>6417</v>
      </c>
      <c r="G4127" s="68" t="s">
        <v>5301</v>
      </c>
      <c r="H4127" s="64" t="s">
        <v>4241</v>
      </c>
      <c r="I4127" s="101">
        <f t="shared" si="384"/>
        <v>222.02731708079997</v>
      </c>
      <c r="J4127" s="63">
        <f t="shared" si="385"/>
        <v>314.62752846799998</v>
      </c>
      <c r="K4127" s="63">
        <v>125.6613754</v>
      </c>
      <c r="L4127" s="61">
        <f t="shared" si="386"/>
        <v>0.45</v>
      </c>
      <c r="M4127" s="63">
        <f t="shared" si="387"/>
        <v>69.113756469999998</v>
      </c>
      <c r="N4127" s="63">
        <f t="shared" si="388"/>
        <v>13.526137539999979</v>
      </c>
      <c r="O4127" s="62">
        <f t="shared" si="389"/>
        <v>5.201905409578484E-2</v>
      </c>
      <c r="P4127" s="63">
        <v>2.75</v>
      </c>
      <c r="X4127" s="99" t="s">
        <v>2671</v>
      </c>
      <c r="Y4127" s="99" t="s">
        <v>2670</v>
      </c>
      <c r="Z4127" s="99">
        <v>72</v>
      </c>
      <c r="AB4127" s="103"/>
    </row>
    <row r="4128" spans="1:28" ht="15.75">
      <c r="A4128" s="66">
        <v>185</v>
      </c>
      <c r="B4128" s="66">
        <v>80</v>
      </c>
      <c r="C4128" s="66">
        <v>14</v>
      </c>
      <c r="D4128" s="66">
        <v>102</v>
      </c>
      <c r="E4128" s="67" t="s">
        <v>352</v>
      </c>
      <c r="F4128" s="69" t="s">
        <v>6417</v>
      </c>
      <c r="G4128" s="68" t="s">
        <v>5301</v>
      </c>
      <c r="H4128" s="64" t="s">
        <v>4242</v>
      </c>
      <c r="I4128" s="101">
        <f t="shared" si="384"/>
        <v>213.26922186092159</v>
      </c>
      <c r="J4128" s="63">
        <f t="shared" si="385"/>
        <v>300.03070310153601</v>
      </c>
      <c r="K4128" s="63">
        <v>119.62962938080001</v>
      </c>
      <c r="L4128" s="61">
        <f t="shared" si="386"/>
        <v>0.45</v>
      </c>
      <c r="M4128" s="63">
        <f t="shared" si="387"/>
        <v>65.796296159440018</v>
      </c>
      <c r="N4128" s="63">
        <f t="shared" si="388"/>
        <v>12.922962938079962</v>
      </c>
      <c r="O4128" s="62">
        <f t="shared" si="389"/>
        <v>5.2117283309451742E-2</v>
      </c>
      <c r="P4128" s="63">
        <v>2.75</v>
      </c>
      <c r="X4128" s="99" t="s">
        <v>2671</v>
      </c>
      <c r="Y4128" s="99" t="s">
        <v>2672</v>
      </c>
      <c r="Z4128" s="99">
        <v>72</v>
      </c>
      <c r="AB4128" s="103"/>
    </row>
    <row r="4129" spans="1:28" ht="15.75">
      <c r="A4129" s="66">
        <v>185</v>
      </c>
      <c r="B4129" s="66">
        <v>75</v>
      </c>
      <c r="C4129" s="66">
        <v>16</v>
      </c>
      <c r="D4129" s="66">
        <v>104</v>
      </c>
      <c r="E4129" s="67" t="s">
        <v>352</v>
      </c>
      <c r="F4129" s="69" t="s">
        <v>6417</v>
      </c>
      <c r="G4129" s="68" t="s">
        <v>5301</v>
      </c>
      <c r="H4129" s="64" t="s">
        <v>4243</v>
      </c>
      <c r="I4129" s="101">
        <f t="shared" si="384"/>
        <v>271.65652332677757</v>
      </c>
      <c r="J4129" s="63">
        <f t="shared" si="385"/>
        <v>397.34287221129597</v>
      </c>
      <c r="K4129" s="63">
        <v>159.8412695088</v>
      </c>
      <c r="L4129" s="61">
        <f t="shared" si="386"/>
        <v>0.45</v>
      </c>
      <c r="M4129" s="63">
        <f t="shared" si="387"/>
        <v>87.912698229840004</v>
      </c>
      <c r="N4129" s="63">
        <f t="shared" si="388"/>
        <v>16.944126950879962</v>
      </c>
      <c r="O4129" s="62">
        <f t="shared" si="389"/>
        <v>5.1598745175582633E-2</v>
      </c>
      <c r="P4129" s="63">
        <v>2.75</v>
      </c>
      <c r="X4129" s="99" t="s">
        <v>2672</v>
      </c>
      <c r="Y4129" s="99" t="s">
        <v>2670</v>
      </c>
      <c r="Z4129" s="99">
        <v>72</v>
      </c>
      <c r="AB4129" s="103"/>
    </row>
    <row r="4130" spans="1:28" ht="15.75">
      <c r="A4130" s="66">
        <v>215</v>
      </c>
      <c r="B4130" s="66">
        <v>65</v>
      </c>
      <c r="C4130" s="66">
        <v>16</v>
      </c>
      <c r="D4130" s="66" t="s">
        <v>1221</v>
      </c>
      <c r="E4130" s="67" t="s">
        <v>352</v>
      </c>
      <c r="F4130" s="69" t="s">
        <v>6417</v>
      </c>
      <c r="G4130" s="68" t="s">
        <v>5301</v>
      </c>
      <c r="H4130" s="64" t="s">
        <v>4244</v>
      </c>
      <c r="I4130" s="101">
        <f t="shared" si="384"/>
        <v>306.8216026187136</v>
      </c>
      <c r="J4130" s="63">
        <f t="shared" si="385"/>
        <v>455.95133769785605</v>
      </c>
      <c r="K4130" s="63">
        <v>184.05964367680002</v>
      </c>
      <c r="L4130" s="61">
        <f t="shared" si="386"/>
        <v>0.45</v>
      </c>
      <c r="M4130" s="63">
        <f t="shared" si="387"/>
        <v>101.23280402224002</v>
      </c>
      <c r="N4130" s="63">
        <f t="shared" si="388"/>
        <v>19.365964367679965</v>
      </c>
      <c r="O4130" s="62">
        <f t="shared" si="389"/>
        <v>5.1393240785754454E-2</v>
      </c>
      <c r="P4130" s="63">
        <v>2.75</v>
      </c>
      <c r="X4130" s="99" t="s">
        <v>2672</v>
      </c>
      <c r="Y4130" s="99" t="s">
        <v>2670</v>
      </c>
      <c r="Z4130" s="99">
        <v>72</v>
      </c>
      <c r="AB4130" s="103"/>
    </row>
    <row r="4131" spans="1:28" ht="15.75">
      <c r="A4131" s="66">
        <v>195</v>
      </c>
      <c r="B4131" s="66">
        <v>80</v>
      </c>
      <c r="C4131" s="66">
        <v>15</v>
      </c>
      <c r="D4131" s="66">
        <v>106</v>
      </c>
      <c r="E4131" s="67" t="s">
        <v>352</v>
      </c>
      <c r="F4131" s="69" t="s">
        <v>6417</v>
      </c>
      <c r="G4131" s="68" t="s">
        <v>5301</v>
      </c>
      <c r="H4131" s="64" t="s">
        <v>4245</v>
      </c>
      <c r="I4131" s="101">
        <f t="shared" si="384"/>
        <v>276.76541220503998</v>
      </c>
      <c r="J4131" s="63">
        <f t="shared" si="385"/>
        <v>405.85768700840003</v>
      </c>
      <c r="K4131" s="63">
        <v>163.35978802000002</v>
      </c>
      <c r="L4131" s="61">
        <f t="shared" si="386"/>
        <v>0.45</v>
      </c>
      <c r="M4131" s="63">
        <f t="shared" si="387"/>
        <v>89.847883411000026</v>
      </c>
      <c r="N4131" s="63">
        <f t="shared" si="388"/>
        <v>17.295978801999922</v>
      </c>
      <c r="O4131" s="62">
        <f t="shared" si="389"/>
        <v>5.1565203814870099E-2</v>
      </c>
      <c r="P4131" s="63">
        <v>2.75</v>
      </c>
      <c r="X4131" s="99" t="s">
        <v>2672</v>
      </c>
      <c r="Y4131" s="99" t="s">
        <v>2670</v>
      </c>
      <c r="Z4131" s="99">
        <v>72</v>
      </c>
      <c r="AB4131" s="103"/>
    </row>
    <row r="4132" spans="1:28" ht="15.75">
      <c r="A4132" s="66">
        <v>165</v>
      </c>
      <c r="B4132" s="66">
        <v>70</v>
      </c>
      <c r="C4132" s="66">
        <v>14</v>
      </c>
      <c r="D4132" s="66">
        <v>89</v>
      </c>
      <c r="E4132" s="67" t="s">
        <v>352</v>
      </c>
      <c r="F4132" s="69" t="s">
        <v>6417</v>
      </c>
      <c r="G4132" s="68" t="s">
        <v>5301</v>
      </c>
      <c r="H4132" s="64" t="s">
        <v>4246</v>
      </c>
      <c r="I4132" s="101">
        <f t="shared" si="384"/>
        <v>229.32572976403196</v>
      </c>
      <c r="J4132" s="63">
        <f t="shared" si="385"/>
        <v>326.79154960671997</v>
      </c>
      <c r="K4132" s="63">
        <v>130.687830416</v>
      </c>
      <c r="L4132" s="61">
        <f t="shared" si="386"/>
        <v>0.45</v>
      </c>
      <c r="M4132" s="63">
        <f t="shared" si="387"/>
        <v>71.878306728799998</v>
      </c>
      <c r="N4132" s="63">
        <f t="shared" si="388"/>
        <v>14.028783041599979</v>
      </c>
      <c r="O4132" s="62">
        <f t="shared" si="389"/>
        <v>5.1943899714556492E-2</v>
      </c>
      <c r="P4132" s="63">
        <v>2.75</v>
      </c>
      <c r="X4132" s="99" t="s">
        <v>2671</v>
      </c>
      <c r="Y4132" s="99" t="s">
        <v>2672</v>
      </c>
      <c r="Z4132" s="99">
        <v>71</v>
      </c>
      <c r="AB4132" s="103"/>
    </row>
    <row r="4133" spans="1:28" ht="15.75">
      <c r="A4133" s="66">
        <v>225</v>
      </c>
      <c r="B4133" s="66">
        <v>65</v>
      </c>
      <c r="C4133" s="66">
        <v>16</v>
      </c>
      <c r="D4133" s="66">
        <v>112</v>
      </c>
      <c r="E4133" s="67" t="s">
        <v>352</v>
      </c>
      <c r="F4133" s="69" t="s">
        <v>6417</v>
      </c>
      <c r="G4133" s="68" t="s">
        <v>5301</v>
      </c>
      <c r="H4133" s="64" t="s">
        <v>4247</v>
      </c>
      <c r="I4133" s="101">
        <f t="shared" si="384"/>
        <v>346.90979301152061</v>
      </c>
      <c r="J4133" s="63">
        <f t="shared" si="385"/>
        <v>522.76498835253449</v>
      </c>
      <c r="K4133" s="63">
        <v>211.66859022832003</v>
      </c>
      <c r="L4133" s="61">
        <f t="shared" si="386"/>
        <v>0.45</v>
      </c>
      <c r="M4133" s="63">
        <f t="shared" si="387"/>
        <v>116.41772462557603</v>
      </c>
      <c r="N4133" s="63">
        <f t="shared" si="388"/>
        <v>22.126859022831923</v>
      </c>
      <c r="O4133" s="62">
        <f t="shared" si="389"/>
        <v>5.1215173192837297E-2</v>
      </c>
      <c r="P4133" s="63">
        <v>2.75</v>
      </c>
      <c r="X4133" s="99" t="s">
        <v>2672</v>
      </c>
      <c r="Y4133" s="99" t="s">
        <v>2670</v>
      </c>
      <c r="Z4133" s="99">
        <v>72</v>
      </c>
      <c r="AB4133" s="103"/>
    </row>
    <row r="4134" spans="1:28" ht="15.75">
      <c r="A4134" s="66">
        <v>215</v>
      </c>
      <c r="B4134" s="66">
        <v>60</v>
      </c>
      <c r="C4134" s="66">
        <v>16</v>
      </c>
      <c r="D4134" s="66">
        <v>103</v>
      </c>
      <c r="E4134" s="67" t="s">
        <v>360</v>
      </c>
      <c r="F4134" s="69" t="s">
        <v>6417</v>
      </c>
      <c r="G4134" s="68" t="s">
        <v>5301</v>
      </c>
      <c r="H4134" s="64" t="s">
        <v>4248</v>
      </c>
      <c r="I4134" s="101">
        <f t="shared" si="384"/>
        <v>349.01969776903678</v>
      </c>
      <c r="J4134" s="63">
        <f t="shared" si="385"/>
        <v>526.28149628172798</v>
      </c>
      <c r="K4134" s="63">
        <v>213.12169267840002</v>
      </c>
      <c r="L4134" s="61">
        <f t="shared" si="386"/>
        <v>0.45</v>
      </c>
      <c r="M4134" s="63">
        <f t="shared" si="387"/>
        <v>117.21693097312003</v>
      </c>
      <c r="N4134" s="63">
        <f t="shared" si="388"/>
        <v>22.272169267839899</v>
      </c>
      <c r="O4134" s="62">
        <f t="shared" si="389"/>
        <v>5.1207053648072431E-2</v>
      </c>
      <c r="P4134" s="63">
        <v>2.75</v>
      </c>
      <c r="X4134" s="99" t="s">
        <v>2672</v>
      </c>
      <c r="Y4134" s="99" t="s">
        <v>2670</v>
      </c>
      <c r="Z4134" s="99">
        <v>72</v>
      </c>
      <c r="AB4134" s="103"/>
    </row>
    <row r="4135" spans="1:28" ht="15.75">
      <c r="A4135" s="66">
        <v>225</v>
      </c>
      <c r="B4135" s="66">
        <v>45</v>
      </c>
      <c r="C4135" s="66">
        <v>18</v>
      </c>
      <c r="D4135" s="66">
        <v>91</v>
      </c>
      <c r="E4135" s="67" t="s">
        <v>362</v>
      </c>
      <c r="F4135" s="69" t="s">
        <v>6417</v>
      </c>
      <c r="G4135" s="68" t="s">
        <v>5283</v>
      </c>
      <c r="H4135" s="64" t="s">
        <v>4249</v>
      </c>
      <c r="I4135" s="101">
        <f t="shared" si="384"/>
        <v>415.11185318123137</v>
      </c>
      <c r="J4135" s="63">
        <f t="shared" si="385"/>
        <v>638.32268863538559</v>
      </c>
      <c r="K4135" s="63">
        <v>260.58970604768001</v>
      </c>
      <c r="L4135" s="61">
        <f t="shared" si="386"/>
        <v>0.45</v>
      </c>
      <c r="M4135" s="63">
        <f t="shared" si="387"/>
        <v>143.32433832622402</v>
      </c>
      <c r="N4135" s="63">
        <f t="shared" si="388"/>
        <v>27.018970604767958</v>
      </c>
      <c r="O4135" s="62">
        <f t="shared" si="389"/>
        <v>5.1216970685564446E-2</v>
      </c>
      <c r="P4135" s="63">
        <v>1.58</v>
      </c>
      <c r="X4135" s="99" t="s">
        <v>2673</v>
      </c>
      <c r="Y4135" s="99" t="s">
        <v>2670</v>
      </c>
      <c r="Z4135" s="99">
        <v>71</v>
      </c>
      <c r="AB4135" s="103"/>
    </row>
    <row r="4136" spans="1:28" ht="15.75">
      <c r="A4136" s="66">
        <v>225</v>
      </c>
      <c r="B4136" s="66">
        <v>45</v>
      </c>
      <c r="C4136" s="66">
        <v>18</v>
      </c>
      <c r="D4136" s="66">
        <v>95</v>
      </c>
      <c r="E4136" s="67" t="s">
        <v>362</v>
      </c>
      <c r="F4136" s="69" t="s">
        <v>6417</v>
      </c>
      <c r="G4136" s="68" t="s">
        <v>5283</v>
      </c>
      <c r="H4136" s="64" t="s">
        <v>4250</v>
      </c>
      <c r="I4136" s="101">
        <f t="shared" si="384"/>
        <v>423.55147221129602</v>
      </c>
      <c r="J4136" s="63">
        <f t="shared" si="385"/>
        <v>652.38872035216002</v>
      </c>
      <c r="K4136" s="63">
        <v>266.40211584799999</v>
      </c>
      <c r="L4136" s="61">
        <f t="shared" si="386"/>
        <v>0.45</v>
      </c>
      <c r="M4136" s="63">
        <f t="shared" si="387"/>
        <v>146.5211637164</v>
      </c>
      <c r="N4136" s="63">
        <f t="shared" si="388"/>
        <v>27.600211584799979</v>
      </c>
      <c r="O4136" s="62">
        <f t="shared" si="389"/>
        <v>5.1190731807227823E-2</v>
      </c>
      <c r="P4136" s="63">
        <v>1.58</v>
      </c>
      <c r="X4136" s="99" t="s">
        <v>2673</v>
      </c>
      <c r="Y4136" s="99" t="s">
        <v>2695</v>
      </c>
      <c r="Z4136" s="99">
        <v>72</v>
      </c>
      <c r="AB4136" s="103"/>
    </row>
    <row r="4137" spans="1:28" ht="15.75">
      <c r="A4137" s="66">
        <v>225</v>
      </c>
      <c r="B4137" s="66">
        <v>55</v>
      </c>
      <c r="C4137" s="66">
        <v>17</v>
      </c>
      <c r="D4137" s="66">
        <v>97</v>
      </c>
      <c r="E4137" s="67" t="s">
        <v>554</v>
      </c>
      <c r="F4137" s="69" t="s">
        <v>6417</v>
      </c>
      <c r="G4137" s="68" t="s">
        <v>5287</v>
      </c>
      <c r="H4137" s="64" t="s">
        <v>4251</v>
      </c>
      <c r="I4137" s="101">
        <f t="shared" si="384"/>
        <v>375.04185644506941</v>
      </c>
      <c r="J4137" s="63">
        <f t="shared" si="385"/>
        <v>569.65176074178237</v>
      </c>
      <c r="K4137" s="63">
        <v>231.04328956271999</v>
      </c>
      <c r="L4137" s="61">
        <f t="shared" si="386"/>
        <v>0.45</v>
      </c>
      <c r="M4137" s="63">
        <f t="shared" si="387"/>
        <v>127.073809259496</v>
      </c>
      <c r="N4137" s="63">
        <f t="shared" si="388"/>
        <v>24.064328956271993</v>
      </c>
      <c r="O4137" s="62">
        <f t="shared" si="389"/>
        <v>5.1115154983761991E-2</v>
      </c>
      <c r="P4137" s="63">
        <v>2.75</v>
      </c>
      <c r="X4137" s="99" t="s">
        <v>2672</v>
      </c>
      <c r="Y4137" s="99" t="s">
        <v>2670</v>
      </c>
      <c r="Z4137" s="99">
        <v>71</v>
      </c>
      <c r="AB4137" s="103"/>
    </row>
    <row r="4138" spans="1:28" ht="15.75">
      <c r="A4138" s="66">
        <v>215</v>
      </c>
      <c r="B4138" s="66">
        <v>60</v>
      </c>
      <c r="C4138" s="66">
        <v>17</v>
      </c>
      <c r="D4138" s="66">
        <v>96</v>
      </c>
      <c r="E4138" s="67" t="s">
        <v>465</v>
      </c>
      <c r="F4138" s="69" t="s">
        <v>6417</v>
      </c>
      <c r="G4138" s="68" t="s">
        <v>5288</v>
      </c>
      <c r="H4138" s="64" t="s">
        <v>4252</v>
      </c>
      <c r="I4138" s="101">
        <f t="shared" si="384"/>
        <v>360.97582472829504</v>
      </c>
      <c r="J4138" s="63">
        <f t="shared" si="385"/>
        <v>546.20837454715843</v>
      </c>
      <c r="K4138" s="63">
        <v>221.35593989552001</v>
      </c>
      <c r="L4138" s="61">
        <f t="shared" si="386"/>
        <v>0.45</v>
      </c>
      <c r="M4138" s="63">
        <f t="shared" si="387"/>
        <v>121.74576694253601</v>
      </c>
      <c r="N4138" s="63">
        <f t="shared" si="388"/>
        <v>23.095593989551958</v>
      </c>
      <c r="O4138" s="62">
        <f t="shared" si="389"/>
        <v>5.1163017686293458E-2</v>
      </c>
      <c r="P4138" s="63">
        <v>2.75</v>
      </c>
      <c r="X4138" s="99" t="s">
        <v>2672</v>
      </c>
      <c r="Y4138" s="99" t="s">
        <v>2672</v>
      </c>
      <c r="Z4138" s="99">
        <v>71</v>
      </c>
      <c r="AB4138" s="103"/>
    </row>
    <row r="4139" spans="1:28" ht="15.75">
      <c r="A4139" s="66">
        <v>205</v>
      </c>
      <c r="B4139" s="66">
        <v>50</v>
      </c>
      <c r="C4139" s="66">
        <v>16</v>
      </c>
      <c r="D4139" s="66">
        <v>87</v>
      </c>
      <c r="E4139" s="67" t="s">
        <v>554</v>
      </c>
      <c r="F4139" s="69" t="s">
        <v>6418</v>
      </c>
      <c r="G4139" s="68" t="s">
        <v>5298</v>
      </c>
      <c r="H4139" s="64" t="s">
        <v>4253</v>
      </c>
      <c r="I4139" s="101">
        <f t="shared" si="384"/>
        <v>327.90245653723002</v>
      </c>
      <c r="J4139" s="63">
        <f t="shared" si="385"/>
        <v>492.97369422871685</v>
      </c>
      <c r="K4139" s="63">
        <v>200.52813811104002</v>
      </c>
      <c r="L4139" s="61">
        <f t="shared" si="386"/>
        <v>0.45</v>
      </c>
      <c r="M4139" s="63">
        <f t="shared" si="387"/>
        <v>110.29047596107202</v>
      </c>
      <c r="N4139" s="63">
        <f t="shared" si="388"/>
        <v>21.012813811103939</v>
      </c>
      <c r="O4139" s="62">
        <f t="shared" si="389"/>
        <v>5.1575783878722574E-2</v>
      </c>
      <c r="P4139" s="63">
        <v>1.58</v>
      </c>
      <c r="X4139" s="99" t="s">
        <v>2673</v>
      </c>
      <c r="Y4139" s="99" t="s">
        <v>2670</v>
      </c>
      <c r="Z4139" s="99">
        <v>72</v>
      </c>
      <c r="AB4139" s="103"/>
    </row>
    <row r="4140" spans="1:28" ht="15.75">
      <c r="A4140" s="66">
        <v>235</v>
      </c>
      <c r="B4140" s="66">
        <v>45</v>
      </c>
      <c r="C4140" s="66">
        <v>19</v>
      </c>
      <c r="D4140" s="66">
        <v>99</v>
      </c>
      <c r="E4140" s="67" t="s">
        <v>465</v>
      </c>
      <c r="F4140" s="69" t="s">
        <v>6418</v>
      </c>
      <c r="G4140" s="68" t="s">
        <v>5291</v>
      </c>
      <c r="H4140" s="64" t="s">
        <v>4254</v>
      </c>
      <c r="I4140" s="101">
        <f t="shared" si="384"/>
        <v>526.23350374374911</v>
      </c>
      <c r="J4140" s="63">
        <f t="shared" si="385"/>
        <v>823.52543957291516</v>
      </c>
      <c r="K4140" s="63">
        <v>337.11976841856</v>
      </c>
      <c r="L4140" s="61">
        <f t="shared" si="386"/>
        <v>0.45</v>
      </c>
      <c r="M4140" s="63">
        <f t="shared" si="387"/>
        <v>185.41587263020801</v>
      </c>
      <c r="N4140" s="63">
        <f t="shared" si="388"/>
        <v>34.671976841855951</v>
      </c>
      <c r="O4140" s="62">
        <f t="shared" si="389"/>
        <v>5.0943285978394065E-2</v>
      </c>
      <c r="P4140" s="63">
        <v>1.58</v>
      </c>
      <c r="X4140" s="99" t="s">
        <v>2672</v>
      </c>
      <c r="Y4140" s="99" t="s">
        <v>2670</v>
      </c>
      <c r="Z4140" s="99">
        <v>72</v>
      </c>
      <c r="AB4140" s="103"/>
    </row>
    <row r="4141" spans="1:28" ht="15.75">
      <c r="A4141" s="66">
        <v>245</v>
      </c>
      <c r="B4141" s="66">
        <v>55</v>
      </c>
      <c r="C4141" s="66">
        <v>17</v>
      </c>
      <c r="D4141" s="66">
        <v>102</v>
      </c>
      <c r="E4141" s="67" t="s">
        <v>465</v>
      </c>
      <c r="F4141" s="69" t="s">
        <v>6418</v>
      </c>
      <c r="G4141" s="68" t="s">
        <v>5291</v>
      </c>
      <c r="H4141" s="64" t="s">
        <v>4255</v>
      </c>
      <c r="I4141" s="101">
        <f t="shared" si="384"/>
        <v>481.22220225007112</v>
      </c>
      <c r="J4141" s="63">
        <f t="shared" si="385"/>
        <v>748.50660375011853</v>
      </c>
      <c r="K4141" s="63">
        <v>306.12024948352007</v>
      </c>
      <c r="L4141" s="61">
        <f t="shared" si="386"/>
        <v>0.45</v>
      </c>
      <c r="M4141" s="63">
        <f t="shared" si="387"/>
        <v>168.36613721593605</v>
      </c>
      <c r="N4141" s="63">
        <f t="shared" si="388"/>
        <v>31.572024948351952</v>
      </c>
      <c r="O4141" s="62">
        <f t="shared" si="389"/>
        <v>5.1037826514967216E-2</v>
      </c>
      <c r="P4141" s="63">
        <v>1.58</v>
      </c>
      <c r="X4141" s="99" t="s">
        <v>2673</v>
      </c>
      <c r="Y4141" s="99" t="s">
        <v>2670</v>
      </c>
      <c r="Z4141" s="99">
        <v>72</v>
      </c>
      <c r="AB4141" s="103"/>
    </row>
    <row r="4142" spans="1:28" ht="15.75">
      <c r="A4142" s="66">
        <v>245</v>
      </c>
      <c r="B4142" s="66">
        <v>70</v>
      </c>
      <c r="C4142" s="66">
        <v>16</v>
      </c>
      <c r="D4142" s="66">
        <v>111</v>
      </c>
      <c r="E4142" s="67" t="s">
        <v>554</v>
      </c>
      <c r="F4142" s="69" t="s">
        <v>6417</v>
      </c>
      <c r="G4142" s="68" t="s">
        <v>5285</v>
      </c>
      <c r="H4142" s="64" t="s">
        <v>4256</v>
      </c>
      <c r="I4142" s="101">
        <f t="shared" si="384"/>
        <v>296.27207883113277</v>
      </c>
      <c r="J4142" s="63">
        <f t="shared" si="385"/>
        <v>438.36879805188801</v>
      </c>
      <c r="K4142" s="63">
        <v>176.79413142640001</v>
      </c>
      <c r="L4142" s="61">
        <f t="shared" si="386"/>
        <v>0.45</v>
      </c>
      <c r="M4142" s="63">
        <f t="shared" si="387"/>
        <v>97.236772284520015</v>
      </c>
      <c r="N4142" s="63">
        <f t="shared" si="388"/>
        <v>18.639413142639938</v>
      </c>
      <c r="O4142" s="62">
        <f t="shared" si="389"/>
        <v>5.1449122297989675E-2</v>
      </c>
      <c r="P4142" s="63">
        <v>2.75</v>
      </c>
      <c r="X4142" s="99" t="s">
        <v>2673</v>
      </c>
      <c r="Y4142" s="99" t="s">
        <v>2672</v>
      </c>
      <c r="Z4142" s="99">
        <v>71</v>
      </c>
      <c r="AB4142" s="103"/>
    </row>
    <row r="4143" spans="1:28" ht="15.75">
      <c r="A4143" s="66">
        <v>235</v>
      </c>
      <c r="B4143" s="66">
        <v>35</v>
      </c>
      <c r="C4143" s="66">
        <v>19</v>
      </c>
      <c r="D4143" s="66">
        <v>91</v>
      </c>
      <c r="E4143" s="67" t="s">
        <v>559</v>
      </c>
      <c r="F4143" s="69" t="s">
        <v>6417</v>
      </c>
      <c r="G4143" s="68" t="s">
        <v>5275</v>
      </c>
      <c r="H4143" s="64" t="s">
        <v>4257</v>
      </c>
      <c r="I4143" s="101">
        <f t="shared" si="384"/>
        <v>601.48677342849226</v>
      </c>
      <c r="J4143" s="63">
        <f t="shared" si="385"/>
        <v>948.94755571415374</v>
      </c>
      <c r="K4143" s="63">
        <v>388.94708913808006</v>
      </c>
      <c r="L4143" s="61">
        <f t="shared" si="386"/>
        <v>0.45</v>
      </c>
      <c r="M4143" s="63">
        <f t="shared" si="387"/>
        <v>213.92089902594404</v>
      </c>
      <c r="N4143" s="63">
        <f t="shared" si="388"/>
        <v>39.854708913807997</v>
      </c>
      <c r="O4143" s="62">
        <f t="shared" si="389"/>
        <v>5.0818612151243038E-2</v>
      </c>
      <c r="P4143" s="63">
        <v>1.58</v>
      </c>
      <c r="X4143" s="99" t="s">
        <v>2671</v>
      </c>
      <c r="Y4143" s="99" t="s">
        <v>2695</v>
      </c>
      <c r="Z4143" s="99">
        <v>72</v>
      </c>
      <c r="AB4143" s="103"/>
    </row>
    <row r="4144" spans="1:28" ht="15.75">
      <c r="A4144" s="66">
        <v>175</v>
      </c>
      <c r="B4144" s="66">
        <v>70</v>
      </c>
      <c r="C4144" s="66">
        <v>14</v>
      </c>
      <c r="D4144" s="66">
        <v>88</v>
      </c>
      <c r="E4144" s="67" t="s">
        <v>360</v>
      </c>
      <c r="F4144" s="69" t="s">
        <v>6417</v>
      </c>
      <c r="G4144" s="68" t="s">
        <v>5301</v>
      </c>
      <c r="H4144" s="64" t="s">
        <v>4258</v>
      </c>
      <c r="I4144" s="101">
        <f t="shared" si="384"/>
        <v>207.43049171433597</v>
      </c>
      <c r="J4144" s="63">
        <f t="shared" si="385"/>
        <v>290.29948619056</v>
      </c>
      <c r="K4144" s="63">
        <v>115.60846536800001</v>
      </c>
      <c r="L4144" s="61">
        <f t="shared" si="386"/>
        <v>0.45</v>
      </c>
      <c r="M4144" s="63">
        <f t="shared" si="387"/>
        <v>63.584655952400013</v>
      </c>
      <c r="N4144" s="63">
        <f t="shared" si="388"/>
        <v>12.520846536799951</v>
      </c>
      <c r="O4144" s="62">
        <f t="shared" si="389"/>
        <v>5.2188257403883054E-2</v>
      </c>
      <c r="P4144" s="63">
        <v>2.75</v>
      </c>
      <c r="X4144" s="99" t="s">
        <v>2671</v>
      </c>
      <c r="Y4144" s="99" t="s">
        <v>2670</v>
      </c>
      <c r="Z4144" s="99">
        <v>72</v>
      </c>
      <c r="AB4144" s="103"/>
    </row>
    <row r="4145" spans="1:28" ht="15.75">
      <c r="A4145" s="66">
        <v>195</v>
      </c>
      <c r="B4145" s="66">
        <v>65</v>
      </c>
      <c r="C4145" s="66">
        <v>15</v>
      </c>
      <c r="D4145" s="66">
        <v>95</v>
      </c>
      <c r="E4145" s="67" t="s">
        <v>360</v>
      </c>
      <c r="F4145" s="69" t="s">
        <v>6417</v>
      </c>
      <c r="G4145" s="68" t="s">
        <v>5301</v>
      </c>
      <c r="H4145" s="64" t="s">
        <v>4259</v>
      </c>
      <c r="I4145" s="101">
        <f t="shared" si="384"/>
        <v>205.9708091776896</v>
      </c>
      <c r="J4145" s="63">
        <f t="shared" si="385"/>
        <v>287.86668196281602</v>
      </c>
      <c r="K4145" s="63">
        <v>114.60317436480001</v>
      </c>
      <c r="L4145" s="61">
        <f t="shared" si="386"/>
        <v>0.45</v>
      </c>
      <c r="M4145" s="63">
        <f t="shared" si="387"/>
        <v>63.031745900640011</v>
      </c>
      <c r="N4145" s="63">
        <f t="shared" si="388"/>
        <v>12.420317436479991</v>
      </c>
      <c r="O4145" s="62">
        <f t="shared" si="389"/>
        <v>5.2206750693301988E-2</v>
      </c>
      <c r="P4145" s="63">
        <v>2.75</v>
      </c>
      <c r="X4145" s="99" t="s">
        <v>2672</v>
      </c>
      <c r="Y4145" s="99" t="s">
        <v>2670</v>
      </c>
      <c r="Z4145" s="99">
        <v>72</v>
      </c>
      <c r="AB4145" s="103"/>
    </row>
    <row r="4146" spans="1:28" ht="15.75">
      <c r="A4146" s="66">
        <v>195</v>
      </c>
      <c r="B4146" s="66">
        <v>70</v>
      </c>
      <c r="C4146" s="66">
        <v>14</v>
      </c>
      <c r="D4146" s="66">
        <v>91</v>
      </c>
      <c r="E4146" s="67" t="s">
        <v>360</v>
      </c>
      <c r="F4146" s="69" t="s">
        <v>6417</v>
      </c>
      <c r="G4146" s="68" t="s">
        <v>5301</v>
      </c>
      <c r="H4146" s="64" t="s">
        <v>4260</v>
      </c>
      <c r="I4146" s="101">
        <f t="shared" si="384"/>
        <v>202.32160283607359</v>
      </c>
      <c r="J4146" s="63">
        <f t="shared" si="385"/>
        <v>281.78467139345599</v>
      </c>
      <c r="K4146" s="63">
        <v>112.08994685680001</v>
      </c>
      <c r="L4146" s="61">
        <f t="shared" si="386"/>
        <v>0.45</v>
      </c>
      <c r="M4146" s="63">
        <f t="shared" si="387"/>
        <v>61.649470771240011</v>
      </c>
      <c r="N4146" s="63">
        <f t="shared" si="388"/>
        <v>12.168994685679991</v>
      </c>
      <c r="O4146" s="62">
        <f t="shared" si="389"/>
        <v>5.2254380967064702E-2</v>
      </c>
      <c r="P4146" s="63">
        <v>2.75</v>
      </c>
      <c r="X4146" s="99" t="s">
        <v>2671</v>
      </c>
      <c r="Y4146" s="99" t="s">
        <v>2672</v>
      </c>
      <c r="Z4146" s="99">
        <v>71</v>
      </c>
      <c r="AB4146" s="103"/>
    </row>
    <row r="4147" spans="1:28" ht="15.75">
      <c r="A4147" s="66">
        <v>245</v>
      </c>
      <c r="B4147" s="66">
        <v>40</v>
      </c>
      <c r="C4147" s="66">
        <v>19</v>
      </c>
      <c r="D4147" s="66">
        <v>94</v>
      </c>
      <c r="E4147" s="67" t="s">
        <v>559</v>
      </c>
      <c r="F4147" s="69" t="s">
        <v>6417</v>
      </c>
      <c r="G4147" s="68" t="s">
        <v>5283</v>
      </c>
      <c r="H4147" s="64" t="s">
        <v>4261</v>
      </c>
      <c r="I4147" s="101">
        <f t="shared" si="384"/>
        <v>491.06842445181309</v>
      </c>
      <c r="J4147" s="63">
        <f t="shared" si="385"/>
        <v>764.91697408635514</v>
      </c>
      <c r="K4147" s="63">
        <v>312.90139425055997</v>
      </c>
      <c r="L4147" s="61">
        <f t="shared" si="386"/>
        <v>0.45</v>
      </c>
      <c r="M4147" s="63">
        <f t="shared" si="387"/>
        <v>172.09576683780799</v>
      </c>
      <c r="N4147" s="63">
        <f t="shared" si="388"/>
        <v>32.250139425055977</v>
      </c>
      <c r="O4147" s="62">
        <f t="shared" si="389"/>
        <v>5.1015561199864647E-2</v>
      </c>
      <c r="P4147" s="63">
        <v>1.58</v>
      </c>
      <c r="X4147" s="99" t="s">
        <v>2671</v>
      </c>
      <c r="Y4147" s="99" t="s">
        <v>2695</v>
      </c>
      <c r="Z4147" s="99">
        <v>71</v>
      </c>
      <c r="AB4147" s="103"/>
    </row>
    <row r="4148" spans="1:28" ht="15.75">
      <c r="A4148" s="66">
        <v>275</v>
      </c>
      <c r="B4148" s="66">
        <v>35</v>
      </c>
      <c r="C4148" s="66">
        <v>19</v>
      </c>
      <c r="D4148" s="66">
        <v>96</v>
      </c>
      <c r="E4148" s="67" t="s">
        <v>559</v>
      </c>
      <c r="F4148" s="69" t="s">
        <v>6417</v>
      </c>
      <c r="G4148" s="68" t="s">
        <v>5283</v>
      </c>
      <c r="H4148" s="64" t="s">
        <v>4262</v>
      </c>
      <c r="I4148" s="101">
        <f t="shared" si="384"/>
        <v>609.92639245855685</v>
      </c>
      <c r="J4148" s="63">
        <f t="shared" si="385"/>
        <v>963.01358743092806</v>
      </c>
      <c r="K4148" s="63">
        <v>394.75949893840004</v>
      </c>
      <c r="L4148" s="61">
        <f t="shared" si="386"/>
        <v>0.45</v>
      </c>
      <c r="M4148" s="63">
        <f t="shared" si="387"/>
        <v>217.11772441612004</v>
      </c>
      <c r="N4148" s="63">
        <f t="shared" si="388"/>
        <v>40.435949893839961</v>
      </c>
      <c r="O4148" s="62">
        <f t="shared" si="389"/>
        <v>5.0806655285178581E-2</v>
      </c>
      <c r="P4148" s="63">
        <v>1.58</v>
      </c>
      <c r="X4148" s="99" t="s">
        <v>2673</v>
      </c>
      <c r="Y4148" s="99" t="s">
        <v>2695</v>
      </c>
      <c r="Z4148" s="99">
        <v>72</v>
      </c>
      <c r="AB4148" s="103"/>
    </row>
    <row r="4149" spans="1:28" ht="15.75">
      <c r="A4149" s="66">
        <v>275</v>
      </c>
      <c r="B4149" s="66">
        <v>45</v>
      </c>
      <c r="C4149" s="66">
        <v>21</v>
      </c>
      <c r="D4149" s="66">
        <v>110</v>
      </c>
      <c r="E4149" s="67" t="s">
        <v>362</v>
      </c>
      <c r="F4149" s="69" t="s">
        <v>6417</v>
      </c>
      <c r="G4149" s="68" t="s">
        <v>5288</v>
      </c>
      <c r="H4149" s="64" t="s">
        <v>4263</v>
      </c>
      <c r="I4149" s="101">
        <f t="shared" si="384"/>
        <v>750.604903282946</v>
      </c>
      <c r="J4149" s="63">
        <f t="shared" si="385"/>
        <v>1195.5901721382434</v>
      </c>
      <c r="K4149" s="63">
        <v>489.69552567696007</v>
      </c>
      <c r="L4149" s="61">
        <f t="shared" si="386"/>
        <v>0.45</v>
      </c>
      <c r="M4149" s="63">
        <f t="shared" si="387"/>
        <v>269.33253912232806</v>
      </c>
      <c r="N4149" s="63">
        <f t="shared" si="388"/>
        <v>49.929552567695964</v>
      </c>
      <c r="O4149" s="62">
        <f t="shared" si="389"/>
        <v>5.0531327552537371E-2</v>
      </c>
      <c r="P4149" s="63">
        <v>2.75</v>
      </c>
      <c r="X4149" s="99" t="s">
        <v>2672</v>
      </c>
      <c r="Y4149" s="99" t="s">
        <v>2670</v>
      </c>
      <c r="Z4149" s="99">
        <v>72</v>
      </c>
      <c r="AB4149" s="103"/>
    </row>
    <row r="4150" spans="1:28" ht="15.75">
      <c r="A4150" s="66">
        <v>215</v>
      </c>
      <c r="B4150" s="66">
        <v>65</v>
      </c>
      <c r="C4150" s="66">
        <v>16</v>
      </c>
      <c r="D4150" s="66">
        <v>106</v>
      </c>
      <c r="E4150" s="67" t="s">
        <v>360</v>
      </c>
      <c r="F4150" s="69" t="s">
        <v>6417</v>
      </c>
      <c r="G4150" s="68" t="s">
        <v>5301</v>
      </c>
      <c r="H4150" s="64" t="s">
        <v>4264</v>
      </c>
      <c r="I4150" s="101">
        <f t="shared" si="384"/>
        <v>299.78858676032638</v>
      </c>
      <c r="J4150" s="63">
        <f t="shared" si="385"/>
        <v>444.22964460054402</v>
      </c>
      <c r="K4150" s="63">
        <v>179.21596884320002</v>
      </c>
      <c r="L4150" s="61">
        <f t="shared" si="386"/>
        <v>0.45</v>
      </c>
      <c r="M4150" s="63">
        <f t="shared" si="387"/>
        <v>98.568782863760021</v>
      </c>
      <c r="N4150" s="63">
        <f t="shared" si="388"/>
        <v>18.881596884319947</v>
      </c>
      <c r="O4150" s="62">
        <f t="shared" si="389"/>
        <v>5.1430003620247265E-2</v>
      </c>
      <c r="P4150" s="63">
        <v>2.75</v>
      </c>
      <c r="X4150" s="99" t="s">
        <v>2672</v>
      </c>
      <c r="Y4150" s="99" t="s">
        <v>2670</v>
      </c>
      <c r="Z4150" s="99">
        <v>72</v>
      </c>
      <c r="AB4150" s="103"/>
    </row>
    <row r="4151" spans="1:28" ht="15.75">
      <c r="A4151" s="66">
        <v>195</v>
      </c>
      <c r="B4151" s="66">
        <v>65</v>
      </c>
      <c r="C4151" s="66">
        <v>16</v>
      </c>
      <c r="D4151" s="66">
        <v>100</v>
      </c>
      <c r="E4151" s="67" t="s">
        <v>360</v>
      </c>
      <c r="F4151" s="69" t="s">
        <v>6417</v>
      </c>
      <c r="G4151" s="68" t="s">
        <v>5301</v>
      </c>
      <c r="H4151" s="64" t="s">
        <v>4265</v>
      </c>
      <c r="I4151" s="101">
        <f t="shared" si="384"/>
        <v>249.15087257993855</v>
      </c>
      <c r="J4151" s="63">
        <f t="shared" si="385"/>
        <v>359.8334542998976</v>
      </c>
      <c r="K4151" s="63">
        <v>144.34151004128</v>
      </c>
      <c r="L4151" s="61">
        <f t="shared" si="386"/>
        <v>0.45</v>
      </c>
      <c r="M4151" s="63">
        <f t="shared" si="387"/>
        <v>79.387830522704007</v>
      </c>
      <c r="N4151" s="63">
        <f t="shared" si="388"/>
        <v>15.394151004127963</v>
      </c>
      <c r="O4151" s="62">
        <f t="shared" si="389"/>
        <v>5.1765400054966861E-2</v>
      </c>
      <c r="P4151" s="63">
        <v>2.75</v>
      </c>
      <c r="X4151" s="99" t="s">
        <v>2672</v>
      </c>
      <c r="Y4151" s="99" t="s">
        <v>2670</v>
      </c>
      <c r="Z4151" s="99">
        <v>72</v>
      </c>
      <c r="AB4151" s="103"/>
    </row>
    <row r="4152" spans="1:28" ht="15.75">
      <c r="A4152" s="66">
        <v>225</v>
      </c>
      <c r="B4152" s="66">
        <v>50</v>
      </c>
      <c r="C4152" s="66">
        <v>18</v>
      </c>
      <c r="D4152" s="66">
        <v>95</v>
      </c>
      <c r="E4152" s="67" t="s">
        <v>362</v>
      </c>
      <c r="F4152" s="69" t="s">
        <v>6417</v>
      </c>
      <c r="G4152" s="68" t="s">
        <v>5293</v>
      </c>
      <c r="H4152" s="64" t="s">
        <v>4266</v>
      </c>
      <c r="I4152" s="101">
        <f t="shared" si="384"/>
        <v>659.15750346726725</v>
      </c>
      <c r="J4152" s="63">
        <f t="shared" si="385"/>
        <v>1045.065439112112</v>
      </c>
      <c r="K4152" s="63">
        <v>428.66522277360002</v>
      </c>
      <c r="L4152" s="61">
        <f t="shared" si="386"/>
        <v>0.45</v>
      </c>
      <c r="M4152" s="63">
        <f t="shared" si="387"/>
        <v>235.76587252548003</v>
      </c>
      <c r="N4152" s="63">
        <f t="shared" si="388"/>
        <v>43.826522277359913</v>
      </c>
      <c r="O4152" s="62">
        <f t="shared" si="389"/>
        <v>5.0743321873374624E-2</v>
      </c>
      <c r="P4152" s="63">
        <v>1.58</v>
      </c>
      <c r="X4152" s="99" t="s">
        <v>2672</v>
      </c>
      <c r="Y4152" s="99" t="s">
        <v>2672</v>
      </c>
      <c r="Z4152" s="99">
        <v>71</v>
      </c>
      <c r="AB4152" s="103"/>
    </row>
    <row r="4153" spans="1:28" ht="15.75">
      <c r="A4153" s="66">
        <v>285</v>
      </c>
      <c r="B4153" s="66">
        <v>45</v>
      </c>
      <c r="C4153" s="66">
        <v>19</v>
      </c>
      <c r="D4153" s="66">
        <v>111</v>
      </c>
      <c r="E4153" s="67" t="s">
        <v>465</v>
      </c>
      <c r="F4153" s="69" t="s">
        <v>6418</v>
      </c>
      <c r="G4153" s="68" t="s">
        <v>5300</v>
      </c>
      <c r="H4153" s="64" t="s">
        <v>4267</v>
      </c>
      <c r="I4153" s="101">
        <f t="shared" si="384"/>
        <v>864.53976018881849</v>
      </c>
      <c r="J4153" s="63">
        <f t="shared" si="385"/>
        <v>1385.4816003146975</v>
      </c>
      <c r="K4153" s="63">
        <v>568.16305798127996</v>
      </c>
      <c r="L4153" s="61">
        <f t="shared" si="386"/>
        <v>0.45</v>
      </c>
      <c r="M4153" s="63">
        <f t="shared" si="387"/>
        <v>312.489681889704</v>
      </c>
      <c r="N4153" s="63">
        <f t="shared" si="388"/>
        <v>57.776305798127964</v>
      </c>
      <c r="O4153" s="62">
        <f t="shared" si="389"/>
        <v>5.0458504825943315E-2</v>
      </c>
      <c r="P4153" s="63">
        <v>2.75</v>
      </c>
      <c r="X4153" s="99" t="s">
        <v>2672</v>
      </c>
      <c r="Y4153" s="99" t="s">
        <v>2670</v>
      </c>
      <c r="Z4153" s="99">
        <v>73</v>
      </c>
      <c r="AB4153" s="103"/>
    </row>
    <row r="4154" spans="1:28" ht="15.75">
      <c r="A4154" s="66">
        <v>235</v>
      </c>
      <c r="B4154" s="66">
        <v>55</v>
      </c>
      <c r="C4154" s="66">
        <v>17</v>
      </c>
      <c r="D4154" s="66">
        <v>99</v>
      </c>
      <c r="E4154" s="67" t="s">
        <v>362</v>
      </c>
      <c r="F4154" s="69" t="s">
        <v>6417</v>
      </c>
      <c r="G4154" s="68" t="s">
        <v>5293</v>
      </c>
      <c r="H4154" s="64" t="s">
        <v>4268</v>
      </c>
      <c r="I4154" s="101">
        <f t="shared" si="384"/>
        <v>364.47413900084359</v>
      </c>
      <c r="J4154" s="63">
        <f t="shared" si="385"/>
        <v>553.92649833473922</v>
      </c>
      <c r="K4154" s="63">
        <v>225.71524724576003</v>
      </c>
      <c r="L4154" s="61">
        <f t="shared" si="386"/>
        <v>0.45</v>
      </c>
      <c r="M4154" s="63">
        <f t="shared" si="387"/>
        <v>124.14338598516802</v>
      </c>
      <c r="N4154" s="63">
        <f t="shared" si="388"/>
        <v>23.531524724576002</v>
      </c>
      <c r="O4154" s="62">
        <f t="shared" si="389"/>
        <v>5.1402388227202236E-2</v>
      </c>
      <c r="P4154" s="63">
        <v>1.58</v>
      </c>
      <c r="X4154" s="99" t="s">
        <v>2672</v>
      </c>
      <c r="Y4154" s="99" t="s">
        <v>2670</v>
      </c>
      <c r="Z4154" s="99">
        <v>71</v>
      </c>
      <c r="AB4154" s="103"/>
    </row>
    <row r="4155" spans="1:28" ht="15.75">
      <c r="A4155" s="66">
        <v>205</v>
      </c>
      <c r="B4155" s="66">
        <v>50</v>
      </c>
      <c r="C4155" s="66">
        <v>17</v>
      </c>
      <c r="D4155" s="66">
        <v>93</v>
      </c>
      <c r="E4155" s="67" t="s">
        <v>362</v>
      </c>
      <c r="F4155" s="69" t="s">
        <v>6417</v>
      </c>
      <c r="G4155" s="68" t="s">
        <v>5293</v>
      </c>
      <c r="H4155" s="64" t="s">
        <v>4269</v>
      </c>
      <c r="I4155" s="101">
        <f t="shared" si="384"/>
        <v>322.97934543635898</v>
      </c>
      <c r="J4155" s="63">
        <f t="shared" si="385"/>
        <v>484.76850906059838</v>
      </c>
      <c r="K4155" s="63">
        <v>197.13756572751998</v>
      </c>
      <c r="L4155" s="61">
        <f t="shared" si="386"/>
        <v>0.45</v>
      </c>
      <c r="M4155" s="63">
        <f t="shared" si="387"/>
        <v>108.42566115013599</v>
      </c>
      <c r="N4155" s="63">
        <f t="shared" si="388"/>
        <v>20.673756572751955</v>
      </c>
      <c r="O4155" s="62">
        <f t="shared" si="389"/>
        <v>5.1602455575147192E-2</v>
      </c>
      <c r="P4155" s="63">
        <v>1.58</v>
      </c>
      <c r="X4155" s="99" t="s">
        <v>2672</v>
      </c>
      <c r="Y4155" s="99" t="s">
        <v>2670</v>
      </c>
      <c r="Z4155" s="99">
        <v>70</v>
      </c>
      <c r="AB4155" s="103"/>
    </row>
    <row r="4156" spans="1:28" ht="15.75">
      <c r="A4156" s="66">
        <v>225</v>
      </c>
      <c r="B4156" s="66">
        <v>45</v>
      </c>
      <c r="C4156" s="66">
        <v>17</v>
      </c>
      <c r="D4156" s="66">
        <v>91</v>
      </c>
      <c r="E4156" s="67" t="s">
        <v>362</v>
      </c>
      <c r="F4156" s="69" t="s">
        <v>6417</v>
      </c>
      <c r="G4156" s="68" t="s">
        <v>5293</v>
      </c>
      <c r="H4156" s="64" t="s">
        <v>4270</v>
      </c>
      <c r="I4156" s="101">
        <f t="shared" si="384"/>
        <v>263.19871064006782</v>
      </c>
      <c r="J4156" s="63">
        <f t="shared" si="385"/>
        <v>385.13411773344637</v>
      </c>
      <c r="K4156" s="63">
        <v>155.96632964192</v>
      </c>
      <c r="L4156" s="61">
        <f t="shared" si="386"/>
        <v>0.45</v>
      </c>
      <c r="M4156" s="63">
        <f t="shared" si="387"/>
        <v>85.781481303056012</v>
      </c>
      <c r="N4156" s="63">
        <f t="shared" si="388"/>
        <v>16.556632964191948</v>
      </c>
      <c r="O4156" s="62">
        <f t="shared" si="389"/>
        <v>5.2017011644077654E-2</v>
      </c>
      <c r="P4156" s="63">
        <v>1.58</v>
      </c>
      <c r="X4156" s="99" t="s">
        <v>2673</v>
      </c>
      <c r="Y4156" s="99" t="s">
        <v>2670</v>
      </c>
      <c r="Z4156" s="99">
        <v>71</v>
      </c>
      <c r="AB4156" s="103"/>
    </row>
    <row r="4157" spans="1:28" ht="15.75">
      <c r="A4157" s="66">
        <v>245</v>
      </c>
      <c r="B4157" s="66">
        <v>40</v>
      </c>
      <c r="C4157" s="66">
        <v>18</v>
      </c>
      <c r="D4157" s="66">
        <v>93</v>
      </c>
      <c r="E4157" s="67" t="s">
        <v>465</v>
      </c>
      <c r="F4157" s="69" t="s">
        <v>6418</v>
      </c>
      <c r="G4157" s="68" t="s">
        <v>5291</v>
      </c>
      <c r="H4157" s="64" t="s">
        <v>4271</v>
      </c>
      <c r="I4157" s="101">
        <f t="shared" si="384"/>
        <v>550.14575766226562</v>
      </c>
      <c r="J4157" s="63">
        <f t="shared" si="385"/>
        <v>863.37919610377605</v>
      </c>
      <c r="K4157" s="63">
        <v>353.58826285280003</v>
      </c>
      <c r="L4157" s="61">
        <f t="shared" si="386"/>
        <v>0.45</v>
      </c>
      <c r="M4157" s="63">
        <f t="shared" si="387"/>
        <v>194.47354456904003</v>
      </c>
      <c r="N4157" s="63">
        <f t="shared" si="388"/>
        <v>36.318826285279954</v>
      </c>
      <c r="O4157" s="62">
        <f t="shared" si="389"/>
        <v>5.0899743708796255E-2</v>
      </c>
      <c r="P4157" s="63">
        <v>1.58</v>
      </c>
      <c r="X4157" s="99" t="s">
        <v>2673</v>
      </c>
      <c r="Y4157" s="99" t="s">
        <v>2672</v>
      </c>
      <c r="Z4157" s="99">
        <v>72</v>
      </c>
      <c r="AB4157" s="103"/>
    </row>
    <row r="4158" spans="1:28" ht="15.75">
      <c r="A4158" s="66">
        <v>205</v>
      </c>
      <c r="B4158" s="66">
        <v>50</v>
      </c>
      <c r="C4158" s="66">
        <v>17</v>
      </c>
      <c r="D4158" s="66">
        <v>89</v>
      </c>
      <c r="E4158" s="67" t="s">
        <v>362</v>
      </c>
      <c r="F4158" s="69" t="s">
        <v>6417</v>
      </c>
      <c r="G4158" s="68" t="s">
        <v>5293</v>
      </c>
      <c r="H4158" s="64" t="s">
        <v>4272</v>
      </c>
      <c r="I4158" s="101">
        <f t="shared" si="384"/>
        <v>387.68309133352136</v>
      </c>
      <c r="J4158" s="63">
        <f t="shared" si="385"/>
        <v>592.60808555586891</v>
      </c>
      <c r="K4158" s="63">
        <v>241.69937419664004</v>
      </c>
      <c r="L4158" s="61">
        <f t="shared" si="386"/>
        <v>0.45</v>
      </c>
      <c r="M4158" s="63">
        <f t="shared" si="387"/>
        <v>132.93465580815203</v>
      </c>
      <c r="N4158" s="63">
        <f t="shared" si="388"/>
        <v>25.129937419663975</v>
      </c>
      <c r="O4158" s="62">
        <f t="shared" si="389"/>
        <v>5.131084947865891E-2</v>
      </c>
      <c r="P4158" s="63">
        <v>1.58</v>
      </c>
      <c r="X4158" s="99" t="s">
        <v>2673</v>
      </c>
      <c r="Y4158" s="99" t="s">
        <v>2670</v>
      </c>
      <c r="Z4158" s="99">
        <v>71</v>
      </c>
      <c r="AB4158" s="103"/>
    </row>
    <row r="4159" spans="1:28" ht="15.75">
      <c r="A4159" s="66">
        <v>235</v>
      </c>
      <c r="B4159" s="66">
        <v>55</v>
      </c>
      <c r="C4159" s="66">
        <v>17</v>
      </c>
      <c r="D4159" s="66">
        <v>103</v>
      </c>
      <c r="E4159" s="67" t="s">
        <v>465</v>
      </c>
      <c r="F4159" s="69" t="s">
        <v>6418</v>
      </c>
      <c r="G4159" s="68" t="s">
        <v>5300</v>
      </c>
      <c r="H4159" s="64" t="s">
        <v>4273</v>
      </c>
      <c r="I4159" s="101">
        <f t="shared" si="384"/>
        <v>460.84464991739333</v>
      </c>
      <c r="J4159" s="63">
        <f t="shared" si="385"/>
        <v>712.65641652898898</v>
      </c>
      <c r="K4159" s="63">
        <v>290.13612253264006</v>
      </c>
      <c r="L4159" s="61">
        <f t="shared" si="386"/>
        <v>0.45</v>
      </c>
      <c r="M4159" s="63">
        <f t="shared" si="387"/>
        <v>159.57486739295206</v>
      </c>
      <c r="N4159" s="63">
        <f t="shared" si="388"/>
        <v>29.973612253263923</v>
      </c>
      <c r="O4159" s="62">
        <f t="shared" si="389"/>
        <v>5.0891383260244671E-2</v>
      </c>
      <c r="P4159" s="63">
        <v>2.75</v>
      </c>
      <c r="X4159" s="99" t="s">
        <v>2672</v>
      </c>
      <c r="Y4159" s="99" t="s">
        <v>2672</v>
      </c>
      <c r="Z4159" s="99">
        <v>72</v>
      </c>
      <c r="AB4159" s="103"/>
    </row>
    <row r="4160" spans="1:28" ht="15.75">
      <c r="A4160" s="66">
        <v>215</v>
      </c>
      <c r="B4160" s="66">
        <v>65</v>
      </c>
      <c r="C4160" s="66">
        <v>16</v>
      </c>
      <c r="D4160" s="66">
        <v>102</v>
      </c>
      <c r="E4160" s="67" t="s">
        <v>554</v>
      </c>
      <c r="F4160" s="69" t="s">
        <v>6418</v>
      </c>
      <c r="G4160" s="68" t="s">
        <v>5300</v>
      </c>
      <c r="H4160" s="64" t="s">
        <v>4274</v>
      </c>
      <c r="I4160" s="101">
        <f t="shared" si="384"/>
        <v>294.16217407361665</v>
      </c>
      <c r="J4160" s="63">
        <f t="shared" si="385"/>
        <v>434.8522901226944</v>
      </c>
      <c r="K4160" s="63">
        <v>175.34102897632002</v>
      </c>
      <c r="L4160" s="61">
        <f t="shared" si="386"/>
        <v>0.45</v>
      </c>
      <c r="M4160" s="63">
        <f t="shared" si="387"/>
        <v>96.437565936976014</v>
      </c>
      <c r="N4160" s="63">
        <f t="shared" si="388"/>
        <v>18.49410289763199</v>
      </c>
      <c r="O4160" s="62">
        <f t="shared" si="389"/>
        <v>5.146084087500321E-2</v>
      </c>
      <c r="P4160" s="63">
        <v>2.75</v>
      </c>
      <c r="X4160" s="99" t="s">
        <v>2672</v>
      </c>
      <c r="Y4160" s="99" t="s">
        <v>2672</v>
      </c>
      <c r="Z4160" s="99">
        <v>71</v>
      </c>
      <c r="AB4160" s="103"/>
    </row>
    <row r="4161" spans="1:28" ht="15.75">
      <c r="A4161" s="66">
        <v>215</v>
      </c>
      <c r="B4161" s="66">
        <v>65</v>
      </c>
      <c r="C4161" s="66">
        <v>16</v>
      </c>
      <c r="D4161" s="66">
        <v>102</v>
      </c>
      <c r="E4161" s="67" t="s">
        <v>360</v>
      </c>
      <c r="F4161" s="69" t="s">
        <v>6418</v>
      </c>
      <c r="G4161" s="68" t="s">
        <v>5300</v>
      </c>
      <c r="H4161" s="64" t="s">
        <v>4275</v>
      </c>
      <c r="I4161" s="101">
        <f t="shared" si="384"/>
        <v>282.90934870019709</v>
      </c>
      <c r="J4161" s="63">
        <f t="shared" si="385"/>
        <v>416.09758116699516</v>
      </c>
      <c r="K4161" s="63">
        <v>167.59114924255999</v>
      </c>
      <c r="L4161" s="61">
        <f t="shared" si="386"/>
        <v>0.45</v>
      </c>
      <c r="M4161" s="63">
        <f t="shared" si="387"/>
        <v>92.175132083408002</v>
      </c>
      <c r="N4161" s="63">
        <f t="shared" si="388"/>
        <v>17.719114924255962</v>
      </c>
      <c r="O4161" s="62">
        <f t="shared" si="389"/>
        <v>5.1526685154521495E-2</v>
      </c>
      <c r="P4161" s="63">
        <v>2.75</v>
      </c>
      <c r="X4161" s="99" t="s">
        <v>2672</v>
      </c>
      <c r="Y4161" s="99" t="s">
        <v>2672</v>
      </c>
      <c r="Z4161" s="99">
        <v>71</v>
      </c>
      <c r="AB4161" s="103"/>
    </row>
    <row r="4162" spans="1:28" ht="15.75">
      <c r="A4162" s="66">
        <v>215</v>
      </c>
      <c r="B4162" s="66">
        <v>60</v>
      </c>
      <c r="C4162" s="66">
        <v>17</v>
      </c>
      <c r="D4162" s="66">
        <v>100</v>
      </c>
      <c r="E4162" s="67" t="s">
        <v>465</v>
      </c>
      <c r="F4162" s="69" t="s">
        <v>6418</v>
      </c>
      <c r="G4162" s="68" t="s">
        <v>5300</v>
      </c>
      <c r="H4162" s="64" t="s">
        <v>4276</v>
      </c>
      <c r="I4162" s="101">
        <f t="shared" si="384"/>
        <v>407.39372939365046</v>
      </c>
      <c r="J4162" s="63">
        <f t="shared" si="385"/>
        <v>623.57154898941758</v>
      </c>
      <c r="K4162" s="63">
        <v>253.32419379727997</v>
      </c>
      <c r="L4162" s="61">
        <f t="shared" si="386"/>
        <v>0.45</v>
      </c>
      <c r="M4162" s="63">
        <f t="shared" si="387"/>
        <v>139.32830658850401</v>
      </c>
      <c r="N4162" s="63">
        <f t="shared" si="388"/>
        <v>26.292419379727903</v>
      </c>
      <c r="O4162" s="62">
        <f t="shared" si="389"/>
        <v>5.1018728325609788E-2</v>
      </c>
      <c r="P4162" s="63">
        <v>2.75</v>
      </c>
      <c r="X4162" s="99" t="s">
        <v>2672</v>
      </c>
      <c r="Y4162" s="99" t="s">
        <v>2672</v>
      </c>
      <c r="Z4162" s="99">
        <v>71</v>
      </c>
      <c r="AB4162" s="103"/>
    </row>
    <row r="4163" spans="1:28" ht="15.75">
      <c r="A4163" s="66">
        <v>225</v>
      </c>
      <c r="B4163" s="66">
        <v>65</v>
      </c>
      <c r="C4163" s="66">
        <v>17</v>
      </c>
      <c r="D4163" s="66">
        <v>102</v>
      </c>
      <c r="E4163" s="67" t="s">
        <v>360</v>
      </c>
      <c r="F4163" s="69" t="s">
        <v>6418</v>
      </c>
      <c r="G4163" s="68" t="s">
        <v>5300</v>
      </c>
      <c r="H4163" s="64" t="s">
        <v>4277</v>
      </c>
      <c r="I4163" s="101">
        <f t="shared" si="384"/>
        <v>392.6243960910374</v>
      </c>
      <c r="J4163" s="63">
        <f t="shared" si="385"/>
        <v>598.95599348506232</v>
      </c>
      <c r="K4163" s="63">
        <v>243.15247664672</v>
      </c>
      <c r="L4163" s="61">
        <f t="shared" si="386"/>
        <v>0.45</v>
      </c>
      <c r="M4163" s="63">
        <f t="shared" si="387"/>
        <v>133.73386215569602</v>
      </c>
      <c r="N4163" s="63">
        <f t="shared" si="388"/>
        <v>25.275247664671951</v>
      </c>
      <c r="O4163" s="62">
        <f t="shared" si="389"/>
        <v>5.1060595447594906E-2</v>
      </c>
      <c r="P4163" s="63">
        <v>2.75</v>
      </c>
      <c r="X4163" s="99" t="s">
        <v>2672</v>
      </c>
      <c r="Y4163" s="99" t="s">
        <v>2672</v>
      </c>
      <c r="Z4163" s="99">
        <v>72</v>
      </c>
      <c r="AB4163" s="103"/>
    </row>
    <row r="4164" spans="1:28" ht="15.75">
      <c r="A4164" s="66">
        <v>235</v>
      </c>
      <c r="B4164" s="66">
        <v>65</v>
      </c>
      <c r="C4164" s="66">
        <v>17</v>
      </c>
      <c r="D4164" s="66">
        <v>108</v>
      </c>
      <c r="E4164" s="67" t="s">
        <v>554</v>
      </c>
      <c r="F4164" s="69" t="s">
        <v>6418</v>
      </c>
      <c r="G4164" s="68" t="s">
        <v>5300</v>
      </c>
      <c r="H4164" s="64" t="s">
        <v>4278</v>
      </c>
      <c r="I4164" s="101">
        <f t="shared" si="384"/>
        <v>403.87722146445702</v>
      </c>
      <c r="J4164" s="63">
        <f t="shared" si="385"/>
        <v>617.71070244076168</v>
      </c>
      <c r="K4164" s="63">
        <v>250.90235638048006</v>
      </c>
      <c r="L4164" s="61">
        <f t="shared" si="386"/>
        <v>0.45</v>
      </c>
      <c r="M4164" s="63">
        <f t="shared" si="387"/>
        <v>137.99629600926403</v>
      </c>
      <c r="N4164" s="63">
        <f t="shared" si="388"/>
        <v>26.05023563804798</v>
      </c>
      <c r="O4164" s="62">
        <f t="shared" si="389"/>
        <v>5.1028394032173803E-2</v>
      </c>
      <c r="P4164" s="63">
        <v>2.75</v>
      </c>
      <c r="X4164" s="99" t="s">
        <v>2672</v>
      </c>
      <c r="Y4164" s="99" t="s">
        <v>2672</v>
      </c>
      <c r="Z4164" s="99">
        <v>72</v>
      </c>
      <c r="AB4164" s="103"/>
    </row>
    <row r="4165" spans="1:28" ht="15.75">
      <c r="A4165" s="66">
        <v>235</v>
      </c>
      <c r="B4165" s="66">
        <v>60</v>
      </c>
      <c r="C4165" s="66">
        <v>17</v>
      </c>
      <c r="D4165" s="66">
        <v>106</v>
      </c>
      <c r="E4165" s="67" t="s">
        <v>554</v>
      </c>
      <c r="F4165" s="69" t="s">
        <v>6418</v>
      </c>
      <c r="G4165" s="68" t="s">
        <v>5300</v>
      </c>
      <c r="H4165" s="64" t="s">
        <v>4279</v>
      </c>
      <c r="I4165" s="101">
        <f t="shared" si="384"/>
        <v>449.59182454397376</v>
      </c>
      <c r="J4165" s="63">
        <f t="shared" si="385"/>
        <v>693.90170757328963</v>
      </c>
      <c r="K4165" s="63">
        <v>282.38624279888001</v>
      </c>
      <c r="L4165" s="61">
        <f t="shared" si="386"/>
        <v>0.45</v>
      </c>
      <c r="M4165" s="63">
        <f t="shared" si="387"/>
        <v>155.31243353938402</v>
      </c>
      <c r="N4165" s="63">
        <f t="shared" si="388"/>
        <v>29.198624279887952</v>
      </c>
      <c r="O4165" s="62">
        <f t="shared" si="389"/>
        <v>5.091547548170984E-2</v>
      </c>
      <c r="P4165" s="63">
        <v>2.75</v>
      </c>
      <c r="X4165" s="99" t="s">
        <v>2672</v>
      </c>
      <c r="Y4165" s="99" t="s">
        <v>2672</v>
      </c>
      <c r="Z4165" s="99">
        <v>72</v>
      </c>
      <c r="AB4165" s="103"/>
    </row>
    <row r="4166" spans="1:28" ht="15.75">
      <c r="A4166" s="66">
        <v>235</v>
      </c>
      <c r="B4166" s="66">
        <v>60</v>
      </c>
      <c r="C4166" s="66">
        <v>18</v>
      </c>
      <c r="D4166" s="66">
        <v>107</v>
      </c>
      <c r="E4166" s="67" t="s">
        <v>554</v>
      </c>
      <c r="F4166" s="69" t="s">
        <v>6418</v>
      </c>
      <c r="G4166" s="68" t="s">
        <v>5300</v>
      </c>
      <c r="H4166" s="64" t="s">
        <v>4280</v>
      </c>
      <c r="I4166" s="101">
        <f t="shared" si="384"/>
        <v>438.33899917055413</v>
      </c>
      <c r="J4166" s="63">
        <f t="shared" si="385"/>
        <v>675.14699861759027</v>
      </c>
      <c r="K4166" s="63">
        <v>274.63636306511995</v>
      </c>
      <c r="L4166" s="61">
        <f t="shared" si="386"/>
        <v>0.45</v>
      </c>
      <c r="M4166" s="63">
        <f t="shared" si="387"/>
        <v>151.04999968581598</v>
      </c>
      <c r="N4166" s="63">
        <f t="shared" si="388"/>
        <v>28.42363630651198</v>
      </c>
      <c r="O4166" s="62">
        <f t="shared" si="389"/>
        <v>5.0940906204575739E-2</v>
      </c>
      <c r="P4166" s="63">
        <v>2.75</v>
      </c>
      <c r="X4166" s="99" t="s">
        <v>2670</v>
      </c>
      <c r="Y4166" s="99" t="s">
        <v>2672</v>
      </c>
      <c r="Z4166" s="99">
        <v>72</v>
      </c>
      <c r="AB4166" s="103"/>
    </row>
    <row r="4167" spans="1:28" ht="15.75">
      <c r="A4167" s="66">
        <v>235</v>
      </c>
      <c r="B4167" s="66">
        <v>55</v>
      </c>
      <c r="C4167" s="66">
        <v>18</v>
      </c>
      <c r="D4167" s="66">
        <v>104</v>
      </c>
      <c r="E4167" s="67" t="s">
        <v>554</v>
      </c>
      <c r="F4167" s="69" t="s">
        <v>6418</v>
      </c>
      <c r="G4167" s="68" t="s">
        <v>5300</v>
      </c>
      <c r="H4167" s="64" t="s">
        <v>4281</v>
      </c>
      <c r="I4167" s="101">
        <f t="shared" si="384"/>
        <v>441.152205513909</v>
      </c>
      <c r="J4167" s="63">
        <f t="shared" si="385"/>
        <v>679.83567585651519</v>
      </c>
      <c r="K4167" s="63">
        <v>276.57383299855996</v>
      </c>
      <c r="L4167" s="61">
        <f t="shared" si="386"/>
        <v>0.45</v>
      </c>
      <c r="M4167" s="63">
        <f t="shared" si="387"/>
        <v>152.11560814920799</v>
      </c>
      <c r="N4167" s="63">
        <f t="shared" si="388"/>
        <v>28.617383299855931</v>
      </c>
      <c r="O4167" s="62">
        <f t="shared" si="389"/>
        <v>5.093441698127945E-2</v>
      </c>
      <c r="P4167" s="63">
        <v>2.75</v>
      </c>
      <c r="X4167" s="99" t="s">
        <v>2672</v>
      </c>
      <c r="Y4167" s="99" t="s">
        <v>2672</v>
      </c>
      <c r="Z4167" s="99">
        <v>72</v>
      </c>
      <c r="AB4167" s="103"/>
    </row>
    <row r="4168" spans="1:28" ht="15.75">
      <c r="A4168" s="66">
        <v>235</v>
      </c>
      <c r="B4168" s="66">
        <v>50</v>
      </c>
      <c r="C4168" s="66">
        <v>18</v>
      </c>
      <c r="D4168" s="66">
        <v>101</v>
      </c>
      <c r="E4168" s="67" t="s">
        <v>465</v>
      </c>
      <c r="F4168" s="69" t="s">
        <v>6418</v>
      </c>
      <c r="G4168" s="68" t="s">
        <v>5300</v>
      </c>
      <c r="H4168" s="64" t="s">
        <v>4282</v>
      </c>
      <c r="I4168" s="101">
        <f t="shared" si="384"/>
        <v>533.98801484462012</v>
      </c>
      <c r="J4168" s="63">
        <f t="shared" si="385"/>
        <v>834.56202474103361</v>
      </c>
      <c r="K4168" s="63">
        <v>340.51034080208001</v>
      </c>
      <c r="L4168" s="61">
        <f t="shared" si="386"/>
        <v>0.45</v>
      </c>
      <c r="M4168" s="63">
        <f t="shared" si="387"/>
        <v>187.28068744114401</v>
      </c>
      <c r="N4168" s="63">
        <f t="shared" si="388"/>
        <v>35.011034080207935</v>
      </c>
      <c r="O4168" s="62">
        <f t="shared" si="389"/>
        <v>5.0761177697004653E-2</v>
      </c>
      <c r="P4168" s="63">
        <v>2.75</v>
      </c>
      <c r="X4168" s="99" t="s">
        <v>2672</v>
      </c>
      <c r="Y4168" s="99" t="s">
        <v>2672</v>
      </c>
      <c r="Z4168" s="99">
        <v>72</v>
      </c>
      <c r="AB4168" s="103"/>
    </row>
    <row r="4169" spans="1:28" ht="15.75">
      <c r="A4169" s="66">
        <v>255</v>
      </c>
      <c r="B4169" s="66">
        <v>60</v>
      </c>
      <c r="C4169" s="66">
        <v>17</v>
      </c>
      <c r="D4169" s="66">
        <v>106</v>
      </c>
      <c r="E4169" s="67" t="s">
        <v>554</v>
      </c>
      <c r="F4169" s="69" t="s">
        <v>6418</v>
      </c>
      <c r="G4169" s="68" t="s">
        <v>5300</v>
      </c>
      <c r="H4169" s="64" t="s">
        <v>4283</v>
      </c>
      <c r="I4169" s="101">
        <f t="shared" si="384"/>
        <v>429.89938014048971</v>
      </c>
      <c r="J4169" s="63">
        <f t="shared" si="385"/>
        <v>661.08096690081618</v>
      </c>
      <c r="K4169" s="63">
        <v>268.82395326480008</v>
      </c>
      <c r="L4169" s="61">
        <f t="shared" si="386"/>
        <v>0.45</v>
      </c>
      <c r="M4169" s="63">
        <f t="shared" si="387"/>
        <v>147.85317429564006</v>
      </c>
      <c r="N4169" s="63">
        <f t="shared" si="388"/>
        <v>27.842395326479959</v>
      </c>
      <c r="O4169" s="62">
        <f t="shared" si="389"/>
        <v>5.0960926167603983E-2</v>
      </c>
      <c r="P4169" s="63">
        <v>2.75</v>
      </c>
      <c r="X4169" s="99" t="s">
        <v>2672</v>
      </c>
      <c r="Y4169" s="99" t="s">
        <v>2672</v>
      </c>
      <c r="Z4169" s="99">
        <v>72</v>
      </c>
      <c r="AB4169" s="103"/>
    </row>
    <row r="4170" spans="1:28" ht="15.75">
      <c r="A4170" s="66">
        <v>255</v>
      </c>
      <c r="B4170" s="66">
        <v>55</v>
      </c>
      <c r="C4170" s="66">
        <v>18</v>
      </c>
      <c r="D4170" s="66">
        <v>109</v>
      </c>
      <c r="E4170" s="67" t="s">
        <v>465</v>
      </c>
      <c r="F4170" s="69" t="s">
        <v>6418</v>
      </c>
      <c r="G4170" s="68" t="s">
        <v>5300</v>
      </c>
      <c r="H4170" s="64" t="s">
        <v>4284</v>
      </c>
      <c r="I4170" s="101">
        <f t="shared" si="384"/>
        <v>458.03144357403841</v>
      </c>
      <c r="J4170" s="63">
        <f t="shared" si="385"/>
        <v>707.96773929006417</v>
      </c>
      <c r="K4170" s="63">
        <v>288.19865259920005</v>
      </c>
      <c r="L4170" s="61">
        <f t="shared" si="386"/>
        <v>0.45</v>
      </c>
      <c r="M4170" s="63">
        <f t="shared" si="387"/>
        <v>158.50925892956005</v>
      </c>
      <c r="N4170" s="63">
        <f t="shared" si="388"/>
        <v>29.779865259919916</v>
      </c>
      <c r="O4170" s="62">
        <f t="shared" si="389"/>
        <v>5.0897286648452236E-2</v>
      </c>
      <c r="P4170" s="63">
        <v>2.75</v>
      </c>
      <c r="X4170" s="99" t="s">
        <v>2672</v>
      </c>
      <c r="Y4170" s="99" t="s">
        <v>2672</v>
      </c>
      <c r="Z4170" s="99">
        <v>72</v>
      </c>
      <c r="AB4170" s="103"/>
    </row>
    <row r="4171" spans="1:28" ht="15.75">
      <c r="A4171" s="66">
        <v>255</v>
      </c>
      <c r="B4171" s="66">
        <v>50</v>
      </c>
      <c r="C4171" s="66">
        <v>19</v>
      </c>
      <c r="D4171" s="66">
        <v>107</v>
      </c>
      <c r="E4171" s="67" t="s">
        <v>465</v>
      </c>
      <c r="F4171" s="69" t="s">
        <v>6418</v>
      </c>
      <c r="G4171" s="68" t="s">
        <v>5300</v>
      </c>
      <c r="H4171" s="64" t="s">
        <v>4285</v>
      </c>
      <c r="I4171" s="101">
        <f t="shared" si="384"/>
        <v>525.54839581455553</v>
      </c>
      <c r="J4171" s="63">
        <f t="shared" si="385"/>
        <v>820.49599302425929</v>
      </c>
      <c r="K4171" s="63">
        <v>334.69793100176003</v>
      </c>
      <c r="L4171" s="61">
        <f t="shared" si="386"/>
        <v>0.45</v>
      </c>
      <c r="M4171" s="63">
        <f t="shared" si="387"/>
        <v>184.08386205096804</v>
      </c>
      <c r="N4171" s="63">
        <f t="shared" si="388"/>
        <v>34.429793100175914</v>
      </c>
      <c r="O4171" s="62">
        <f t="shared" si="389"/>
        <v>5.0774226815731821E-2</v>
      </c>
      <c r="P4171" s="63">
        <v>2.75</v>
      </c>
      <c r="X4171" s="99" t="s">
        <v>2672</v>
      </c>
      <c r="Y4171" s="99" t="s">
        <v>2672</v>
      </c>
      <c r="Z4171" s="99">
        <v>72</v>
      </c>
      <c r="AB4171" s="103"/>
    </row>
    <row r="4172" spans="1:28" ht="15.75">
      <c r="A4172" s="66">
        <v>225</v>
      </c>
      <c r="B4172" s="66">
        <v>45</v>
      </c>
      <c r="C4172" s="66">
        <v>18</v>
      </c>
      <c r="D4172" s="66">
        <v>91</v>
      </c>
      <c r="E4172" s="67" t="s">
        <v>554</v>
      </c>
      <c r="F4172" s="69" t="s">
        <v>6418</v>
      </c>
      <c r="G4172" s="68" t="s">
        <v>5290</v>
      </c>
      <c r="H4172" s="64" t="s">
        <v>4286</v>
      </c>
      <c r="I4172" s="101">
        <f t="shared" si="384"/>
        <v>517.09058312784589</v>
      </c>
      <c r="J4172" s="63">
        <f t="shared" si="385"/>
        <v>808.28723854640975</v>
      </c>
      <c r="K4172" s="63">
        <v>330.82299113488006</v>
      </c>
      <c r="L4172" s="61">
        <f t="shared" si="386"/>
        <v>0.45</v>
      </c>
      <c r="M4172" s="63">
        <f t="shared" si="387"/>
        <v>181.95264512418404</v>
      </c>
      <c r="N4172" s="63">
        <f t="shared" si="388"/>
        <v>34.042299113488014</v>
      </c>
      <c r="O4172" s="62">
        <f t="shared" si="389"/>
        <v>5.096106923746193E-2</v>
      </c>
      <c r="P4172" s="63">
        <v>1.58</v>
      </c>
      <c r="X4172" s="99" t="s">
        <v>2673</v>
      </c>
      <c r="Y4172" s="99" t="s">
        <v>2672</v>
      </c>
      <c r="Z4172" s="99">
        <v>72</v>
      </c>
      <c r="AB4172" s="103"/>
    </row>
    <row r="4173" spans="1:28" ht="15.75">
      <c r="A4173" s="66">
        <v>225</v>
      </c>
      <c r="B4173" s="66">
        <v>60</v>
      </c>
      <c r="C4173" s="66">
        <v>17</v>
      </c>
      <c r="D4173" s="66">
        <v>99</v>
      </c>
      <c r="E4173" s="67" t="s">
        <v>554</v>
      </c>
      <c r="F4173" s="69" t="s">
        <v>6418</v>
      </c>
      <c r="G4173" s="68" t="s">
        <v>5290</v>
      </c>
      <c r="H4173" s="64" t="s">
        <v>4287</v>
      </c>
      <c r="I4173" s="101">
        <f t="shared" si="384"/>
        <v>485.44201176510347</v>
      </c>
      <c r="J4173" s="63">
        <f t="shared" si="385"/>
        <v>755.53961960850575</v>
      </c>
      <c r="K4173" s="63">
        <v>309.02645438368006</v>
      </c>
      <c r="L4173" s="61">
        <f t="shared" si="386"/>
        <v>0.45</v>
      </c>
      <c r="M4173" s="63">
        <f t="shared" si="387"/>
        <v>169.96454991102405</v>
      </c>
      <c r="N4173" s="63">
        <f t="shared" si="388"/>
        <v>31.862645438367963</v>
      </c>
      <c r="O4173" s="62">
        <f t="shared" si="389"/>
        <v>5.1028165803406141E-2</v>
      </c>
      <c r="P4173" s="63">
        <v>1.58</v>
      </c>
      <c r="X4173" s="99" t="s">
        <v>2673</v>
      </c>
      <c r="Y4173" s="99" t="s">
        <v>2670</v>
      </c>
      <c r="Z4173" s="99">
        <v>72</v>
      </c>
      <c r="AB4173" s="103"/>
    </row>
    <row r="4174" spans="1:28" ht="15.75">
      <c r="A4174" s="66">
        <v>245</v>
      </c>
      <c r="B4174" s="66">
        <v>50</v>
      </c>
      <c r="C4174" s="66">
        <v>18</v>
      </c>
      <c r="D4174" s="66">
        <v>100</v>
      </c>
      <c r="E4174" s="67" t="s">
        <v>554</v>
      </c>
      <c r="F4174" s="69" t="s">
        <v>6418</v>
      </c>
      <c r="G4174" s="68" t="s">
        <v>5290</v>
      </c>
      <c r="H4174" s="64" t="s">
        <v>4288</v>
      </c>
      <c r="I4174" s="101">
        <f t="shared" si="384"/>
        <v>626.80563051868603</v>
      </c>
      <c r="J4174" s="63">
        <f t="shared" si="385"/>
        <v>991.14565086447681</v>
      </c>
      <c r="K4174" s="63">
        <v>406.38431853904001</v>
      </c>
      <c r="L4174" s="61">
        <f t="shared" si="386"/>
        <v>0.45</v>
      </c>
      <c r="M4174" s="63">
        <f t="shared" si="387"/>
        <v>223.51137519647202</v>
      </c>
      <c r="N4174" s="63">
        <f t="shared" si="388"/>
        <v>41.59843185390389</v>
      </c>
      <c r="O4174" s="62">
        <f t="shared" si="389"/>
        <v>5.0783759681861412E-2</v>
      </c>
      <c r="P4174" s="63">
        <v>1.58</v>
      </c>
      <c r="X4174" s="99" t="s">
        <v>2673</v>
      </c>
      <c r="Y4174" s="99" t="s">
        <v>2672</v>
      </c>
      <c r="Z4174" s="99">
        <v>72</v>
      </c>
      <c r="AB4174" s="103"/>
    </row>
    <row r="4175" spans="1:28" ht="15.75">
      <c r="A4175" s="66">
        <v>215</v>
      </c>
      <c r="B4175" s="66">
        <v>45</v>
      </c>
      <c r="C4175" s="66">
        <v>18</v>
      </c>
      <c r="D4175" s="66">
        <v>93</v>
      </c>
      <c r="E4175" s="67" t="s">
        <v>465</v>
      </c>
      <c r="F4175" s="69" t="s">
        <v>6418</v>
      </c>
      <c r="G4175" s="68" t="s">
        <v>5291</v>
      </c>
      <c r="H4175" s="64" t="s">
        <v>4289</v>
      </c>
      <c r="I4175" s="101">
        <f t="shared" si="384"/>
        <v>487.55191652261954</v>
      </c>
      <c r="J4175" s="63">
        <f t="shared" si="385"/>
        <v>759.05612753769935</v>
      </c>
      <c r="K4175" s="63">
        <v>310.47955683376006</v>
      </c>
      <c r="L4175" s="61">
        <f t="shared" si="386"/>
        <v>0.45</v>
      </c>
      <c r="M4175" s="63">
        <f t="shared" si="387"/>
        <v>170.76375625856804</v>
      </c>
      <c r="N4175" s="63">
        <f t="shared" si="388"/>
        <v>32.00795568337594</v>
      </c>
      <c r="O4175" s="62">
        <f t="shared" si="389"/>
        <v>5.1023402580939362E-2</v>
      </c>
      <c r="P4175" s="63">
        <v>1.58</v>
      </c>
      <c r="X4175" s="99" t="s">
        <v>2672</v>
      </c>
      <c r="Y4175" s="99" t="s">
        <v>2672</v>
      </c>
      <c r="Z4175" s="99">
        <v>72</v>
      </c>
      <c r="AB4175" s="103"/>
    </row>
    <row r="4176" spans="1:28" ht="15.75">
      <c r="A4176" s="66">
        <v>225</v>
      </c>
      <c r="B4176" s="66">
        <v>40</v>
      </c>
      <c r="C4176" s="66">
        <v>19</v>
      </c>
      <c r="D4176" s="66">
        <v>93</v>
      </c>
      <c r="E4176" s="67" t="s">
        <v>559</v>
      </c>
      <c r="F4176" s="69" t="s">
        <v>6417</v>
      </c>
      <c r="G4176" s="68" t="s">
        <v>5283</v>
      </c>
      <c r="H4176" s="64" t="s">
        <v>4290</v>
      </c>
      <c r="I4176" s="101">
        <f t="shared" si="384"/>
        <v>507.9476625119425</v>
      </c>
      <c r="J4176" s="63">
        <f t="shared" si="385"/>
        <v>793.04903751990412</v>
      </c>
      <c r="K4176" s="63">
        <v>324.52621385120005</v>
      </c>
      <c r="L4176" s="61">
        <f t="shared" si="386"/>
        <v>0.45</v>
      </c>
      <c r="M4176" s="63">
        <f t="shared" si="387"/>
        <v>178.48941761816005</v>
      </c>
      <c r="N4176" s="63">
        <f t="shared" si="388"/>
        <v>33.412621385119962</v>
      </c>
      <c r="O4176" s="62">
        <f t="shared" si="389"/>
        <v>5.0979535896581239E-2</v>
      </c>
      <c r="P4176" s="63">
        <v>1.58</v>
      </c>
      <c r="X4176" s="99" t="s">
        <v>2673</v>
      </c>
      <c r="Y4176" s="99" t="s">
        <v>2695</v>
      </c>
      <c r="Z4176" s="99">
        <v>72</v>
      </c>
      <c r="AB4176" s="103"/>
    </row>
    <row r="4177" spans="1:28" ht="15.75">
      <c r="A4177" s="66">
        <v>275</v>
      </c>
      <c r="B4177" s="66">
        <v>45</v>
      </c>
      <c r="C4177" s="66">
        <v>21</v>
      </c>
      <c r="D4177" s="66">
        <v>110</v>
      </c>
      <c r="E4177" s="67" t="s">
        <v>465</v>
      </c>
      <c r="F4177" s="69" t="s">
        <v>6418</v>
      </c>
      <c r="G4177" s="68" t="s">
        <v>5300</v>
      </c>
      <c r="H4177" s="64" t="s">
        <v>4291</v>
      </c>
      <c r="I4177" s="101">
        <f t="shared" si="384"/>
        <v>717.54972874852615</v>
      </c>
      <c r="J4177" s="63">
        <f t="shared" si="385"/>
        <v>1140.4982145808769</v>
      </c>
      <c r="K4177" s="63">
        <v>466.93025395904004</v>
      </c>
      <c r="L4177" s="61">
        <f t="shared" si="386"/>
        <v>0.45</v>
      </c>
      <c r="M4177" s="63">
        <f t="shared" si="387"/>
        <v>256.81163967747204</v>
      </c>
      <c r="N4177" s="63">
        <f t="shared" si="388"/>
        <v>47.653025395904024</v>
      </c>
      <c r="O4177" s="62">
        <f t="shared" si="389"/>
        <v>5.0556993419085247E-2</v>
      </c>
      <c r="P4177" s="63">
        <v>2.75</v>
      </c>
      <c r="X4177" s="99" t="s">
        <v>2672</v>
      </c>
      <c r="Y4177" s="99" t="s">
        <v>2670</v>
      </c>
      <c r="Z4177" s="99">
        <v>73</v>
      </c>
      <c r="AB4177" s="103"/>
    </row>
    <row r="4178" spans="1:28" ht="15.75">
      <c r="A4178" s="66">
        <v>255</v>
      </c>
      <c r="B4178" s="66">
        <v>55</v>
      </c>
      <c r="C4178" s="66">
        <v>20</v>
      </c>
      <c r="D4178" s="66">
        <v>110</v>
      </c>
      <c r="E4178" s="67" t="s">
        <v>465</v>
      </c>
      <c r="F4178" s="69" t="s">
        <v>6418</v>
      </c>
      <c r="G4178" s="68" t="s">
        <v>5300</v>
      </c>
      <c r="H4178" s="64" t="s">
        <v>4292</v>
      </c>
      <c r="I4178" s="101">
        <f t="shared" si="384"/>
        <v>731.61576046530047</v>
      </c>
      <c r="J4178" s="63">
        <f t="shared" si="385"/>
        <v>1163.9416007755008</v>
      </c>
      <c r="K4178" s="63">
        <v>476.61760362624</v>
      </c>
      <c r="L4178" s="61">
        <f t="shared" si="386"/>
        <v>0.45</v>
      </c>
      <c r="M4178" s="63">
        <f t="shared" si="387"/>
        <v>262.13968199443201</v>
      </c>
      <c r="N4178" s="63">
        <f t="shared" si="388"/>
        <v>48.621760362623945</v>
      </c>
      <c r="O4178" s="62">
        <f t="shared" si="389"/>
        <v>5.0545774804832716E-2</v>
      </c>
      <c r="P4178" s="63">
        <v>2.75</v>
      </c>
      <c r="X4178" s="99" t="s">
        <v>2672</v>
      </c>
      <c r="Y4178" s="99" t="s">
        <v>2670</v>
      </c>
      <c r="Z4178" s="99">
        <v>73</v>
      </c>
      <c r="AB4178" s="103"/>
    </row>
    <row r="4179" spans="1:28" ht="15.75">
      <c r="A4179" s="66">
        <v>225</v>
      </c>
      <c r="B4179" s="66">
        <v>45</v>
      </c>
      <c r="C4179" s="66">
        <v>17</v>
      </c>
      <c r="D4179" s="66">
        <v>91</v>
      </c>
      <c r="E4179" s="67" t="s">
        <v>559</v>
      </c>
      <c r="F4179" s="69" t="s">
        <v>6417</v>
      </c>
      <c r="G4179" s="68" t="s">
        <v>5293</v>
      </c>
      <c r="H4179" s="64" t="s">
        <v>4293</v>
      </c>
      <c r="I4179" s="101">
        <f t="shared" si="384"/>
        <v>270.23172649845503</v>
      </c>
      <c r="J4179" s="63">
        <f t="shared" si="385"/>
        <v>396.8558108307584</v>
      </c>
      <c r="K4179" s="63">
        <v>160.81000447552</v>
      </c>
      <c r="L4179" s="61">
        <f t="shared" si="386"/>
        <v>0.45</v>
      </c>
      <c r="M4179" s="63">
        <f t="shared" si="387"/>
        <v>88.445502461536009</v>
      </c>
      <c r="N4179" s="63">
        <f t="shared" si="388"/>
        <v>17.041000447551966</v>
      </c>
      <c r="O4179" s="62">
        <f t="shared" si="389"/>
        <v>5.1957436375629225E-2</v>
      </c>
      <c r="P4179" s="63">
        <v>1.58</v>
      </c>
      <c r="X4179" s="99" t="s">
        <v>2672</v>
      </c>
      <c r="Y4179" s="99" t="s">
        <v>2670</v>
      </c>
      <c r="Z4179" s="99">
        <v>71</v>
      </c>
      <c r="AB4179" s="103"/>
    </row>
    <row r="4180" spans="1:28" ht="15.75">
      <c r="A4180" s="66">
        <v>205</v>
      </c>
      <c r="B4180" s="66">
        <v>60</v>
      </c>
      <c r="C4180" s="66">
        <v>16</v>
      </c>
      <c r="D4180" s="66">
        <v>92</v>
      </c>
      <c r="E4180" s="67" t="s">
        <v>554</v>
      </c>
      <c r="F4180" s="69" t="s">
        <v>6417</v>
      </c>
      <c r="G4180" s="68" t="s">
        <v>5302</v>
      </c>
      <c r="H4180" s="64" t="s">
        <v>4294</v>
      </c>
      <c r="I4180" s="101">
        <f t="shared" si="384"/>
        <v>243.50626623658368</v>
      </c>
      <c r="J4180" s="63">
        <f t="shared" si="385"/>
        <v>352.31337706097287</v>
      </c>
      <c r="K4180" s="63">
        <v>142.40404010784002</v>
      </c>
      <c r="L4180" s="61">
        <f t="shared" si="386"/>
        <v>0.45</v>
      </c>
      <c r="M4180" s="63">
        <f t="shared" si="387"/>
        <v>78.322222059312011</v>
      </c>
      <c r="N4180" s="63">
        <f t="shared" si="388"/>
        <v>15.200404010783984</v>
      </c>
      <c r="O4180" s="62">
        <f t="shared" si="389"/>
        <v>5.2204912020316331E-2</v>
      </c>
      <c r="P4180" s="63">
        <v>1.58</v>
      </c>
      <c r="X4180" s="99" t="s">
        <v>2670</v>
      </c>
      <c r="Y4180" s="99" t="s">
        <v>2695</v>
      </c>
      <c r="Z4180" s="99">
        <v>71</v>
      </c>
      <c r="AB4180" s="103"/>
    </row>
    <row r="4181" spans="1:28" ht="15.75">
      <c r="A4181" s="66">
        <v>205</v>
      </c>
      <c r="B4181" s="66">
        <v>60</v>
      </c>
      <c r="C4181" s="66">
        <v>16</v>
      </c>
      <c r="D4181" s="66">
        <v>92</v>
      </c>
      <c r="E4181" s="67" t="s">
        <v>465</v>
      </c>
      <c r="F4181" s="69" t="s">
        <v>6417</v>
      </c>
      <c r="G4181" s="68" t="s">
        <v>5302</v>
      </c>
      <c r="H4181" s="64" t="s">
        <v>4295</v>
      </c>
      <c r="I4181" s="101">
        <f t="shared" si="384"/>
        <v>270.93502808429378</v>
      </c>
      <c r="J4181" s="63">
        <f t="shared" si="385"/>
        <v>398.02798014048966</v>
      </c>
      <c r="K4181" s="63">
        <v>161.29437195888002</v>
      </c>
      <c r="L4181" s="61">
        <f t="shared" si="386"/>
        <v>0.45</v>
      </c>
      <c r="M4181" s="63">
        <f t="shared" si="387"/>
        <v>88.711904577384018</v>
      </c>
      <c r="N4181" s="63">
        <f t="shared" si="388"/>
        <v>17.089437195887967</v>
      </c>
      <c r="O4181" s="62">
        <f t="shared" si="389"/>
        <v>5.19516718390646E-2</v>
      </c>
      <c r="P4181" s="63">
        <v>1.58</v>
      </c>
      <c r="X4181" s="99" t="s">
        <v>2670</v>
      </c>
      <c r="Y4181" s="99" t="s">
        <v>2695</v>
      </c>
      <c r="Z4181" s="99">
        <v>71</v>
      </c>
      <c r="AB4181" s="103"/>
    </row>
    <row r="4182" spans="1:28" ht="15.75">
      <c r="A4182" s="66">
        <v>215</v>
      </c>
      <c r="B4182" s="66">
        <v>55</v>
      </c>
      <c r="C4182" s="66">
        <v>16</v>
      </c>
      <c r="D4182" s="66">
        <v>93</v>
      </c>
      <c r="E4182" s="67" t="s">
        <v>362</v>
      </c>
      <c r="F4182" s="69" t="s">
        <v>6417</v>
      </c>
      <c r="G4182" s="68" t="s">
        <v>5302</v>
      </c>
      <c r="H4182" s="64" t="s">
        <v>4296</v>
      </c>
      <c r="I4182" s="101">
        <f t="shared" si="384"/>
        <v>318.05623433548794</v>
      </c>
      <c r="J4182" s="63">
        <f t="shared" si="385"/>
        <v>476.56332389248001</v>
      </c>
      <c r="K4182" s="63">
        <v>193.746993344</v>
      </c>
      <c r="L4182" s="61">
        <f t="shared" si="386"/>
        <v>0.45</v>
      </c>
      <c r="M4182" s="63">
        <f t="shared" si="387"/>
        <v>106.56084633920001</v>
      </c>
      <c r="N4182" s="63">
        <f t="shared" si="388"/>
        <v>20.334699334399943</v>
      </c>
      <c r="O4182" s="62">
        <f t="shared" si="389"/>
        <v>5.1630045706528585E-2</v>
      </c>
      <c r="P4182" s="63">
        <v>1.58</v>
      </c>
      <c r="X4182" s="99" t="s">
        <v>2670</v>
      </c>
      <c r="Y4182" s="99" t="s">
        <v>2695</v>
      </c>
      <c r="Z4182" s="99">
        <v>71</v>
      </c>
      <c r="AB4182" s="103"/>
    </row>
    <row r="4183" spans="1:28" ht="15.75">
      <c r="A4183" s="66">
        <v>215</v>
      </c>
      <c r="B4183" s="66">
        <v>55</v>
      </c>
      <c r="C4183" s="66">
        <v>16</v>
      </c>
      <c r="D4183" s="66">
        <v>97</v>
      </c>
      <c r="E4183" s="67" t="s">
        <v>362</v>
      </c>
      <c r="F4183" s="69" t="s">
        <v>6417</v>
      </c>
      <c r="G4183" s="68" t="s">
        <v>5302</v>
      </c>
      <c r="H4183" s="64" t="s">
        <v>4297</v>
      </c>
      <c r="I4183" s="101">
        <f t="shared" si="384"/>
        <v>318.05623433548794</v>
      </c>
      <c r="J4183" s="63">
        <f t="shared" si="385"/>
        <v>476.56332389248001</v>
      </c>
      <c r="K4183" s="63">
        <v>193.746993344</v>
      </c>
      <c r="L4183" s="61">
        <f t="shared" si="386"/>
        <v>0.45</v>
      </c>
      <c r="M4183" s="63">
        <f t="shared" si="387"/>
        <v>106.56084633920001</v>
      </c>
      <c r="N4183" s="63">
        <f t="shared" si="388"/>
        <v>20.334699334399943</v>
      </c>
      <c r="O4183" s="62">
        <f t="shared" si="389"/>
        <v>5.1630045706528585E-2</v>
      </c>
      <c r="P4183" s="63">
        <v>1.58</v>
      </c>
      <c r="X4183" s="99" t="s">
        <v>2695</v>
      </c>
      <c r="Y4183" s="99" t="s">
        <v>2695</v>
      </c>
      <c r="Z4183" s="99">
        <v>72</v>
      </c>
      <c r="AB4183" s="103"/>
    </row>
    <row r="4184" spans="1:28" ht="15.75">
      <c r="A4184" s="66">
        <v>225</v>
      </c>
      <c r="B4184" s="66">
        <v>55</v>
      </c>
      <c r="C4184" s="66">
        <v>16</v>
      </c>
      <c r="D4184" s="66">
        <v>95</v>
      </c>
      <c r="E4184" s="67" t="s">
        <v>465</v>
      </c>
      <c r="F4184" s="69" t="s">
        <v>6417</v>
      </c>
      <c r="G4184" s="68" t="s">
        <v>5302</v>
      </c>
      <c r="H4184" s="64" t="s">
        <v>4298</v>
      </c>
      <c r="I4184" s="101">
        <f t="shared" ref="I4184:I4247" si="390">(IF($I$7="",$I$5*$U$4*(1-$I$6),$I$7*$I$4)+($I$4*(K4184*(1-VLOOKUP(F4184,$K$4:$N$20,3,0))+P4184+$I$9)))*$U$9</f>
        <v>308.21001213374592</v>
      </c>
      <c r="J4184" s="63">
        <f t="shared" ref="J4184:J4247" si="391">($I$4*(K4184+P4184+$I$9)+$I$5*$U$4)*$U$9</f>
        <v>460.15295355624323</v>
      </c>
      <c r="K4184" s="63">
        <v>186.96584857696001</v>
      </c>
      <c r="L4184" s="61">
        <f t="shared" ref="L4184:L4247" si="392">VLOOKUP(F4184,$K$4:$N$20,4,0)</f>
        <v>0.45</v>
      </c>
      <c r="M4184" s="63">
        <f t="shared" ref="M4184:M4247" si="393">K4184*(1-L4184)</f>
        <v>102.83121671732802</v>
      </c>
      <c r="N4184" s="63">
        <f t="shared" ref="N4184:N4247" si="394">(I4184/$U$9)-(IF($I$7="",$I$5*$U$4*(1-$I$6)*(1-$I$8),$I$7*$I$4*(1-$I$8))+$I$4*(M4184+P4184+$I$9*(1-30%)))</f>
        <v>19.656584857695975</v>
      </c>
      <c r="O4184" s="62">
        <f t="shared" ref="O4184:O4247" si="395">N4184/(($I$4*(K4184+$I$9+P4184))+$I$5*$U$4)</f>
        <v>5.1688177798265546E-2</v>
      </c>
      <c r="P4184" s="63">
        <v>1.58</v>
      </c>
      <c r="X4184" s="99" t="s">
        <v>2670</v>
      </c>
      <c r="Y4184" s="99" t="s">
        <v>2695</v>
      </c>
      <c r="Z4184" s="99">
        <v>71</v>
      </c>
      <c r="AB4184" s="103"/>
    </row>
    <row r="4185" spans="1:28" ht="15.75">
      <c r="A4185" s="66">
        <v>225</v>
      </c>
      <c r="B4185" s="66">
        <v>55</v>
      </c>
      <c r="C4185" s="66">
        <v>16</v>
      </c>
      <c r="D4185" s="66">
        <v>99</v>
      </c>
      <c r="E4185" s="67" t="s">
        <v>362</v>
      </c>
      <c r="F4185" s="69" t="s">
        <v>6417</v>
      </c>
      <c r="G4185" s="68" t="s">
        <v>5302</v>
      </c>
      <c r="H4185" s="64" t="s">
        <v>4299</v>
      </c>
      <c r="I4185" s="101">
        <f t="shared" si="390"/>
        <v>328.60575812306877</v>
      </c>
      <c r="J4185" s="63">
        <f t="shared" si="391"/>
        <v>494.14586353844805</v>
      </c>
      <c r="K4185" s="63">
        <v>201.01250559440001</v>
      </c>
      <c r="L4185" s="61">
        <f t="shared" si="392"/>
        <v>0.45</v>
      </c>
      <c r="M4185" s="63">
        <f t="shared" si="393"/>
        <v>110.55687807692001</v>
      </c>
      <c r="N4185" s="63">
        <f t="shared" si="394"/>
        <v>21.061250559439969</v>
      </c>
      <c r="O4185" s="62">
        <f t="shared" si="395"/>
        <v>5.1572045942947613E-2</v>
      </c>
      <c r="P4185" s="63">
        <v>1.58</v>
      </c>
      <c r="X4185" s="99" t="s">
        <v>2695</v>
      </c>
      <c r="Y4185" s="99" t="s">
        <v>2695</v>
      </c>
      <c r="Z4185" s="99">
        <v>72</v>
      </c>
      <c r="AB4185" s="103"/>
    </row>
    <row r="4186" spans="1:28" ht="15.75">
      <c r="A4186" s="66">
        <v>205</v>
      </c>
      <c r="B4186" s="66">
        <v>50</v>
      </c>
      <c r="C4186" s="66">
        <v>17</v>
      </c>
      <c r="D4186" s="66">
        <v>93</v>
      </c>
      <c r="E4186" s="67" t="s">
        <v>362</v>
      </c>
      <c r="F4186" s="69" t="s">
        <v>6417</v>
      </c>
      <c r="G4186" s="68" t="s">
        <v>5302</v>
      </c>
      <c r="H4186" s="64" t="s">
        <v>4300</v>
      </c>
      <c r="I4186" s="101">
        <f t="shared" si="390"/>
        <v>332.12226605226238</v>
      </c>
      <c r="J4186" s="63">
        <f t="shared" si="391"/>
        <v>500.00671008710412</v>
      </c>
      <c r="K4186" s="63">
        <v>203.43434301120004</v>
      </c>
      <c r="L4186" s="61">
        <f t="shared" si="392"/>
        <v>0.45</v>
      </c>
      <c r="M4186" s="63">
        <f t="shared" si="393"/>
        <v>111.88888865616003</v>
      </c>
      <c r="N4186" s="63">
        <f t="shared" si="394"/>
        <v>21.303434301119921</v>
      </c>
      <c r="O4186" s="62">
        <f t="shared" si="395"/>
        <v>5.155361915016015E-2</v>
      </c>
      <c r="P4186" s="63">
        <v>1.58</v>
      </c>
      <c r="X4186" s="99" t="s">
        <v>2670</v>
      </c>
      <c r="Y4186" s="99" t="s">
        <v>2695</v>
      </c>
      <c r="Z4186" s="99">
        <v>72</v>
      </c>
      <c r="AB4186" s="103"/>
    </row>
    <row r="4187" spans="1:28" ht="15.75">
      <c r="A4187" s="66">
        <v>225</v>
      </c>
      <c r="B4187" s="66">
        <v>45</v>
      </c>
      <c r="C4187" s="66">
        <v>17</v>
      </c>
      <c r="D4187" s="66">
        <v>91</v>
      </c>
      <c r="E4187" s="67" t="s">
        <v>559</v>
      </c>
      <c r="F4187" s="69" t="s">
        <v>6417</v>
      </c>
      <c r="G4187" s="68" t="s">
        <v>5302</v>
      </c>
      <c r="H4187" s="64" t="s">
        <v>4301</v>
      </c>
      <c r="I4187" s="101">
        <f t="shared" si="390"/>
        <v>270.23172649845503</v>
      </c>
      <c r="J4187" s="63">
        <f t="shared" si="391"/>
        <v>396.8558108307584</v>
      </c>
      <c r="K4187" s="63">
        <v>160.81000447552</v>
      </c>
      <c r="L4187" s="61">
        <f t="shared" si="392"/>
        <v>0.45</v>
      </c>
      <c r="M4187" s="63">
        <f t="shared" si="393"/>
        <v>88.445502461536009</v>
      </c>
      <c r="N4187" s="63">
        <f t="shared" si="394"/>
        <v>17.041000447551966</v>
      </c>
      <c r="O4187" s="62">
        <f t="shared" si="395"/>
        <v>5.1957436375629225E-2</v>
      </c>
      <c r="P4187" s="63">
        <v>1.58</v>
      </c>
      <c r="X4187" s="99" t="s">
        <v>2670</v>
      </c>
      <c r="Y4187" s="99" t="s">
        <v>2695</v>
      </c>
      <c r="Z4187" s="99">
        <v>71</v>
      </c>
      <c r="AB4187" s="103"/>
    </row>
    <row r="4188" spans="1:28" ht="15.75">
      <c r="A4188" s="66">
        <v>225</v>
      </c>
      <c r="B4188" s="66">
        <v>50</v>
      </c>
      <c r="C4188" s="66">
        <v>17</v>
      </c>
      <c r="D4188" s="66">
        <v>98</v>
      </c>
      <c r="E4188" s="67" t="s">
        <v>362</v>
      </c>
      <c r="F4188" s="69" t="s">
        <v>6417</v>
      </c>
      <c r="G4188" s="68" t="s">
        <v>5302</v>
      </c>
      <c r="H4188" s="64" t="s">
        <v>4302</v>
      </c>
      <c r="I4188" s="101">
        <f t="shared" si="390"/>
        <v>372.91375803090818</v>
      </c>
      <c r="J4188" s="63">
        <f t="shared" si="391"/>
        <v>567.99253005151365</v>
      </c>
      <c r="K4188" s="63">
        <v>231.52765704608001</v>
      </c>
      <c r="L4188" s="61">
        <f t="shared" si="392"/>
        <v>0.45</v>
      </c>
      <c r="M4188" s="63">
        <f t="shared" si="393"/>
        <v>127.34021137534401</v>
      </c>
      <c r="N4188" s="63">
        <f t="shared" si="394"/>
        <v>24.112765704607966</v>
      </c>
      <c r="O4188" s="62">
        <f t="shared" si="395"/>
        <v>5.1367658831586227E-2</v>
      </c>
      <c r="P4188" s="63">
        <v>1.58</v>
      </c>
      <c r="X4188" s="99" t="s">
        <v>2670</v>
      </c>
      <c r="Y4188" s="99" t="s">
        <v>2695</v>
      </c>
      <c r="Z4188" s="99">
        <v>72</v>
      </c>
      <c r="AB4188" s="103"/>
    </row>
    <row r="4189" spans="1:28" ht="15.75">
      <c r="A4189" s="66">
        <v>235</v>
      </c>
      <c r="B4189" s="66">
        <v>45</v>
      </c>
      <c r="C4189" s="66">
        <v>17</v>
      </c>
      <c r="D4189" s="66">
        <v>94</v>
      </c>
      <c r="E4189" s="67" t="s">
        <v>559</v>
      </c>
      <c r="F4189" s="69" t="s">
        <v>6417</v>
      </c>
      <c r="G4189" s="68" t="s">
        <v>5302</v>
      </c>
      <c r="H4189" s="64" t="s">
        <v>4303</v>
      </c>
      <c r="I4189" s="101">
        <f t="shared" si="390"/>
        <v>295.55058358864892</v>
      </c>
      <c r="J4189" s="63">
        <f t="shared" si="391"/>
        <v>439.05390598108164</v>
      </c>
      <c r="K4189" s="63">
        <v>178.24723387648001</v>
      </c>
      <c r="L4189" s="61">
        <f t="shared" si="392"/>
        <v>0.45</v>
      </c>
      <c r="M4189" s="63">
        <f t="shared" si="393"/>
        <v>98.035978632064015</v>
      </c>
      <c r="N4189" s="63">
        <f t="shared" si="394"/>
        <v>18.784723387647944</v>
      </c>
      <c r="O4189" s="62">
        <f t="shared" si="395"/>
        <v>5.176930438248601E-2</v>
      </c>
      <c r="P4189" s="63">
        <v>1.58</v>
      </c>
      <c r="X4189" s="99" t="s">
        <v>2670</v>
      </c>
      <c r="Y4189" s="99" t="s">
        <v>2695</v>
      </c>
      <c r="Z4189" s="99">
        <v>71</v>
      </c>
      <c r="AB4189" s="103"/>
    </row>
    <row r="4190" spans="1:28" ht="15.75">
      <c r="A4190" s="66">
        <v>225</v>
      </c>
      <c r="B4190" s="66">
        <v>40</v>
      </c>
      <c r="C4190" s="66">
        <v>18</v>
      </c>
      <c r="D4190" s="66">
        <v>92</v>
      </c>
      <c r="E4190" s="67" t="s">
        <v>362</v>
      </c>
      <c r="F4190" s="69" t="s">
        <v>6417</v>
      </c>
      <c r="G4190" s="68" t="s">
        <v>5302</v>
      </c>
      <c r="H4190" s="64" t="s">
        <v>4304</v>
      </c>
      <c r="I4190" s="101">
        <f t="shared" si="390"/>
        <v>309.61661530542335</v>
      </c>
      <c r="J4190" s="63">
        <f t="shared" si="391"/>
        <v>462.49729217570564</v>
      </c>
      <c r="K4190" s="63">
        <v>187.93458354368002</v>
      </c>
      <c r="L4190" s="61">
        <f t="shared" si="392"/>
        <v>0.45</v>
      </c>
      <c r="M4190" s="63">
        <f t="shared" si="393"/>
        <v>103.36402094902402</v>
      </c>
      <c r="N4190" s="63">
        <f t="shared" si="394"/>
        <v>19.75345835436795</v>
      </c>
      <c r="O4190" s="62">
        <f t="shared" si="395"/>
        <v>5.1679620644578428E-2</v>
      </c>
      <c r="P4190" s="63">
        <v>1.58</v>
      </c>
      <c r="X4190" s="99" t="s">
        <v>2670</v>
      </c>
      <c r="Y4190" s="99" t="s">
        <v>2695</v>
      </c>
      <c r="Z4190" s="99">
        <v>72</v>
      </c>
      <c r="AB4190" s="103"/>
    </row>
    <row r="4191" spans="1:28" ht="15.75">
      <c r="A4191" s="66">
        <v>215</v>
      </c>
      <c r="B4191" s="66">
        <v>50</v>
      </c>
      <c r="C4191" s="66">
        <v>17</v>
      </c>
      <c r="D4191" s="66">
        <v>91</v>
      </c>
      <c r="E4191" s="67" t="s">
        <v>362</v>
      </c>
      <c r="F4191" s="69" t="s">
        <v>6417</v>
      </c>
      <c r="G4191" s="68" t="s">
        <v>5302</v>
      </c>
      <c r="H4191" s="64" t="s">
        <v>4305</v>
      </c>
      <c r="I4191" s="101">
        <f t="shared" si="390"/>
        <v>345.48499618319812</v>
      </c>
      <c r="J4191" s="63">
        <f t="shared" si="391"/>
        <v>522.27792697199686</v>
      </c>
      <c r="K4191" s="63">
        <v>212.63732519504003</v>
      </c>
      <c r="L4191" s="61">
        <f t="shared" si="392"/>
        <v>0.45</v>
      </c>
      <c r="M4191" s="63">
        <f t="shared" si="393"/>
        <v>116.95052885727203</v>
      </c>
      <c r="N4191" s="63">
        <f t="shared" si="394"/>
        <v>22.223732519503983</v>
      </c>
      <c r="O4191" s="62">
        <f t="shared" si="395"/>
        <v>5.1487369003901301E-2</v>
      </c>
      <c r="P4191" s="63">
        <v>1.58</v>
      </c>
      <c r="X4191" s="99" t="s">
        <v>2670</v>
      </c>
      <c r="Y4191" s="99" t="s">
        <v>2695</v>
      </c>
      <c r="Z4191" s="99">
        <v>71</v>
      </c>
      <c r="AB4191" s="103"/>
    </row>
    <row r="4192" spans="1:28" ht="15.75">
      <c r="A4192" s="66">
        <v>215</v>
      </c>
      <c r="B4192" s="66">
        <v>50</v>
      </c>
      <c r="C4192" s="66">
        <v>17</v>
      </c>
      <c r="D4192" s="66">
        <v>95</v>
      </c>
      <c r="E4192" s="67" t="s">
        <v>362</v>
      </c>
      <c r="F4192" s="69" t="s">
        <v>6417</v>
      </c>
      <c r="G4192" s="68" t="s">
        <v>5302</v>
      </c>
      <c r="H4192" s="64" t="s">
        <v>4306</v>
      </c>
      <c r="I4192" s="101">
        <f t="shared" si="390"/>
        <v>359.5510278999725</v>
      </c>
      <c r="J4192" s="63">
        <f t="shared" si="391"/>
        <v>545.7213131666208</v>
      </c>
      <c r="K4192" s="63">
        <v>222.32467486224002</v>
      </c>
      <c r="L4192" s="61">
        <f t="shared" si="392"/>
        <v>0.45</v>
      </c>
      <c r="M4192" s="63">
        <f t="shared" si="393"/>
        <v>122.27857117423201</v>
      </c>
      <c r="N4192" s="63">
        <f t="shared" si="394"/>
        <v>23.192467486224018</v>
      </c>
      <c r="O4192" s="62">
        <f t="shared" si="395"/>
        <v>5.1423473815769477E-2</v>
      </c>
      <c r="P4192" s="63">
        <v>1.58</v>
      </c>
      <c r="X4192" s="99" t="s">
        <v>2670</v>
      </c>
      <c r="Y4192" s="99" t="s">
        <v>2695</v>
      </c>
      <c r="Z4192" s="99">
        <v>72</v>
      </c>
      <c r="AB4192" s="103"/>
    </row>
    <row r="4193" spans="1:28" ht="15.75">
      <c r="A4193" s="66">
        <v>295</v>
      </c>
      <c r="B4193" s="66">
        <v>35</v>
      </c>
      <c r="C4193" s="66">
        <v>21</v>
      </c>
      <c r="D4193" s="66">
        <v>107</v>
      </c>
      <c r="E4193" s="67" t="s">
        <v>465</v>
      </c>
      <c r="F4193" s="69" t="s">
        <v>6418</v>
      </c>
      <c r="G4193" s="68" t="s">
        <v>5267</v>
      </c>
      <c r="H4193" s="64" t="s">
        <v>4307</v>
      </c>
      <c r="I4193" s="101">
        <f t="shared" si="390"/>
        <v>742.86858583871992</v>
      </c>
      <c r="J4193" s="63">
        <f t="shared" si="391"/>
        <v>1182.6963097312</v>
      </c>
      <c r="K4193" s="63">
        <v>484.36748335999999</v>
      </c>
      <c r="L4193" s="61">
        <f t="shared" si="392"/>
        <v>0.45</v>
      </c>
      <c r="M4193" s="63">
        <f t="shared" si="393"/>
        <v>266.40211584799999</v>
      </c>
      <c r="N4193" s="63">
        <f t="shared" si="394"/>
        <v>49.396748335999973</v>
      </c>
      <c r="O4193" s="62">
        <f t="shared" si="395"/>
        <v>5.053712013369209E-2</v>
      </c>
      <c r="P4193" s="63">
        <v>2.75</v>
      </c>
      <c r="X4193" s="99" t="s">
        <v>2672</v>
      </c>
      <c r="Y4193" s="99" t="s">
        <v>2672</v>
      </c>
      <c r="Z4193" s="99">
        <v>74</v>
      </c>
      <c r="AB4193" s="103"/>
    </row>
    <row r="4194" spans="1:28" ht="15.75">
      <c r="A4194" s="66">
        <v>255</v>
      </c>
      <c r="B4194" s="66">
        <v>45</v>
      </c>
      <c r="C4194" s="66">
        <v>20</v>
      </c>
      <c r="D4194" s="66">
        <v>105</v>
      </c>
      <c r="E4194" s="67" t="s">
        <v>362</v>
      </c>
      <c r="F4194" s="69" t="s">
        <v>6417</v>
      </c>
      <c r="G4194" s="68" t="s">
        <v>5287</v>
      </c>
      <c r="H4194" s="64" t="s">
        <v>4308</v>
      </c>
      <c r="I4194" s="101">
        <f t="shared" si="390"/>
        <v>681.68134787075144</v>
      </c>
      <c r="J4194" s="63">
        <f t="shared" si="391"/>
        <v>1080.7175797845857</v>
      </c>
      <c r="K4194" s="63">
        <v>442.22751230768006</v>
      </c>
      <c r="L4194" s="61">
        <f t="shared" si="392"/>
        <v>0.45</v>
      </c>
      <c r="M4194" s="63">
        <f t="shared" si="393"/>
        <v>243.22513176922405</v>
      </c>
      <c r="N4194" s="63">
        <f t="shared" si="394"/>
        <v>45.182751230767963</v>
      </c>
      <c r="O4194" s="62">
        <f t="shared" si="395"/>
        <v>5.0587803892416155E-2</v>
      </c>
      <c r="P4194" s="63">
        <v>2.75</v>
      </c>
      <c r="X4194" s="99" t="s">
        <v>2672</v>
      </c>
      <c r="Y4194" s="99" t="s">
        <v>2670</v>
      </c>
      <c r="Z4194" s="99">
        <v>72</v>
      </c>
      <c r="AB4194" s="103"/>
    </row>
    <row r="4195" spans="1:28" ht="15.75">
      <c r="A4195" s="66">
        <v>255</v>
      </c>
      <c r="B4195" s="66">
        <v>30</v>
      </c>
      <c r="C4195" s="66">
        <v>19</v>
      </c>
      <c r="D4195" s="66">
        <v>91</v>
      </c>
      <c r="E4195" s="67" t="s">
        <v>559</v>
      </c>
      <c r="F4195" s="69" t="s">
        <v>6417</v>
      </c>
      <c r="G4195" s="68" t="s">
        <v>5303</v>
      </c>
      <c r="H4195" s="64" t="s">
        <v>4309</v>
      </c>
      <c r="I4195" s="101">
        <f t="shared" si="390"/>
        <v>543.81604338971715</v>
      </c>
      <c r="J4195" s="63">
        <f t="shared" si="391"/>
        <v>852.82967231619534</v>
      </c>
      <c r="K4195" s="63">
        <v>349.22895550256004</v>
      </c>
      <c r="L4195" s="61">
        <f t="shared" si="392"/>
        <v>0.45</v>
      </c>
      <c r="M4195" s="63">
        <f t="shared" si="393"/>
        <v>192.07592552640804</v>
      </c>
      <c r="N4195" s="63">
        <f t="shared" si="394"/>
        <v>35.88289555025591</v>
      </c>
      <c r="O4195" s="62">
        <f t="shared" si="395"/>
        <v>5.0910873560355993E-2</v>
      </c>
      <c r="P4195" s="63">
        <v>1.58</v>
      </c>
      <c r="X4195" s="99" t="s">
        <v>2673</v>
      </c>
      <c r="Y4195" s="99" t="s">
        <v>2695</v>
      </c>
      <c r="Z4195" s="99">
        <v>73</v>
      </c>
      <c r="AB4195" s="103"/>
    </row>
    <row r="4196" spans="1:28" ht="15.75">
      <c r="A4196" s="66">
        <v>265</v>
      </c>
      <c r="B4196" s="66">
        <v>30</v>
      </c>
      <c r="C4196" s="66">
        <v>19</v>
      </c>
      <c r="D4196" s="66">
        <v>93</v>
      </c>
      <c r="E4196" s="67" t="s">
        <v>559</v>
      </c>
      <c r="F4196" s="69" t="s">
        <v>6417</v>
      </c>
      <c r="G4196" s="68" t="s">
        <v>5303</v>
      </c>
      <c r="H4196" s="64" t="s">
        <v>4310</v>
      </c>
      <c r="I4196" s="101">
        <f t="shared" si="390"/>
        <v>588.12404329755645</v>
      </c>
      <c r="J4196" s="63">
        <f t="shared" si="391"/>
        <v>926.67633882926077</v>
      </c>
      <c r="K4196" s="63">
        <v>379.74410695424001</v>
      </c>
      <c r="L4196" s="61">
        <f t="shared" si="392"/>
        <v>0.45</v>
      </c>
      <c r="M4196" s="63">
        <f t="shared" si="393"/>
        <v>208.85925882483201</v>
      </c>
      <c r="N4196" s="63">
        <f t="shared" si="394"/>
        <v>38.934410695423935</v>
      </c>
      <c r="O4196" s="62">
        <f t="shared" si="395"/>
        <v>5.0838286214344629E-2</v>
      </c>
      <c r="P4196" s="63">
        <v>1.58</v>
      </c>
      <c r="X4196" s="99" t="s">
        <v>2673</v>
      </c>
      <c r="Y4196" s="99" t="s">
        <v>2695</v>
      </c>
      <c r="Z4196" s="99">
        <v>73</v>
      </c>
      <c r="AB4196" s="103"/>
    </row>
    <row r="4197" spans="1:28" ht="15.75">
      <c r="A4197" s="66">
        <v>285</v>
      </c>
      <c r="B4197" s="66">
        <v>30</v>
      </c>
      <c r="C4197" s="66">
        <v>19</v>
      </c>
      <c r="D4197" s="66">
        <v>98</v>
      </c>
      <c r="E4197" s="67" t="s">
        <v>559</v>
      </c>
      <c r="F4197" s="69" t="s">
        <v>6417</v>
      </c>
      <c r="G4197" s="68" t="s">
        <v>5303</v>
      </c>
      <c r="H4197" s="64" t="s">
        <v>4311</v>
      </c>
      <c r="I4197" s="101">
        <f t="shared" si="390"/>
        <v>693.61928117336447</v>
      </c>
      <c r="J4197" s="63">
        <f t="shared" si="391"/>
        <v>1102.5017352889408</v>
      </c>
      <c r="K4197" s="63">
        <v>452.39922945824003</v>
      </c>
      <c r="L4197" s="61">
        <f t="shared" si="392"/>
        <v>0.45</v>
      </c>
      <c r="M4197" s="63">
        <f t="shared" si="393"/>
        <v>248.81957620203204</v>
      </c>
      <c r="N4197" s="63">
        <f t="shared" si="394"/>
        <v>46.199922945823914</v>
      </c>
      <c r="O4197" s="62">
        <f t="shared" si="395"/>
        <v>5.0704597530448606E-2</v>
      </c>
      <c r="P4197" s="63">
        <v>1.58</v>
      </c>
      <c r="X4197" s="99" t="s">
        <v>2673</v>
      </c>
      <c r="Y4197" s="99" t="s">
        <v>2695</v>
      </c>
      <c r="Z4197" s="99">
        <v>73</v>
      </c>
      <c r="AB4197" s="103"/>
    </row>
    <row r="4198" spans="1:28" ht="15.75">
      <c r="A4198" s="66">
        <v>355</v>
      </c>
      <c r="B4198" s="66">
        <v>30</v>
      </c>
      <c r="C4198" s="66">
        <v>19</v>
      </c>
      <c r="D4198" s="66">
        <v>99</v>
      </c>
      <c r="E4198" s="67" t="s">
        <v>559</v>
      </c>
      <c r="F4198" s="69" t="s">
        <v>6417</v>
      </c>
      <c r="G4198" s="68" t="s">
        <v>5283</v>
      </c>
      <c r="H4198" s="64" t="s">
        <v>4312</v>
      </c>
      <c r="I4198" s="101">
        <f t="shared" si="390"/>
        <v>1158.5016294127583</v>
      </c>
      <c r="J4198" s="63">
        <f t="shared" si="391"/>
        <v>1877.3056490212641</v>
      </c>
      <c r="K4198" s="63">
        <v>772.56613595919998</v>
      </c>
      <c r="L4198" s="61">
        <f t="shared" si="392"/>
        <v>0.45</v>
      </c>
      <c r="M4198" s="63">
        <f t="shared" si="393"/>
        <v>424.91137477756001</v>
      </c>
      <c r="N4198" s="63">
        <f t="shared" si="394"/>
        <v>78.216613595919966</v>
      </c>
      <c r="O4198" s="62">
        <f t="shared" si="395"/>
        <v>5.0413795164577994E-2</v>
      </c>
      <c r="P4198" s="63">
        <v>1.58</v>
      </c>
      <c r="X4198" s="99" t="s">
        <v>2673</v>
      </c>
      <c r="Y4198" s="99" t="s">
        <v>2695</v>
      </c>
      <c r="Z4198" s="99">
        <v>74</v>
      </c>
      <c r="AB4198" s="103"/>
    </row>
    <row r="4199" spans="1:28" ht="15.75">
      <c r="A4199" s="66">
        <v>295</v>
      </c>
      <c r="B4199" s="66">
        <v>30</v>
      </c>
      <c r="C4199" s="66">
        <v>18</v>
      </c>
      <c r="D4199" s="66">
        <v>94</v>
      </c>
      <c r="E4199" s="67" t="s">
        <v>559</v>
      </c>
      <c r="F4199" s="69" t="s">
        <v>6417</v>
      </c>
      <c r="G4199" s="68" t="s">
        <v>5283</v>
      </c>
      <c r="H4199" s="64" t="s">
        <v>4313</v>
      </c>
      <c r="I4199" s="101">
        <f t="shared" si="390"/>
        <v>605.00328135768575</v>
      </c>
      <c r="J4199" s="63">
        <f t="shared" si="391"/>
        <v>954.80840226280964</v>
      </c>
      <c r="K4199" s="63">
        <v>391.36892655488003</v>
      </c>
      <c r="L4199" s="61">
        <f t="shared" si="392"/>
        <v>0.45</v>
      </c>
      <c r="M4199" s="63">
        <f t="shared" si="393"/>
        <v>215.25290960518404</v>
      </c>
      <c r="N4199" s="63">
        <f t="shared" si="394"/>
        <v>40.096892655487864</v>
      </c>
      <c r="O4199" s="62">
        <f t="shared" si="395"/>
        <v>5.0813587310458139E-2</v>
      </c>
      <c r="P4199" s="63">
        <v>1.58</v>
      </c>
      <c r="X4199" s="99" t="s">
        <v>2673</v>
      </c>
      <c r="Y4199" s="99" t="s">
        <v>2695</v>
      </c>
      <c r="Z4199" s="99">
        <v>74</v>
      </c>
      <c r="AB4199" s="103"/>
    </row>
    <row r="4200" spans="1:28" ht="15.75">
      <c r="A4200" s="66">
        <v>355</v>
      </c>
      <c r="B4200" s="66">
        <v>30</v>
      </c>
      <c r="C4200" s="66">
        <v>19</v>
      </c>
      <c r="D4200" s="66">
        <v>99</v>
      </c>
      <c r="E4200" s="67" t="s">
        <v>559</v>
      </c>
      <c r="F4200" s="69" t="s">
        <v>6417</v>
      </c>
      <c r="G4200" s="68" t="s">
        <v>5295</v>
      </c>
      <c r="H4200" s="64" t="s">
        <v>4314</v>
      </c>
      <c r="I4200" s="101">
        <f t="shared" si="390"/>
        <v>1495.3830890295055</v>
      </c>
      <c r="J4200" s="63">
        <f t="shared" si="391"/>
        <v>2438.7747483825092</v>
      </c>
      <c r="K4200" s="63">
        <v>1004.57816048864</v>
      </c>
      <c r="L4200" s="61">
        <f t="shared" si="392"/>
        <v>0.45</v>
      </c>
      <c r="M4200" s="63">
        <f t="shared" si="393"/>
        <v>552.51798826875211</v>
      </c>
      <c r="N4200" s="63">
        <f t="shared" si="394"/>
        <v>101.41781604886387</v>
      </c>
      <c r="O4200" s="62">
        <f t="shared" si="395"/>
        <v>5.0318528802430422E-2</v>
      </c>
      <c r="P4200" s="63">
        <v>1.58</v>
      </c>
      <c r="X4200" s="99" t="s">
        <v>2671</v>
      </c>
      <c r="Y4200" s="99" t="s">
        <v>2695</v>
      </c>
      <c r="Z4200" s="99">
        <v>74</v>
      </c>
      <c r="AB4200" s="103"/>
    </row>
    <row r="4201" spans="1:28" ht="15.75">
      <c r="A4201" s="66">
        <v>245</v>
      </c>
      <c r="B4201" s="66">
        <v>45</v>
      </c>
      <c r="C4201" s="66">
        <v>20</v>
      </c>
      <c r="D4201" s="66">
        <v>103</v>
      </c>
      <c r="E4201" s="67" t="s">
        <v>465</v>
      </c>
      <c r="F4201" s="69" t="s">
        <v>6418</v>
      </c>
      <c r="G4201" s="68" t="s">
        <v>5300</v>
      </c>
      <c r="H4201" s="64" t="s">
        <v>4315</v>
      </c>
      <c r="I4201" s="101">
        <f t="shared" si="390"/>
        <v>672.53842725484799</v>
      </c>
      <c r="J4201" s="63">
        <f t="shared" si="391"/>
        <v>1065.47937875808</v>
      </c>
      <c r="K4201" s="63">
        <v>435.930735024</v>
      </c>
      <c r="L4201" s="61">
        <f t="shared" si="392"/>
        <v>0.45</v>
      </c>
      <c r="M4201" s="63">
        <f t="shared" si="393"/>
        <v>239.76190426320002</v>
      </c>
      <c r="N4201" s="63">
        <f t="shared" si="394"/>
        <v>44.553073502399968</v>
      </c>
      <c r="O4201" s="62">
        <f t="shared" si="395"/>
        <v>5.0596210506429887E-2</v>
      </c>
      <c r="P4201" s="63">
        <v>2.75</v>
      </c>
      <c r="X4201" s="99" t="s">
        <v>2672</v>
      </c>
      <c r="Y4201" s="99" t="s">
        <v>2670</v>
      </c>
      <c r="Z4201" s="99">
        <v>72</v>
      </c>
      <c r="AB4201" s="103"/>
    </row>
    <row r="4202" spans="1:28" ht="15.75">
      <c r="A4202" s="66">
        <v>225</v>
      </c>
      <c r="B4202" s="66">
        <v>45</v>
      </c>
      <c r="C4202" s="66">
        <v>17</v>
      </c>
      <c r="D4202" s="66">
        <v>94</v>
      </c>
      <c r="E4202" s="67" t="s">
        <v>362</v>
      </c>
      <c r="F4202" s="69" t="s">
        <v>6417</v>
      </c>
      <c r="G4202" s="68" t="s">
        <v>5293</v>
      </c>
      <c r="H4202" s="64" t="s">
        <v>4316</v>
      </c>
      <c r="I4202" s="101">
        <f t="shared" si="390"/>
        <v>271.63832967013246</v>
      </c>
      <c r="J4202" s="63">
        <f t="shared" si="391"/>
        <v>399.20014945022081</v>
      </c>
      <c r="K4202" s="63">
        <v>161.77873944224001</v>
      </c>
      <c r="L4202" s="61">
        <f t="shared" si="392"/>
        <v>0.45</v>
      </c>
      <c r="M4202" s="63">
        <f t="shared" si="393"/>
        <v>88.978306693232014</v>
      </c>
      <c r="N4202" s="63">
        <f t="shared" si="394"/>
        <v>17.137873944223969</v>
      </c>
      <c r="O4202" s="62">
        <f t="shared" si="395"/>
        <v>5.194594115525708E-2</v>
      </c>
      <c r="P4202" s="63">
        <v>1.58</v>
      </c>
      <c r="X4202" s="99" t="s">
        <v>2672</v>
      </c>
      <c r="Y4202" s="99" t="s">
        <v>2670</v>
      </c>
      <c r="Z4202" s="99">
        <v>72</v>
      </c>
      <c r="AB4202" s="103"/>
    </row>
    <row r="4203" spans="1:28" ht="15.75">
      <c r="A4203" s="66">
        <v>225</v>
      </c>
      <c r="B4203" s="66">
        <v>50</v>
      </c>
      <c r="C4203" s="66">
        <v>17</v>
      </c>
      <c r="D4203" s="66">
        <v>98</v>
      </c>
      <c r="E4203" s="67" t="s">
        <v>559</v>
      </c>
      <c r="F4203" s="69" t="s">
        <v>6417</v>
      </c>
      <c r="G4203" s="68" t="s">
        <v>5293</v>
      </c>
      <c r="H4203" s="64" t="s">
        <v>4317</v>
      </c>
      <c r="I4203" s="101">
        <f t="shared" si="390"/>
        <v>363.0675358291661</v>
      </c>
      <c r="J4203" s="63">
        <f t="shared" si="391"/>
        <v>551.58215971527682</v>
      </c>
      <c r="K4203" s="63">
        <v>224.74651227904002</v>
      </c>
      <c r="L4203" s="61">
        <f t="shared" si="392"/>
        <v>0.45</v>
      </c>
      <c r="M4203" s="63">
        <f t="shared" si="393"/>
        <v>123.61058175347202</v>
      </c>
      <c r="N4203" s="63">
        <f t="shared" si="394"/>
        <v>23.434651227903942</v>
      </c>
      <c r="O4203" s="62">
        <f t="shared" si="395"/>
        <v>5.1408348668131175E-2</v>
      </c>
      <c r="P4203" s="63">
        <v>1.58</v>
      </c>
      <c r="X4203" s="99" t="s">
        <v>2672</v>
      </c>
      <c r="Y4203" s="99" t="s">
        <v>2670</v>
      </c>
      <c r="Z4203" s="99">
        <v>71</v>
      </c>
      <c r="AB4203" s="103"/>
    </row>
    <row r="4204" spans="1:28" ht="15.75">
      <c r="A4204" s="66">
        <v>265</v>
      </c>
      <c r="B4204" s="66">
        <v>35</v>
      </c>
      <c r="C4204" s="66">
        <v>20</v>
      </c>
      <c r="D4204" s="66">
        <v>99</v>
      </c>
      <c r="E4204" s="67" t="s">
        <v>465</v>
      </c>
      <c r="F4204" s="69" t="s">
        <v>6418</v>
      </c>
      <c r="G4204" s="68" t="s">
        <v>5291</v>
      </c>
      <c r="H4204" s="64" t="s">
        <v>4318</v>
      </c>
      <c r="I4204" s="101">
        <f t="shared" si="390"/>
        <v>934.85172511604549</v>
      </c>
      <c r="J4204" s="63">
        <f t="shared" si="391"/>
        <v>1504.5558085267428</v>
      </c>
      <c r="K4204" s="63">
        <v>618.53727625072008</v>
      </c>
      <c r="L4204" s="61">
        <f t="shared" si="392"/>
        <v>0.45</v>
      </c>
      <c r="M4204" s="63">
        <f t="shared" si="393"/>
        <v>340.1955019378961</v>
      </c>
      <c r="N4204" s="63">
        <f t="shared" si="394"/>
        <v>62.81372762507192</v>
      </c>
      <c r="O4204" s="62">
        <f t="shared" si="395"/>
        <v>5.0516311854699854E-2</v>
      </c>
      <c r="P4204" s="63">
        <v>1.58</v>
      </c>
      <c r="X4204" s="99" t="s">
        <v>2673</v>
      </c>
      <c r="Y4204" s="99" t="s">
        <v>2670</v>
      </c>
      <c r="Z4204" s="99">
        <v>73</v>
      </c>
      <c r="AB4204" s="103"/>
    </row>
    <row r="4205" spans="1:28" ht="15.75">
      <c r="A4205" s="66">
        <v>185</v>
      </c>
      <c r="B4205" s="66">
        <v>50</v>
      </c>
      <c r="C4205" s="66">
        <v>16</v>
      </c>
      <c r="D4205" s="66">
        <v>81</v>
      </c>
      <c r="E4205" s="67" t="s">
        <v>360</v>
      </c>
      <c r="F4205" s="69" t="s">
        <v>6418</v>
      </c>
      <c r="G4205" s="68" t="s">
        <v>5299</v>
      </c>
      <c r="H4205" s="64" t="s">
        <v>4319</v>
      </c>
      <c r="I4205" s="101">
        <f t="shared" si="390"/>
        <v>238.58315513571262</v>
      </c>
      <c r="J4205" s="63">
        <f t="shared" si="391"/>
        <v>344.10819189285445</v>
      </c>
      <c r="K4205" s="63">
        <v>139.01346772432001</v>
      </c>
      <c r="L4205" s="61">
        <f t="shared" si="392"/>
        <v>0.45</v>
      </c>
      <c r="M4205" s="63">
        <f t="shared" si="393"/>
        <v>76.457407248376015</v>
      </c>
      <c r="N4205" s="63">
        <f t="shared" si="394"/>
        <v>14.861346772431943</v>
      </c>
      <c r="O4205" s="62">
        <f t="shared" si="395"/>
        <v>5.2257487668999784E-2</v>
      </c>
      <c r="P4205" s="63">
        <v>1.58</v>
      </c>
      <c r="X4205" s="99" t="s">
        <v>2673</v>
      </c>
      <c r="Y4205" s="99" t="s">
        <v>2670</v>
      </c>
      <c r="Z4205" s="99">
        <v>71</v>
      </c>
      <c r="AB4205" s="103"/>
    </row>
    <row r="4206" spans="1:28" ht="15.75">
      <c r="A4206" s="66">
        <v>275</v>
      </c>
      <c r="B4206" s="66">
        <v>45</v>
      </c>
      <c r="C4206" s="66">
        <v>18</v>
      </c>
      <c r="D4206" s="66">
        <v>103</v>
      </c>
      <c r="E4206" s="67" t="s">
        <v>559</v>
      </c>
      <c r="F4206" s="69" t="s">
        <v>6417</v>
      </c>
      <c r="G4206" s="68" t="s">
        <v>5283</v>
      </c>
      <c r="H4206" s="64" t="s">
        <v>4320</v>
      </c>
      <c r="I4206" s="101">
        <f t="shared" si="390"/>
        <v>559.9919798640077</v>
      </c>
      <c r="J4206" s="63">
        <f t="shared" si="391"/>
        <v>879.78956644001278</v>
      </c>
      <c r="K4206" s="63">
        <v>360.36940761983999</v>
      </c>
      <c r="L4206" s="61">
        <f t="shared" si="392"/>
        <v>0.45</v>
      </c>
      <c r="M4206" s="63">
        <f t="shared" si="393"/>
        <v>198.20317419091202</v>
      </c>
      <c r="N4206" s="63">
        <f t="shared" si="394"/>
        <v>36.996940761983979</v>
      </c>
      <c r="O4206" s="62">
        <f t="shared" si="395"/>
        <v>5.0882961141654935E-2</v>
      </c>
      <c r="P4206" s="63">
        <v>1.58</v>
      </c>
      <c r="X4206" s="99" t="s">
        <v>2673</v>
      </c>
      <c r="Y4206" s="99" t="s">
        <v>2695</v>
      </c>
      <c r="Z4206" s="99">
        <v>72</v>
      </c>
      <c r="AB4206" s="103"/>
    </row>
    <row r="4207" spans="1:28" ht="15.75">
      <c r="A4207" s="66">
        <v>245</v>
      </c>
      <c r="B4207" s="66">
        <v>50</v>
      </c>
      <c r="C4207" s="66">
        <v>18</v>
      </c>
      <c r="D4207" s="66">
        <v>100</v>
      </c>
      <c r="E4207" s="67" t="s">
        <v>559</v>
      </c>
      <c r="F4207" s="69" t="s">
        <v>6417</v>
      </c>
      <c r="G4207" s="68" t="s">
        <v>5283</v>
      </c>
      <c r="H4207" s="64" t="s">
        <v>4321</v>
      </c>
      <c r="I4207" s="101">
        <f t="shared" si="390"/>
        <v>503.0245514110714</v>
      </c>
      <c r="J4207" s="63">
        <f t="shared" si="391"/>
        <v>784.8438523517857</v>
      </c>
      <c r="K4207" s="63">
        <v>321.13564146768005</v>
      </c>
      <c r="L4207" s="61">
        <f t="shared" si="392"/>
        <v>0.45</v>
      </c>
      <c r="M4207" s="63">
        <f t="shared" si="393"/>
        <v>176.62460280722405</v>
      </c>
      <c r="N4207" s="63">
        <f t="shared" si="394"/>
        <v>33.073564146767922</v>
      </c>
      <c r="O4207" s="62">
        <f t="shared" si="395"/>
        <v>5.0989776498436161E-2</v>
      </c>
      <c r="P4207" s="63">
        <v>1.58</v>
      </c>
      <c r="X4207" s="99" t="s">
        <v>2673</v>
      </c>
      <c r="Y4207" s="99" t="s">
        <v>2695</v>
      </c>
      <c r="Z4207" s="99">
        <v>71</v>
      </c>
      <c r="AB4207" s="103"/>
    </row>
    <row r="4208" spans="1:28" ht="15.75">
      <c r="A4208" s="66">
        <v>295</v>
      </c>
      <c r="B4208" s="66">
        <v>40</v>
      </c>
      <c r="C4208" s="66">
        <v>21</v>
      </c>
      <c r="D4208" s="66">
        <v>111</v>
      </c>
      <c r="E4208" s="67" t="s">
        <v>465</v>
      </c>
      <c r="F4208" s="69" t="s">
        <v>6418</v>
      </c>
      <c r="G4208" s="68" t="s">
        <v>5300</v>
      </c>
      <c r="H4208" s="64" t="s">
        <v>4322</v>
      </c>
      <c r="I4208" s="101">
        <f t="shared" si="390"/>
        <v>847.66052212868942</v>
      </c>
      <c r="J4208" s="63">
        <f t="shared" si="391"/>
        <v>1357.3495368811491</v>
      </c>
      <c r="K4208" s="63">
        <v>556.53823838064011</v>
      </c>
      <c r="L4208" s="61">
        <f t="shared" si="392"/>
        <v>0.45</v>
      </c>
      <c r="M4208" s="63">
        <f t="shared" si="393"/>
        <v>306.09603110935211</v>
      </c>
      <c r="N4208" s="63">
        <f t="shared" si="394"/>
        <v>56.613823838063922</v>
      </c>
      <c r="O4208" s="62">
        <f t="shared" si="395"/>
        <v>5.0468007674323544E-2</v>
      </c>
      <c r="P4208" s="63">
        <v>2.75</v>
      </c>
      <c r="X4208" s="99" t="s">
        <v>2672</v>
      </c>
      <c r="Y4208" s="99" t="s">
        <v>2672</v>
      </c>
      <c r="Z4208" s="99">
        <v>73</v>
      </c>
      <c r="AB4208" s="103"/>
    </row>
    <row r="4209" spans="1:28" ht="15.75">
      <c r="A4209" s="66">
        <v>235</v>
      </c>
      <c r="B4209" s="66">
        <v>45</v>
      </c>
      <c r="C4209" s="66">
        <v>17</v>
      </c>
      <c r="D4209" s="66">
        <v>97</v>
      </c>
      <c r="E4209" s="67" t="s">
        <v>362</v>
      </c>
      <c r="F4209" s="69" t="s">
        <v>6417</v>
      </c>
      <c r="G4209" s="68" t="s">
        <v>5302</v>
      </c>
      <c r="H4209" s="64" t="s">
        <v>4323</v>
      </c>
      <c r="I4209" s="101">
        <f t="shared" si="390"/>
        <v>305.39680579039106</v>
      </c>
      <c r="J4209" s="63">
        <f t="shared" si="391"/>
        <v>455.46427631731848</v>
      </c>
      <c r="K4209" s="63">
        <v>185.02837864352003</v>
      </c>
      <c r="L4209" s="61">
        <f t="shared" si="392"/>
        <v>0.45</v>
      </c>
      <c r="M4209" s="63">
        <f t="shared" si="393"/>
        <v>101.76560825393602</v>
      </c>
      <c r="N4209" s="63">
        <f t="shared" si="394"/>
        <v>19.462837864351968</v>
      </c>
      <c r="O4209" s="62">
        <f t="shared" si="395"/>
        <v>5.1705556374873084E-2</v>
      </c>
      <c r="P4209" s="63">
        <v>1.58</v>
      </c>
      <c r="X4209" s="99" t="s">
        <v>2695</v>
      </c>
      <c r="Y4209" s="99" t="s">
        <v>2695</v>
      </c>
      <c r="Z4209" s="99">
        <v>72</v>
      </c>
      <c r="AB4209" s="103"/>
    </row>
    <row r="4210" spans="1:28" ht="15.75">
      <c r="A4210" s="66">
        <v>215</v>
      </c>
      <c r="B4210" s="66">
        <v>55</v>
      </c>
      <c r="C4210" s="66">
        <v>18</v>
      </c>
      <c r="D4210" s="66">
        <v>99</v>
      </c>
      <c r="E4210" s="67" t="s">
        <v>465</v>
      </c>
      <c r="F4210" s="69" t="s">
        <v>6417</v>
      </c>
      <c r="G4210" s="68" t="s">
        <v>5287</v>
      </c>
      <c r="H4210" s="64" t="s">
        <v>4324</v>
      </c>
      <c r="I4210" s="101">
        <f t="shared" si="390"/>
        <v>396.84420560606975</v>
      </c>
      <c r="J4210" s="63">
        <f t="shared" si="391"/>
        <v>605.98900934344965</v>
      </c>
      <c r="K4210" s="63">
        <v>246.05868154688002</v>
      </c>
      <c r="L4210" s="61">
        <f t="shared" si="392"/>
        <v>0.45</v>
      </c>
      <c r="M4210" s="63">
        <f t="shared" si="393"/>
        <v>135.33227485078402</v>
      </c>
      <c r="N4210" s="63">
        <f t="shared" si="394"/>
        <v>25.565868154687962</v>
      </c>
      <c r="O4210" s="62">
        <f t="shared" si="395"/>
        <v>5.104828633886975E-2</v>
      </c>
      <c r="P4210" s="63">
        <v>2.75</v>
      </c>
      <c r="X4210" s="99" t="s">
        <v>2672</v>
      </c>
      <c r="Y4210" s="99" t="s">
        <v>2670</v>
      </c>
      <c r="Z4210" s="99">
        <v>71</v>
      </c>
      <c r="AB4210" s="103"/>
    </row>
    <row r="4211" spans="1:28" ht="15.75">
      <c r="A4211" s="66">
        <v>165</v>
      </c>
      <c r="B4211" s="66">
        <v>70</v>
      </c>
      <c r="C4211" s="66">
        <v>14</v>
      </c>
      <c r="D4211" s="66">
        <v>81</v>
      </c>
      <c r="E4211" s="67" t="s">
        <v>360</v>
      </c>
      <c r="F4211" s="69" t="s">
        <v>6417</v>
      </c>
      <c r="G4211" s="68" t="s">
        <v>5304</v>
      </c>
      <c r="H4211" s="64" t="s">
        <v>4325</v>
      </c>
      <c r="I4211" s="101">
        <f t="shared" si="390"/>
        <v>149.13115532177278</v>
      </c>
      <c r="J4211" s="63">
        <f t="shared" si="391"/>
        <v>195.02152553628798</v>
      </c>
      <c r="K4211" s="63">
        <v>77.407407246399998</v>
      </c>
      <c r="L4211" s="61">
        <f t="shared" si="392"/>
        <v>0.45</v>
      </c>
      <c r="M4211" s="63">
        <f t="shared" si="393"/>
        <v>42.574073985520002</v>
      </c>
      <c r="N4211" s="63">
        <f t="shared" si="394"/>
        <v>8.7007407246399993</v>
      </c>
      <c r="O4211" s="62">
        <f t="shared" si="395"/>
        <v>5.3983252606930592E-2</v>
      </c>
      <c r="P4211" s="63">
        <v>1.58</v>
      </c>
      <c r="X4211" s="99" t="s">
        <v>2672</v>
      </c>
      <c r="Y4211" s="99" t="s">
        <v>2670</v>
      </c>
      <c r="Z4211" s="99">
        <v>69</v>
      </c>
      <c r="AB4211" s="103"/>
    </row>
    <row r="4212" spans="1:28" ht="15.75">
      <c r="A4212" s="66">
        <v>175</v>
      </c>
      <c r="B4212" s="66">
        <v>65</v>
      </c>
      <c r="C4212" s="66">
        <v>15</v>
      </c>
      <c r="D4212" s="66">
        <v>84</v>
      </c>
      <c r="E4212" s="67" t="s">
        <v>360</v>
      </c>
      <c r="F4212" s="69" t="s">
        <v>6417</v>
      </c>
      <c r="G4212" s="68" t="s">
        <v>5304</v>
      </c>
      <c r="H4212" s="64" t="s">
        <v>4326</v>
      </c>
      <c r="I4212" s="101">
        <f t="shared" si="390"/>
        <v>167.37718702985279</v>
      </c>
      <c r="J4212" s="63">
        <f t="shared" si="391"/>
        <v>225.43157838308798</v>
      </c>
      <c r="K4212" s="63">
        <v>89.973544786399998</v>
      </c>
      <c r="L4212" s="61">
        <f t="shared" si="392"/>
        <v>0.45</v>
      </c>
      <c r="M4212" s="63">
        <f t="shared" si="393"/>
        <v>49.485449632520002</v>
      </c>
      <c r="N4212" s="63">
        <f t="shared" si="394"/>
        <v>9.957354478639985</v>
      </c>
      <c r="O4212" s="62">
        <f t="shared" si="395"/>
        <v>5.3445923617142455E-2</v>
      </c>
      <c r="P4212" s="63">
        <v>1.58</v>
      </c>
      <c r="X4212" s="99" t="s">
        <v>2672</v>
      </c>
      <c r="Y4212" s="99" t="s">
        <v>2670</v>
      </c>
      <c r="Z4212" s="99">
        <v>69</v>
      </c>
      <c r="AB4212" s="103"/>
    </row>
    <row r="4213" spans="1:28" ht="15.75">
      <c r="A4213" s="66">
        <v>175</v>
      </c>
      <c r="B4213" s="66">
        <v>65</v>
      </c>
      <c r="C4213" s="66">
        <v>14</v>
      </c>
      <c r="D4213" s="66">
        <v>82</v>
      </c>
      <c r="E4213" s="67" t="s">
        <v>360</v>
      </c>
      <c r="F4213" s="69" t="s">
        <v>6417</v>
      </c>
      <c r="G4213" s="68" t="s">
        <v>5304</v>
      </c>
      <c r="H4213" s="64" t="s">
        <v>4327</v>
      </c>
      <c r="I4213" s="101">
        <f t="shared" si="390"/>
        <v>146.94163151680323</v>
      </c>
      <c r="J4213" s="63">
        <f t="shared" si="391"/>
        <v>191.372319194672</v>
      </c>
      <c r="K4213" s="63">
        <v>75.899470741600013</v>
      </c>
      <c r="L4213" s="61">
        <f t="shared" si="392"/>
        <v>0.45</v>
      </c>
      <c r="M4213" s="63">
        <f t="shared" si="393"/>
        <v>41.74470890788001</v>
      </c>
      <c r="N4213" s="63">
        <f t="shared" si="394"/>
        <v>8.5499470741600163</v>
      </c>
      <c r="O4213" s="62">
        <f t="shared" si="395"/>
        <v>5.4059207743674807E-2</v>
      </c>
      <c r="P4213" s="63">
        <v>1.58</v>
      </c>
      <c r="X4213" s="99" t="s">
        <v>2672</v>
      </c>
      <c r="Y4213" s="99" t="s">
        <v>2670</v>
      </c>
      <c r="Z4213" s="99">
        <v>69</v>
      </c>
      <c r="AB4213" s="103"/>
    </row>
    <row r="4214" spans="1:28" ht="15.75">
      <c r="A4214" s="66">
        <v>175</v>
      </c>
      <c r="B4214" s="66">
        <v>65</v>
      </c>
      <c r="C4214" s="66">
        <v>15</v>
      </c>
      <c r="D4214" s="66">
        <v>84</v>
      </c>
      <c r="E4214" s="67" t="s">
        <v>554</v>
      </c>
      <c r="F4214" s="69" t="s">
        <v>6417</v>
      </c>
      <c r="G4214" s="68" t="s">
        <v>5304</v>
      </c>
      <c r="H4214" s="64" t="s">
        <v>4328</v>
      </c>
      <c r="I4214" s="101">
        <f t="shared" si="390"/>
        <v>190.00226634787199</v>
      </c>
      <c r="J4214" s="63">
        <f t="shared" si="391"/>
        <v>263.14004391312</v>
      </c>
      <c r="K4214" s="63">
        <v>105.55555533600001</v>
      </c>
      <c r="L4214" s="61">
        <f t="shared" si="392"/>
        <v>0.45</v>
      </c>
      <c r="M4214" s="63">
        <f t="shared" si="393"/>
        <v>58.055555434800013</v>
      </c>
      <c r="N4214" s="63">
        <f t="shared" si="394"/>
        <v>11.515555533599979</v>
      </c>
      <c r="O4214" s="62">
        <f t="shared" si="395"/>
        <v>5.2952116251285777E-2</v>
      </c>
      <c r="P4214" s="63">
        <v>1.58</v>
      </c>
      <c r="X4214" s="99" t="s">
        <v>2672</v>
      </c>
      <c r="Y4214" s="99" t="s">
        <v>2670</v>
      </c>
      <c r="Z4214" s="99">
        <v>69</v>
      </c>
      <c r="AB4214" s="103"/>
    </row>
    <row r="4215" spans="1:28" ht="15.75">
      <c r="A4215" s="66">
        <v>175</v>
      </c>
      <c r="B4215" s="66">
        <v>70</v>
      </c>
      <c r="C4215" s="66">
        <v>14</v>
      </c>
      <c r="D4215" s="66">
        <v>84</v>
      </c>
      <c r="E4215" s="67" t="s">
        <v>360</v>
      </c>
      <c r="F4215" s="69" t="s">
        <v>6417</v>
      </c>
      <c r="G4215" s="68" t="s">
        <v>5304</v>
      </c>
      <c r="H4215" s="64" t="s">
        <v>4329</v>
      </c>
      <c r="I4215" s="101">
        <f t="shared" si="390"/>
        <v>179.054647323024</v>
      </c>
      <c r="J4215" s="63">
        <f t="shared" si="391"/>
        <v>244.89401220504001</v>
      </c>
      <c r="K4215" s="63">
        <v>98.015872812000012</v>
      </c>
      <c r="L4215" s="61">
        <f t="shared" si="392"/>
        <v>0.45</v>
      </c>
      <c r="M4215" s="63">
        <f t="shared" si="393"/>
        <v>53.908730046600013</v>
      </c>
      <c r="N4215" s="63">
        <f t="shared" si="394"/>
        <v>10.761587281199979</v>
      </c>
      <c r="O4215" s="62">
        <f t="shared" si="395"/>
        <v>5.3172066123648519E-2</v>
      </c>
      <c r="P4215" s="63">
        <v>1.58</v>
      </c>
      <c r="X4215" s="99" t="s">
        <v>2672</v>
      </c>
      <c r="Y4215" s="99" t="s">
        <v>2670</v>
      </c>
      <c r="Z4215" s="99">
        <v>69</v>
      </c>
      <c r="AB4215" s="103"/>
    </row>
    <row r="4216" spans="1:28" ht="15.75">
      <c r="A4216" s="66">
        <v>175</v>
      </c>
      <c r="B4216" s="66">
        <v>65</v>
      </c>
      <c r="C4216" s="66">
        <v>14</v>
      </c>
      <c r="D4216" s="66">
        <v>82</v>
      </c>
      <c r="E4216" s="67" t="s">
        <v>554</v>
      </c>
      <c r="F4216" s="69" t="s">
        <v>6417</v>
      </c>
      <c r="G4216" s="68" t="s">
        <v>5304</v>
      </c>
      <c r="H4216" s="64" t="s">
        <v>4330</v>
      </c>
      <c r="I4216" s="101">
        <f t="shared" si="390"/>
        <v>197.30067903110398</v>
      </c>
      <c r="J4216" s="63">
        <f t="shared" si="391"/>
        <v>275.30406505183998</v>
      </c>
      <c r="K4216" s="63">
        <v>110.58201035200001</v>
      </c>
      <c r="L4216" s="61">
        <f t="shared" si="392"/>
        <v>0.45</v>
      </c>
      <c r="M4216" s="63">
        <f t="shared" si="393"/>
        <v>60.820105693600013</v>
      </c>
      <c r="N4216" s="63">
        <f t="shared" si="394"/>
        <v>12.018201035199951</v>
      </c>
      <c r="O4216" s="62">
        <f t="shared" si="395"/>
        <v>5.2821680093440189E-2</v>
      </c>
      <c r="P4216" s="63">
        <v>1.58</v>
      </c>
      <c r="X4216" s="99" t="s">
        <v>2672</v>
      </c>
      <c r="Y4216" s="99" t="s">
        <v>2670</v>
      </c>
      <c r="Z4216" s="99">
        <v>69</v>
      </c>
      <c r="AB4216" s="103"/>
    </row>
    <row r="4217" spans="1:28" ht="15.75">
      <c r="A4217" s="66">
        <v>175</v>
      </c>
      <c r="B4217" s="66">
        <v>70</v>
      </c>
      <c r="C4217" s="66">
        <v>14</v>
      </c>
      <c r="D4217" s="66">
        <v>88</v>
      </c>
      <c r="E4217" s="67" t="s">
        <v>360</v>
      </c>
      <c r="F4217" s="69" t="s">
        <v>6417</v>
      </c>
      <c r="G4217" s="68" t="s">
        <v>5304</v>
      </c>
      <c r="H4217" s="64" t="s">
        <v>4331</v>
      </c>
      <c r="I4217" s="101">
        <f t="shared" si="390"/>
        <v>194.38131395781119</v>
      </c>
      <c r="J4217" s="63">
        <f t="shared" si="391"/>
        <v>270.43845659635201</v>
      </c>
      <c r="K4217" s="63">
        <v>108.57142834560001</v>
      </c>
      <c r="L4217" s="61">
        <f t="shared" si="392"/>
        <v>0.45</v>
      </c>
      <c r="M4217" s="63">
        <f t="shared" si="393"/>
        <v>59.71428559008001</v>
      </c>
      <c r="N4217" s="63">
        <f t="shared" si="394"/>
        <v>11.817142834560002</v>
      </c>
      <c r="O4217" s="62">
        <f t="shared" si="395"/>
        <v>5.2872446506967978E-2</v>
      </c>
      <c r="P4217" s="63">
        <v>1.58</v>
      </c>
      <c r="X4217" s="99" t="s">
        <v>2672</v>
      </c>
      <c r="Y4217" s="99" t="s">
        <v>2670</v>
      </c>
      <c r="Z4217" s="99">
        <v>69</v>
      </c>
      <c r="AB4217" s="103"/>
    </row>
    <row r="4218" spans="1:28" ht="15.75">
      <c r="A4218" s="66">
        <v>185</v>
      </c>
      <c r="B4218" s="66">
        <v>55</v>
      </c>
      <c r="C4218" s="66">
        <v>15</v>
      </c>
      <c r="D4218" s="66">
        <v>82</v>
      </c>
      <c r="E4218" s="67" t="s">
        <v>554</v>
      </c>
      <c r="F4218" s="69" t="s">
        <v>6417</v>
      </c>
      <c r="G4218" s="68" t="s">
        <v>5304</v>
      </c>
      <c r="H4218" s="64" t="s">
        <v>4332</v>
      </c>
      <c r="I4218" s="101">
        <f t="shared" si="390"/>
        <v>212.6273456658912</v>
      </c>
      <c r="J4218" s="63">
        <f t="shared" si="391"/>
        <v>300.84850944315201</v>
      </c>
      <c r="K4218" s="63">
        <v>121.13756588560001</v>
      </c>
      <c r="L4218" s="61">
        <f t="shared" si="392"/>
        <v>0.45</v>
      </c>
      <c r="M4218" s="63">
        <f t="shared" si="393"/>
        <v>66.62566123708001</v>
      </c>
      <c r="N4218" s="63">
        <f t="shared" si="394"/>
        <v>13.073756588559974</v>
      </c>
      <c r="O4218" s="62">
        <f t="shared" si="395"/>
        <v>5.2582096888024482E-2</v>
      </c>
      <c r="P4218" s="63">
        <v>1.58</v>
      </c>
      <c r="X4218" s="99" t="s">
        <v>2672</v>
      </c>
      <c r="Y4218" s="99" t="s">
        <v>2670</v>
      </c>
      <c r="Z4218" s="99">
        <v>69</v>
      </c>
      <c r="AB4218" s="103"/>
    </row>
    <row r="4219" spans="1:28" ht="15.75">
      <c r="A4219" s="66">
        <v>185</v>
      </c>
      <c r="B4219" s="66">
        <v>55</v>
      </c>
      <c r="C4219" s="66">
        <v>14</v>
      </c>
      <c r="D4219" s="66">
        <v>80</v>
      </c>
      <c r="E4219" s="67" t="s">
        <v>554</v>
      </c>
      <c r="F4219" s="69" t="s">
        <v>6417</v>
      </c>
      <c r="G4219" s="68" t="s">
        <v>5304</v>
      </c>
      <c r="H4219" s="64" t="s">
        <v>4333</v>
      </c>
      <c r="I4219" s="101">
        <f t="shared" si="390"/>
        <v>215.54671073918396</v>
      </c>
      <c r="J4219" s="63">
        <f t="shared" si="391"/>
        <v>305.71411789863998</v>
      </c>
      <c r="K4219" s="63">
        <v>123.148147892</v>
      </c>
      <c r="L4219" s="61">
        <f t="shared" si="392"/>
        <v>0.45</v>
      </c>
      <c r="M4219" s="63">
        <f t="shared" si="393"/>
        <v>67.731481340599998</v>
      </c>
      <c r="N4219" s="63">
        <f t="shared" si="394"/>
        <v>13.274814789199979</v>
      </c>
      <c r="O4219" s="62">
        <f t="shared" si="395"/>
        <v>5.2541001394831012E-2</v>
      </c>
      <c r="P4219" s="63">
        <v>1.58</v>
      </c>
      <c r="X4219" s="99" t="s">
        <v>2672</v>
      </c>
      <c r="Y4219" s="99" t="s">
        <v>2670</v>
      </c>
      <c r="Z4219" s="99">
        <v>69</v>
      </c>
      <c r="AB4219" s="103"/>
    </row>
    <row r="4220" spans="1:28" ht="15.75">
      <c r="A4220" s="66">
        <v>185</v>
      </c>
      <c r="B4220" s="66">
        <v>60</v>
      </c>
      <c r="C4220" s="66">
        <v>14</v>
      </c>
      <c r="D4220" s="66">
        <v>82</v>
      </c>
      <c r="E4220" s="67" t="s">
        <v>554</v>
      </c>
      <c r="F4220" s="69" t="s">
        <v>6417</v>
      </c>
      <c r="G4220" s="68" t="s">
        <v>5304</v>
      </c>
      <c r="H4220" s="64" t="s">
        <v>4334</v>
      </c>
      <c r="I4220" s="101">
        <f t="shared" si="390"/>
        <v>153.510202931712</v>
      </c>
      <c r="J4220" s="63">
        <f t="shared" si="391"/>
        <v>202.31993821951997</v>
      </c>
      <c r="K4220" s="63">
        <v>80.423280255999998</v>
      </c>
      <c r="L4220" s="61">
        <f t="shared" si="392"/>
        <v>0.45</v>
      </c>
      <c r="M4220" s="63">
        <f t="shared" si="393"/>
        <v>44.232804140800006</v>
      </c>
      <c r="N4220" s="63">
        <f t="shared" si="394"/>
        <v>9.0023280256000078</v>
      </c>
      <c r="O4220" s="62">
        <f t="shared" si="395"/>
        <v>5.3839562263790088E-2</v>
      </c>
      <c r="P4220" s="63">
        <v>1.58</v>
      </c>
      <c r="X4220" s="99" t="s">
        <v>2672</v>
      </c>
      <c r="Y4220" s="99" t="s">
        <v>2670</v>
      </c>
      <c r="Z4220" s="99">
        <v>69</v>
      </c>
      <c r="AB4220" s="103"/>
    </row>
    <row r="4221" spans="1:28" ht="15.75">
      <c r="A4221" s="66">
        <v>185</v>
      </c>
      <c r="B4221" s="66">
        <v>65</v>
      </c>
      <c r="C4221" s="66">
        <v>14</v>
      </c>
      <c r="D4221" s="66">
        <v>86</v>
      </c>
      <c r="E4221" s="67" t="s">
        <v>554</v>
      </c>
      <c r="F4221" s="69" t="s">
        <v>6417</v>
      </c>
      <c r="G4221" s="68" t="s">
        <v>5304</v>
      </c>
      <c r="H4221" s="64" t="s">
        <v>4335</v>
      </c>
      <c r="I4221" s="101">
        <f t="shared" si="390"/>
        <v>194.38131395781119</v>
      </c>
      <c r="J4221" s="63">
        <f t="shared" si="391"/>
        <v>270.43845659635201</v>
      </c>
      <c r="K4221" s="63">
        <v>108.57142834560001</v>
      </c>
      <c r="L4221" s="61">
        <f t="shared" si="392"/>
        <v>0.45</v>
      </c>
      <c r="M4221" s="63">
        <f t="shared" si="393"/>
        <v>59.71428559008001</v>
      </c>
      <c r="N4221" s="63">
        <f t="shared" si="394"/>
        <v>11.817142834560002</v>
      </c>
      <c r="O4221" s="62">
        <f t="shared" si="395"/>
        <v>5.2872446506967978E-2</v>
      </c>
      <c r="P4221" s="63">
        <v>1.58</v>
      </c>
      <c r="X4221" s="99" t="s">
        <v>2672</v>
      </c>
      <c r="Y4221" s="99" t="s">
        <v>2670</v>
      </c>
      <c r="Z4221" s="99">
        <v>69</v>
      </c>
      <c r="AB4221" s="103"/>
    </row>
    <row r="4222" spans="1:28" ht="15.75">
      <c r="A4222" s="66">
        <v>185</v>
      </c>
      <c r="B4222" s="66">
        <v>60</v>
      </c>
      <c r="C4222" s="66">
        <v>15</v>
      </c>
      <c r="D4222" s="66">
        <v>88</v>
      </c>
      <c r="E4222" s="67" t="s">
        <v>554</v>
      </c>
      <c r="F4222" s="69" t="s">
        <v>6417</v>
      </c>
      <c r="G4222" s="68" t="s">
        <v>5304</v>
      </c>
      <c r="H4222" s="64" t="s">
        <v>4336</v>
      </c>
      <c r="I4222" s="101">
        <f t="shared" si="390"/>
        <v>208.24829805595198</v>
      </c>
      <c r="J4222" s="63">
        <f t="shared" si="391"/>
        <v>293.55009675992</v>
      </c>
      <c r="K4222" s="63">
        <v>118.121692876</v>
      </c>
      <c r="L4222" s="61">
        <f t="shared" si="392"/>
        <v>0.45</v>
      </c>
      <c r="M4222" s="63">
        <f t="shared" si="393"/>
        <v>64.966931081799999</v>
      </c>
      <c r="N4222" s="63">
        <f t="shared" si="394"/>
        <v>12.772169287599979</v>
      </c>
      <c r="O4222" s="62">
        <f t="shared" si="395"/>
        <v>5.2646294477754159E-2</v>
      </c>
      <c r="P4222" s="63">
        <v>1.58</v>
      </c>
      <c r="X4222" s="99" t="s">
        <v>2672</v>
      </c>
      <c r="Y4222" s="99" t="s">
        <v>2670</v>
      </c>
      <c r="Z4222" s="99">
        <v>69</v>
      </c>
      <c r="AB4222" s="103"/>
    </row>
    <row r="4223" spans="1:28" ht="15.75">
      <c r="A4223" s="66">
        <v>185</v>
      </c>
      <c r="B4223" s="66">
        <v>65</v>
      </c>
      <c r="C4223" s="66">
        <v>15</v>
      </c>
      <c r="D4223" s="66">
        <v>88</v>
      </c>
      <c r="E4223" s="67" t="s">
        <v>554</v>
      </c>
      <c r="F4223" s="69" t="s">
        <v>6417</v>
      </c>
      <c r="G4223" s="68" t="s">
        <v>5304</v>
      </c>
      <c r="H4223" s="64" t="s">
        <v>4337</v>
      </c>
      <c r="I4223" s="101">
        <f t="shared" si="390"/>
        <v>195.84099649445756</v>
      </c>
      <c r="J4223" s="63">
        <f t="shared" si="391"/>
        <v>272.87126082409594</v>
      </c>
      <c r="K4223" s="63">
        <v>109.5767193488</v>
      </c>
      <c r="L4223" s="61">
        <f t="shared" si="392"/>
        <v>0.45</v>
      </c>
      <c r="M4223" s="63">
        <f t="shared" si="393"/>
        <v>60.267195641840004</v>
      </c>
      <c r="N4223" s="63">
        <f t="shared" si="394"/>
        <v>11.917671934879991</v>
      </c>
      <c r="O4223" s="62">
        <f t="shared" si="395"/>
        <v>5.2846836994317109E-2</v>
      </c>
      <c r="P4223" s="63">
        <v>1.58</v>
      </c>
      <c r="X4223" s="99" t="s">
        <v>2672</v>
      </c>
      <c r="Y4223" s="99" t="s">
        <v>2670</v>
      </c>
      <c r="Z4223" s="99">
        <v>69</v>
      </c>
      <c r="AB4223" s="103"/>
    </row>
    <row r="4224" spans="1:28" ht="15.75">
      <c r="A4224" s="66">
        <v>185</v>
      </c>
      <c r="B4224" s="66">
        <v>65</v>
      </c>
      <c r="C4224" s="66">
        <v>14</v>
      </c>
      <c r="D4224" s="66">
        <v>86</v>
      </c>
      <c r="E4224" s="67" t="s">
        <v>360</v>
      </c>
      <c r="F4224" s="69" t="s">
        <v>6417</v>
      </c>
      <c r="G4224" s="68" t="s">
        <v>5304</v>
      </c>
      <c r="H4224" s="64" t="s">
        <v>4338</v>
      </c>
      <c r="I4224" s="101">
        <f t="shared" si="390"/>
        <v>166.64734576152961</v>
      </c>
      <c r="J4224" s="63">
        <f t="shared" si="391"/>
        <v>224.21517626921602</v>
      </c>
      <c r="K4224" s="63">
        <v>89.470899284800012</v>
      </c>
      <c r="L4224" s="61">
        <f t="shared" si="392"/>
        <v>0.45</v>
      </c>
      <c r="M4224" s="63">
        <f t="shared" si="393"/>
        <v>49.208994606640012</v>
      </c>
      <c r="N4224" s="63">
        <f t="shared" si="394"/>
        <v>9.9070899284799907</v>
      </c>
      <c r="O4224" s="62">
        <f t="shared" si="395"/>
        <v>5.3464618287333315E-2</v>
      </c>
      <c r="P4224" s="63">
        <v>1.58</v>
      </c>
      <c r="X4224" s="99" t="s">
        <v>2672</v>
      </c>
      <c r="Y4224" s="99" t="s">
        <v>2670</v>
      </c>
      <c r="Z4224" s="99">
        <v>69</v>
      </c>
      <c r="AB4224" s="103"/>
    </row>
    <row r="4225" spans="1:28" ht="15.75">
      <c r="A4225" s="66">
        <v>185</v>
      </c>
      <c r="B4225" s="66">
        <v>60</v>
      </c>
      <c r="C4225" s="66">
        <v>15</v>
      </c>
      <c r="D4225" s="66">
        <v>84</v>
      </c>
      <c r="E4225" s="67" t="s">
        <v>360</v>
      </c>
      <c r="F4225" s="69" t="s">
        <v>6417</v>
      </c>
      <c r="G4225" s="68" t="s">
        <v>5304</v>
      </c>
      <c r="H4225" s="64" t="s">
        <v>4339</v>
      </c>
      <c r="I4225" s="101">
        <f t="shared" si="390"/>
        <v>195.11115522613437</v>
      </c>
      <c r="J4225" s="63">
        <f t="shared" si="391"/>
        <v>271.654858710224</v>
      </c>
      <c r="K4225" s="63">
        <v>109.07407384720001</v>
      </c>
      <c r="L4225" s="61">
        <f t="shared" si="392"/>
        <v>0.45</v>
      </c>
      <c r="M4225" s="63">
        <f t="shared" si="393"/>
        <v>59.990740615960014</v>
      </c>
      <c r="N4225" s="63">
        <f t="shared" si="394"/>
        <v>11.867407384719968</v>
      </c>
      <c r="O4225" s="62">
        <f t="shared" si="395"/>
        <v>5.285958441416503E-2</v>
      </c>
      <c r="P4225" s="63">
        <v>1.58</v>
      </c>
      <c r="X4225" s="99" t="s">
        <v>2672</v>
      </c>
      <c r="Y4225" s="99" t="s">
        <v>2670</v>
      </c>
      <c r="Z4225" s="99">
        <v>69</v>
      </c>
      <c r="AB4225" s="103"/>
    </row>
    <row r="4226" spans="1:28" ht="15.75">
      <c r="A4226" s="66">
        <v>185</v>
      </c>
      <c r="B4226" s="66">
        <v>60</v>
      </c>
      <c r="C4226" s="66">
        <v>15</v>
      </c>
      <c r="D4226" s="66">
        <v>84</v>
      </c>
      <c r="E4226" s="67" t="s">
        <v>554</v>
      </c>
      <c r="F4226" s="69" t="s">
        <v>6417</v>
      </c>
      <c r="G4226" s="68" t="s">
        <v>5304</v>
      </c>
      <c r="H4226" s="64" t="s">
        <v>4340</v>
      </c>
      <c r="I4226" s="101">
        <f t="shared" si="390"/>
        <v>197.30067903110398</v>
      </c>
      <c r="J4226" s="63">
        <f t="shared" si="391"/>
        <v>275.30406505183998</v>
      </c>
      <c r="K4226" s="63">
        <v>110.58201035200001</v>
      </c>
      <c r="L4226" s="61">
        <f t="shared" si="392"/>
        <v>0.45</v>
      </c>
      <c r="M4226" s="63">
        <f t="shared" si="393"/>
        <v>60.820105693600013</v>
      </c>
      <c r="N4226" s="63">
        <f t="shared" si="394"/>
        <v>12.018201035199951</v>
      </c>
      <c r="O4226" s="62">
        <f t="shared" si="395"/>
        <v>5.2821680093440189E-2</v>
      </c>
      <c r="P4226" s="63">
        <v>1.58</v>
      </c>
      <c r="X4226" s="99" t="s">
        <v>2672</v>
      </c>
      <c r="Y4226" s="99" t="s">
        <v>2670</v>
      </c>
      <c r="Z4226" s="99">
        <v>69</v>
      </c>
      <c r="AB4226" s="103"/>
    </row>
    <row r="4227" spans="1:28" ht="15.75">
      <c r="A4227" s="66">
        <v>185</v>
      </c>
      <c r="B4227" s="66">
        <v>65</v>
      </c>
      <c r="C4227" s="66">
        <v>15</v>
      </c>
      <c r="D4227" s="66">
        <v>88</v>
      </c>
      <c r="E4227" s="67" t="s">
        <v>360</v>
      </c>
      <c r="F4227" s="69" t="s">
        <v>6417</v>
      </c>
      <c r="G4227" s="68" t="s">
        <v>5304</v>
      </c>
      <c r="H4227" s="64" t="s">
        <v>4341</v>
      </c>
      <c r="I4227" s="101">
        <f t="shared" si="390"/>
        <v>167.37718702985279</v>
      </c>
      <c r="J4227" s="63">
        <f t="shared" si="391"/>
        <v>225.43157838308798</v>
      </c>
      <c r="K4227" s="63">
        <v>89.973544786399998</v>
      </c>
      <c r="L4227" s="61">
        <f t="shared" si="392"/>
        <v>0.45</v>
      </c>
      <c r="M4227" s="63">
        <f t="shared" si="393"/>
        <v>49.485449632520002</v>
      </c>
      <c r="N4227" s="63">
        <f t="shared" si="394"/>
        <v>9.957354478639985</v>
      </c>
      <c r="O4227" s="62">
        <f t="shared" si="395"/>
        <v>5.3445923617142455E-2</v>
      </c>
      <c r="P4227" s="63">
        <v>1.58</v>
      </c>
      <c r="X4227" s="99" t="s">
        <v>2672</v>
      </c>
      <c r="Y4227" s="99" t="s">
        <v>2670</v>
      </c>
      <c r="Z4227" s="99">
        <v>69</v>
      </c>
      <c r="AB4227" s="103"/>
    </row>
    <row r="4228" spans="1:28" ht="15.75">
      <c r="A4228" s="66">
        <v>185</v>
      </c>
      <c r="B4228" s="66">
        <v>55</v>
      </c>
      <c r="C4228" s="66">
        <v>15</v>
      </c>
      <c r="D4228" s="66">
        <v>82</v>
      </c>
      <c r="E4228" s="67" t="s">
        <v>465</v>
      </c>
      <c r="F4228" s="69" t="s">
        <v>6417</v>
      </c>
      <c r="G4228" s="68" t="s">
        <v>5304</v>
      </c>
      <c r="H4228" s="64" t="s">
        <v>4342</v>
      </c>
      <c r="I4228" s="101">
        <f t="shared" si="390"/>
        <v>246.92988527708161</v>
      </c>
      <c r="J4228" s="63">
        <f t="shared" si="391"/>
        <v>358.01940879513609</v>
      </c>
      <c r="K4228" s="63">
        <v>144.76190446080003</v>
      </c>
      <c r="L4228" s="61">
        <f t="shared" si="392"/>
        <v>0.45</v>
      </c>
      <c r="M4228" s="63">
        <f t="shared" si="393"/>
        <v>79.619047453440018</v>
      </c>
      <c r="N4228" s="63">
        <f t="shared" si="394"/>
        <v>15.436190446079962</v>
      </c>
      <c r="O4228" s="62">
        <f t="shared" si="395"/>
        <v>5.2169770635101122E-2</v>
      </c>
      <c r="P4228" s="63">
        <v>1.58</v>
      </c>
      <c r="X4228" s="99" t="s">
        <v>2672</v>
      </c>
      <c r="Y4228" s="99" t="s">
        <v>2670</v>
      </c>
      <c r="Z4228" s="99">
        <v>69</v>
      </c>
      <c r="AB4228" s="103"/>
    </row>
    <row r="4229" spans="1:28" ht="15.75">
      <c r="A4229" s="66">
        <v>185</v>
      </c>
      <c r="B4229" s="66">
        <v>65</v>
      </c>
      <c r="C4229" s="66">
        <v>15</v>
      </c>
      <c r="D4229" s="66">
        <v>88</v>
      </c>
      <c r="E4229" s="67" t="s">
        <v>465</v>
      </c>
      <c r="F4229" s="69" t="s">
        <v>6417</v>
      </c>
      <c r="G4229" s="68" t="s">
        <v>5304</v>
      </c>
      <c r="H4229" s="64" t="s">
        <v>4343</v>
      </c>
      <c r="I4229" s="101">
        <f t="shared" si="390"/>
        <v>225.03464722738556</v>
      </c>
      <c r="J4229" s="63">
        <f t="shared" si="391"/>
        <v>321.52734537897601</v>
      </c>
      <c r="K4229" s="63">
        <v>129.6825394128</v>
      </c>
      <c r="L4229" s="61">
        <f t="shared" si="392"/>
        <v>0.45</v>
      </c>
      <c r="M4229" s="63">
        <f t="shared" si="393"/>
        <v>71.325396677040004</v>
      </c>
      <c r="N4229" s="63">
        <f t="shared" si="394"/>
        <v>13.928253941279962</v>
      </c>
      <c r="O4229" s="62">
        <f t="shared" si="395"/>
        <v>5.2416030894928502E-2</v>
      </c>
      <c r="P4229" s="63">
        <v>1.58</v>
      </c>
      <c r="X4229" s="99" t="s">
        <v>2672</v>
      </c>
      <c r="Y4229" s="99" t="s">
        <v>2670</v>
      </c>
      <c r="Z4229" s="99">
        <v>69</v>
      </c>
      <c r="AB4229" s="103"/>
    </row>
    <row r="4230" spans="1:28" ht="15.75">
      <c r="A4230" s="66">
        <v>195</v>
      </c>
      <c r="B4230" s="66">
        <v>50</v>
      </c>
      <c r="C4230" s="66">
        <v>16</v>
      </c>
      <c r="D4230" s="66">
        <v>88</v>
      </c>
      <c r="E4230" s="67" t="s">
        <v>465</v>
      </c>
      <c r="F4230" s="69" t="s">
        <v>6417</v>
      </c>
      <c r="G4230" s="68" t="s">
        <v>5304</v>
      </c>
      <c r="H4230" s="64" t="s">
        <v>4344</v>
      </c>
      <c r="I4230" s="101">
        <f t="shared" si="390"/>
        <v>278.67134552851968</v>
      </c>
      <c r="J4230" s="63">
        <f t="shared" si="391"/>
        <v>410.92184254753283</v>
      </c>
      <c r="K4230" s="63">
        <v>166.62241427584001</v>
      </c>
      <c r="L4230" s="61">
        <f t="shared" si="392"/>
        <v>0.45</v>
      </c>
      <c r="M4230" s="63">
        <f t="shared" si="393"/>
        <v>91.642327851712011</v>
      </c>
      <c r="N4230" s="63">
        <f t="shared" si="394"/>
        <v>17.622241427583987</v>
      </c>
      <c r="O4230" s="62">
        <f t="shared" si="395"/>
        <v>5.1890432485126717E-2</v>
      </c>
      <c r="P4230" s="63">
        <v>1.58</v>
      </c>
      <c r="X4230" s="99" t="s">
        <v>2672</v>
      </c>
      <c r="Y4230" s="99" t="s">
        <v>2670</v>
      </c>
      <c r="Z4230" s="99">
        <v>69</v>
      </c>
      <c r="AB4230" s="103"/>
    </row>
    <row r="4231" spans="1:28" ht="15.75">
      <c r="A4231" s="66">
        <v>195</v>
      </c>
      <c r="B4231" s="66">
        <v>65</v>
      </c>
      <c r="C4231" s="66">
        <v>15</v>
      </c>
      <c r="D4231" s="66">
        <v>91</v>
      </c>
      <c r="E4231" s="67" t="s">
        <v>360</v>
      </c>
      <c r="F4231" s="69" t="s">
        <v>6417</v>
      </c>
      <c r="G4231" s="68" t="s">
        <v>5304</v>
      </c>
      <c r="H4231" s="64" t="s">
        <v>4345</v>
      </c>
      <c r="I4231" s="101">
        <f t="shared" si="390"/>
        <v>168.83686956649919</v>
      </c>
      <c r="J4231" s="63">
        <f t="shared" si="391"/>
        <v>227.864382610832</v>
      </c>
      <c r="K4231" s="63">
        <v>90.978835789600012</v>
      </c>
      <c r="L4231" s="61">
        <f t="shared" si="392"/>
        <v>0.45</v>
      </c>
      <c r="M4231" s="63">
        <f t="shared" si="393"/>
        <v>50.03835968428001</v>
      </c>
      <c r="N4231" s="63">
        <f t="shared" si="394"/>
        <v>10.057883578960002</v>
      </c>
      <c r="O4231" s="62">
        <f t="shared" si="395"/>
        <v>5.3409133060197157E-2</v>
      </c>
      <c r="P4231" s="63">
        <v>1.58</v>
      </c>
      <c r="X4231" s="99" t="s">
        <v>2672</v>
      </c>
      <c r="Y4231" s="99" t="s">
        <v>2670</v>
      </c>
      <c r="Z4231" s="99">
        <v>69</v>
      </c>
      <c r="AB4231" s="103"/>
    </row>
    <row r="4232" spans="1:28" ht="15.75">
      <c r="A4232" s="66">
        <v>195</v>
      </c>
      <c r="B4232" s="66">
        <v>65</v>
      </c>
      <c r="C4232" s="66">
        <v>15</v>
      </c>
      <c r="D4232" s="66">
        <v>91</v>
      </c>
      <c r="E4232" s="67" t="s">
        <v>554</v>
      </c>
      <c r="F4232" s="69" t="s">
        <v>6417</v>
      </c>
      <c r="G4232" s="68" t="s">
        <v>5304</v>
      </c>
      <c r="H4232" s="64" t="s">
        <v>4346</v>
      </c>
      <c r="I4232" s="101">
        <f t="shared" si="390"/>
        <v>171.0263933714688</v>
      </c>
      <c r="J4232" s="63">
        <f t="shared" si="391"/>
        <v>231.51358895244798</v>
      </c>
      <c r="K4232" s="63">
        <v>92.486772294399998</v>
      </c>
      <c r="L4232" s="61">
        <f t="shared" si="392"/>
        <v>0.45</v>
      </c>
      <c r="M4232" s="63">
        <f t="shared" si="393"/>
        <v>50.867724761920002</v>
      </c>
      <c r="N4232" s="63">
        <f t="shared" si="394"/>
        <v>10.208677229439985</v>
      </c>
      <c r="O4232" s="62">
        <f t="shared" si="395"/>
        <v>5.3355396992094226E-2</v>
      </c>
      <c r="P4232" s="63">
        <v>1.58</v>
      </c>
      <c r="X4232" s="99" t="s">
        <v>2672</v>
      </c>
      <c r="Y4232" s="99" t="s">
        <v>2670</v>
      </c>
      <c r="Z4232" s="99">
        <v>69</v>
      </c>
      <c r="AB4232" s="103"/>
    </row>
    <row r="4233" spans="1:28" ht="15.75">
      <c r="A4233" s="66">
        <v>195</v>
      </c>
      <c r="B4233" s="66">
        <v>55</v>
      </c>
      <c r="C4233" s="66">
        <v>16</v>
      </c>
      <c r="D4233" s="66">
        <v>87</v>
      </c>
      <c r="E4233" s="67" t="s">
        <v>554</v>
      </c>
      <c r="F4233" s="69" t="s">
        <v>6417</v>
      </c>
      <c r="G4233" s="68" t="s">
        <v>5304</v>
      </c>
      <c r="H4233" s="64" t="s">
        <v>4347</v>
      </c>
      <c r="I4233" s="101">
        <f t="shared" si="390"/>
        <v>235.76994879235772</v>
      </c>
      <c r="J4233" s="63">
        <f t="shared" si="391"/>
        <v>339.41951465392958</v>
      </c>
      <c r="K4233" s="63">
        <v>137.07599779088</v>
      </c>
      <c r="L4233" s="61">
        <f t="shared" si="392"/>
        <v>0.45</v>
      </c>
      <c r="M4233" s="63">
        <f t="shared" si="393"/>
        <v>75.391798784984005</v>
      </c>
      <c r="N4233" s="63">
        <f t="shared" si="394"/>
        <v>14.667599779087965</v>
      </c>
      <c r="O4233" s="62">
        <f t="shared" si="395"/>
        <v>5.2288672178416137E-2</v>
      </c>
      <c r="P4233" s="63">
        <v>1.58</v>
      </c>
      <c r="X4233" s="99" t="s">
        <v>2672</v>
      </c>
      <c r="Y4233" s="99" t="s">
        <v>2670</v>
      </c>
      <c r="Z4233" s="99">
        <v>69</v>
      </c>
      <c r="AB4233" s="103"/>
    </row>
    <row r="4234" spans="1:28" ht="15.75">
      <c r="A4234" s="66">
        <v>195</v>
      </c>
      <c r="B4234" s="66">
        <v>60</v>
      </c>
      <c r="C4234" s="66">
        <v>15</v>
      </c>
      <c r="D4234" s="66">
        <v>88</v>
      </c>
      <c r="E4234" s="67" t="s">
        <v>554</v>
      </c>
      <c r="F4234" s="69" t="s">
        <v>6417</v>
      </c>
      <c r="G4234" s="68" t="s">
        <v>5304</v>
      </c>
      <c r="H4234" s="64" t="s">
        <v>4348</v>
      </c>
      <c r="I4234" s="101">
        <f t="shared" si="390"/>
        <v>192.19179015284161</v>
      </c>
      <c r="J4234" s="63">
        <f t="shared" si="391"/>
        <v>266.78925025473598</v>
      </c>
      <c r="K4234" s="63">
        <v>107.06349184080001</v>
      </c>
      <c r="L4234" s="61">
        <f t="shared" si="392"/>
        <v>0.45</v>
      </c>
      <c r="M4234" s="63">
        <f t="shared" si="393"/>
        <v>58.884920512440011</v>
      </c>
      <c r="N4234" s="63">
        <f t="shared" si="394"/>
        <v>11.666349184079991</v>
      </c>
      <c r="O4234" s="62">
        <f t="shared" si="395"/>
        <v>5.2911736508342314E-2</v>
      </c>
      <c r="P4234" s="63">
        <v>1.58</v>
      </c>
      <c r="X4234" s="99" t="s">
        <v>2672</v>
      </c>
      <c r="Y4234" s="99" t="s">
        <v>2670</v>
      </c>
      <c r="Z4234" s="99">
        <v>69</v>
      </c>
      <c r="AB4234" s="103"/>
    </row>
    <row r="4235" spans="1:28" ht="15.75">
      <c r="A4235" s="66">
        <v>195</v>
      </c>
      <c r="B4235" s="66">
        <v>55</v>
      </c>
      <c r="C4235" s="66">
        <v>15</v>
      </c>
      <c r="D4235" s="66">
        <v>85</v>
      </c>
      <c r="E4235" s="67" t="s">
        <v>465</v>
      </c>
      <c r="F4235" s="69" t="s">
        <v>6417</v>
      </c>
      <c r="G4235" s="68" t="s">
        <v>5304</v>
      </c>
      <c r="H4235" s="64" t="s">
        <v>4349</v>
      </c>
      <c r="I4235" s="101">
        <f t="shared" si="390"/>
        <v>231.60321864229442</v>
      </c>
      <c r="J4235" s="63">
        <f t="shared" si="391"/>
        <v>332.47496440382406</v>
      </c>
      <c r="K4235" s="63">
        <v>134.20634892720003</v>
      </c>
      <c r="L4235" s="61">
        <f t="shared" si="392"/>
        <v>0.45</v>
      </c>
      <c r="M4235" s="63">
        <f t="shared" si="393"/>
        <v>73.813491909960021</v>
      </c>
      <c r="N4235" s="63">
        <f t="shared" si="394"/>
        <v>14.380634892719968</v>
      </c>
      <c r="O4235" s="62">
        <f t="shared" si="395"/>
        <v>5.2336476676951925E-2</v>
      </c>
      <c r="P4235" s="63">
        <v>1.58</v>
      </c>
      <c r="X4235" s="99" t="s">
        <v>2672</v>
      </c>
      <c r="Y4235" s="99" t="s">
        <v>2670</v>
      </c>
      <c r="Z4235" s="99">
        <v>69</v>
      </c>
      <c r="AB4235" s="103"/>
    </row>
    <row r="4236" spans="1:28" ht="15.75">
      <c r="A4236" s="66">
        <v>195</v>
      </c>
      <c r="B4236" s="66">
        <v>65</v>
      </c>
      <c r="C4236" s="66">
        <v>15</v>
      </c>
      <c r="D4236" s="66">
        <v>91</v>
      </c>
      <c r="E4236" s="67" t="s">
        <v>465</v>
      </c>
      <c r="F4236" s="69" t="s">
        <v>6417</v>
      </c>
      <c r="G4236" s="68" t="s">
        <v>5304</v>
      </c>
      <c r="H4236" s="64" t="s">
        <v>4350</v>
      </c>
      <c r="I4236" s="101">
        <f t="shared" si="390"/>
        <v>177.59496478637757</v>
      </c>
      <c r="J4236" s="63">
        <f t="shared" si="391"/>
        <v>242.46120797729597</v>
      </c>
      <c r="K4236" s="63">
        <v>97.010581808799998</v>
      </c>
      <c r="L4236" s="61">
        <f t="shared" si="392"/>
        <v>0.45</v>
      </c>
      <c r="M4236" s="63">
        <f t="shared" si="393"/>
        <v>53.355819994840004</v>
      </c>
      <c r="N4236" s="63">
        <f t="shared" si="394"/>
        <v>10.661058180879991</v>
      </c>
      <c r="O4236" s="62">
        <f t="shared" si="395"/>
        <v>5.3203893960937172E-2</v>
      </c>
      <c r="P4236" s="63">
        <v>1.58</v>
      </c>
      <c r="X4236" s="99" t="s">
        <v>2672</v>
      </c>
      <c r="Y4236" s="99" t="s">
        <v>2670</v>
      </c>
      <c r="Z4236" s="99">
        <v>69</v>
      </c>
      <c r="AB4236" s="103"/>
    </row>
    <row r="4237" spans="1:28" ht="15.75">
      <c r="A4237" s="66">
        <v>195</v>
      </c>
      <c r="B4237" s="66">
        <v>55</v>
      </c>
      <c r="C4237" s="66">
        <v>16</v>
      </c>
      <c r="D4237" s="66">
        <v>87</v>
      </c>
      <c r="E4237" s="67" t="s">
        <v>465</v>
      </c>
      <c r="F4237" s="69" t="s">
        <v>6417</v>
      </c>
      <c r="G4237" s="68" t="s">
        <v>5304</v>
      </c>
      <c r="H4237" s="64" t="s">
        <v>4351</v>
      </c>
      <c r="I4237" s="101">
        <f t="shared" si="390"/>
        <v>256.86899636751934</v>
      </c>
      <c r="J4237" s="63">
        <f t="shared" si="391"/>
        <v>374.58459394586561</v>
      </c>
      <c r="K4237" s="63">
        <v>151.60702229168001</v>
      </c>
      <c r="L4237" s="61">
        <f t="shared" si="392"/>
        <v>0.45</v>
      </c>
      <c r="M4237" s="63">
        <f t="shared" si="393"/>
        <v>83.38386226042401</v>
      </c>
      <c r="N4237" s="63">
        <f t="shared" si="394"/>
        <v>16.120702229167961</v>
      </c>
      <c r="O4237" s="62">
        <f t="shared" si="395"/>
        <v>5.2073817269997533E-2</v>
      </c>
      <c r="P4237" s="63">
        <v>1.58</v>
      </c>
      <c r="X4237" s="99" t="s">
        <v>2672</v>
      </c>
      <c r="Y4237" s="99" t="s">
        <v>2670</v>
      </c>
      <c r="Z4237" s="99">
        <v>69</v>
      </c>
      <c r="AB4237" s="103"/>
    </row>
    <row r="4238" spans="1:28" ht="15.75">
      <c r="A4238" s="66">
        <v>195</v>
      </c>
      <c r="B4238" s="66">
        <v>55</v>
      </c>
      <c r="C4238" s="66">
        <v>16</v>
      </c>
      <c r="D4238" s="66">
        <v>87</v>
      </c>
      <c r="E4238" s="67" t="s">
        <v>360</v>
      </c>
      <c r="F4238" s="69" t="s">
        <v>6417</v>
      </c>
      <c r="G4238" s="68" t="s">
        <v>5304</v>
      </c>
      <c r="H4238" s="64" t="s">
        <v>4352</v>
      </c>
      <c r="I4238" s="101">
        <f t="shared" si="390"/>
        <v>231.55013927732543</v>
      </c>
      <c r="J4238" s="63">
        <f t="shared" si="391"/>
        <v>332.38649879554242</v>
      </c>
      <c r="K4238" s="63">
        <v>134.16979289072</v>
      </c>
      <c r="L4238" s="61">
        <f t="shared" si="392"/>
        <v>0.45</v>
      </c>
      <c r="M4238" s="63">
        <f t="shared" si="393"/>
        <v>73.793386089896003</v>
      </c>
      <c r="N4238" s="63">
        <f t="shared" si="394"/>
        <v>14.376979289071983</v>
      </c>
      <c r="O4238" s="62">
        <f t="shared" si="395"/>
        <v>5.2337098536838635E-2</v>
      </c>
      <c r="P4238" s="63">
        <v>1.58</v>
      </c>
      <c r="X4238" s="99" t="s">
        <v>2672</v>
      </c>
      <c r="Y4238" s="99" t="s">
        <v>2670</v>
      </c>
      <c r="Z4238" s="99">
        <v>69</v>
      </c>
      <c r="AB4238" s="103"/>
    </row>
    <row r="4239" spans="1:28" ht="15.75">
      <c r="A4239" s="66">
        <v>195</v>
      </c>
      <c r="B4239" s="66">
        <v>50</v>
      </c>
      <c r="C4239" s="66">
        <v>15</v>
      </c>
      <c r="D4239" s="66">
        <v>82</v>
      </c>
      <c r="E4239" s="67" t="s">
        <v>554</v>
      </c>
      <c r="F4239" s="69" t="s">
        <v>6417</v>
      </c>
      <c r="G4239" s="68" t="s">
        <v>5304</v>
      </c>
      <c r="H4239" s="64" t="s">
        <v>4353</v>
      </c>
      <c r="I4239" s="101">
        <f t="shared" si="390"/>
        <v>168.83686956649919</v>
      </c>
      <c r="J4239" s="63">
        <f t="shared" si="391"/>
        <v>227.864382610832</v>
      </c>
      <c r="K4239" s="63">
        <v>90.978835789600012</v>
      </c>
      <c r="L4239" s="61">
        <f t="shared" si="392"/>
        <v>0.45</v>
      </c>
      <c r="M4239" s="63">
        <f t="shared" si="393"/>
        <v>50.03835968428001</v>
      </c>
      <c r="N4239" s="63">
        <f t="shared" si="394"/>
        <v>10.057883578960002</v>
      </c>
      <c r="O4239" s="62">
        <f t="shared" si="395"/>
        <v>5.3409133060197157E-2</v>
      </c>
      <c r="P4239" s="63">
        <v>1.58</v>
      </c>
      <c r="X4239" s="99" t="s">
        <v>2672</v>
      </c>
      <c r="Y4239" s="99" t="s">
        <v>2670</v>
      </c>
      <c r="Z4239" s="99">
        <v>69</v>
      </c>
      <c r="AB4239" s="103"/>
    </row>
    <row r="4240" spans="1:28" ht="15.75">
      <c r="A4240" s="66">
        <v>195</v>
      </c>
      <c r="B4240" s="66">
        <v>50</v>
      </c>
      <c r="C4240" s="66">
        <v>15</v>
      </c>
      <c r="D4240" s="66">
        <v>82</v>
      </c>
      <c r="E4240" s="67" t="s">
        <v>465</v>
      </c>
      <c r="F4240" s="69" t="s">
        <v>6417</v>
      </c>
      <c r="G4240" s="68" t="s">
        <v>5304</v>
      </c>
      <c r="H4240" s="64" t="s">
        <v>4354</v>
      </c>
      <c r="I4240" s="101">
        <f t="shared" si="390"/>
        <v>166.64734576152961</v>
      </c>
      <c r="J4240" s="63">
        <f t="shared" si="391"/>
        <v>224.21517626921602</v>
      </c>
      <c r="K4240" s="63">
        <v>89.470899284800012</v>
      </c>
      <c r="L4240" s="61">
        <f t="shared" si="392"/>
        <v>0.45</v>
      </c>
      <c r="M4240" s="63">
        <f t="shared" si="393"/>
        <v>49.208994606640012</v>
      </c>
      <c r="N4240" s="63">
        <f t="shared" si="394"/>
        <v>9.9070899284799907</v>
      </c>
      <c r="O4240" s="62">
        <f t="shared" si="395"/>
        <v>5.3464618287333315E-2</v>
      </c>
      <c r="P4240" s="63">
        <v>1.58</v>
      </c>
      <c r="X4240" s="99" t="s">
        <v>2672</v>
      </c>
      <c r="Y4240" s="99" t="s">
        <v>2670</v>
      </c>
      <c r="Z4240" s="99">
        <v>69</v>
      </c>
      <c r="AB4240" s="103"/>
    </row>
    <row r="4241" spans="1:28" ht="15.75">
      <c r="A4241" s="66">
        <v>195</v>
      </c>
      <c r="B4241" s="66">
        <v>65</v>
      </c>
      <c r="C4241" s="66">
        <v>15</v>
      </c>
      <c r="D4241" s="66">
        <v>95</v>
      </c>
      <c r="E4241" s="67" t="s">
        <v>554</v>
      </c>
      <c r="F4241" s="69" t="s">
        <v>6417</v>
      </c>
      <c r="G4241" s="68" t="s">
        <v>5304</v>
      </c>
      <c r="H4241" s="64" t="s">
        <v>4355</v>
      </c>
      <c r="I4241" s="101">
        <f t="shared" si="390"/>
        <v>208.24829805595198</v>
      </c>
      <c r="J4241" s="63">
        <f t="shared" si="391"/>
        <v>293.55009675992</v>
      </c>
      <c r="K4241" s="63">
        <v>118.121692876</v>
      </c>
      <c r="L4241" s="61">
        <f t="shared" si="392"/>
        <v>0.45</v>
      </c>
      <c r="M4241" s="63">
        <f t="shared" si="393"/>
        <v>64.966931081799999</v>
      </c>
      <c r="N4241" s="63">
        <f t="shared" si="394"/>
        <v>12.772169287599979</v>
      </c>
      <c r="O4241" s="62">
        <f t="shared" si="395"/>
        <v>5.2646294477754159E-2</v>
      </c>
      <c r="P4241" s="63">
        <v>1.58</v>
      </c>
      <c r="X4241" s="99" t="s">
        <v>2672</v>
      </c>
      <c r="Y4241" s="99" t="s">
        <v>2670</v>
      </c>
      <c r="Z4241" s="99">
        <v>69</v>
      </c>
      <c r="AB4241" s="103"/>
    </row>
    <row r="4242" spans="1:28" ht="15.75">
      <c r="A4242" s="66">
        <v>205</v>
      </c>
      <c r="B4242" s="66">
        <v>55</v>
      </c>
      <c r="C4242" s="66">
        <v>16</v>
      </c>
      <c r="D4242" s="66">
        <v>91</v>
      </c>
      <c r="E4242" s="67" t="s">
        <v>362</v>
      </c>
      <c r="F4242" s="69" t="s">
        <v>6417</v>
      </c>
      <c r="G4242" s="68" t="s">
        <v>5293</v>
      </c>
      <c r="H4242" s="64" t="s">
        <v>4356</v>
      </c>
      <c r="I4242" s="101">
        <f t="shared" si="390"/>
        <v>201.30817108626047</v>
      </c>
      <c r="J4242" s="63">
        <f t="shared" si="391"/>
        <v>281.98321847710082</v>
      </c>
      <c r="K4242" s="63">
        <v>113.34199110624002</v>
      </c>
      <c r="L4242" s="61">
        <f t="shared" si="392"/>
        <v>0.45</v>
      </c>
      <c r="M4242" s="63">
        <f t="shared" si="393"/>
        <v>62.338095108432015</v>
      </c>
      <c r="N4242" s="63">
        <f t="shared" si="394"/>
        <v>12.294199110623964</v>
      </c>
      <c r="O4242" s="62">
        <f t="shared" si="395"/>
        <v>5.27548447889747E-2</v>
      </c>
      <c r="P4242" s="63">
        <v>1.58</v>
      </c>
      <c r="X4242" s="99" t="s">
        <v>2672</v>
      </c>
      <c r="Y4242" s="99" t="s">
        <v>2670</v>
      </c>
      <c r="Z4242" s="99">
        <v>70</v>
      </c>
      <c r="AB4242" s="103"/>
    </row>
    <row r="4243" spans="1:28" ht="15.75">
      <c r="A4243" s="66">
        <v>205</v>
      </c>
      <c r="B4243" s="66">
        <v>50</v>
      </c>
      <c r="C4243" s="66">
        <v>17</v>
      </c>
      <c r="D4243" s="66">
        <v>93</v>
      </c>
      <c r="E4243" s="67" t="s">
        <v>362</v>
      </c>
      <c r="F4243" s="69" t="s">
        <v>6417</v>
      </c>
      <c r="G4243" s="68" t="s">
        <v>5293</v>
      </c>
      <c r="H4243" s="64" t="s">
        <v>4357</v>
      </c>
      <c r="I4243" s="101">
        <f t="shared" si="390"/>
        <v>322.97934543635898</v>
      </c>
      <c r="J4243" s="63">
        <f t="shared" si="391"/>
        <v>484.76850906059838</v>
      </c>
      <c r="K4243" s="63">
        <v>197.13756572751998</v>
      </c>
      <c r="L4243" s="61">
        <f t="shared" si="392"/>
        <v>0.45</v>
      </c>
      <c r="M4243" s="63">
        <f t="shared" si="393"/>
        <v>108.42566115013599</v>
      </c>
      <c r="N4243" s="63">
        <f t="shared" si="394"/>
        <v>20.673756572751955</v>
      </c>
      <c r="O4243" s="62">
        <f t="shared" si="395"/>
        <v>5.1602455575147192E-2</v>
      </c>
      <c r="P4243" s="63">
        <v>1.58</v>
      </c>
      <c r="X4243" s="99" t="s">
        <v>2672</v>
      </c>
      <c r="Y4243" s="99" t="s">
        <v>2670</v>
      </c>
      <c r="Z4243" s="99">
        <v>70</v>
      </c>
      <c r="AB4243" s="103"/>
    </row>
    <row r="4244" spans="1:28" ht="15.75">
      <c r="A4244" s="66">
        <v>205</v>
      </c>
      <c r="B4244" s="66">
        <v>55</v>
      </c>
      <c r="C4244" s="66">
        <v>16</v>
      </c>
      <c r="D4244" s="66">
        <v>91</v>
      </c>
      <c r="E4244" s="67" t="s">
        <v>465</v>
      </c>
      <c r="F4244" s="69" t="s">
        <v>6417</v>
      </c>
      <c r="G4244" s="68" t="s">
        <v>5293</v>
      </c>
      <c r="H4244" s="64" t="s">
        <v>4358</v>
      </c>
      <c r="I4244" s="101">
        <f t="shared" si="390"/>
        <v>193.57185364203454</v>
      </c>
      <c r="J4244" s="63">
        <f t="shared" si="391"/>
        <v>269.08935607005765</v>
      </c>
      <c r="K4244" s="63">
        <v>108.01394878928002</v>
      </c>
      <c r="L4244" s="61">
        <f t="shared" si="392"/>
        <v>0.45</v>
      </c>
      <c r="M4244" s="63">
        <f t="shared" si="393"/>
        <v>59.407671834104015</v>
      </c>
      <c r="N4244" s="63">
        <f t="shared" si="394"/>
        <v>11.761394878927973</v>
      </c>
      <c r="O4244" s="62">
        <f t="shared" si="395"/>
        <v>5.2886847742122212E-2</v>
      </c>
      <c r="P4244" s="63">
        <v>1.58</v>
      </c>
      <c r="X4244" s="99" t="s">
        <v>2672</v>
      </c>
      <c r="Y4244" s="99" t="s">
        <v>2670</v>
      </c>
      <c r="Z4244" s="99">
        <v>70</v>
      </c>
      <c r="AB4244" s="103"/>
    </row>
    <row r="4245" spans="1:28" ht="15.75">
      <c r="A4245" s="66">
        <v>205</v>
      </c>
      <c r="B4245" s="66">
        <v>60</v>
      </c>
      <c r="C4245" s="66">
        <v>16</v>
      </c>
      <c r="D4245" s="66">
        <v>92</v>
      </c>
      <c r="E4245" s="67" t="s">
        <v>465</v>
      </c>
      <c r="F4245" s="69" t="s">
        <v>6417</v>
      </c>
      <c r="G4245" s="68" t="s">
        <v>5293</v>
      </c>
      <c r="H4245" s="64" t="s">
        <v>4359</v>
      </c>
      <c r="I4245" s="101">
        <f t="shared" si="390"/>
        <v>263.9020122259065</v>
      </c>
      <c r="J4245" s="63">
        <f t="shared" si="391"/>
        <v>386.30628704317758</v>
      </c>
      <c r="K4245" s="63">
        <v>156.45069712527999</v>
      </c>
      <c r="L4245" s="61">
        <f t="shared" si="392"/>
        <v>0.45</v>
      </c>
      <c r="M4245" s="63">
        <f t="shared" si="393"/>
        <v>86.047883418903993</v>
      </c>
      <c r="N4245" s="63">
        <f t="shared" si="394"/>
        <v>16.605069712527978</v>
      </c>
      <c r="O4245" s="62">
        <f t="shared" si="395"/>
        <v>5.2010891424899716E-2</v>
      </c>
      <c r="P4245" s="63">
        <v>1.58</v>
      </c>
      <c r="X4245" s="99" t="s">
        <v>2672</v>
      </c>
      <c r="Y4245" s="99" t="s">
        <v>2670</v>
      </c>
      <c r="Z4245" s="99">
        <v>70</v>
      </c>
      <c r="AB4245" s="103"/>
    </row>
    <row r="4246" spans="1:28" ht="15.75">
      <c r="A4246" s="66">
        <v>205</v>
      </c>
      <c r="B4246" s="66">
        <v>50</v>
      </c>
      <c r="C4246" s="66">
        <v>17</v>
      </c>
      <c r="D4246" s="66">
        <v>93</v>
      </c>
      <c r="E4246" s="67" t="s">
        <v>465</v>
      </c>
      <c r="F4246" s="69" t="s">
        <v>6417</v>
      </c>
      <c r="G4246" s="68" t="s">
        <v>5293</v>
      </c>
      <c r="H4246" s="64" t="s">
        <v>4360</v>
      </c>
      <c r="I4246" s="101">
        <f t="shared" si="390"/>
        <v>317.35293274964926</v>
      </c>
      <c r="J4246" s="63">
        <f t="shared" si="391"/>
        <v>475.39115458274881</v>
      </c>
      <c r="K4246" s="63">
        <v>193.26262586064001</v>
      </c>
      <c r="L4246" s="61">
        <f t="shared" si="392"/>
        <v>0.45</v>
      </c>
      <c r="M4246" s="63">
        <f t="shared" si="393"/>
        <v>106.29444422335202</v>
      </c>
      <c r="N4246" s="63">
        <f t="shared" si="394"/>
        <v>20.28626258606397</v>
      </c>
      <c r="O4246" s="62">
        <f t="shared" si="395"/>
        <v>5.1634064901106072E-2</v>
      </c>
      <c r="P4246" s="63">
        <v>1.58</v>
      </c>
      <c r="X4246" s="99" t="s">
        <v>2672</v>
      </c>
      <c r="Y4246" s="99" t="s">
        <v>2670</v>
      </c>
      <c r="Z4246" s="99">
        <v>70</v>
      </c>
      <c r="AB4246" s="103"/>
    </row>
    <row r="4247" spans="1:28" ht="15.75">
      <c r="A4247" s="66">
        <v>205</v>
      </c>
      <c r="B4247" s="66">
        <v>55</v>
      </c>
      <c r="C4247" s="66">
        <v>16</v>
      </c>
      <c r="D4247" s="66">
        <v>91</v>
      </c>
      <c r="E4247" s="67" t="s">
        <v>554</v>
      </c>
      <c r="F4247" s="69" t="s">
        <v>6417</v>
      </c>
      <c r="G4247" s="68" t="s">
        <v>5304</v>
      </c>
      <c r="H4247" s="64" t="s">
        <v>4361</v>
      </c>
      <c r="I4247" s="101">
        <f t="shared" si="390"/>
        <v>192.16525047035714</v>
      </c>
      <c r="J4247" s="63">
        <f t="shared" si="391"/>
        <v>266.74501745059518</v>
      </c>
      <c r="K4247" s="63">
        <v>107.04521382256002</v>
      </c>
      <c r="L4247" s="61">
        <f t="shared" si="392"/>
        <v>0.45</v>
      </c>
      <c r="M4247" s="63">
        <f t="shared" si="393"/>
        <v>58.87486760240801</v>
      </c>
      <c r="N4247" s="63">
        <f t="shared" si="394"/>
        <v>11.664521382255998</v>
      </c>
      <c r="O4247" s="62">
        <f t="shared" si="395"/>
        <v>5.2912219344992545E-2</v>
      </c>
      <c r="P4247" s="63">
        <v>1.58</v>
      </c>
      <c r="X4247" s="99" t="s">
        <v>2670</v>
      </c>
      <c r="Y4247" s="99" t="s">
        <v>2670</v>
      </c>
      <c r="Z4247" s="99">
        <v>70</v>
      </c>
      <c r="AB4247" s="103"/>
    </row>
    <row r="4248" spans="1:28" ht="15.75">
      <c r="A4248" s="66">
        <v>205</v>
      </c>
      <c r="B4248" s="66">
        <v>60</v>
      </c>
      <c r="C4248" s="66">
        <v>15</v>
      </c>
      <c r="D4248" s="66">
        <v>91</v>
      </c>
      <c r="E4248" s="67" t="s">
        <v>554</v>
      </c>
      <c r="F4248" s="69" t="s">
        <v>6417</v>
      </c>
      <c r="G4248" s="68" t="s">
        <v>5304</v>
      </c>
      <c r="H4248" s="64" t="s">
        <v>4362</v>
      </c>
      <c r="I4248" s="101">
        <f t="shared" ref="I4248:I4311" si="396">(IF($I$7="",$I$5*$U$4*(1-$I$6),$I$7*$I$4)+($I$4*(K4248*(1-VLOOKUP(F4248,$K$4:$N$20,3,0))+P4248+$I$9)))*$U$9</f>
        <v>223.57496469073919</v>
      </c>
      <c r="J4248" s="63">
        <f t="shared" ref="J4248:J4311" si="397">($I$4*(K4248+P4248+$I$9)+$I$5*$U$4)*$U$9</f>
        <v>319.09454115123208</v>
      </c>
      <c r="K4248" s="63">
        <v>128.67724840960003</v>
      </c>
      <c r="L4248" s="61">
        <f t="shared" ref="L4248:L4311" si="398">VLOOKUP(F4248,$K$4:$N$20,4,0)</f>
        <v>0.45</v>
      </c>
      <c r="M4248" s="63">
        <f t="shared" ref="M4248:M4311" si="399">K4248*(1-L4248)</f>
        <v>70.772486625280024</v>
      </c>
      <c r="N4248" s="63">
        <f t="shared" ref="N4248:N4311" si="400">(I4248/$U$9)-(IF($I$7="",$I$5*$U$4*(1-$I$6)*(1-$I$8),$I$7*$I$4*(1-$I$8))+$I$4*(M4248+P4248+$I$9*(1-30%)))</f>
        <v>13.827724840959945</v>
      </c>
      <c r="O4248" s="62">
        <f t="shared" ref="O4248:O4311" si="401">N4248/(($I$4*(K4248+$I$9+P4248))+$I$5*$U$4)</f>
        <v>5.2434450922279371E-2</v>
      </c>
      <c r="P4248" s="63">
        <v>1.58</v>
      </c>
      <c r="X4248" s="99" t="s">
        <v>2672</v>
      </c>
      <c r="Y4248" s="99" t="s">
        <v>2670</v>
      </c>
      <c r="Z4248" s="99">
        <v>70</v>
      </c>
      <c r="AB4248" s="103"/>
    </row>
    <row r="4249" spans="1:28" ht="15.75">
      <c r="A4249" s="66">
        <v>205</v>
      </c>
      <c r="B4249" s="66">
        <v>60</v>
      </c>
      <c r="C4249" s="66">
        <v>15</v>
      </c>
      <c r="D4249" s="66">
        <v>91</v>
      </c>
      <c r="E4249" s="67" t="s">
        <v>465</v>
      </c>
      <c r="F4249" s="69" t="s">
        <v>6417</v>
      </c>
      <c r="G4249" s="68" t="s">
        <v>5304</v>
      </c>
      <c r="H4249" s="64" t="s">
        <v>4363</v>
      </c>
      <c r="I4249" s="101">
        <f t="shared" si="396"/>
        <v>228.6838535690016</v>
      </c>
      <c r="J4249" s="63">
        <f t="shared" si="397"/>
        <v>327.60935594833609</v>
      </c>
      <c r="K4249" s="63">
        <v>132.19576692080003</v>
      </c>
      <c r="L4249" s="61">
        <f t="shared" si="398"/>
        <v>0.45</v>
      </c>
      <c r="M4249" s="63">
        <f t="shared" si="399"/>
        <v>72.707671806440018</v>
      </c>
      <c r="N4249" s="63">
        <f t="shared" si="400"/>
        <v>14.179576692079962</v>
      </c>
      <c r="O4249" s="62">
        <f t="shared" si="401"/>
        <v>5.237117770263696E-2</v>
      </c>
      <c r="P4249" s="63">
        <v>1.58</v>
      </c>
      <c r="X4249" s="99" t="s">
        <v>2672</v>
      </c>
      <c r="Y4249" s="99" t="s">
        <v>2670</v>
      </c>
      <c r="Z4249" s="99">
        <v>70</v>
      </c>
      <c r="AB4249" s="103"/>
    </row>
    <row r="4250" spans="1:28" ht="15.75">
      <c r="A4250" s="66">
        <v>205</v>
      </c>
      <c r="B4250" s="66">
        <v>55</v>
      </c>
      <c r="C4250" s="66">
        <v>16</v>
      </c>
      <c r="D4250" s="66">
        <v>91</v>
      </c>
      <c r="E4250" s="67" t="s">
        <v>465</v>
      </c>
      <c r="F4250" s="69" t="s">
        <v>6417</v>
      </c>
      <c r="G4250" s="68" t="s">
        <v>5304</v>
      </c>
      <c r="H4250" s="64" t="s">
        <v>4364</v>
      </c>
      <c r="I4250" s="101">
        <f t="shared" si="396"/>
        <v>193.57185364203454</v>
      </c>
      <c r="J4250" s="63">
        <f t="shared" si="397"/>
        <v>269.08935607005765</v>
      </c>
      <c r="K4250" s="63">
        <v>108.01394878928002</v>
      </c>
      <c r="L4250" s="61">
        <f t="shared" si="398"/>
        <v>0.45</v>
      </c>
      <c r="M4250" s="63">
        <f t="shared" si="399"/>
        <v>59.407671834104015</v>
      </c>
      <c r="N4250" s="63">
        <f t="shared" si="400"/>
        <v>11.761394878927973</v>
      </c>
      <c r="O4250" s="62">
        <f t="shared" si="401"/>
        <v>5.2886847742122212E-2</v>
      </c>
      <c r="P4250" s="63">
        <v>1.58</v>
      </c>
      <c r="X4250" s="99" t="s">
        <v>2670</v>
      </c>
      <c r="Y4250" s="99" t="s">
        <v>2670</v>
      </c>
      <c r="Z4250" s="99">
        <v>70</v>
      </c>
      <c r="AB4250" s="103"/>
    </row>
    <row r="4251" spans="1:28" ht="15.75">
      <c r="A4251" s="66">
        <v>205</v>
      </c>
      <c r="B4251" s="66">
        <v>55</v>
      </c>
      <c r="C4251" s="66">
        <v>16</v>
      </c>
      <c r="D4251" s="66">
        <v>91</v>
      </c>
      <c r="E4251" s="67" t="s">
        <v>554</v>
      </c>
      <c r="F4251" s="69" t="s">
        <v>6417</v>
      </c>
      <c r="G4251" s="68" t="s">
        <v>5293</v>
      </c>
      <c r="H4251" s="64" t="s">
        <v>4365</v>
      </c>
      <c r="I4251" s="101">
        <f t="shared" si="396"/>
        <v>192.16525047035714</v>
      </c>
      <c r="J4251" s="63">
        <f t="shared" si="397"/>
        <v>266.74501745059518</v>
      </c>
      <c r="K4251" s="63">
        <v>107.04521382256002</v>
      </c>
      <c r="L4251" s="61">
        <f t="shared" si="398"/>
        <v>0.45</v>
      </c>
      <c r="M4251" s="63">
        <f t="shared" si="399"/>
        <v>58.87486760240801</v>
      </c>
      <c r="N4251" s="63">
        <f t="shared" si="400"/>
        <v>11.664521382255998</v>
      </c>
      <c r="O4251" s="62">
        <f t="shared" si="401"/>
        <v>5.2912219344992545E-2</v>
      </c>
      <c r="P4251" s="63">
        <v>1.58</v>
      </c>
      <c r="X4251" s="99" t="s">
        <v>2672</v>
      </c>
      <c r="Y4251" s="99" t="s">
        <v>2670</v>
      </c>
      <c r="Z4251" s="99">
        <v>70</v>
      </c>
      <c r="AB4251" s="103"/>
    </row>
    <row r="4252" spans="1:28" ht="15.75">
      <c r="A4252" s="66">
        <v>205</v>
      </c>
      <c r="B4252" s="66">
        <v>65</v>
      </c>
      <c r="C4252" s="66">
        <v>15</v>
      </c>
      <c r="D4252" s="66">
        <v>94</v>
      </c>
      <c r="E4252" s="67" t="s">
        <v>360</v>
      </c>
      <c r="F4252" s="69" t="s">
        <v>6417</v>
      </c>
      <c r="G4252" s="68" t="s">
        <v>5304</v>
      </c>
      <c r="H4252" s="64" t="s">
        <v>4366</v>
      </c>
      <c r="I4252" s="101">
        <f t="shared" si="396"/>
        <v>236.71210752055683</v>
      </c>
      <c r="J4252" s="63">
        <f t="shared" si="397"/>
        <v>340.98977920092807</v>
      </c>
      <c r="K4252" s="63">
        <v>137.72486743840003</v>
      </c>
      <c r="L4252" s="61">
        <f t="shared" si="398"/>
        <v>0.45</v>
      </c>
      <c r="M4252" s="63">
        <f t="shared" si="399"/>
        <v>75.748677091120015</v>
      </c>
      <c r="N4252" s="63">
        <f t="shared" si="400"/>
        <v>14.732486743839985</v>
      </c>
      <c r="O4252" s="62">
        <f t="shared" si="401"/>
        <v>5.2278132798643906E-2</v>
      </c>
      <c r="P4252" s="63">
        <v>1.58</v>
      </c>
      <c r="X4252" s="99" t="s">
        <v>2672</v>
      </c>
      <c r="Y4252" s="99" t="s">
        <v>2670</v>
      </c>
      <c r="Z4252" s="99">
        <v>70</v>
      </c>
      <c r="AB4252" s="103"/>
    </row>
    <row r="4253" spans="1:28" ht="15.75">
      <c r="A4253" s="66">
        <v>215</v>
      </c>
      <c r="B4253" s="66">
        <v>55</v>
      </c>
      <c r="C4253" s="66">
        <v>16</v>
      </c>
      <c r="D4253" s="66">
        <v>93</v>
      </c>
      <c r="E4253" s="67" t="s">
        <v>362</v>
      </c>
      <c r="F4253" s="69" t="s">
        <v>6417</v>
      </c>
      <c r="G4253" s="68" t="s">
        <v>5293</v>
      </c>
      <c r="H4253" s="64" t="s">
        <v>4367</v>
      </c>
      <c r="I4253" s="101">
        <f t="shared" si="396"/>
        <v>310.3199168912621</v>
      </c>
      <c r="J4253" s="63">
        <f t="shared" si="397"/>
        <v>463.66946148543684</v>
      </c>
      <c r="K4253" s="63">
        <v>188.41895102704001</v>
      </c>
      <c r="L4253" s="61">
        <f t="shared" si="398"/>
        <v>0.45</v>
      </c>
      <c r="M4253" s="63">
        <f t="shared" si="399"/>
        <v>103.63042306487202</v>
      </c>
      <c r="N4253" s="63">
        <f t="shared" si="400"/>
        <v>19.80189510270398</v>
      </c>
      <c r="O4253" s="62">
        <f t="shared" si="401"/>
        <v>5.1675374516819181E-2</v>
      </c>
      <c r="P4253" s="63">
        <v>1.58</v>
      </c>
      <c r="X4253" s="99" t="s">
        <v>2672</v>
      </c>
      <c r="Y4253" s="99" t="s">
        <v>2670</v>
      </c>
      <c r="Z4253" s="99">
        <v>70</v>
      </c>
      <c r="AB4253" s="103"/>
    </row>
    <row r="4254" spans="1:28" ht="15.75">
      <c r="A4254" s="66">
        <v>215</v>
      </c>
      <c r="B4254" s="66">
        <v>55</v>
      </c>
      <c r="C4254" s="66">
        <v>16</v>
      </c>
      <c r="D4254" s="66">
        <v>93</v>
      </c>
      <c r="E4254" s="67" t="s">
        <v>465</v>
      </c>
      <c r="F4254" s="69" t="s">
        <v>6417</v>
      </c>
      <c r="G4254" s="68" t="s">
        <v>5293</v>
      </c>
      <c r="H4254" s="64" t="s">
        <v>4368</v>
      </c>
      <c r="I4254" s="101">
        <f t="shared" si="396"/>
        <v>304.69350420455231</v>
      </c>
      <c r="J4254" s="63">
        <f t="shared" si="397"/>
        <v>454.29210700758722</v>
      </c>
      <c r="K4254" s="63">
        <v>184.54401116016001</v>
      </c>
      <c r="L4254" s="61">
        <f t="shared" si="398"/>
        <v>0.45</v>
      </c>
      <c r="M4254" s="63">
        <f t="shared" si="399"/>
        <v>101.49920613808801</v>
      </c>
      <c r="N4254" s="63">
        <f t="shared" si="400"/>
        <v>19.414401116015966</v>
      </c>
      <c r="O4254" s="62">
        <f t="shared" si="401"/>
        <v>5.1709957069509427E-2</v>
      </c>
      <c r="P4254" s="63">
        <v>1.58</v>
      </c>
      <c r="X4254" s="99" t="s">
        <v>2672</v>
      </c>
      <c r="Y4254" s="99" t="s">
        <v>2670</v>
      </c>
      <c r="Z4254" s="99">
        <v>70</v>
      </c>
      <c r="AB4254" s="103"/>
    </row>
    <row r="4255" spans="1:28" ht="15.75">
      <c r="A4255" s="66">
        <v>215</v>
      </c>
      <c r="B4255" s="66">
        <v>55</v>
      </c>
      <c r="C4255" s="66">
        <v>16</v>
      </c>
      <c r="D4255" s="66">
        <v>97</v>
      </c>
      <c r="E4255" s="67" t="s">
        <v>554</v>
      </c>
      <c r="F4255" s="69" t="s">
        <v>6417</v>
      </c>
      <c r="G4255" s="68" t="s">
        <v>5293</v>
      </c>
      <c r="H4255" s="64" t="s">
        <v>4369</v>
      </c>
      <c r="I4255" s="101">
        <f t="shared" si="396"/>
        <v>304.69350420455231</v>
      </c>
      <c r="J4255" s="63">
        <f t="shared" si="397"/>
        <v>454.29210700758722</v>
      </c>
      <c r="K4255" s="63">
        <v>184.54401116016001</v>
      </c>
      <c r="L4255" s="61">
        <f t="shared" si="398"/>
        <v>0.45</v>
      </c>
      <c r="M4255" s="63">
        <f t="shared" si="399"/>
        <v>101.49920613808801</v>
      </c>
      <c r="N4255" s="63">
        <f t="shared" si="400"/>
        <v>19.414401116015966</v>
      </c>
      <c r="O4255" s="62">
        <f t="shared" si="401"/>
        <v>5.1709957069509427E-2</v>
      </c>
      <c r="P4255" s="63">
        <v>1.58</v>
      </c>
      <c r="X4255" s="99" t="s">
        <v>2672</v>
      </c>
      <c r="Y4255" s="99" t="s">
        <v>2670</v>
      </c>
      <c r="Z4255" s="99">
        <v>71</v>
      </c>
      <c r="AB4255" s="103"/>
    </row>
    <row r="4256" spans="1:28" ht="15.75">
      <c r="A4256" s="66">
        <v>225</v>
      </c>
      <c r="B4256" s="66">
        <v>50</v>
      </c>
      <c r="C4256" s="66">
        <v>17</v>
      </c>
      <c r="D4256" s="66">
        <v>98</v>
      </c>
      <c r="E4256" s="67" t="s">
        <v>362</v>
      </c>
      <c r="F4256" s="69" t="s">
        <v>6417</v>
      </c>
      <c r="G4256" s="68" t="s">
        <v>5293</v>
      </c>
      <c r="H4256" s="64" t="s">
        <v>4370</v>
      </c>
      <c r="I4256" s="101">
        <f t="shared" si="396"/>
        <v>363.0675358291661</v>
      </c>
      <c r="J4256" s="63">
        <f t="shared" si="397"/>
        <v>551.58215971527682</v>
      </c>
      <c r="K4256" s="63">
        <v>224.74651227904002</v>
      </c>
      <c r="L4256" s="61">
        <f t="shared" si="398"/>
        <v>0.45</v>
      </c>
      <c r="M4256" s="63">
        <f t="shared" si="399"/>
        <v>123.61058175347202</v>
      </c>
      <c r="N4256" s="63">
        <f t="shared" si="400"/>
        <v>23.434651227903942</v>
      </c>
      <c r="O4256" s="62">
        <f t="shared" si="401"/>
        <v>5.1408348668131175E-2</v>
      </c>
      <c r="P4256" s="63">
        <v>1.58</v>
      </c>
      <c r="X4256" s="99" t="s">
        <v>2672</v>
      </c>
      <c r="Y4256" s="99" t="s">
        <v>2670</v>
      </c>
      <c r="Z4256" s="99">
        <v>71</v>
      </c>
      <c r="AB4256" s="103"/>
    </row>
    <row r="4257" spans="1:28" ht="15.75">
      <c r="A4257" s="66">
        <v>225</v>
      </c>
      <c r="B4257" s="66">
        <v>55</v>
      </c>
      <c r="C4257" s="66">
        <v>16</v>
      </c>
      <c r="D4257" s="66">
        <v>95</v>
      </c>
      <c r="E4257" s="67" t="s">
        <v>465</v>
      </c>
      <c r="F4257" s="69" t="s">
        <v>6417</v>
      </c>
      <c r="G4257" s="68" t="s">
        <v>5293</v>
      </c>
      <c r="H4257" s="64" t="s">
        <v>4371</v>
      </c>
      <c r="I4257" s="101">
        <f t="shared" si="396"/>
        <v>300.47369468951996</v>
      </c>
      <c r="J4257" s="63">
        <f t="shared" si="397"/>
        <v>447.2590911492</v>
      </c>
      <c r="K4257" s="63">
        <v>181.63780625999999</v>
      </c>
      <c r="L4257" s="61">
        <f t="shared" si="398"/>
        <v>0.45</v>
      </c>
      <c r="M4257" s="63">
        <f t="shared" si="399"/>
        <v>99.900793442999998</v>
      </c>
      <c r="N4257" s="63">
        <f t="shared" si="400"/>
        <v>19.123780625999984</v>
      </c>
      <c r="O4257" s="62">
        <f t="shared" si="401"/>
        <v>5.1736845634605212E-2</v>
      </c>
      <c r="P4257" s="63">
        <v>1.58</v>
      </c>
      <c r="X4257" s="99" t="s">
        <v>2672</v>
      </c>
      <c r="Y4257" s="99" t="s">
        <v>2670</v>
      </c>
      <c r="Z4257" s="99">
        <v>71</v>
      </c>
      <c r="AB4257" s="103"/>
    </row>
    <row r="4258" spans="1:28" ht="15.75">
      <c r="A4258" s="66">
        <v>225</v>
      </c>
      <c r="B4258" s="66">
        <v>40</v>
      </c>
      <c r="C4258" s="66">
        <v>18</v>
      </c>
      <c r="D4258" s="66">
        <v>92</v>
      </c>
      <c r="E4258" s="67" t="s">
        <v>362</v>
      </c>
      <c r="F4258" s="69" t="s">
        <v>6417</v>
      </c>
      <c r="G4258" s="68" t="s">
        <v>5293</v>
      </c>
      <c r="H4258" s="64" t="s">
        <v>4372</v>
      </c>
      <c r="I4258" s="101">
        <f t="shared" si="396"/>
        <v>301.1769962753587</v>
      </c>
      <c r="J4258" s="63">
        <f t="shared" si="397"/>
        <v>448.43126045893121</v>
      </c>
      <c r="K4258" s="63">
        <v>182.12217374336001</v>
      </c>
      <c r="L4258" s="61">
        <f t="shared" si="398"/>
        <v>0.45</v>
      </c>
      <c r="M4258" s="63">
        <f t="shared" si="399"/>
        <v>100.16719555884801</v>
      </c>
      <c r="N4258" s="63">
        <f t="shared" si="400"/>
        <v>19.172217374335986</v>
      </c>
      <c r="O4258" s="62">
        <f t="shared" si="401"/>
        <v>5.1732305636330911E-2</v>
      </c>
      <c r="P4258" s="63">
        <v>1.58</v>
      </c>
      <c r="X4258" s="99" t="s">
        <v>2672</v>
      </c>
      <c r="Y4258" s="99" t="s">
        <v>2670</v>
      </c>
      <c r="Z4258" s="99">
        <v>71</v>
      </c>
      <c r="AB4258" s="103"/>
    </row>
    <row r="4259" spans="1:28" ht="15.75">
      <c r="A4259" s="66">
        <v>225</v>
      </c>
      <c r="B4259" s="66">
        <v>45</v>
      </c>
      <c r="C4259" s="66">
        <v>18</v>
      </c>
      <c r="D4259" s="66">
        <v>95</v>
      </c>
      <c r="E4259" s="67" t="s">
        <v>362</v>
      </c>
      <c r="F4259" s="69" t="s">
        <v>6417</v>
      </c>
      <c r="G4259" s="68" t="s">
        <v>5293</v>
      </c>
      <c r="H4259" s="64" t="s">
        <v>4373</v>
      </c>
      <c r="I4259" s="101">
        <f t="shared" si="396"/>
        <v>423.55147221129602</v>
      </c>
      <c r="J4259" s="63">
        <f t="shared" si="397"/>
        <v>652.38872035216002</v>
      </c>
      <c r="K4259" s="63">
        <v>266.40211584799999</v>
      </c>
      <c r="L4259" s="61">
        <f t="shared" si="398"/>
        <v>0.45</v>
      </c>
      <c r="M4259" s="63">
        <f t="shared" si="399"/>
        <v>146.5211637164</v>
      </c>
      <c r="N4259" s="63">
        <f t="shared" si="400"/>
        <v>27.600211584799979</v>
      </c>
      <c r="O4259" s="62">
        <f t="shared" si="401"/>
        <v>5.1190731807227823E-2</v>
      </c>
      <c r="P4259" s="63">
        <v>1.58</v>
      </c>
      <c r="X4259" s="99" t="s">
        <v>2672</v>
      </c>
      <c r="Y4259" s="99" t="s">
        <v>2670</v>
      </c>
      <c r="Z4259" s="99">
        <v>71</v>
      </c>
      <c r="AB4259" s="103"/>
    </row>
    <row r="4260" spans="1:28" ht="15.75">
      <c r="A4260" s="66">
        <v>155</v>
      </c>
      <c r="B4260" s="66">
        <v>65</v>
      </c>
      <c r="C4260" s="66">
        <v>14</v>
      </c>
      <c r="D4260" s="66">
        <v>75</v>
      </c>
      <c r="E4260" s="67" t="s">
        <v>360</v>
      </c>
      <c r="F4260" s="69" t="s">
        <v>6417</v>
      </c>
      <c r="G4260" s="68" t="s">
        <v>5304</v>
      </c>
      <c r="H4260" s="64" t="s">
        <v>4374</v>
      </c>
      <c r="I4260" s="101">
        <f t="shared" si="396"/>
        <v>150.59083785841921</v>
      </c>
      <c r="J4260" s="63">
        <f t="shared" si="397"/>
        <v>197.454329764032</v>
      </c>
      <c r="K4260" s="63">
        <v>78.412698249600012</v>
      </c>
      <c r="L4260" s="61">
        <f t="shared" si="398"/>
        <v>0.45</v>
      </c>
      <c r="M4260" s="63">
        <f t="shared" si="399"/>
        <v>43.12698403728001</v>
      </c>
      <c r="N4260" s="63">
        <f t="shared" si="400"/>
        <v>8.8012698249600021</v>
      </c>
      <c r="O4260" s="62">
        <f t="shared" si="401"/>
        <v>5.3934175568235661E-2</v>
      </c>
      <c r="P4260" s="63">
        <v>1.58</v>
      </c>
      <c r="X4260" s="99" t="s">
        <v>2672</v>
      </c>
      <c r="Y4260" s="99" t="s">
        <v>2670</v>
      </c>
      <c r="Z4260" s="99">
        <v>68</v>
      </c>
      <c r="AB4260" s="103"/>
    </row>
    <row r="4261" spans="1:28" ht="15.75">
      <c r="A4261" s="66">
        <v>165</v>
      </c>
      <c r="B4261" s="66">
        <v>65</v>
      </c>
      <c r="C4261" s="66">
        <v>14</v>
      </c>
      <c r="D4261" s="66">
        <v>79</v>
      </c>
      <c r="E4261" s="67" t="s">
        <v>360</v>
      </c>
      <c r="F4261" s="69" t="s">
        <v>6417</v>
      </c>
      <c r="G4261" s="68" t="s">
        <v>5304</v>
      </c>
      <c r="H4261" s="64" t="s">
        <v>4375</v>
      </c>
      <c r="I4261" s="101">
        <f t="shared" si="396"/>
        <v>145.4819489801568</v>
      </c>
      <c r="J4261" s="63">
        <f t="shared" si="397"/>
        <v>188.93951496692802</v>
      </c>
      <c r="K4261" s="63">
        <v>74.894179738400013</v>
      </c>
      <c r="L4261" s="61">
        <f t="shared" si="398"/>
        <v>0.45</v>
      </c>
      <c r="M4261" s="63">
        <f t="shared" si="399"/>
        <v>41.191798856120009</v>
      </c>
      <c r="N4261" s="63">
        <f t="shared" si="400"/>
        <v>8.4494179738399993</v>
      </c>
      <c r="O4261" s="62">
        <f t="shared" si="401"/>
        <v>5.4111474511491009E-2</v>
      </c>
      <c r="P4261" s="63">
        <v>1.58</v>
      </c>
      <c r="X4261" s="99" t="s">
        <v>2672</v>
      </c>
      <c r="Y4261" s="99" t="s">
        <v>2670</v>
      </c>
      <c r="Z4261" s="99">
        <v>69</v>
      </c>
      <c r="AB4261" s="103"/>
    </row>
    <row r="4262" spans="1:28" ht="15.75">
      <c r="A4262" s="66">
        <v>165</v>
      </c>
      <c r="B4262" s="66">
        <v>65</v>
      </c>
      <c r="C4262" s="66">
        <v>15</v>
      </c>
      <c r="D4262" s="66">
        <v>81</v>
      </c>
      <c r="E4262" s="67" t="s">
        <v>360</v>
      </c>
      <c r="F4262" s="69" t="s">
        <v>6417</v>
      </c>
      <c r="G4262" s="68" t="s">
        <v>5304</v>
      </c>
      <c r="H4262" s="64" t="s">
        <v>4376</v>
      </c>
      <c r="I4262" s="101">
        <f t="shared" si="396"/>
        <v>181.24417112799361</v>
      </c>
      <c r="J4262" s="63">
        <f t="shared" si="397"/>
        <v>248.54321854665599</v>
      </c>
      <c r="K4262" s="63">
        <v>99.523809316800012</v>
      </c>
      <c r="L4262" s="61">
        <f t="shared" si="398"/>
        <v>0.45</v>
      </c>
      <c r="M4262" s="63">
        <f t="shared" si="399"/>
        <v>54.738095124240012</v>
      </c>
      <c r="N4262" s="63">
        <f t="shared" si="400"/>
        <v>10.912380931679991</v>
      </c>
      <c r="O4262" s="62">
        <f t="shared" si="401"/>
        <v>5.3125492638835224E-2</v>
      </c>
      <c r="P4262" s="63">
        <v>1.58</v>
      </c>
      <c r="X4262" s="99" t="s">
        <v>2672</v>
      </c>
      <c r="Y4262" s="99" t="s">
        <v>2670</v>
      </c>
      <c r="Z4262" s="99">
        <v>69</v>
      </c>
      <c r="AB4262" s="103"/>
    </row>
    <row r="4263" spans="1:28" ht="15.75">
      <c r="A4263" s="66">
        <v>195</v>
      </c>
      <c r="B4263" s="66">
        <v>60</v>
      </c>
      <c r="C4263" s="66">
        <v>15</v>
      </c>
      <c r="D4263" s="66">
        <v>88</v>
      </c>
      <c r="E4263" s="67" t="s">
        <v>465</v>
      </c>
      <c r="F4263" s="69" t="s">
        <v>6417</v>
      </c>
      <c r="G4263" s="68" t="s">
        <v>5304</v>
      </c>
      <c r="H4263" s="64" t="s">
        <v>4377</v>
      </c>
      <c r="I4263" s="101">
        <f t="shared" si="396"/>
        <v>204.59909171433597</v>
      </c>
      <c r="J4263" s="63">
        <f t="shared" si="397"/>
        <v>287.46808619056003</v>
      </c>
      <c r="K4263" s="63">
        <v>115.60846536800001</v>
      </c>
      <c r="L4263" s="61">
        <f t="shared" si="398"/>
        <v>0.45</v>
      </c>
      <c r="M4263" s="63">
        <f t="shared" si="399"/>
        <v>63.584655952400013</v>
      </c>
      <c r="N4263" s="63">
        <f t="shared" si="400"/>
        <v>12.520846536799951</v>
      </c>
      <c r="O4263" s="62">
        <f t="shared" si="401"/>
        <v>5.2702282574368944E-2</v>
      </c>
      <c r="P4263" s="63">
        <v>1.58</v>
      </c>
      <c r="X4263" s="99" t="s">
        <v>2672</v>
      </c>
      <c r="Y4263" s="99" t="s">
        <v>2670</v>
      </c>
      <c r="Z4263" s="99">
        <v>69</v>
      </c>
      <c r="AB4263" s="103"/>
    </row>
    <row r="4264" spans="1:28" ht="15.75">
      <c r="A4264" s="66">
        <v>195</v>
      </c>
      <c r="B4264" s="66">
        <v>50</v>
      </c>
      <c r="C4264" s="66">
        <v>16</v>
      </c>
      <c r="D4264" s="66">
        <v>84</v>
      </c>
      <c r="E4264" s="67" t="s">
        <v>554</v>
      </c>
      <c r="F4264" s="69" t="s">
        <v>6417</v>
      </c>
      <c r="G4264" s="68" t="s">
        <v>5304</v>
      </c>
      <c r="H4264" s="64" t="s">
        <v>4378</v>
      </c>
      <c r="I4264" s="101">
        <f t="shared" si="396"/>
        <v>276.5614407710035</v>
      </c>
      <c r="J4264" s="63">
        <f t="shared" si="397"/>
        <v>407.40533461833923</v>
      </c>
      <c r="K4264" s="63">
        <v>165.16931182576002</v>
      </c>
      <c r="L4264" s="61">
        <f t="shared" si="398"/>
        <v>0.45</v>
      </c>
      <c r="M4264" s="63">
        <f t="shared" si="399"/>
        <v>90.843121504168025</v>
      </c>
      <c r="N4264" s="63">
        <f t="shared" si="400"/>
        <v>17.476931182575925</v>
      </c>
      <c r="O4264" s="62">
        <f t="shared" si="401"/>
        <v>5.1906749701075068E-2</v>
      </c>
      <c r="P4264" s="63">
        <v>1.58</v>
      </c>
      <c r="X4264" s="99" t="s">
        <v>2672</v>
      </c>
      <c r="Y4264" s="99" t="s">
        <v>2670</v>
      </c>
      <c r="Z4264" s="99">
        <v>69</v>
      </c>
      <c r="AB4264" s="103"/>
    </row>
    <row r="4265" spans="1:28" ht="15.75">
      <c r="A4265" s="66">
        <v>205</v>
      </c>
      <c r="B4265" s="66">
        <v>65</v>
      </c>
      <c r="C4265" s="66">
        <v>15</v>
      </c>
      <c r="D4265" s="66">
        <v>94</v>
      </c>
      <c r="E4265" s="67" t="s">
        <v>554</v>
      </c>
      <c r="F4265" s="69" t="s">
        <v>6417</v>
      </c>
      <c r="G4265" s="68" t="s">
        <v>5304</v>
      </c>
      <c r="H4265" s="64" t="s">
        <v>4379</v>
      </c>
      <c r="I4265" s="101">
        <f t="shared" si="396"/>
        <v>238.90163132552641</v>
      </c>
      <c r="J4265" s="63">
        <f t="shared" si="397"/>
        <v>344.63898554254405</v>
      </c>
      <c r="K4265" s="63">
        <v>139.23280394320003</v>
      </c>
      <c r="L4265" s="61">
        <f t="shared" si="398"/>
        <v>0.45</v>
      </c>
      <c r="M4265" s="63">
        <f t="shared" si="399"/>
        <v>76.578042168760021</v>
      </c>
      <c r="N4265" s="63">
        <f t="shared" si="400"/>
        <v>14.883280394319968</v>
      </c>
      <c r="O4265" s="62">
        <f t="shared" si="401"/>
        <v>5.2254010813016574E-2</v>
      </c>
      <c r="P4265" s="63">
        <v>1.58</v>
      </c>
      <c r="X4265" s="99" t="s">
        <v>2672</v>
      </c>
      <c r="Y4265" s="99" t="s">
        <v>2670</v>
      </c>
      <c r="Z4265" s="99">
        <v>70</v>
      </c>
      <c r="AB4265" s="103"/>
    </row>
    <row r="4266" spans="1:28" ht="15.75">
      <c r="A4266" s="66">
        <v>225</v>
      </c>
      <c r="B4266" s="66">
        <v>40</v>
      </c>
      <c r="C4266" s="66">
        <v>19</v>
      </c>
      <c r="D4266" s="66">
        <v>89</v>
      </c>
      <c r="E4266" s="67" t="s">
        <v>362</v>
      </c>
      <c r="F4266" s="69" t="s">
        <v>6417</v>
      </c>
      <c r="G4266" s="68" t="s">
        <v>5283</v>
      </c>
      <c r="H4266" s="64" t="s">
        <v>4380</v>
      </c>
      <c r="I4266" s="101">
        <f t="shared" si="396"/>
        <v>602.89337660016963</v>
      </c>
      <c r="J4266" s="63">
        <f t="shared" si="397"/>
        <v>951.29189433361603</v>
      </c>
      <c r="K4266" s="63">
        <v>389.91582410480004</v>
      </c>
      <c r="L4266" s="61">
        <f t="shared" si="398"/>
        <v>0.45</v>
      </c>
      <c r="M4266" s="63">
        <f t="shared" si="399"/>
        <v>214.45370325764003</v>
      </c>
      <c r="N4266" s="63">
        <f t="shared" si="400"/>
        <v>39.951582410479944</v>
      </c>
      <c r="O4266" s="62">
        <f t="shared" si="401"/>
        <v>5.0816594785078127E-2</v>
      </c>
      <c r="P4266" s="63">
        <v>1.58</v>
      </c>
      <c r="X4266" s="99" t="s">
        <v>2673</v>
      </c>
      <c r="Y4266" s="99" t="s">
        <v>2670</v>
      </c>
      <c r="Z4266" s="99">
        <v>71</v>
      </c>
      <c r="AB4266" s="103"/>
    </row>
    <row r="4267" spans="1:28" ht="15.75">
      <c r="A4267" s="66">
        <v>255</v>
      </c>
      <c r="B4267" s="66">
        <v>35</v>
      </c>
      <c r="C4267" s="66">
        <v>19</v>
      </c>
      <c r="D4267" s="66">
        <v>92</v>
      </c>
      <c r="E4267" s="67" t="s">
        <v>362</v>
      </c>
      <c r="F4267" s="69" t="s">
        <v>6417</v>
      </c>
      <c r="G4267" s="68" t="s">
        <v>5283</v>
      </c>
      <c r="H4267" s="64" t="s">
        <v>4381</v>
      </c>
      <c r="I4267" s="101">
        <f t="shared" si="396"/>
        <v>642.27826540713795</v>
      </c>
      <c r="J4267" s="63">
        <f t="shared" si="397"/>
        <v>1016.9333756785633</v>
      </c>
      <c r="K4267" s="63">
        <v>417.04040317296005</v>
      </c>
      <c r="L4267" s="61">
        <f t="shared" si="398"/>
        <v>0.45</v>
      </c>
      <c r="M4267" s="63">
        <f t="shared" si="399"/>
        <v>229.37222174512806</v>
      </c>
      <c r="N4267" s="63">
        <f t="shared" si="400"/>
        <v>42.664040317295928</v>
      </c>
      <c r="O4267" s="62">
        <f t="shared" si="401"/>
        <v>5.0763884850845375E-2</v>
      </c>
      <c r="P4267" s="63">
        <v>1.58</v>
      </c>
      <c r="X4267" s="99" t="s">
        <v>2673</v>
      </c>
      <c r="Y4267" s="99" t="s">
        <v>2670</v>
      </c>
      <c r="Z4267" s="99">
        <v>72</v>
      </c>
      <c r="AB4267" s="103"/>
    </row>
    <row r="4268" spans="1:28" ht="15.75">
      <c r="A4268" s="66">
        <v>215</v>
      </c>
      <c r="B4268" s="66">
        <v>50</v>
      </c>
      <c r="C4268" s="66">
        <v>17</v>
      </c>
      <c r="D4268" s="66">
        <v>95</v>
      </c>
      <c r="E4268" s="67" t="s">
        <v>362</v>
      </c>
      <c r="F4268" s="69" t="s">
        <v>6417</v>
      </c>
      <c r="G4268" s="68" t="s">
        <v>5293</v>
      </c>
      <c r="H4268" s="64" t="s">
        <v>4382</v>
      </c>
      <c r="I4268" s="101">
        <f t="shared" si="396"/>
        <v>359.5510278999725</v>
      </c>
      <c r="J4268" s="63">
        <f t="shared" si="397"/>
        <v>545.7213131666208</v>
      </c>
      <c r="K4268" s="63">
        <v>222.32467486224002</v>
      </c>
      <c r="L4268" s="61">
        <f t="shared" si="398"/>
        <v>0.45</v>
      </c>
      <c r="M4268" s="63">
        <f t="shared" si="399"/>
        <v>122.27857117423201</v>
      </c>
      <c r="N4268" s="63">
        <f t="shared" si="400"/>
        <v>23.192467486224018</v>
      </c>
      <c r="O4268" s="62">
        <f t="shared" si="401"/>
        <v>5.1423473815769477E-2</v>
      </c>
      <c r="P4268" s="63">
        <v>1.58</v>
      </c>
      <c r="X4268" s="99" t="s">
        <v>2672</v>
      </c>
      <c r="Y4268" s="99" t="s">
        <v>2670</v>
      </c>
      <c r="Z4268" s="99">
        <v>72</v>
      </c>
      <c r="AB4268" s="103"/>
    </row>
    <row r="4269" spans="1:28" ht="15.75">
      <c r="A4269" s="66">
        <v>275</v>
      </c>
      <c r="B4269" s="66">
        <v>40</v>
      </c>
      <c r="C4269" s="66">
        <v>20</v>
      </c>
      <c r="D4269" s="66">
        <v>106</v>
      </c>
      <c r="E4269" s="67" t="s">
        <v>559</v>
      </c>
      <c r="F4269" s="69" t="s">
        <v>6417</v>
      </c>
      <c r="G4269" s="68" t="s">
        <v>5283</v>
      </c>
      <c r="H4269" s="64" t="s">
        <v>4383</v>
      </c>
      <c r="I4269" s="101">
        <f t="shared" si="396"/>
        <v>903.90645533914187</v>
      </c>
      <c r="J4269" s="63">
        <f t="shared" si="397"/>
        <v>1452.9803588985699</v>
      </c>
      <c r="K4269" s="63">
        <v>597.22510698288011</v>
      </c>
      <c r="L4269" s="61">
        <f t="shared" si="398"/>
        <v>0.45</v>
      </c>
      <c r="M4269" s="63">
        <f t="shared" si="399"/>
        <v>328.47380884058407</v>
      </c>
      <c r="N4269" s="63">
        <f t="shared" si="400"/>
        <v>60.682510698287956</v>
      </c>
      <c r="O4269" s="62">
        <f t="shared" si="401"/>
        <v>5.0534639023330497E-2</v>
      </c>
      <c r="P4269" s="63">
        <v>1.58</v>
      </c>
      <c r="X4269" s="99" t="s">
        <v>2672</v>
      </c>
      <c r="Y4269" s="99" t="s">
        <v>2695</v>
      </c>
      <c r="Z4269" s="99">
        <v>73</v>
      </c>
      <c r="AB4269" s="103"/>
    </row>
    <row r="4270" spans="1:28" ht="15.75">
      <c r="A4270" s="66">
        <v>195</v>
      </c>
      <c r="B4270" s="66">
        <v>45</v>
      </c>
      <c r="C4270" s="66">
        <v>16</v>
      </c>
      <c r="D4270" s="66">
        <v>84</v>
      </c>
      <c r="E4270" s="67" t="s">
        <v>465</v>
      </c>
      <c r="F4270" s="69" t="s">
        <v>6417</v>
      </c>
      <c r="G4270" s="68" t="s">
        <v>5305</v>
      </c>
      <c r="H4270" s="64" t="s">
        <v>4384</v>
      </c>
      <c r="I4270" s="101">
        <f t="shared" si="396"/>
        <v>224.51712341893824</v>
      </c>
      <c r="J4270" s="63">
        <f t="shared" si="397"/>
        <v>320.66480569823045</v>
      </c>
      <c r="K4270" s="63">
        <v>129.32611805712003</v>
      </c>
      <c r="L4270" s="61">
        <f t="shared" si="398"/>
        <v>0.45</v>
      </c>
      <c r="M4270" s="63">
        <f t="shared" si="399"/>
        <v>71.129364931416021</v>
      </c>
      <c r="N4270" s="63">
        <f t="shared" si="400"/>
        <v>13.892611805711965</v>
      </c>
      <c r="O4270" s="62">
        <f t="shared" si="401"/>
        <v>5.2422529651510931E-2</v>
      </c>
      <c r="P4270" s="63">
        <v>1.58</v>
      </c>
      <c r="X4270" s="99" t="s">
        <v>2671</v>
      </c>
      <c r="Y4270" s="99" t="s">
        <v>2670</v>
      </c>
      <c r="Z4270" s="99">
        <v>71</v>
      </c>
      <c r="AB4270" s="103"/>
    </row>
    <row r="4271" spans="1:28" ht="15.75">
      <c r="A4271" s="66">
        <v>205</v>
      </c>
      <c r="B4271" s="66">
        <v>45</v>
      </c>
      <c r="C4271" s="66">
        <v>17</v>
      </c>
      <c r="D4271" s="66">
        <v>88</v>
      </c>
      <c r="E4271" s="67" t="s">
        <v>465</v>
      </c>
      <c r="F4271" s="69" t="s">
        <v>6417</v>
      </c>
      <c r="G4271" s="68" t="s">
        <v>5305</v>
      </c>
      <c r="H4271" s="64" t="s">
        <v>4385</v>
      </c>
      <c r="I4271" s="101">
        <f t="shared" si="396"/>
        <v>318.05623433548794</v>
      </c>
      <c r="J4271" s="63">
        <f t="shared" si="397"/>
        <v>476.56332389248001</v>
      </c>
      <c r="K4271" s="63">
        <v>193.746993344</v>
      </c>
      <c r="L4271" s="61">
        <f t="shared" si="398"/>
        <v>0.45</v>
      </c>
      <c r="M4271" s="63">
        <f t="shared" si="399"/>
        <v>106.56084633920001</v>
      </c>
      <c r="N4271" s="63">
        <f t="shared" si="400"/>
        <v>20.334699334399943</v>
      </c>
      <c r="O4271" s="62">
        <f t="shared" si="401"/>
        <v>5.1630045706528585E-2</v>
      </c>
      <c r="P4271" s="63">
        <v>1.58</v>
      </c>
      <c r="X4271" s="99" t="s">
        <v>2671</v>
      </c>
      <c r="Y4271" s="99" t="s">
        <v>2670</v>
      </c>
      <c r="Z4271" s="99">
        <v>72</v>
      </c>
      <c r="AB4271" s="103"/>
    </row>
    <row r="4272" spans="1:28" ht="15.75">
      <c r="A4272" s="66">
        <v>205</v>
      </c>
      <c r="B4272" s="66">
        <v>45</v>
      </c>
      <c r="C4272" s="66">
        <v>16</v>
      </c>
      <c r="D4272" s="66">
        <v>83</v>
      </c>
      <c r="E4272" s="67" t="s">
        <v>362</v>
      </c>
      <c r="F4272" s="69" t="s">
        <v>6417</v>
      </c>
      <c r="G4272" s="68" t="s">
        <v>5305</v>
      </c>
      <c r="H4272" s="64" t="s">
        <v>4386</v>
      </c>
      <c r="I4272" s="101">
        <f t="shared" si="396"/>
        <v>253.35248843832574</v>
      </c>
      <c r="J4272" s="63">
        <f t="shared" si="397"/>
        <v>368.72374739720965</v>
      </c>
      <c r="K4272" s="63">
        <v>149.18518487488001</v>
      </c>
      <c r="L4272" s="61">
        <f t="shared" si="398"/>
        <v>0.45</v>
      </c>
      <c r="M4272" s="63">
        <f t="shared" si="399"/>
        <v>82.051851681184004</v>
      </c>
      <c r="N4272" s="63">
        <f t="shared" si="400"/>
        <v>15.87851848748798</v>
      </c>
      <c r="O4272" s="62">
        <f t="shared" si="401"/>
        <v>5.2106780497549944E-2</v>
      </c>
      <c r="P4272" s="63">
        <v>1.58</v>
      </c>
      <c r="X4272" s="99" t="s">
        <v>2671</v>
      </c>
      <c r="Y4272" s="99" t="s">
        <v>2670</v>
      </c>
      <c r="Z4272" s="99">
        <v>71</v>
      </c>
      <c r="AB4272" s="103"/>
    </row>
    <row r="4273" spans="1:28" ht="15.75">
      <c r="A4273" s="66">
        <v>205</v>
      </c>
      <c r="B4273" s="66">
        <v>45</v>
      </c>
      <c r="C4273" s="66">
        <v>17</v>
      </c>
      <c r="D4273" s="66">
        <v>88</v>
      </c>
      <c r="E4273" s="67" t="s">
        <v>362</v>
      </c>
      <c r="F4273" s="69" t="s">
        <v>6417</v>
      </c>
      <c r="G4273" s="68" t="s">
        <v>5305</v>
      </c>
      <c r="H4273" s="64" t="s">
        <v>4387</v>
      </c>
      <c r="I4273" s="101">
        <f t="shared" si="396"/>
        <v>335.63877398145598</v>
      </c>
      <c r="J4273" s="63">
        <f t="shared" si="397"/>
        <v>505.86755663576002</v>
      </c>
      <c r="K4273" s="63">
        <v>205.85618042800002</v>
      </c>
      <c r="L4273" s="61">
        <f t="shared" si="398"/>
        <v>0.45</v>
      </c>
      <c r="M4273" s="63">
        <f t="shared" si="399"/>
        <v>113.22089923540001</v>
      </c>
      <c r="N4273" s="63">
        <f t="shared" si="400"/>
        <v>21.545618042799958</v>
      </c>
      <c r="O4273" s="62">
        <f t="shared" si="401"/>
        <v>5.1535619333183055E-2</v>
      </c>
      <c r="P4273" s="63">
        <v>1.58</v>
      </c>
      <c r="X4273" s="99" t="s">
        <v>2671</v>
      </c>
      <c r="Y4273" s="99" t="s">
        <v>2670</v>
      </c>
      <c r="Z4273" s="99">
        <v>72</v>
      </c>
      <c r="AB4273" s="103"/>
    </row>
    <row r="4274" spans="1:28" ht="15.75">
      <c r="A4274" s="66">
        <v>225</v>
      </c>
      <c r="B4274" s="66">
        <v>45</v>
      </c>
      <c r="C4274" s="66">
        <v>17</v>
      </c>
      <c r="D4274" s="66">
        <v>94</v>
      </c>
      <c r="E4274" s="67" t="s">
        <v>559</v>
      </c>
      <c r="F4274" s="69" t="s">
        <v>6417</v>
      </c>
      <c r="G4274" s="68" t="s">
        <v>5305</v>
      </c>
      <c r="H4274" s="64" t="s">
        <v>4388</v>
      </c>
      <c r="I4274" s="101">
        <f t="shared" si="396"/>
        <v>258.97890112503552</v>
      </c>
      <c r="J4274" s="63">
        <f t="shared" si="397"/>
        <v>378.10110187505927</v>
      </c>
      <c r="K4274" s="63">
        <v>153.06012474176003</v>
      </c>
      <c r="L4274" s="61">
        <f t="shared" si="398"/>
        <v>0.45</v>
      </c>
      <c r="M4274" s="63">
        <f t="shared" si="399"/>
        <v>84.183068607968025</v>
      </c>
      <c r="N4274" s="63">
        <f t="shared" si="400"/>
        <v>16.266012474175938</v>
      </c>
      <c r="O4274" s="62">
        <f t="shared" si="401"/>
        <v>5.2054529849681883E-2</v>
      </c>
      <c r="P4274" s="63">
        <v>1.58</v>
      </c>
      <c r="X4274" s="99" t="s">
        <v>2673</v>
      </c>
      <c r="Y4274" s="99" t="s">
        <v>2670</v>
      </c>
      <c r="Z4274" s="99">
        <v>72</v>
      </c>
      <c r="AB4274" s="103"/>
    </row>
    <row r="4275" spans="1:28" ht="15.75">
      <c r="A4275" s="66">
        <v>235</v>
      </c>
      <c r="B4275" s="66">
        <v>45</v>
      </c>
      <c r="C4275" s="66">
        <v>17</v>
      </c>
      <c r="D4275" s="66">
        <v>97</v>
      </c>
      <c r="E4275" s="67" t="s">
        <v>559</v>
      </c>
      <c r="F4275" s="69" t="s">
        <v>6417</v>
      </c>
      <c r="G4275" s="68" t="s">
        <v>5305</v>
      </c>
      <c r="H4275" s="64" t="s">
        <v>4389</v>
      </c>
      <c r="I4275" s="101">
        <f t="shared" si="396"/>
        <v>281.48455187187454</v>
      </c>
      <c r="J4275" s="63">
        <f t="shared" si="397"/>
        <v>415.61051978645759</v>
      </c>
      <c r="K4275" s="63">
        <v>168.55988420928</v>
      </c>
      <c r="L4275" s="61">
        <f t="shared" si="398"/>
        <v>0.45</v>
      </c>
      <c r="M4275" s="63">
        <f t="shared" si="399"/>
        <v>92.707936315104007</v>
      </c>
      <c r="N4275" s="63">
        <f t="shared" si="400"/>
        <v>17.815988420927965</v>
      </c>
      <c r="O4275" s="62">
        <f t="shared" si="401"/>
        <v>5.1869105720420867E-2</v>
      </c>
      <c r="P4275" s="63">
        <v>1.58</v>
      </c>
      <c r="X4275" s="99" t="s">
        <v>2673</v>
      </c>
      <c r="Y4275" s="99" t="s">
        <v>2670</v>
      </c>
      <c r="Z4275" s="99">
        <v>72</v>
      </c>
      <c r="AB4275" s="103"/>
    </row>
    <row r="4276" spans="1:28" ht="15.75">
      <c r="A4276" s="66">
        <v>225</v>
      </c>
      <c r="B4276" s="66">
        <v>40</v>
      </c>
      <c r="C4276" s="66">
        <v>18</v>
      </c>
      <c r="D4276" s="66">
        <v>92</v>
      </c>
      <c r="E4276" s="67" t="s">
        <v>559</v>
      </c>
      <c r="F4276" s="69" t="s">
        <v>6417</v>
      </c>
      <c r="G4276" s="68" t="s">
        <v>5305</v>
      </c>
      <c r="H4276" s="64" t="s">
        <v>4390</v>
      </c>
      <c r="I4276" s="101">
        <f t="shared" si="396"/>
        <v>285.7043613869069</v>
      </c>
      <c r="J4276" s="63">
        <f t="shared" si="397"/>
        <v>422.64353564484486</v>
      </c>
      <c r="K4276" s="63">
        <v>171.46608910944002</v>
      </c>
      <c r="L4276" s="61">
        <f t="shared" si="398"/>
        <v>0.45</v>
      </c>
      <c r="M4276" s="63">
        <f t="shared" si="399"/>
        <v>94.306349010192022</v>
      </c>
      <c r="N4276" s="63">
        <f t="shared" si="400"/>
        <v>18.106608910943976</v>
      </c>
      <c r="O4276" s="62">
        <f t="shared" si="401"/>
        <v>5.183800279546389E-2</v>
      </c>
      <c r="P4276" s="63">
        <v>1.58</v>
      </c>
      <c r="X4276" s="99" t="s">
        <v>2673</v>
      </c>
      <c r="Y4276" s="99" t="s">
        <v>2670</v>
      </c>
      <c r="Z4276" s="99">
        <v>72</v>
      </c>
      <c r="AB4276" s="103"/>
    </row>
    <row r="4277" spans="1:28" ht="15.75">
      <c r="A4277" s="66">
        <v>235</v>
      </c>
      <c r="B4277" s="66">
        <v>45</v>
      </c>
      <c r="C4277" s="66">
        <v>18</v>
      </c>
      <c r="D4277" s="66">
        <v>98</v>
      </c>
      <c r="E4277" s="67" t="s">
        <v>559</v>
      </c>
      <c r="F4277" s="69" t="s">
        <v>6417</v>
      </c>
      <c r="G4277" s="68" t="s">
        <v>5305</v>
      </c>
      <c r="H4277" s="64" t="s">
        <v>4391</v>
      </c>
      <c r="I4277" s="101">
        <f t="shared" si="396"/>
        <v>411.59534525203776</v>
      </c>
      <c r="J4277" s="63">
        <f t="shared" si="397"/>
        <v>632.46184208672958</v>
      </c>
      <c r="K4277" s="63">
        <v>258.16786863087998</v>
      </c>
      <c r="L4277" s="61">
        <f t="shared" si="398"/>
        <v>0.45</v>
      </c>
      <c r="M4277" s="63">
        <f t="shared" si="399"/>
        <v>141.99232774698399</v>
      </c>
      <c r="N4277" s="63">
        <f t="shared" si="400"/>
        <v>26.776786863087978</v>
      </c>
      <c r="O4277" s="62">
        <f t="shared" si="401"/>
        <v>5.122824801166969E-2</v>
      </c>
      <c r="P4277" s="63">
        <v>1.58</v>
      </c>
      <c r="X4277" s="99" t="s">
        <v>2673</v>
      </c>
      <c r="Y4277" s="99" t="s">
        <v>2670</v>
      </c>
      <c r="Z4277" s="99">
        <v>72</v>
      </c>
      <c r="AB4277" s="103"/>
    </row>
    <row r="4278" spans="1:28" ht="15.75">
      <c r="A4278" s="66">
        <v>235</v>
      </c>
      <c r="B4278" s="66">
        <v>40</v>
      </c>
      <c r="C4278" s="66">
        <v>18</v>
      </c>
      <c r="D4278" s="66">
        <v>95</v>
      </c>
      <c r="E4278" s="67" t="s">
        <v>559</v>
      </c>
      <c r="F4278" s="69" t="s">
        <v>6417</v>
      </c>
      <c r="G4278" s="68" t="s">
        <v>5305</v>
      </c>
      <c r="H4278" s="64" t="s">
        <v>4392</v>
      </c>
      <c r="I4278" s="101">
        <f t="shared" si="396"/>
        <v>332.82556763810112</v>
      </c>
      <c r="J4278" s="63">
        <f t="shared" si="397"/>
        <v>501.17887939683527</v>
      </c>
      <c r="K4278" s="63">
        <v>203.91871049456003</v>
      </c>
      <c r="L4278" s="61">
        <f t="shared" si="398"/>
        <v>0.45</v>
      </c>
      <c r="M4278" s="63">
        <f t="shared" si="399"/>
        <v>112.15529077200803</v>
      </c>
      <c r="N4278" s="63">
        <f t="shared" si="400"/>
        <v>21.351871049455951</v>
      </c>
      <c r="O4278" s="62">
        <f t="shared" si="401"/>
        <v>5.1549985508038236E-2</v>
      </c>
      <c r="P4278" s="63">
        <v>1.58</v>
      </c>
      <c r="X4278" s="99" t="s">
        <v>2673</v>
      </c>
      <c r="Y4278" s="99" t="s">
        <v>2670</v>
      </c>
      <c r="Z4278" s="99">
        <v>72</v>
      </c>
      <c r="AB4278" s="103"/>
    </row>
    <row r="4279" spans="1:28" ht="15.75">
      <c r="A4279" s="66">
        <v>235</v>
      </c>
      <c r="B4279" s="66">
        <v>60</v>
      </c>
      <c r="C4279" s="66">
        <v>18</v>
      </c>
      <c r="D4279" s="66">
        <v>103</v>
      </c>
      <c r="E4279" s="67" t="s">
        <v>554</v>
      </c>
      <c r="F4279" s="69" t="s">
        <v>6417</v>
      </c>
      <c r="G4279" s="68" t="s">
        <v>6327</v>
      </c>
      <c r="H4279" s="65" t="s">
        <v>6115</v>
      </c>
      <c r="I4279" s="101">
        <f t="shared" si="396"/>
        <v>377.15176120258559</v>
      </c>
      <c r="J4279" s="63">
        <f t="shared" si="397"/>
        <v>573.16826867097598</v>
      </c>
      <c r="K4279" s="63">
        <v>232.49639201280002</v>
      </c>
      <c r="L4279" s="61">
        <f t="shared" si="398"/>
        <v>0.45</v>
      </c>
      <c r="M4279" s="63">
        <f t="shared" si="399"/>
        <v>127.87301560704002</v>
      </c>
      <c r="N4279" s="63">
        <f t="shared" si="400"/>
        <v>24.209639201279913</v>
      </c>
      <c r="O4279" s="62">
        <f t="shared" si="401"/>
        <v>5.1108313273295583E-2</v>
      </c>
      <c r="P4279" s="63">
        <v>2.75</v>
      </c>
      <c r="X4279" s="99" t="s">
        <v>2672</v>
      </c>
      <c r="Y4279" s="99" t="s">
        <v>2672</v>
      </c>
      <c r="Z4279" s="99" t="s">
        <v>443</v>
      </c>
      <c r="AB4279" s="103"/>
    </row>
    <row r="4280" spans="1:28" ht="15.75">
      <c r="A4280" s="66">
        <v>245</v>
      </c>
      <c r="B4280" s="66">
        <v>40</v>
      </c>
      <c r="C4280" s="66">
        <v>17</v>
      </c>
      <c r="D4280" s="66">
        <v>91</v>
      </c>
      <c r="E4280" s="67" t="s">
        <v>362</v>
      </c>
      <c r="F4280" s="69" t="s">
        <v>6417</v>
      </c>
      <c r="G4280" s="68" t="s">
        <v>6328</v>
      </c>
      <c r="H4280" s="65" t="s">
        <v>6116</v>
      </c>
      <c r="I4280" s="101">
        <f t="shared" si="396"/>
        <v>352.51801204158522</v>
      </c>
      <c r="J4280" s="63">
        <f t="shared" si="397"/>
        <v>533.99962006930878</v>
      </c>
      <c r="K4280" s="63">
        <v>217.48100002863998</v>
      </c>
      <c r="L4280" s="61">
        <f t="shared" si="398"/>
        <v>0.45</v>
      </c>
      <c r="M4280" s="63">
        <f t="shared" si="399"/>
        <v>119.614550015752</v>
      </c>
      <c r="N4280" s="63">
        <f t="shared" si="400"/>
        <v>22.708100002864001</v>
      </c>
      <c r="O4280" s="62">
        <f t="shared" si="401"/>
        <v>5.1454720136128895E-2</v>
      </c>
      <c r="P4280" s="63">
        <v>1.58</v>
      </c>
      <c r="X4280" s="99" t="s">
        <v>2673</v>
      </c>
      <c r="Y4280" s="99" t="s">
        <v>2670</v>
      </c>
      <c r="Z4280" s="99" t="s">
        <v>443</v>
      </c>
      <c r="AB4280" s="103"/>
    </row>
    <row r="4281" spans="1:28" ht="15.75">
      <c r="A4281" s="66">
        <v>225</v>
      </c>
      <c r="B4281" s="66">
        <v>45</v>
      </c>
      <c r="C4281" s="66">
        <v>17</v>
      </c>
      <c r="D4281" s="66">
        <v>91</v>
      </c>
      <c r="E4281" s="67" t="s">
        <v>362</v>
      </c>
      <c r="F4281" s="69" t="s">
        <v>6417</v>
      </c>
      <c r="G4281" s="68" t="s">
        <v>6328</v>
      </c>
      <c r="H4281" s="65" t="s">
        <v>6117</v>
      </c>
      <c r="I4281" s="101">
        <f t="shared" si="396"/>
        <v>270.23172649845503</v>
      </c>
      <c r="J4281" s="63">
        <f t="shared" si="397"/>
        <v>396.8558108307584</v>
      </c>
      <c r="K4281" s="63">
        <v>160.81000447552</v>
      </c>
      <c r="L4281" s="61">
        <f t="shared" si="398"/>
        <v>0.45</v>
      </c>
      <c r="M4281" s="63">
        <f t="shared" si="399"/>
        <v>88.445502461536009</v>
      </c>
      <c r="N4281" s="63">
        <f t="shared" si="400"/>
        <v>17.041000447551966</v>
      </c>
      <c r="O4281" s="62">
        <f t="shared" si="401"/>
        <v>5.1957436375629225E-2</v>
      </c>
      <c r="P4281" s="63">
        <v>1.58</v>
      </c>
      <c r="X4281" s="99" t="s">
        <v>2673</v>
      </c>
      <c r="Y4281" s="99" t="s">
        <v>2670</v>
      </c>
      <c r="Z4281" s="99" t="s">
        <v>443</v>
      </c>
      <c r="AB4281" s="103"/>
    </row>
    <row r="4282" spans="1:28" ht="15.75">
      <c r="A4282" s="66">
        <v>255</v>
      </c>
      <c r="B4282" s="66">
        <v>40</v>
      </c>
      <c r="C4282" s="66">
        <v>21</v>
      </c>
      <c r="D4282" s="66">
        <v>102</v>
      </c>
      <c r="E4282" s="67" t="s">
        <v>559</v>
      </c>
      <c r="F4282" s="69" t="s">
        <v>6417</v>
      </c>
      <c r="G4282" s="68" t="s">
        <v>6329</v>
      </c>
      <c r="H4282" s="65" t="s">
        <v>6118</v>
      </c>
      <c r="I4282" s="101">
        <f t="shared" si="396"/>
        <v>769.59404610059141</v>
      </c>
      <c r="J4282" s="63">
        <f t="shared" si="397"/>
        <v>1227.2387435009857</v>
      </c>
      <c r="K4282" s="63">
        <v>502.77344772768004</v>
      </c>
      <c r="L4282" s="61">
        <f t="shared" si="398"/>
        <v>0.45</v>
      </c>
      <c r="M4282" s="63">
        <f t="shared" si="399"/>
        <v>276.52539625022405</v>
      </c>
      <c r="N4282" s="63">
        <f t="shared" si="400"/>
        <v>51.237344772767983</v>
      </c>
      <c r="O4282" s="62">
        <f t="shared" si="401"/>
        <v>5.0517625444408458E-2</v>
      </c>
      <c r="P4282" s="63">
        <v>2.75</v>
      </c>
      <c r="X4282" s="99" t="s">
        <v>2673</v>
      </c>
      <c r="Y4282" s="99" t="s">
        <v>2670</v>
      </c>
      <c r="Z4282" s="99" t="s">
        <v>2755</v>
      </c>
      <c r="AB4282" s="103"/>
    </row>
    <row r="4283" spans="1:28" ht="15.75">
      <c r="A4283" s="66">
        <v>225</v>
      </c>
      <c r="B4283" s="66">
        <v>75</v>
      </c>
      <c r="C4283" s="66">
        <v>16</v>
      </c>
      <c r="D4283" s="66">
        <v>118</v>
      </c>
      <c r="E4283" s="67" t="s">
        <v>352</v>
      </c>
      <c r="F4283" s="69" t="s">
        <v>6417</v>
      </c>
      <c r="G4283" s="68" t="s">
        <v>6330</v>
      </c>
      <c r="H4283" s="65" t="s">
        <v>6119</v>
      </c>
      <c r="I4283" s="101">
        <f t="shared" si="396"/>
        <v>398.25080877774718</v>
      </c>
      <c r="J4283" s="63">
        <f t="shared" si="397"/>
        <v>608.33334796291206</v>
      </c>
      <c r="K4283" s="63">
        <v>247.02741651360003</v>
      </c>
      <c r="L4283" s="61">
        <f t="shared" si="398"/>
        <v>0.45</v>
      </c>
      <c r="M4283" s="63">
        <f t="shared" si="399"/>
        <v>135.86507908248004</v>
      </c>
      <c r="N4283" s="63">
        <f t="shared" si="400"/>
        <v>25.662741651359909</v>
      </c>
      <c r="O4283" s="62">
        <f t="shared" si="401"/>
        <v>5.1044246550229586E-2</v>
      </c>
      <c r="P4283" s="63">
        <v>2.75</v>
      </c>
      <c r="X4283" s="99" t="s">
        <v>2672</v>
      </c>
      <c r="Y4283" s="99" t="s">
        <v>2670</v>
      </c>
      <c r="Z4283" s="99" t="s">
        <v>2755</v>
      </c>
      <c r="AB4283" s="103"/>
    </row>
    <row r="4284" spans="1:28" ht="15.75">
      <c r="A4284" s="66">
        <v>205</v>
      </c>
      <c r="B4284" s="66">
        <v>65</v>
      </c>
      <c r="C4284" s="66">
        <v>15</v>
      </c>
      <c r="D4284" s="66">
        <v>102</v>
      </c>
      <c r="E4284" s="67" t="s">
        <v>360</v>
      </c>
      <c r="F4284" s="69" t="s">
        <v>6417</v>
      </c>
      <c r="G4284" s="68" t="s">
        <v>6330</v>
      </c>
      <c r="H4284" s="65" t="s">
        <v>6120</v>
      </c>
      <c r="I4284" s="101">
        <f t="shared" si="396"/>
        <v>275.30572966839361</v>
      </c>
      <c r="J4284" s="63">
        <f t="shared" si="397"/>
        <v>403.42488278065605</v>
      </c>
      <c r="K4284" s="63">
        <v>162.35449701680002</v>
      </c>
      <c r="L4284" s="61">
        <f t="shared" si="398"/>
        <v>0.45</v>
      </c>
      <c r="M4284" s="63">
        <f t="shared" si="399"/>
        <v>89.294973359240018</v>
      </c>
      <c r="N4284" s="63">
        <f t="shared" si="400"/>
        <v>17.195449701679962</v>
      </c>
      <c r="O4284" s="62">
        <f t="shared" si="401"/>
        <v>5.1574642584318084E-2</v>
      </c>
      <c r="P4284" s="63">
        <v>2.75</v>
      </c>
      <c r="X4284" s="99" t="s">
        <v>2672</v>
      </c>
      <c r="Y4284" s="99" t="s">
        <v>2670</v>
      </c>
      <c r="Z4284" s="99" t="s">
        <v>2755</v>
      </c>
      <c r="AB4284" s="103"/>
    </row>
    <row r="4285" spans="1:28" ht="15.75">
      <c r="A4285" s="66">
        <v>175</v>
      </c>
      <c r="B4285" s="66">
        <v>75</v>
      </c>
      <c r="C4285" s="66">
        <v>16</v>
      </c>
      <c r="D4285" s="66">
        <v>101</v>
      </c>
      <c r="E4285" s="67" t="s">
        <v>352</v>
      </c>
      <c r="F4285" s="69" t="s">
        <v>6417</v>
      </c>
      <c r="G4285" s="68" t="s">
        <v>6330</v>
      </c>
      <c r="H4285" s="65" t="s">
        <v>6121</v>
      </c>
      <c r="I4285" s="101">
        <f t="shared" si="396"/>
        <v>254.07398368080959</v>
      </c>
      <c r="J4285" s="63">
        <f t="shared" si="397"/>
        <v>368.03863946801602</v>
      </c>
      <c r="K4285" s="63">
        <v>147.73208242480001</v>
      </c>
      <c r="L4285" s="61">
        <f t="shared" si="398"/>
        <v>0.45</v>
      </c>
      <c r="M4285" s="63">
        <f t="shared" si="399"/>
        <v>81.252645333640018</v>
      </c>
      <c r="N4285" s="63">
        <f t="shared" si="400"/>
        <v>15.733208242479947</v>
      </c>
      <c r="O4285" s="62">
        <f t="shared" si="401"/>
        <v>5.1726041594214567E-2</v>
      </c>
      <c r="P4285" s="63">
        <v>2.75</v>
      </c>
      <c r="X4285" s="99" t="s">
        <v>2672</v>
      </c>
      <c r="Y4285" s="99" t="s">
        <v>2670</v>
      </c>
      <c r="Z4285" s="99" t="s">
        <v>443</v>
      </c>
      <c r="AB4285" s="103"/>
    </row>
    <row r="4286" spans="1:28" ht="15.75">
      <c r="A4286" s="66">
        <v>255</v>
      </c>
      <c r="B4286" s="66">
        <v>45</v>
      </c>
      <c r="C4286" s="66">
        <v>18</v>
      </c>
      <c r="D4286" s="66">
        <v>99</v>
      </c>
      <c r="E4286" s="67" t="s">
        <v>362</v>
      </c>
      <c r="F4286" s="69" t="s">
        <v>6417</v>
      </c>
      <c r="G4286" s="68" t="s">
        <v>6328</v>
      </c>
      <c r="H4286" s="65" t="s">
        <v>6122</v>
      </c>
      <c r="I4286" s="101">
        <f t="shared" si="396"/>
        <v>609.92639245855685</v>
      </c>
      <c r="J4286" s="63">
        <f t="shared" si="397"/>
        <v>963.01358743092806</v>
      </c>
      <c r="K4286" s="63">
        <v>394.75949893840004</v>
      </c>
      <c r="L4286" s="61">
        <f t="shared" si="398"/>
        <v>0.45</v>
      </c>
      <c r="M4286" s="63">
        <f t="shared" si="399"/>
        <v>217.11772441612004</v>
      </c>
      <c r="N4286" s="63">
        <f t="shared" si="400"/>
        <v>40.435949893839961</v>
      </c>
      <c r="O4286" s="62">
        <f t="shared" si="401"/>
        <v>5.0806655285178581E-2</v>
      </c>
      <c r="P4286" s="63">
        <v>1.58</v>
      </c>
      <c r="X4286" s="99" t="s">
        <v>2672</v>
      </c>
      <c r="Y4286" s="99" t="s">
        <v>2670</v>
      </c>
      <c r="Z4286" s="99" t="s">
        <v>443</v>
      </c>
      <c r="AB4286" s="103"/>
    </row>
    <row r="4287" spans="1:28" ht="15.75">
      <c r="A4287" s="66">
        <v>225</v>
      </c>
      <c r="B4287" s="66">
        <v>55</v>
      </c>
      <c r="C4287" s="66">
        <v>16</v>
      </c>
      <c r="D4287" s="66">
        <v>95</v>
      </c>
      <c r="E4287" s="67" t="s">
        <v>362</v>
      </c>
      <c r="F4287" s="69" t="s">
        <v>6417</v>
      </c>
      <c r="G4287" s="68" t="s">
        <v>6331</v>
      </c>
      <c r="H4287" s="65" t="s">
        <v>6123</v>
      </c>
      <c r="I4287" s="101">
        <f t="shared" si="396"/>
        <v>315.24302799213314</v>
      </c>
      <c r="J4287" s="63">
        <f t="shared" si="397"/>
        <v>471.87464665355526</v>
      </c>
      <c r="K4287" s="63">
        <v>191.80952341056002</v>
      </c>
      <c r="L4287" s="61">
        <f t="shared" si="398"/>
        <v>0.45</v>
      </c>
      <c r="M4287" s="63">
        <f t="shared" si="399"/>
        <v>105.49523787580802</v>
      </c>
      <c r="N4287" s="63">
        <f t="shared" si="400"/>
        <v>20.140952341055964</v>
      </c>
      <c r="O4287" s="62">
        <f t="shared" si="401"/>
        <v>5.1646242292331265E-2</v>
      </c>
      <c r="P4287" s="63">
        <v>1.58</v>
      </c>
      <c r="X4287" s="99" t="s">
        <v>2670</v>
      </c>
      <c r="Y4287" s="99" t="s">
        <v>2695</v>
      </c>
      <c r="Z4287" s="99" t="s">
        <v>443</v>
      </c>
      <c r="AB4287" s="103"/>
    </row>
    <row r="4288" spans="1:28" ht="15.75">
      <c r="A4288" s="66">
        <v>225</v>
      </c>
      <c r="B4288" s="66">
        <v>45</v>
      </c>
      <c r="C4288" s="66">
        <v>17</v>
      </c>
      <c r="D4288" s="66">
        <v>94</v>
      </c>
      <c r="E4288" s="67" t="s">
        <v>362</v>
      </c>
      <c r="F4288" s="69" t="s">
        <v>6417</v>
      </c>
      <c r="G4288" s="68" t="s">
        <v>6331</v>
      </c>
      <c r="H4288" s="65" t="s">
        <v>6124</v>
      </c>
      <c r="I4288" s="101">
        <f t="shared" si="396"/>
        <v>283.59445662939066</v>
      </c>
      <c r="J4288" s="63">
        <f t="shared" si="397"/>
        <v>419.1270277156512</v>
      </c>
      <c r="K4288" s="63">
        <v>170.01298665936</v>
      </c>
      <c r="L4288" s="61">
        <f t="shared" si="398"/>
        <v>0.45</v>
      </c>
      <c r="M4288" s="63">
        <f t="shared" si="399"/>
        <v>93.507142662648008</v>
      </c>
      <c r="N4288" s="63">
        <f t="shared" si="400"/>
        <v>17.961298665935942</v>
      </c>
      <c r="O4288" s="62">
        <f t="shared" si="401"/>
        <v>5.1853423779978584E-2</v>
      </c>
      <c r="P4288" s="63">
        <v>1.58</v>
      </c>
      <c r="X4288" s="99" t="s">
        <v>2670</v>
      </c>
      <c r="Y4288" s="99" t="s">
        <v>2695</v>
      </c>
      <c r="Z4288" s="99" t="s">
        <v>2755</v>
      </c>
      <c r="AB4288" s="103"/>
    </row>
    <row r="4289" spans="1:28" ht="15.75">
      <c r="A4289" s="66">
        <v>225</v>
      </c>
      <c r="B4289" s="66">
        <v>50</v>
      </c>
      <c r="C4289" s="66">
        <v>17</v>
      </c>
      <c r="D4289" s="66">
        <v>98</v>
      </c>
      <c r="E4289" s="67" t="s">
        <v>559</v>
      </c>
      <c r="F4289" s="69" t="s">
        <v>6417</v>
      </c>
      <c r="G4289" s="68" t="s">
        <v>6331</v>
      </c>
      <c r="H4289" s="65" t="s">
        <v>6125</v>
      </c>
      <c r="I4289" s="101">
        <f t="shared" si="396"/>
        <v>372.91375803090818</v>
      </c>
      <c r="J4289" s="63">
        <f t="shared" si="397"/>
        <v>567.99253005151365</v>
      </c>
      <c r="K4289" s="63">
        <v>231.52765704608001</v>
      </c>
      <c r="L4289" s="61">
        <f t="shared" si="398"/>
        <v>0.45</v>
      </c>
      <c r="M4289" s="63">
        <f t="shared" si="399"/>
        <v>127.34021137534401</v>
      </c>
      <c r="N4289" s="63">
        <f t="shared" si="400"/>
        <v>24.112765704607966</v>
      </c>
      <c r="O4289" s="62">
        <f t="shared" si="401"/>
        <v>5.1367658831586227E-2</v>
      </c>
      <c r="P4289" s="63">
        <v>1.58</v>
      </c>
      <c r="X4289" s="99" t="s">
        <v>2670</v>
      </c>
      <c r="Y4289" s="99" t="s">
        <v>2695</v>
      </c>
      <c r="Z4289" s="99" t="s">
        <v>2755</v>
      </c>
      <c r="AB4289" s="103"/>
    </row>
    <row r="4290" spans="1:28" ht="15.75">
      <c r="A4290" s="66">
        <v>235</v>
      </c>
      <c r="B4290" s="66">
        <v>40</v>
      </c>
      <c r="C4290" s="66">
        <v>18</v>
      </c>
      <c r="D4290" s="66">
        <v>95</v>
      </c>
      <c r="E4290" s="67" t="s">
        <v>559</v>
      </c>
      <c r="F4290" s="69" t="s">
        <v>6417</v>
      </c>
      <c r="G4290" s="68" t="s">
        <v>6331</v>
      </c>
      <c r="H4290" s="65" t="s">
        <v>6126</v>
      </c>
      <c r="I4290" s="101">
        <f t="shared" si="396"/>
        <v>367.99064693003714</v>
      </c>
      <c r="J4290" s="63">
        <f t="shared" si="397"/>
        <v>559.78734488339524</v>
      </c>
      <c r="K4290" s="63">
        <v>228.13708466256003</v>
      </c>
      <c r="L4290" s="61">
        <f t="shared" si="398"/>
        <v>0.45</v>
      </c>
      <c r="M4290" s="63">
        <f t="shared" si="399"/>
        <v>125.47539656440803</v>
      </c>
      <c r="N4290" s="63">
        <f t="shared" si="400"/>
        <v>23.773708466255982</v>
      </c>
      <c r="O4290" s="62">
        <f t="shared" si="401"/>
        <v>5.1387705540506257E-2</v>
      </c>
      <c r="P4290" s="63">
        <v>1.58</v>
      </c>
      <c r="X4290" s="99" t="s">
        <v>2670</v>
      </c>
      <c r="Y4290" s="99" t="s">
        <v>2695</v>
      </c>
      <c r="Z4290" s="99" t="s">
        <v>2755</v>
      </c>
      <c r="AB4290" s="103"/>
    </row>
    <row r="4291" spans="1:28" ht="15.75">
      <c r="A4291" s="66">
        <v>265</v>
      </c>
      <c r="B4291" s="66">
        <v>35</v>
      </c>
      <c r="C4291" s="66">
        <v>20</v>
      </c>
      <c r="D4291" s="66">
        <v>99</v>
      </c>
      <c r="E4291" s="67" t="s">
        <v>559</v>
      </c>
      <c r="F4291" s="69" t="s">
        <v>6417</v>
      </c>
      <c r="G4291" s="68" t="s">
        <v>6329</v>
      </c>
      <c r="H4291" s="65" t="s">
        <v>6127</v>
      </c>
      <c r="I4291" s="101">
        <f t="shared" si="396"/>
        <v>706.27870971846141</v>
      </c>
      <c r="J4291" s="63">
        <f t="shared" si="397"/>
        <v>1123.6007828641025</v>
      </c>
      <c r="K4291" s="63">
        <v>461.11784415872</v>
      </c>
      <c r="L4291" s="61">
        <f t="shared" si="398"/>
        <v>0.45</v>
      </c>
      <c r="M4291" s="63">
        <f t="shared" si="399"/>
        <v>253.61481428729601</v>
      </c>
      <c r="N4291" s="63">
        <f t="shared" si="400"/>
        <v>47.071784415871889</v>
      </c>
      <c r="O4291" s="62">
        <f t="shared" si="401"/>
        <v>5.0691366552824677E-2</v>
      </c>
      <c r="P4291" s="63">
        <v>1.58</v>
      </c>
      <c r="X4291" s="99" t="s">
        <v>2671</v>
      </c>
      <c r="Y4291" s="99" t="s">
        <v>2695</v>
      </c>
      <c r="Z4291" s="99" t="s">
        <v>4834</v>
      </c>
      <c r="AB4291" s="103"/>
    </row>
    <row r="4292" spans="1:28" ht="15.75">
      <c r="A4292" s="66">
        <v>225</v>
      </c>
      <c r="B4292" s="66">
        <v>55</v>
      </c>
      <c r="C4292" s="66">
        <v>19</v>
      </c>
      <c r="D4292" s="66">
        <v>99</v>
      </c>
      <c r="E4292" s="67" t="s">
        <v>554</v>
      </c>
      <c r="F4292" s="69" t="s">
        <v>6417</v>
      </c>
      <c r="G4292" s="68" t="s">
        <v>6332</v>
      </c>
      <c r="H4292" s="65" t="s">
        <v>6128</v>
      </c>
      <c r="I4292" s="101">
        <f t="shared" si="396"/>
        <v>451.70172930148999</v>
      </c>
      <c r="J4292" s="63">
        <f t="shared" si="397"/>
        <v>697.41821550248335</v>
      </c>
      <c r="K4292" s="63">
        <v>283.83934524896006</v>
      </c>
      <c r="L4292" s="61">
        <f t="shared" si="398"/>
        <v>0.45</v>
      </c>
      <c r="M4292" s="63">
        <f t="shared" si="399"/>
        <v>156.11163988692803</v>
      </c>
      <c r="N4292" s="63">
        <f t="shared" si="400"/>
        <v>29.343934524895985</v>
      </c>
      <c r="O4292" s="62">
        <f t="shared" si="401"/>
        <v>5.0910859489871917E-2</v>
      </c>
      <c r="P4292" s="63">
        <v>2.75</v>
      </c>
      <c r="X4292" s="99" t="s">
        <v>2672</v>
      </c>
      <c r="Y4292" s="99" t="s">
        <v>2670</v>
      </c>
      <c r="Z4292" s="99" t="s">
        <v>443</v>
      </c>
      <c r="AB4292" s="103"/>
    </row>
    <row r="4293" spans="1:28" ht="15.75">
      <c r="A4293" s="66">
        <v>195</v>
      </c>
      <c r="B4293" s="66">
        <v>45</v>
      </c>
      <c r="C4293" s="66">
        <v>16</v>
      </c>
      <c r="D4293" s="66">
        <v>84</v>
      </c>
      <c r="E4293" s="67" t="s">
        <v>362</v>
      </c>
      <c r="F4293" s="69" t="s">
        <v>6417</v>
      </c>
      <c r="G4293" s="68" t="s">
        <v>6333</v>
      </c>
      <c r="H4293" s="65" t="s">
        <v>6129</v>
      </c>
      <c r="I4293" s="101">
        <f t="shared" si="396"/>
        <v>244.20956782242237</v>
      </c>
      <c r="J4293" s="63">
        <f t="shared" si="397"/>
        <v>353.48554637070401</v>
      </c>
      <c r="K4293" s="63">
        <v>142.88840759120001</v>
      </c>
      <c r="L4293" s="61">
        <f t="shared" si="398"/>
        <v>0.45</v>
      </c>
      <c r="M4293" s="63">
        <f t="shared" si="399"/>
        <v>78.588624175160007</v>
      </c>
      <c r="N4293" s="63">
        <f t="shared" si="400"/>
        <v>15.248840759119958</v>
      </c>
      <c r="O4293" s="62">
        <f t="shared" si="401"/>
        <v>5.21976004619586E-2</v>
      </c>
      <c r="P4293" s="63">
        <v>1.58</v>
      </c>
      <c r="X4293" s="99" t="s">
        <v>2671</v>
      </c>
      <c r="Y4293" s="99" t="s">
        <v>2670</v>
      </c>
      <c r="Z4293" s="99" t="s">
        <v>443</v>
      </c>
      <c r="AB4293" s="103"/>
    </row>
    <row r="4294" spans="1:28" ht="15.75">
      <c r="A4294" s="66">
        <v>235</v>
      </c>
      <c r="B4294" s="66">
        <v>40</v>
      </c>
      <c r="C4294" s="66">
        <v>19</v>
      </c>
      <c r="D4294" s="66">
        <v>96</v>
      </c>
      <c r="E4294" s="67" t="s">
        <v>559</v>
      </c>
      <c r="F4294" s="69" t="s">
        <v>6417</v>
      </c>
      <c r="G4294" s="68" t="s">
        <v>6333</v>
      </c>
      <c r="H4294" s="65" t="s">
        <v>6130</v>
      </c>
      <c r="I4294" s="101">
        <f t="shared" si="396"/>
        <v>500.21134506771648</v>
      </c>
      <c r="J4294" s="63">
        <f t="shared" si="397"/>
        <v>780.15517511286089</v>
      </c>
      <c r="K4294" s="63">
        <v>319.19817153424003</v>
      </c>
      <c r="L4294" s="61">
        <f t="shared" si="398"/>
        <v>0.45</v>
      </c>
      <c r="M4294" s="63">
        <f t="shared" si="399"/>
        <v>175.55899434383204</v>
      </c>
      <c r="N4294" s="63">
        <f t="shared" si="400"/>
        <v>32.879817153423915</v>
      </c>
      <c r="O4294" s="62">
        <f t="shared" si="401"/>
        <v>5.0995724984952528E-2</v>
      </c>
      <c r="P4294" s="63">
        <v>1.58</v>
      </c>
      <c r="X4294" s="99" t="s">
        <v>2673</v>
      </c>
      <c r="Y4294" s="99" t="s">
        <v>2670</v>
      </c>
      <c r="Z4294" s="99" t="s">
        <v>2755</v>
      </c>
      <c r="AB4294" s="103"/>
    </row>
    <row r="4295" spans="1:28" ht="15.75">
      <c r="A4295" s="66">
        <v>235</v>
      </c>
      <c r="B4295" s="66">
        <v>35</v>
      </c>
      <c r="C4295" s="66">
        <v>19</v>
      </c>
      <c r="D4295" s="66">
        <v>91</v>
      </c>
      <c r="E4295" s="67" t="s">
        <v>559</v>
      </c>
      <c r="F4295" s="69" t="s">
        <v>6417</v>
      </c>
      <c r="G4295" s="68" t="s">
        <v>6333</v>
      </c>
      <c r="H4295" s="65" t="s">
        <v>6131</v>
      </c>
      <c r="I4295" s="101">
        <f t="shared" si="396"/>
        <v>421.4415674537799</v>
      </c>
      <c r="J4295" s="63">
        <f t="shared" si="397"/>
        <v>648.87221242296653</v>
      </c>
      <c r="K4295" s="63">
        <v>264.94901339792006</v>
      </c>
      <c r="L4295" s="61">
        <f t="shared" si="398"/>
        <v>0.45</v>
      </c>
      <c r="M4295" s="63">
        <f t="shared" si="399"/>
        <v>145.72195736885604</v>
      </c>
      <c r="N4295" s="63">
        <f t="shared" si="400"/>
        <v>27.454901339791945</v>
      </c>
      <c r="O4295" s="62">
        <f t="shared" si="401"/>
        <v>5.1197184877279901E-2</v>
      </c>
      <c r="P4295" s="63">
        <v>1.58</v>
      </c>
      <c r="X4295" s="99" t="s">
        <v>2671</v>
      </c>
      <c r="Y4295" s="99" t="s">
        <v>2670</v>
      </c>
      <c r="Z4295" s="99" t="s">
        <v>2755</v>
      </c>
      <c r="AB4295" s="103"/>
    </row>
    <row r="4296" spans="1:28" ht="15.75">
      <c r="A4296" s="66">
        <v>265</v>
      </c>
      <c r="B4296" s="66">
        <v>30</v>
      </c>
      <c r="C4296" s="66">
        <v>19</v>
      </c>
      <c r="D4296" s="66">
        <v>93</v>
      </c>
      <c r="E4296" s="67" t="s">
        <v>559</v>
      </c>
      <c r="F4296" s="69" t="s">
        <v>6417</v>
      </c>
      <c r="G4296" s="68" t="s">
        <v>6333</v>
      </c>
      <c r="H4296" s="65" t="s">
        <v>6132</v>
      </c>
      <c r="I4296" s="101">
        <f t="shared" si="396"/>
        <v>535.37642435965256</v>
      </c>
      <c r="J4296" s="63">
        <f t="shared" si="397"/>
        <v>838.76364059942091</v>
      </c>
      <c r="K4296" s="63">
        <v>343.41654570224006</v>
      </c>
      <c r="L4296" s="61">
        <f t="shared" si="398"/>
        <v>0.45</v>
      </c>
      <c r="M4296" s="63">
        <f t="shared" si="399"/>
        <v>188.87910013623204</v>
      </c>
      <c r="N4296" s="63">
        <f t="shared" si="400"/>
        <v>35.301654570223945</v>
      </c>
      <c r="O4296" s="62">
        <f t="shared" si="401"/>
        <v>5.0926148872458006E-2</v>
      </c>
      <c r="P4296" s="63">
        <v>1.58</v>
      </c>
      <c r="X4296" s="99" t="s">
        <v>2671</v>
      </c>
      <c r="Y4296" s="99" t="s">
        <v>2670</v>
      </c>
      <c r="Z4296" s="99" t="s">
        <v>4834</v>
      </c>
      <c r="AB4296" s="103"/>
    </row>
    <row r="4297" spans="1:28" ht="15.75">
      <c r="A4297" s="66">
        <v>215</v>
      </c>
      <c r="B4297" s="66">
        <v>35</v>
      </c>
      <c r="C4297" s="66">
        <v>19</v>
      </c>
      <c r="D4297" s="66">
        <v>85</v>
      </c>
      <c r="E4297" s="67" t="s">
        <v>559</v>
      </c>
      <c r="F4297" s="69" t="s">
        <v>6417</v>
      </c>
      <c r="G4297" s="68" t="s">
        <v>6333</v>
      </c>
      <c r="H4297" s="65" t="s">
        <v>6133</v>
      </c>
      <c r="I4297" s="101">
        <f t="shared" si="396"/>
        <v>503.72785299691009</v>
      </c>
      <c r="J4297" s="63">
        <f t="shared" si="397"/>
        <v>786.01602166151679</v>
      </c>
      <c r="K4297" s="63">
        <v>321.62000895104001</v>
      </c>
      <c r="L4297" s="61">
        <f t="shared" si="398"/>
        <v>0.45</v>
      </c>
      <c r="M4297" s="63">
        <f t="shared" si="399"/>
        <v>176.89100492307202</v>
      </c>
      <c r="N4297" s="63">
        <f t="shared" si="400"/>
        <v>33.122000895103952</v>
      </c>
      <c r="O4297" s="62">
        <f t="shared" si="401"/>
        <v>5.0988300465374566E-2</v>
      </c>
      <c r="P4297" s="63">
        <v>1.58</v>
      </c>
      <c r="X4297" s="99" t="s">
        <v>2671</v>
      </c>
      <c r="Y4297" s="99" t="s">
        <v>2670</v>
      </c>
      <c r="Z4297" s="99" t="s">
        <v>2755</v>
      </c>
      <c r="AB4297" s="103"/>
    </row>
    <row r="4298" spans="1:28" ht="15.75">
      <c r="A4298" s="66">
        <v>245</v>
      </c>
      <c r="B4298" s="66">
        <v>45</v>
      </c>
      <c r="C4298" s="66">
        <v>19</v>
      </c>
      <c r="D4298" s="66">
        <v>102</v>
      </c>
      <c r="E4298" s="67" t="s">
        <v>465</v>
      </c>
      <c r="F4298" s="69" t="s">
        <v>6418</v>
      </c>
      <c r="G4298" s="68" t="s">
        <v>6334</v>
      </c>
      <c r="H4298" s="65" t="s">
        <v>6134</v>
      </c>
      <c r="I4298" s="101">
        <f t="shared" si="396"/>
        <v>655.64099553807364</v>
      </c>
      <c r="J4298" s="63">
        <f t="shared" si="397"/>
        <v>1039.2045925634561</v>
      </c>
      <c r="K4298" s="63">
        <v>426.24338535680005</v>
      </c>
      <c r="L4298" s="61">
        <f t="shared" si="398"/>
        <v>0.45</v>
      </c>
      <c r="M4298" s="63">
        <f t="shared" si="399"/>
        <v>234.43386194624006</v>
      </c>
      <c r="N4298" s="63">
        <f t="shared" si="400"/>
        <v>43.584338535679876</v>
      </c>
      <c r="O4298" s="62">
        <f t="shared" si="401"/>
        <v>5.0747514017507975E-2</v>
      </c>
      <c r="P4298" s="63">
        <v>1.58</v>
      </c>
      <c r="X4298" s="99" t="s">
        <v>2673</v>
      </c>
      <c r="Y4298" s="99" t="s">
        <v>2670</v>
      </c>
      <c r="Z4298" s="99" t="s">
        <v>2755</v>
      </c>
      <c r="AB4298" s="103"/>
    </row>
    <row r="4299" spans="1:28" ht="15.75">
      <c r="A4299" s="66">
        <v>225</v>
      </c>
      <c r="B4299" s="66">
        <v>50</v>
      </c>
      <c r="C4299" s="66">
        <v>17</v>
      </c>
      <c r="D4299" s="66">
        <v>98</v>
      </c>
      <c r="E4299" s="67" t="s">
        <v>554</v>
      </c>
      <c r="F4299" s="69" t="s">
        <v>6418</v>
      </c>
      <c r="G4299" s="68" t="s">
        <v>6335</v>
      </c>
      <c r="H4299" s="65" t="s">
        <v>6135</v>
      </c>
      <c r="I4299" s="101">
        <f t="shared" si="396"/>
        <v>364.47413900084359</v>
      </c>
      <c r="J4299" s="63">
        <f t="shared" si="397"/>
        <v>553.92649833473922</v>
      </c>
      <c r="K4299" s="63">
        <v>225.71524724576003</v>
      </c>
      <c r="L4299" s="61">
        <f t="shared" si="398"/>
        <v>0.45</v>
      </c>
      <c r="M4299" s="63">
        <f t="shared" si="399"/>
        <v>124.14338598516802</v>
      </c>
      <c r="N4299" s="63">
        <f t="shared" si="400"/>
        <v>23.531524724576002</v>
      </c>
      <c r="O4299" s="62">
        <f t="shared" si="401"/>
        <v>5.1402388227202236E-2</v>
      </c>
      <c r="P4299" s="63">
        <v>1.58</v>
      </c>
      <c r="X4299" s="99" t="s">
        <v>2672</v>
      </c>
      <c r="Y4299" s="99" t="s">
        <v>2670</v>
      </c>
      <c r="Z4299" s="99" t="s">
        <v>2755</v>
      </c>
      <c r="AB4299" s="103"/>
    </row>
    <row r="4300" spans="1:28" ht="15.75">
      <c r="A4300" s="66">
        <v>225</v>
      </c>
      <c r="B4300" s="66">
        <v>45</v>
      </c>
      <c r="C4300" s="66">
        <v>17</v>
      </c>
      <c r="D4300" s="66">
        <v>94</v>
      </c>
      <c r="E4300" s="67" t="s">
        <v>554</v>
      </c>
      <c r="F4300" s="69" t="s">
        <v>6418</v>
      </c>
      <c r="G4300" s="68" t="s">
        <v>6335</v>
      </c>
      <c r="H4300" s="65" t="s">
        <v>6136</v>
      </c>
      <c r="I4300" s="101">
        <f t="shared" si="396"/>
        <v>366.58404375835966</v>
      </c>
      <c r="J4300" s="63">
        <f t="shared" si="397"/>
        <v>557.44300626393283</v>
      </c>
      <c r="K4300" s="63">
        <v>227.16834969584002</v>
      </c>
      <c r="L4300" s="61">
        <f t="shared" si="398"/>
        <v>0.45</v>
      </c>
      <c r="M4300" s="63">
        <f t="shared" si="399"/>
        <v>124.94259233271202</v>
      </c>
      <c r="N4300" s="63">
        <f t="shared" si="400"/>
        <v>23.676834969583979</v>
      </c>
      <c r="O4300" s="62">
        <f t="shared" si="401"/>
        <v>5.139354156617075E-2</v>
      </c>
      <c r="P4300" s="63">
        <v>1.58</v>
      </c>
      <c r="X4300" s="99" t="s">
        <v>2672</v>
      </c>
      <c r="Y4300" s="99" t="s">
        <v>2670</v>
      </c>
      <c r="Z4300" s="99" t="s">
        <v>2755</v>
      </c>
      <c r="AB4300" s="103"/>
    </row>
    <row r="4301" spans="1:28" ht="15.75">
      <c r="A4301" s="66">
        <v>215</v>
      </c>
      <c r="B4301" s="66">
        <v>55</v>
      </c>
      <c r="C4301" s="66">
        <v>16</v>
      </c>
      <c r="D4301" s="66">
        <v>93</v>
      </c>
      <c r="E4301" s="67" t="s">
        <v>554</v>
      </c>
      <c r="F4301" s="69" t="s">
        <v>6418</v>
      </c>
      <c r="G4301" s="68" t="s">
        <v>6335</v>
      </c>
      <c r="H4301" s="65" t="s">
        <v>6137</v>
      </c>
      <c r="I4301" s="101">
        <f t="shared" si="396"/>
        <v>299.77039310368127</v>
      </c>
      <c r="J4301" s="63">
        <f t="shared" si="397"/>
        <v>446.0869218394688</v>
      </c>
      <c r="K4301" s="63">
        <v>181.15343877664</v>
      </c>
      <c r="L4301" s="61">
        <f t="shared" si="398"/>
        <v>0.45</v>
      </c>
      <c r="M4301" s="63">
        <f t="shared" si="399"/>
        <v>99.634391327152002</v>
      </c>
      <c r="N4301" s="63">
        <f t="shared" si="400"/>
        <v>19.075343877663983</v>
      </c>
      <c r="O4301" s="62">
        <f t="shared" si="401"/>
        <v>5.1741409492115815E-2</v>
      </c>
      <c r="P4301" s="63">
        <v>1.58</v>
      </c>
      <c r="X4301" s="99" t="s">
        <v>2672</v>
      </c>
      <c r="Y4301" s="99" t="s">
        <v>2670</v>
      </c>
      <c r="Z4301" s="99" t="s">
        <v>2755</v>
      </c>
      <c r="AB4301" s="103"/>
    </row>
    <row r="4302" spans="1:28" ht="15.75">
      <c r="A4302" s="66">
        <v>215</v>
      </c>
      <c r="B4302" s="66">
        <v>55</v>
      </c>
      <c r="C4302" s="66">
        <v>16</v>
      </c>
      <c r="D4302" s="66">
        <v>97</v>
      </c>
      <c r="E4302" s="67" t="s">
        <v>554</v>
      </c>
      <c r="F4302" s="69" t="s">
        <v>6418</v>
      </c>
      <c r="G4302" s="68" t="s">
        <v>6335</v>
      </c>
      <c r="H4302" s="65" t="s">
        <v>6138</v>
      </c>
      <c r="I4302" s="101">
        <f t="shared" si="396"/>
        <v>325.08925019387522</v>
      </c>
      <c r="J4302" s="63">
        <f t="shared" si="397"/>
        <v>488.28501698979204</v>
      </c>
      <c r="K4302" s="63">
        <v>198.59066817760001</v>
      </c>
      <c r="L4302" s="61">
        <f t="shared" si="398"/>
        <v>0.45</v>
      </c>
      <c r="M4302" s="63">
        <f t="shared" si="399"/>
        <v>109.22486749768001</v>
      </c>
      <c r="N4302" s="63">
        <f t="shared" si="400"/>
        <v>20.819066817759989</v>
      </c>
      <c r="O4302" s="62">
        <f t="shared" si="401"/>
        <v>5.1590915086416063E-2</v>
      </c>
      <c r="P4302" s="63">
        <v>1.58</v>
      </c>
      <c r="X4302" s="99" t="s">
        <v>2672</v>
      </c>
      <c r="Y4302" s="99" t="s">
        <v>2670</v>
      </c>
      <c r="Z4302" s="99" t="s">
        <v>2755</v>
      </c>
      <c r="AB4302" s="103"/>
    </row>
    <row r="4303" spans="1:28" ht="15.75">
      <c r="A4303" s="66">
        <v>225</v>
      </c>
      <c r="B4303" s="66">
        <v>50</v>
      </c>
      <c r="C4303" s="66">
        <v>17</v>
      </c>
      <c r="D4303" s="66">
        <v>98</v>
      </c>
      <c r="E4303" s="67" t="s">
        <v>465</v>
      </c>
      <c r="F4303" s="69" t="s">
        <v>6418</v>
      </c>
      <c r="G4303" s="68" t="s">
        <v>6335</v>
      </c>
      <c r="H4303" s="65" t="s">
        <v>6139</v>
      </c>
      <c r="I4303" s="101">
        <f t="shared" si="396"/>
        <v>377.83686913177917</v>
      </c>
      <c r="J4303" s="63">
        <f t="shared" si="397"/>
        <v>576.19771521963207</v>
      </c>
      <c r="K4303" s="63">
        <v>234.91822942960002</v>
      </c>
      <c r="L4303" s="61">
        <f t="shared" si="398"/>
        <v>0.45</v>
      </c>
      <c r="M4303" s="63">
        <f t="shared" si="399"/>
        <v>129.20502618628001</v>
      </c>
      <c r="N4303" s="63">
        <f t="shared" si="400"/>
        <v>24.45182294295995</v>
      </c>
      <c r="O4303" s="62">
        <f t="shared" si="401"/>
        <v>5.1348183061961351E-2</v>
      </c>
      <c r="P4303" s="63">
        <v>1.58</v>
      </c>
      <c r="X4303" s="99" t="s">
        <v>2672</v>
      </c>
      <c r="Y4303" s="99" t="s">
        <v>2670</v>
      </c>
      <c r="Z4303" s="99" t="s">
        <v>2755</v>
      </c>
      <c r="AB4303" s="103"/>
    </row>
    <row r="4304" spans="1:28" ht="15.75">
      <c r="A4304" s="66">
        <v>225</v>
      </c>
      <c r="B4304" s="66">
        <v>45</v>
      </c>
      <c r="C4304" s="66">
        <v>17</v>
      </c>
      <c r="D4304" s="66">
        <v>91</v>
      </c>
      <c r="E4304" s="67" t="s">
        <v>554</v>
      </c>
      <c r="F4304" s="69" t="s">
        <v>6418</v>
      </c>
      <c r="G4304" s="68" t="s">
        <v>6335</v>
      </c>
      <c r="H4304" s="65" t="s">
        <v>6140</v>
      </c>
      <c r="I4304" s="101">
        <f t="shared" si="396"/>
        <v>358.14442472829506</v>
      </c>
      <c r="J4304" s="63">
        <f t="shared" si="397"/>
        <v>543.3769745471584</v>
      </c>
      <c r="K4304" s="63">
        <v>221.35593989552001</v>
      </c>
      <c r="L4304" s="61">
        <f t="shared" si="398"/>
        <v>0.45</v>
      </c>
      <c r="M4304" s="63">
        <f t="shared" si="399"/>
        <v>121.74576694253601</v>
      </c>
      <c r="N4304" s="63">
        <f t="shared" si="400"/>
        <v>23.095593989552015</v>
      </c>
      <c r="O4304" s="62">
        <f t="shared" si="401"/>
        <v>5.1429615232863712E-2</v>
      </c>
      <c r="P4304" s="63">
        <v>1.58</v>
      </c>
      <c r="X4304" s="99" t="s">
        <v>2673</v>
      </c>
      <c r="Y4304" s="99" t="s">
        <v>2670</v>
      </c>
      <c r="Z4304" s="99" t="s">
        <v>2755</v>
      </c>
      <c r="AB4304" s="103"/>
    </row>
    <row r="4305" spans="1:28" ht="15.75">
      <c r="A4305" s="66">
        <v>225</v>
      </c>
      <c r="B4305" s="66">
        <v>45</v>
      </c>
      <c r="C4305" s="66">
        <v>17</v>
      </c>
      <c r="D4305" s="66">
        <v>94</v>
      </c>
      <c r="E4305" s="67" t="s">
        <v>465</v>
      </c>
      <c r="F4305" s="69" t="s">
        <v>6418</v>
      </c>
      <c r="G4305" s="68" t="s">
        <v>6335</v>
      </c>
      <c r="H4305" s="65" t="s">
        <v>6141</v>
      </c>
      <c r="I4305" s="101">
        <f t="shared" si="396"/>
        <v>380.65007547513409</v>
      </c>
      <c r="J4305" s="63">
        <f t="shared" si="397"/>
        <v>580.88639245855677</v>
      </c>
      <c r="K4305" s="63">
        <v>236.85569936304</v>
      </c>
      <c r="L4305" s="61">
        <f t="shared" si="398"/>
        <v>0.45</v>
      </c>
      <c r="M4305" s="63">
        <f t="shared" si="399"/>
        <v>130.27063464967202</v>
      </c>
      <c r="N4305" s="63">
        <f t="shared" si="400"/>
        <v>24.645569936303957</v>
      </c>
      <c r="O4305" s="62">
        <f t="shared" si="401"/>
        <v>5.1337301080013456E-2</v>
      </c>
      <c r="P4305" s="63">
        <v>1.58</v>
      </c>
      <c r="X4305" s="99" t="s">
        <v>2672</v>
      </c>
      <c r="Y4305" s="99" t="s">
        <v>2670</v>
      </c>
      <c r="Z4305" s="99" t="s">
        <v>2755</v>
      </c>
      <c r="AB4305" s="103"/>
    </row>
    <row r="4306" spans="1:28" ht="15.75">
      <c r="A4306" s="66">
        <v>225</v>
      </c>
      <c r="B4306" s="66">
        <v>55</v>
      </c>
      <c r="C4306" s="66">
        <v>16</v>
      </c>
      <c r="D4306" s="66">
        <v>95</v>
      </c>
      <c r="E4306" s="67" t="s">
        <v>554</v>
      </c>
      <c r="F4306" s="69" t="s">
        <v>6418</v>
      </c>
      <c r="G4306" s="68" t="s">
        <v>6334</v>
      </c>
      <c r="H4306" s="65" t="s">
        <v>6142</v>
      </c>
      <c r="I4306" s="101">
        <f t="shared" si="396"/>
        <v>356.03451997077889</v>
      </c>
      <c r="J4306" s="63">
        <f t="shared" si="397"/>
        <v>539.86046661796479</v>
      </c>
      <c r="K4306" s="63">
        <v>219.90283744544001</v>
      </c>
      <c r="L4306" s="61">
        <f t="shared" si="398"/>
        <v>0.45</v>
      </c>
      <c r="M4306" s="63">
        <f t="shared" si="399"/>
        <v>120.94656059499202</v>
      </c>
      <c r="N4306" s="63">
        <f t="shared" si="400"/>
        <v>22.950283744543981</v>
      </c>
      <c r="O4306" s="62">
        <f t="shared" si="401"/>
        <v>5.1438927367411208E-2</v>
      </c>
      <c r="P4306" s="63">
        <v>1.58</v>
      </c>
      <c r="X4306" s="99" t="s">
        <v>2673</v>
      </c>
      <c r="Y4306" s="99" t="s">
        <v>2672</v>
      </c>
      <c r="Z4306" s="99" t="s">
        <v>2755</v>
      </c>
      <c r="AB4306" s="103"/>
    </row>
    <row r="4307" spans="1:28" ht="15.75">
      <c r="A4307" s="66">
        <v>255</v>
      </c>
      <c r="B4307" s="66">
        <v>55</v>
      </c>
      <c r="C4307" s="66">
        <v>18</v>
      </c>
      <c r="D4307" s="66">
        <v>109</v>
      </c>
      <c r="E4307" s="67" t="s">
        <v>554</v>
      </c>
      <c r="F4307" s="69" t="s">
        <v>6418</v>
      </c>
      <c r="G4307" s="68" t="s">
        <v>5300</v>
      </c>
      <c r="H4307" s="65" t="s">
        <v>6143</v>
      </c>
      <c r="I4307" s="101">
        <f t="shared" si="396"/>
        <v>427.08617379713479</v>
      </c>
      <c r="J4307" s="63">
        <f t="shared" si="397"/>
        <v>656.39228966189137</v>
      </c>
      <c r="K4307" s="63">
        <v>266.88648333136007</v>
      </c>
      <c r="L4307" s="61">
        <f t="shared" si="398"/>
        <v>0.45</v>
      </c>
      <c r="M4307" s="63">
        <f t="shared" si="399"/>
        <v>146.78756583224805</v>
      </c>
      <c r="N4307" s="63">
        <f t="shared" si="400"/>
        <v>27.648648333135952</v>
      </c>
      <c r="O4307" s="62">
        <f t="shared" si="401"/>
        <v>5.0967790161470586E-2</v>
      </c>
      <c r="P4307" s="63">
        <v>2.75</v>
      </c>
      <c r="X4307" s="99" t="s">
        <v>2672</v>
      </c>
      <c r="Y4307" s="99" t="s">
        <v>2672</v>
      </c>
      <c r="Z4307" s="99" t="s">
        <v>2755</v>
      </c>
      <c r="AB4307" s="103"/>
    </row>
    <row r="4308" spans="1:28" ht="15.75">
      <c r="A4308" s="66">
        <v>225</v>
      </c>
      <c r="B4308" s="66">
        <v>65</v>
      </c>
      <c r="C4308" s="66">
        <v>17</v>
      </c>
      <c r="D4308" s="66">
        <v>106</v>
      </c>
      <c r="E4308" s="67" t="s">
        <v>554</v>
      </c>
      <c r="F4308" s="69" t="s">
        <v>6418</v>
      </c>
      <c r="G4308" s="68" t="s">
        <v>5300</v>
      </c>
      <c r="H4308" s="65" t="s">
        <v>6144</v>
      </c>
      <c r="I4308" s="101">
        <f t="shared" si="396"/>
        <v>415.83334842371522</v>
      </c>
      <c r="J4308" s="63">
        <f t="shared" si="397"/>
        <v>637.63758070619213</v>
      </c>
      <c r="K4308" s="63">
        <v>259.13660359760001</v>
      </c>
      <c r="L4308" s="61">
        <f t="shared" si="398"/>
        <v>0.45</v>
      </c>
      <c r="M4308" s="63">
        <f t="shared" si="399"/>
        <v>142.52513197868001</v>
      </c>
      <c r="N4308" s="63">
        <f t="shared" si="400"/>
        <v>26.873660359759981</v>
      </c>
      <c r="O4308" s="62">
        <f t="shared" si="401"/>
        <v>5.0996255583456079E-2</v>
      </c>
      <c r="P4308" s="63">
        <v>2.75</v>
      </c>
      <c r="X4308" s="99" t="s">
        <v>2672</v>
      </c>
      <c r="Y4308" s="99" t="s">
        <v>2672</v>
      </c>
      <c r="Z4308" s="99" t="s">
        <v>2755</v>
      </c>
      <c r="AB4308" s="103"/>
    </row>
    <row r="4309" spans="1:28" ht="15.75">
      <c r="A4309" s="66">
        <v>255</v>
      </c>
      <c r="B4309" s="66">
        <v>55</v>
      </c>
      <c r="C4309" s="66">
        <v>19</v>
      </c>
      <c r="D4309" s="66">
        <v>111</v>
      </c>
      <c r="E4309" s="67" t="s">
        <v>465</v>
      </c>
      <c r="F4309" s="69" t="s">
        <v>6418</v>
      </c>
      <c r="G4309" s="68" t="s">
        <v>5300</v>
      </c>
      <c r="H4309" s="65" t="s">
        <v>6145</v>
      </c>
      <c r="I4309" s="101">
        <f t="shared" si="396"/>
        <v>593.76864964091135</v>
      </c>
      <c r="J4309" s="63">
        <f t="shared" si="397"/>
        <v>934.19641606818573</v>
      </c>
      <c r="K4309" s="63">
        <v>381.68157688768002</v>
      </c>
      <c r="L4309" s="61">
        <f t="shared" si="398"/>
        <v>0.45</v>
      </c>
      <c r="M4309" s="63">
        <f t="shared" si="399"/>
        <v>209.92486728822402</v>
      </c>
      <c r="N4309" s="63">
        <f t="shared" si="400"/>
        <v>39.128157688767942</v>
      </c>
      <c r="O4309" s="62">
        <f t="shared" si="401"/>
        <v>5.0679996186105643E-2</v>
      </c>
      <c r="P4309" s="63">
        <v>2.75</v>
      </c>
      <c r="X4309" s="99" t="s">
        <v>2672</v>
      </c>
      <c r="Y4309" s="99" t="s">
        <v>2672</v>
      </c>
      <c r="Z4309" s="99" t="s">
        <v>2755</v>
      </c>
      <c r="AB4309" s="103"/>
    </row>
    <row r="4310" spans="1:28" ht="15.75">
      <c r="A4310" s="66">
        <v>265</v>
      </c>
      <c r="B4310" s="66">
        <v>70</v>
      </c>
      <c r="C4310" s="66">
        <v>16</v>
      </c>
      <c r="D4310" s="66">
        <v>112</v>
      </c>
      <c r="E4310" s="67" t="s">
        <v>554</v>
      </c>
      <c r="F4310" s="69" t="s">
        <v>6418</v>
      </c>
      <c r="G4310" s="68" t="s">
        <v>5300</v>
      </c>
      <c r="H4310" s="65" t="s">
        <v>6146</v>
      </c>
      <c r="I4310" s="101">
        <f t="shared" si="396"/>
        <v>370.11874534419837</v>
      </c>
      <c r="J4310" s="63">
        <f t="shared" si="397"/>
        <v>561.44657557366395</v>
      </c>
      <c r="K4310" s="63">
        <v>227.65271717920001</v>
      </c>
      <c r="L4310" s="61">
        <f t="shared" si="398"/>
        <v>0.45</v>
      </c>
      <c r="M4310" s="63">
        <f t="shared" si="399"/>
        <v>125.20899444856002</v>
      </c>
      <c r="N4310" s="63">
        <f t="shared" si="400"/>
        <v>23.725271717919952</v>
      </c>
      <c r="O4310" s="62">
        <f t="shared" si="401"/>
        <v>5.1131452265695751E-2</v>
      </c>
      <c r="P4310" s="63">
        <v>2.75</v>
      </c>
      <c r="X4310" s="99" t="s">
        <v>2672</v>
      </c>
      <c r="Y4310" s="99" t="s">
        <v>2672</v>
      </c>
      <c r="Z4310" s="99" t="s">
        <v>4834</v>
      </c>
      <c r="AB4310" s="103"/>
    </row>
    <row r="4311" spans="1:28" ht="15.75">
      <c r="A4311" s="66">
        <v>255</v>
      </c>
      <c r="B4311" s="66">
        <v>65</v>
      </c>
      <c r="C4311" s="66">
        <v>17</v>
      </c>
      <c r="D4311" s="66">
        <v>110</v>
      </c>
      <c r="E4311" s="67" t="s">
        <v>554</v>
      </c>
      <c r="F4311" s="69" t="s">
        <v>6418</v>
      </c>
      <c r="G4311" s="68" t="s">
        <v>5300</v>
      </c>
      <c r="H4311" s="65" t="s">
        <v>6147</v>
      </c>
      <c r="I4311" s="101">
        <f t="shared" si="396"/>
        <v>446.77861820061884</v>
      </c>
      <c r="J4311" s="63">
        <f t="shared" si="397"/>
        <v>689.21303033436482</v>
      </c>
      <c r="K4311" s="63">
        <v>280.44877286543999</v>
      </c>
      <c r="L4311" s="61">
        <f t="shared" si="398"/>
        <v>0.45</v>
      </c>
      <c r="M4311" s="63">
        <f t="shared" si="399"/>
        <v>154.24682507599201</v>
      </c>
      <c r="N4311" s="63">
        <f t="shared" si="400"/>
        <v>29.004877286543945</v>
      </c>
      <c r="O4311" s="62">
        <f t="shared" si="401"/>
        <v>5.0921703409599998E-2</v>
      </c>
      <c r="P4311" s="63">
        <v>2.75</v>
      </c>
      <c r="X4311" s="99" t="s">
        <v>2672</v>
      </c>
      <c r="Y4311" s="99" t="s">
        <v>2672</v>
      </c>
      <c r="Z4311" s="99" t="s">
        <v>2755</v>
      </c>
      <c r="AB4311" s="103"/>
    </row>
    <row r="4312" spans="1:28" ht="15.75">
      <c r="A4312" s="66">
        <v>205</v>
      </c>
      <c r="B4312" s="66">
        <v>50</v>
      </c>
      <c r="C4312" s="66">
        <v>17</v>
      </c>
      <c r="D4312" s="66">
        <v>93</v>
      </c>
      <c r="E4312" s="67" t="s">
        <v>465</v>
      </c>
      <c r="F4312" s="69" t="s">
        <v>6418</v>
      </c>
      <c r="G4312" s="68" t="s">
        <v>6335</v>
      </c>
      <c r="H4312" s="65" t="s">
        <v>6148</v>
      </c>
      <c r="I4312" s="101">
        <f t="shared" ref="I4312:I4375" si="402">(IF($I$7="",$I$5*$U$4*(1-$I$6),$I$7*$I$4)+($I$4*(K4312*(1-VLOOKUP(F4312,$K$4:$N$20,3,0))+P4312+$I$9)))*$U$9</f>
        <v>360.25432948581118</v>
      </c>
      <c r="J4312" s="63">
        <f t="shared" ref="J4312:J4375" si="403">($I$4*(K4312+P4312+$I$9)+$I$5*$U$4)*$U$9</f>
        <v>546.89348247635201</v>
      </c>
      <c r="K4312" s="63">
        <v>222.80904234560001</v>
      </c>
      <c r="L4312" s="61">
        <f t="shared" ref="L4312:L4375" si="404">VLOOKUP(F4312,$K$4:$N$20,4,0)</f>
        <v>0.45</v>
      </c>
      <c r="M4312" s="63">
        <f t="shared" ref="M4312:M4375" si="405">K4312*(1-L4312)</f>
        <v>122.54497329008001</v>
      </c>
      <c r="N4312" s="63">
        <f t="shared" ref="N4312:N4375" si="406">(I4312/$U$9)-(IF($I$7="",$I$5*$U$4*(1-$I$6)*(1-$I$8),$I$7*$I$4*(1-$I$8))+$I$4*(M4312+P4312+$I$9*(1-30%)))</f>
        <v>23.240904234559991</v>
      </c>
      <c r="O4312" s="62">
        <f t="shared" ref="O4312:O4375" si="407">N4312/(($I$4*(K4312+$I$9+P4312))+$I$5*$U$4)</f>
        <v>5.1420422851781888E-2</v>
      </c>
      <c r="P4312" s="63">
        <v>1.58</v>
      </c>
      <c r="X4312" s="99" t="s">
        <v>2673</v>
      </c>
      <c r="Y4312" s="99" t="s">
        <v>2670</v>
      </c>
      <c r="Z4312" s="99" t="s">
        <v>2755</v>
      </c>
      <c r="AB4312" s="103"/>
    </row>
    <row r="4313" spans="1:28" ht="15.75">
      <c r="A4313" s="66">
        <v>215</v>
      </c>
      <c r="B4313" s="66">
        <v>50</v>
      </c>
      <c r="C4313" s="66">
        <v>17</v>
      </c>
      <c r="D4313" s="66">
        <v>95</v>
      </c>
      <c r="E4313" s="67" t="s">
        <v>465</v>
      </c>
      <c r="F4313" s="69" t="s">
        <v>6418</v>
      </c>
      <c r="G4313" s="68" t="s">
        <v>6335</v>
      </c>
      <c r="H4313" s="65" t="s">
        <v>6149</v>
      </c>
      <c r="I4313" s="101">
        <f t="shared" si="402"/>
        <v>366.58404375835966</v>
      </c>
      <c r="J4313" s="63">
        <f t="shared" si="403"/>
        <v>557.44300626393283</v>
      </c>
      <c r="K4313" s="63">
        <v>227.16834969584002</v>
      </c>
      <c r="L4313" s="61">
        <f t="shared" si="404"/>
        <v>0.45</v>
      </c>
      <c r="M4313" s="63">
        <f t="shared" si="405"/>
        <v>124.94259233271202</v>
      </c>
      <c r="N4313" s="63">
        <f t="shared" si="406"/>
        <v>23.676834969583979</v>
      </c>
      <c r="O4313" s="62">
        <f t="shared" si="407"/>
        <v>5.139354156617075E-2</v>
      </c>
      <c r="P4313" s="63">
        <v>1.58</v>
      </c>
      <c r="X4313" s="99" t="s">
        <v>2673</v>
      </c>
      <c r="Y4313" s="99" t="s">
        <v>2670</v>
      </c>
      <c r="Z4313" s="99" t="s">
        <v>2755</v>
      </c>
      <c r="AB4313" s="103"/>
    </row>
    <row r="4314" spans="1:28" ht="15.75">
      <c r="A4314" s="66">
        <v>215</v>
      </c>
      <c r="B4314" s="66">
        <v>55</v>
      </c>
      <c r="C4314" s="66">
        <v>17</v>
      </c>
      <c r="D4314" s="66">
        <v>98</v>
      </c>
      <c r="E4314" s="67" t="s">
        <v>465</v>
      </c>
      <c r="F4314" s="69" t="s">
        <v>6418</v>
      </c>
      <c r="G4314" s="68" t="s">
        <v>6335</v>
      </c>
      <c r="H4314" s="65" t="s">
        <v>6150</v>
      </c>
      <c r="I4314" s="101">
        <f t="shared" si="402"/>
        <v>388.38639291935993</v>
      </c>
      <c r="J4314" s="63">
        <f t="shared" si="403"/>
        <v>593.7802548656</v>
      </c>
      <c r="K4314" s="63">
        <v>242.18374168</v>
      </c>
      <c r="L4314" s="61">
        <f t="shared" si="404"/>
        <v>0.45</v>
      </c>
      <c r="M4314" s="63">
        <f t="shared" si="405"/>
        <v>133.201057924</v>
      </c>
      <c r="N4314" s="63">
        <f t="shared" si="406"/>
        <v>25.178374167999948</v>
      </c>
      <c r="O4314" s="62">
        <f t="shared" si="407"/>
        <v>5.1308261757837953E-2</v>
      </c>
      <c r="P4314" s="63">
        <v>1.58</v>
      </c>
      <c r="X4314" s="99" t="s">
        <v>2673</v>
      </c>
      <c r="Y4314" s="99" t="s">
        <v>2670</v>
      </c>
      <c r="Z4314" s="99" t="s">
        <v>2755</v>
      </c>
      <c r="AB4314" s="103"/>
    </row>
    <row r="4315" spans="1:28" ht="15.75">
      <c r="A4315" s="66">
        <v>215</v>
      </c>
      <c r="B4315" s="66">
        <v>60</v>
      </c>
      <c r="C4315" s="66">
        <v>16</v>
      </c>
      <c r="D4315" s="66">
        <v>99</v>
      </c>
      <c r="E4315" s="67" t="s">
        <v>554</v>
      </c>
      <c r="F4315" s="69" t="s">
        <v>6418</v>
      </c>
      <c r="G4315" s="68" t="s">
        <v>6335</v>
      </c>
      <c r="H4315" s="65" t="s">
        <v>6151</v>
      </c>
      <c r="I4315" s="101">
        <f t="shared" si="402"/>
        <v>289.2208693161005</v>
      </c>
      <c r="J4315" s="63">
        <f t="shared" si="403"/>
        <v>428.50438219350087</v>
      </c>
      <c r="K4315" s="63">
        <v>173.88792652624002</v>
      </c>
      <c r="L4315" s="61">
        <f t="shared" si="404"/>
        <v>0.45</v>
      </c>
      <c r="M4315" s="63">
        <f t="shared" si="405"/>
        <v>95.638359589432014</v>
      </c>
      <c r="N4315" s="63">
        <f t="shared" si="406"/>
        <v>18.348792652623985</v>
      </c>
      <c r="O4315" s="62">
        <f t="shared" si="407"/>
        <v>5.1812863607189875E-2</v>
      </c>
      <c r="P4315" s="63">
        <v>1.58</v>
      </c>
      <c r="X4315" s="99" t="s">
        <v>2672</v>
      </c>
      <c r="Y4315" s="99" t="s">
        <v>2670</v>
      </c>
      <c r="Z4315" s="99" t="s">
        <v>2755</v>
      </c>
      <c r="AB4315" s="103"/>
    </row>
    <row r="4316" spans="1:28" ht="15.75">
      <c r="A4316" s="66">
        <v>215</v>
      </c>
      <c r="B4316" s="66">
        <v>65</v>
      </c>
      <c r="C4316" s="66">
        <v>16</v>
      </c>
      <c r="D4316" s="66">
        <v>98</v>
      </c>
      <c r="E4316" s="67" t="s">
        <v>554</v>
      </c>
      <c r="F4316" s="69" t="s">
        <v>6418</v>
      </c>
      <c r="G4316" s="68" t="s">
        <v>6335</v>
      </c>
      <c r="H4316" s="65" t="s">
        <v>6152</v>
      </c>
      <c r="I4316" s="101">
        <f t="shared" si="402"/>
        <v>289.2208693161005</v>
      </c>
      <c r="J4316" s="63">
        <f t="shared" si="403"/>
        <v>428.50438219350087</v>
      </c>
      <c r="K4316" s="63">
        <v>173.88792652624002</v>
      </c>
      <c r="L4316" s="61">
        <f t="shared" si="404"/>
        <v>0.45</v>
      </c>
      <c r="M4316" s="63">
        <f t="shared" si="405"/>
        <v>95.638359589432014</v>
      </c>
      <c r="N4316" s="63">
        <f t="shared" si="406"/>
        <v>18.348792652623985</v>
      </c>
      <c r="O4316" s="62">
        <f t="shared" si="407"/>
        <v>5.1812863607189875E-2</v>
      </c>
      <c r="P4316" s="63">
        <v>1.58</v>
      </c>
      <c r="X4316" s="99" t="s">
        <v>2672</v>
      </c>
      <c r="Y4316" s="99" t="s">
        <v>2670</v>
      </c>
      <c r="Z4316" s="99" t="s">
        <v>2755</v>
      </c>
      <c r="AB4316" s="103"/>
    </row>
    <row r="4317" spans="1:28" ht="15.75">
      <c r="A4317" s="66">
        <v>225</v>
      </c>
      <c r="B4317" s="66">
        <v>40</v>
      </c>
      <c r="C4317" s="66">
        <v>18</v>
      </c>
      <c r="D4317" s="66">
        <v>92</v>
      </c>
      <c r="E4317" s="67" t="s">
        <v>465</v>
      </c>
      <c r="F4317" s="69" t="s">
        <v>6418</v>
      </c>
      <c r="G4317" s="68" t="s">
        <v>6335</v>
      </c>
      <c r="H4317" s="65" t="s">
        <v>6153</v>
      </c>
      <c r="I4317" s="101">
        <f t="shared" si="402"/>
        <v>400.34251987861825</v>
      </c>
      <c r="J4317" s="63">
        <f t="shared" si="403"/>
        <v>613.70713313103045</v>
      </c>
      <c r="K4317" s="63">
        <v>250.41798889712001</v>
      </c>
      <c r="L4317" s="61">
        <f t="shared" si="404"/>
        <v>0.45</v>
      </c>
      <c r="M4317" s="63">
        <f t="shared" si="405"/>
        <v>137.729893893416</v>
      </c>
      <c r="N4317" s="63">
        <f t="shared" si="406"/>
        <v>26.001798889711949</v>
      </c>
      <c r="O4317" s="62">
        <f t="shared" si="407"/>
        <v>5.1265782908594744E-2</v>
      </c>
      <c r="P4317" s="63">
        <v>1.58</v>
      </c>
      <c r="X4317" s="99" t="s">
        <v>2673</v>
      </c>
      <c r="Y4317" s="99" t="s">
        <v>2670</v>
      </c>
      <c r="Z4317" s="99">
        <v>72</v>
      </c>
      <c r="AB4317" s="103"/>
    </row>
    <row r="4318" spans="1:28" ht="15.75">
      <c r="A4318" s="66">
        <v>225</v>
      </c>
      <c r="B4318" s="66">
        <v>45</v>
      </c>
      <c r="C4318" s="66">
        <v>18</v>
      </c>
      <c r="D4318" s="66">
        <v>95</v>
      </c>
      <c r="E4318" s="67" t="s">
        <v>465</v>
      </c>
      <c r="F4318" s="69" t="s">
        <v>6418</v>
      </c>
      <c r="G4318" s="68" t="s">
        <v>6335</v>
      </c>
      <c r="H4318" s="65" t="s">
        <v>6154</v>
      </c>
      <c r="I4318" s="101">
        <f t="shared" si="402"/>
        <v>440.43071027142526</v>
      </c>
      <c r="J4318" s="63">
        <f t="shared" si="403"/>
        <v>680.52078378570889</v>
      </c>
      <c r="K4318" s="63">
        <v>278.02693544864002</v>
      </c>
      <c r="L4318" s="61">
        <f t="shared" si="404"/>
        <v>0.45</v>
      </c>
      <c r="M4318" s="63">
        <f t="shared" si="405"/>
        <v>152.91481449675203</v>
      </c>
      <c r="N4318" s="63">
        <f t="shared" si="406"/>
        <v>28.762693544863907</v>
      </c>
      <c r="O4318" s="62">
        <f t="shared" si="407"/>
        <v>5.1141508119235492E-2</v>
      </c>
      <c r="P4318" s="63">
        <v>1.58</v>
      </c>
      <c r="X4318" s="99" t="s">
        <v>2673</v>
      </c>
      <c r="Y4318" s="99" t="s">
        <v>2670</v>
      </c>
      <c r="Z4318" s="99">
        <v>72</v>
      </c>
      <c r="AB4318" s="103"/>
    </row>
    <row r="4319" spans="1:28" ht="15.75">
      <c r="A4319" s="66">
        <v>225</v>
      </c>
      <c r="B4319" s="66">
        <v>55</v>
      </c>
      <c r="C4319" s="66">
        <v>16</v>
      </c>
      <c r="D4319" s="66">
        <v>95</v>
      </c>
      <c r="E4319" s="67" t="s">
        <v>554</v>
      </c>
      <c r="F4319" s="69" t="s">
        <v>6418</v>
      </c>
      <c r="G4319" s="68" t="s">
        <v>6335</v>
      </c>
      <c r="H4319" s="65" t="s">
        <v>6155</v>
      </c>
      <c r="I4319" s="101">
        <f t="shared" si="402"/>
        <v>303.28690103287488</v>
      </c>
      <c r="J4319" s="63">
        <f t="shared" si="403"/>
        <v>451.94776838812481</v>
      </c>
      <c r="K4319" s="63">
        <v>183.57527619344</v>
      </c>
      <c r="L4319" s="61">
        <f t="shared" si="404"/>
        <v>0.45</v>
      </c>
      <c r="M4319" s="63">
        <f t="shared" si="405"/>
        <v>100.96640190639201</v>
      </c>
      <c r="N4319" s="63">
        <f t="shared" si="406"/>
        <v>19.317527619343991</v>
      </c>
      <c r="O4319" s="62">
        <f t="shared" si="407"/>
        <v>5.171882694049032E-2</v>
      </c>
      <c r="P4319" s="63">
        <v>1.58</v>
      </c>
      <c r="X4319" s="99" t="s">
        <v>2673</v>
      </c>
      <c r="Y4319" s="99" t="s">
        <v>2670</v>
      </c>
      <c r="Z4319" s="99" t="s">
        <v>2755</v>
      </c>
      <c r="AB4319" s="103"/>
    </row>
    <row r="4320" spans="1:28" ht="15.75">
      <c r="A4320" s="66">
        <v>225</v>
      </c>
      <c r="B4320" s="66">
        <v>55</v>
      </c>
      <c r="C4320" s="66">
        <v>16</v>
      </c>
      <c r="D4320" s="66">
        <v>99</v>
      </c>
      <c r="E4320" s="67" t="s">
        <v>554</v>
      </c>
      <c r="F4320" s="69" t="s">
        <v>6418</v>
      </c>
      <c r="G4320" s="68" t="s">
        <v>6335</v>
      </c>
      <c r="H4320" s="65" t="s">
        <v>6156</v>
      </c>
      <c r="I4320" s="101">
        <f t="shared" si="402"/>
        <v>308.91331371958461</v>
      </c>
      <c r="J4320" s="63">
        <f t="shared" si="403"/>
        <v>461.32512286597444</v>
      </c>
      <c r="K4320" s="63">
        <v>187.45021606032</v>
      </c>
      <c r="L4320" s="61">
        <f t="shared" si="404"/>
        <v>0.45</v>
      </c>
      <c r="M4320" s="63">
        <f t="shared" si="405"/>
        <v>103.09761883317601</v>
      </c>
      <c r="N4320" s="63">
        <f t="shared" si="406"/>
        <v>19.705021606031949</v>
      </c>
      <c r="O4320" s="62">
        <f t="shared" si="407"/>
        <v>5.168388835009452E-2</v>
      </c>
      <c r="P4320" s="63">
        <v>1.58</v>
      </c>
      <c r="X4320" s="99" t="s">
        <v>2673</v>
      </c>
      <c r="Y4320" s="99" t="s">
        <v>2670</v>
      </c>
      <c r="Z4320" s="99" t="s">
        <v>2755</v>
      </c>
      <c r="AB4320" s="103"/>
    </row>
    <row r="4321" spans="1:28" ht="15.75">
      <c r="A4321" s="66">
        <v>225</v>
      </c>
      <c r="B4321" s="66">
        <v>55</v>
      </c>
      <c r="C4321" s="66">
        <v>17</v>
      </c>
      <c r="D4321" s="66">
        <v>101</v>
      </c>
      <c r="E4321" s="67" t="s">
        <v>465</v>
      </c>
      <c r="F4321" s="69" t="s">
        <v>6418</v>
      </c>
      <c r="G4321" s="68" t="s">
        <v>6335</v>
      </c>
      <c r="H4321" s="65" t="s">
        <v>6157</v>
      </c>
      <c r="I4321" s="101">
        <f t="shared" si="402"/>
        <v>396.8260119494247</v>
      </c>
      <c r="J4321" s="63">
        <f t="shared" si="403"/>
        <v>607.84628658237443</v>
      </c>
      <c r="K4321" s="63">
        <v>247.99615148032004</v>
      </c>
      <c r="L4321" s="61">
        <f t="shared" si="404"/>
        <v>0.45</v>
      </c>
      <c r="M4321" s="63">
        <f t="shared" si="405"/>
        <v>136.39788331417603</v>
      </c>
      <c r="N4321" s="63">
        <f t="shared" si="406"/>
        <v>25.759615148031969</v>
      </c>
      <c r="O4321" s="62">
        <f t="shared" si="407"/>
        <v>5.1277987572100898E-2</v>
      </c>
      <c r="P4321" s="63">
        <v>1.58</v>
      </c>
      <c r="X4321" s="99" t="s">
        <v>2672</v>
      </c>
      <c r="Y4321" s="99" t="s">
        <v>2670</v>
      </c>
      <c r="Z4321" s="99" t="s">
        <v>2755</v>
      </c>
      <c r="AB4321" s="103"/>
    </row>
    <row r="4322" spans="1:28" ht="15.75">
      <c r="A4322" s="66">
        <v>235</v>
      </c>
      <c r="B4322" s="66">
        <v>45</v>
      </c>
      <c r="C4322" s="66">
        <v>17</v>
      </c>
      <c r="D4322" s="66">
        <v>97</v>
      </c>
      <c r="E4322" s="67" t="s">
        <v>554</v>
      </c>
      <c r="F4322" s="69" t="s">
        <v>6418</v>
      </c>
      <c r="G4322" s="68" t="s">
        <v>6335</v>
      </c>
      <c r="H4322" s="65" t="s">
        <v>6158</v>
      </c>
      <c r="I4322" s="101">
        <f t="shared" si="402"/>
        <v>439.02410709974794</v>
      </c>
      <c r="J4322" s="63">
        <f t="shared" si="403"/>
        <v>678.17644516624648</v>
      </c>
      <c r="K4322" s="63">
        <v>277.05820048192004</v>
      </c>
      <c r="L4322" s="61">
        <f t="shared" si="404"/>
        <v>0.45</v>
      </c>
      <c r="M4322" s="63">
        <f t="shared" si="405"/>
        <v>152.38201026505604</v>
      </c>
      <c r="N4322" s="63">
        <f t="shared" si="406"/>
        <v>28.665820048191961</v>
      </c>
      <c r="O4322" s="62">
        <f t="shared" si="407"/>
        <v>5.1145454115277503E-2</v>
      </c>
      <c r="P4322" s="63">
        <v>1.58</v>
      </c>
      <c r="X4322" s="99" t="s">
        <v>2673</v>
      </c>
      <c r="Y4322" s="99" t="s">
        <v>2670</v>
      </c>
      <c r="Z4322" s="99" t="s">
        <v>2755</v>
      </c>
      <c r="AB4322" s="103"/>
    </row>
    <row r="4323" spans="1:28" ht="15.75">
      <c r="A4323" s="66">
        <v>235</v>
      </c>
      <c r="B4323" s="66">
        <v>45</v>
      </c>
      <c r="C4323" s="66">
        <v>17</v>
      </c>
      <c r="D4323" s="66">
        <v>97</v>
      </c>
      <c r="E4323" s="67" t="s">
        <v>465</v>
      </c>
      <c r="F4323" s="69" t="s">
        <v>6418</v>
      </c>
      <c r="G4323" s="68" t="s">
        <v>6335</v>
      </c>
      <c r="H4323" s="65" t="s">
        <v>6159</v>
      </c>
      <c r="I4323" s="101">
        <f t="shared" si="402"/>
        <v>441.13401185726394</v>
      </c>
      <c r="J4323" s="63">
        <f t="shared" si="403"/>
        <v>681.69295309543998</v>
      </c>
      <c r="K4323" s="63">
        <v>278.51130293199998</v>
      </c>
      <c r="L4323" s="61">
        <f t="shared" si="404"/>
        <v>0.45</v>
      </c>
      <c r="M4323" s="63">
        <f t="shared" si="405"/>
        <v>153.1812166126</v>
      </c>
      <c r="N4323" s="63">
        <f t="shared" si="406"/>
        <v>28.811130293199938</v>
      </c>
      <c r="O4323" s="62">
        <f t="shared" si="407"/>
        <v>5.1139545298909912E-2</v>
      </c>
      <c r="P4323" s="63">
        <v>1.58</v>
      </c>
      <c r="X4323" s="99" t="s">
        <v>2673</v>
      </c>
      <c r="Y4323" s="99" t="s">
        <v>2670</v>
      </c>
      <c r="Z4323" s="99" t="s">
        <v>2755</v>
      </c>
      <c r="AB4323" s="103"/>
    </row>
    <row r="4324" spans="1:28" ht="15.75">
      <c r="A4324" s="66">
        <v>245</v>
      </c>
      <c r="B4324" s="66">
        <v>40</v>
      </c>
      <c r="C4324" s="66">
        <v>18</v>
      </c>
      <c r="D4324" s="66">
        <v>97</v>
      </c>
      <c r="E4324" s="67" t="s">
        <v>465</v>
      </c>
      <c r="F4324" s="69" t="s">
        <v>6418</v>
      </c>
      <c r="G4324" s="68" t="s">
        <v>6335</v>
      </c>
      <c r="H4324" s="65" t="s">
        <v>6160</v>
      </c>
      <c r="I4324" s="101">
        <f t="shared" si="402"/>
        <v>461.52975784658696</v>
      </c>
      <c r="J4324" s="63">
        <f t="shared" si="403"/>
        <v>715.68586307764485</v>
      </c>
      <c r="K4324" s="63">
        <v>292.55795994944003</v>
      </c>
      <c r="L4324" s="61">
        <f t="shared" si="404"/>
        <v>0.45</v>
      </c>
      <c r="M4324" s="63">
        <f t="shared" si="405"/>
        <v>160.90687797219204</v>
      </c>
      <c r="N4324" s="63">
        <f t="shared" si="406"/>
        <v>30.21579599494396</v>
      </c>
      <c r="O4324" s="62">
        <f t="shared" si="407"/>
        <v>5.1085420350011401E-2</v>
      </c>
      <c r="P4324" s="63">
        <v>1.58</v>
      </c>
      <c r="X4324" s="99" t="s">
        <v>2672</v>
      </c>
      <c r="Y4324" s="99" t="s">
        <v>2670</v>
      </c>
      <c r="Z4324" s="99">
        <v>72</v>
      </c>
      <c r="AB4324" s="103"/>
    </row>
    <row r="4325" spans="1:28" ht="15.75">
      <c r="A4325" s="66">
        <v>245</v>
      </c>
      <c r="B4325" s="66">
        <v>45</v>
      </c>
      <c r="C4325" s="66">
        <v>17</v>
      </c>
      <c r="D4325" s="66">
        <v>99</v>
      </c>
      <c r="E4325" s="67" t="s">
        <v>465</v>
      </c>
      <c r="F4325" s="69" t="s">
        <v>6418</v>
      </c>
      <c r="G4325" s="68" t="s">
        <v>6335</v>
      </c>
      <c r="H4325" s="65" t="s">
        <v>6161</v>
      </c>
      <c r="I4325" s="101">
        <f t="shared" si="402"/>
        <v>474.89248797752253</v>
      </c>
      <c r="J4325" s="63">
        <f t="shared" si="403"/>
        <v>737.9570799625377</v>
      </c>
      <c r="K4325" s="63">
        <v>301.76094213328003</v>
      </c>
      <c r="L4325" s="61">
        <f t="shared" si="404"/>
        <v>0.45</v>
      </c>
      <c r="M4325" s="63">
        <f t="shared" si="405"/>
        <v>165.96851817330403</v>
      </c>
      <c r="N4325" s="63">
        <f t="shared" si="406"/>
        <v>31.136094213327908</v>
      </c>
      <c r="O4325" s="62">
        <f t="shared" si="407"/>
        <v>5.1052662845973804E-2</v>
      </c>
      <c r="P4325" s="63">
        <v>1.58</v>
      </c>
      <c r="X4325" s="99" t="s">
        <v>2673</v>
      </c>
      <c r="Y4325" s="99" t="s">
        <v>2670</v>
      </c>
      <c r="Z4325" s="99" t="s">
        <v>2755</v>
      </c>
      <c r="AB4325" s="103"/>
    </row>
    <row r="4326" spans="1:28" ht="15.75">
      <c r="A4326" s="66">
        <v>245</v>
      </c>
      <c r="B4326" s="66">
        <v>45</v>
      </c>
      <c r="C4326" s="66">
        <v>18</v>
      </c>
      <c r="D4326" s="66">
        <v>100</v>
      </c>
      <c r="E4326" s="67" t="s">
        <v>465</v>
      </c>
      <c r="F4326" s="69" t="s">
        <v>6418</v>
      </c>
      <c r="G4326" s="68" t="s">
        <v>6335</v>
      </c>
      <c r="H4326" s="65" t="s">
        <v>6162</v>
      </c>
      <c r="I4326" s="101">
        <f t="shared" si="402"/>
        <v>507.24436092610364</v>
      </c>
      <c r="J4326" s="63">
        <f t="shared" si="403"/>
        <v>791.8768682101728</v>
      </c>
      <c r="K4326" s="63">
        <v>324.04184636783998</v>
      </c>
      <c r="L4326" s="61">
        <f t="shared" si="404"/>
        <v>0.45</v>
      </c>
      <c r="M4326" s="63">
        <f t="shared" si="405"/>
        <v>178.22301550231199</v>
      </c>
      <c r="N4326" s="63">
        <f t="shared" si="406"/>
        <v>33.364184636783932</v>
      </c>
      <c r="O4326" s="62">
        <f t="shared" si="407"/>
        <v>5.0980985846645219E-2</v>
      </c>
      <c r="P4326" s="63">
        <v>1.58</v>
      </c>
      <c r="X4326" s="99" t="s">
        <v>2672</v>
      </c>
      <c r="Y4326" s="99" t="s">
        <v>2670</v>
      </c>
      <c r="Z4326" s="99" t="s">
        <v>2755</v>
      </c>
      <c r="AB4326" s="103"/>
    </row>
    <row r="4327" spans="1:28" ht="15.75">
      <c r="A4327" s="66">
        <v>235</v>
      </c>
      <c r="B4327" s="66">
        <v>55</v>
      </c>
      <c r="C4327" s="66">
        <v>17</v>
      </c>
      <c r="D4327" s="66">
        <v>99</v>
      </c>
      <c r="E4327" s="67" t="s">
        <v>554</v>
      </c>
      <c r="F4327" s="69" t="s">
        <v>6418</v>
      </c>
      <c r="G4327" s="68" t="s">
        <v>6335</v>
      </c>
      <c r="H4327" s="65" t="s">
        <v>6163</v>
      </c>
      <c r="I4327" s="101">
        <f t="shared" si="402"/>
        <v>416.51845635290874</v>
      </c>
      <c r="J4327" s="63">
        <f t="shared" si="403"/>
        <v>640.66702725484799</v>
      </c>
      <c r="K4327" s="63">
        <v>261.55844101439999</v>
      </c>
      <c r="L4327" s="61">
        <f t="shared" si="404"/>
        <v>0.45</v>
      </c>
      <c r="M4327" s="63">
        <f t="shared" si="405"/>
        <v>143.85714255792001</v>
      </c>
      <c r="N4327" s="63">
        <f t="shared" si="406"/>
        <v>27.115844101439905</v>
      </c>
      <c r="O4327" s="62">
        <f t="shared" si="407"/>
        <v>5.1212517527752958E-2</v>
      </c>
      <c r="P4327" s="63">
        <v>1.58</v>
      </c>
      <c r="X4327" s="99" t="s">
        <v>2672</v>
      </c>
      <c r="Y4327" s="99" t="s">
        <v>2670</v>
      </c>
      <c r="Z4327" s="99" t="s">
        <v>2755</v>
      </c>
      <c r="AB4327" s="103"/>
    </row>
    <row r="4328" spans="1:28" ht="15.75">
      <c r="A4328" s="66">
        <v>205</v>
      </c>
      <c r="B4328" s="66">
        <v>65</v>
      </c>
      <c r="C4328" s="66">
        <v>15</v>
      </c>
      <c r="D4328" s="66">
        <v>94</v>
      </c>
      <c r="E4328" s="67" t="s">
        <v>554</v>
      </c>
      <c r="F4328" s="69" t="s">
        <v>6418</v>
      </c>
      <c r="G4328" s="68" t="s">
        <v>6336</v>
      </c>
      <c r="H4328" s="65" t="s">
        <v>6164</v>
      </c>
      <c r="I4328" s="101">
        <f t="shared" si="402"/>
        <v>262.98639318019195</v>
      </c>
      <c r="J4328" s="63">
        <f t="shared" si="403"/>
        <v>384.78025530031999</v>
      </c>
      <c r="K4328" s="63">
        <v>155.820105496</v>
      </c>
      <c r="L4328" s="61">
        <f t="shared" si="404"/>
        <v>0.45</v>
      </c>
      <c r="M4328" s="63">
        <f t="shared" si="405"/>
        <v>85.701058022799998</v>
      </c>
      <c r="N4328" s="63">
        <f t="shared" si="406"/>
        <v>16.542010549599979</v>
      </c>
      <c r="O4328" s="62">
        <f t="shared" si="407"/>
        <v>5.2018866585016602E-2</v>
      </c>
      <c r="P4328" s="63">
        <v>1.58</v>
      </c>
      <c r="X4328" s="99" t="s">
        <v>2673</v>
      </c>
      <c r="Y4328" s="99" t="s">
        <v>2670</v>
      </c>
      <c r="Z4328" s="99" t="s">
        <v>2755</v>
      </c>
      <c r="AB4328" s="103"/>
    </row>
    <row r="4329" spans="1:28" ht="15.75">
      <c r="A4329" s="66">
        <v>195</v>
      </c>
      <c r="B4329" s="66">
        <v>50</v>
      </c>
      <c r="C4329" s="66">
        <v>16</v>
      </c>
      <c r="D4329" s="66">
        <v>88</v>
      </c>
      <c r="E4329" s="67" t="s">
        <v>554</v>
      </c>
      <c r="F4329" s="69" t="s">
        <v>6418</v>
      </c>
      <c r="G4329" s="68" t="s">
        <v>6336</v>
      </c>
      <c r="H4329" s="65" t="s">
        <v>6165</v>
      </c>
      <c r="I4329" s="101">
        <f t="shared" si="402"/>
        <v>323.68264702219773</v>
      </c>
      <c r="J4329" s="63">
        <f t="shared" si="403"/>
        <v>485.94067837032958</v>
      </c>
      <c r="K4329" s="63">
        <v>197.62193321088</v>
      </c>
      <c r="L4329" s="61">
        <f t="shared" si="404"/>
        <v>0.45</v>
      </c>
      <c r="M4329" s="63">
        <f t="shared" si="405"/>
        <v>108.692063265984</v>
      </c>
      <c r="N4329" s="63">
        <f t="shared" si="406"/>
        <v>20.722193321087957</v>
      </c>
      <c r="O4329" s="62">
        <f t="shared" si="407"/>
        <v>5.1598590187191415E-2</v>
      </c>
      <c r="P4329" s="63">
        <v>1.58</v>
      </c>
      <c r="X4329" s="99" t="s">
        <v>2673</v>
      </c>
      <c r="Y4329" s="99" t="s">
        <v>2670</v>
      </c>
      <c r="Z4329" s="99" t="s">
        <v>2755</v>
      </c>
      <c r="AB4329" s="103"/>
    </row>
    <row r="4330" spans="1:28" ht="15.75">
      <c r="A4330" s="66" t="s">
        <v>393</v>
      </c>
      <c r="B4330" s="66" t="s">
        <v>863</v>
      </c>
      <c r="C4330" s="66" t="s">
        <v>6245</v>
      </c>
      <c r="D4330" s="66" t="s">
        <v>6246</v>
      </c>
      <c r="E4330" s="67" t="s">
        <v>465</v>
      </c>
      <c r="F4330" s="69" t="s">
        <v>6417</v>
      </c>
      <c r="G4330" s="68" t="s">
        <v>6327</v>
      </c>
      <c r="H4330" s="65" t="s">
        <v>6166</v>
      </c>
      <c r="I4330" s="101">
        <f t="shared" si="402"/>
        <v>396.84420560606975</v>
      </c>
      <c r="J4330" s="63">
        <f t="shared" si="403"/>
        <v>605.98900934344965</v>
      </c>
      <c r="K4330" s="63">
        <v>246.05868154688002</v>
      </c>
      <c r="L4330" s="61">
        <f t="shared" si="404"/>
        <v>0.45</v>
      </c>
      <c r="M4330" s="63">
        <f t="shared" si="405"/>
        <v>135.33227485078402</v>
      </c>
      <c r="N4330" s="63">
        <f t="shared" si="406"/>
        <v>25.565868154687962</v>
      </c>
      <c r="O4330" s="62">
        <f t="shared" si="407"/>
        <v>5.104828633886975E-2</v>
      </c>
      <c r="P4330" s="63">
        <v>2.75</v>
      </c>
      <c r="X4330" s="99" t="s">
        <v>2672</v>
      </c>
      <c r="Y4330" s="99" t="s">
        <v>2670</v>
      </c>
      <c r="Z4330" s="99" t="s">
        <v>443</v>
      </c>
      <c r="AB4330" s="103"/>
    </row>
    <row r="4331" spans="1:28" ht="15.75">
      <c r="A4331" s="66" t="s">
        <v>393</v>
      </c>
      <c r="B4331" s="66" t="s">
        <v>6244</v>
      </c>
      <c r="C4331" s="66" t="s">
        <v>6245</v>
      </c>
      <c r="D4331" s="66" t="s">
        <v>422</v>
      </c>
      <c r="E4331" s="67" t="s">
        <v>559</v>
      </c>
      <c r="F4331" s="69" t="s">
        <v>6417</v>
      </c>
      <c r="G4331" s="68" t="s">
        <v>6333</v>
      </c>
      <c r="H4331" s="65" t="s">
        <v>6167</v>
      </c>
      <c r="I4331" s="101">
        <f t="shared" si="402"/>
        <v>379.94677388929534</v>
      </c>
      <c r="J4331" s="63">
        <f t="shared" si="403"/>
        <v>579.71422314882568</v>
      </c>
      <c r="K4331" s="63">
        <v>236.37133187968001</v>
      </c>
      <c r="L4331" s="61">
        <f t="shared" si="404"/>
        <v>0.45</v>
      </c>
      <c r="M4331" s="63">
        <f t="shared" si="405"/>
        <v>130.00423253382402</v>
      </c>
      <c r="N4331" s="63">
        <f t="shared" si="406"/>
        <v>24.597133187967927</v>
      </c>
      <c r="O4331" s="62">
        <f t="shared" si="407"/>
        <v>5.1340005073155642E-2</v>
      </c>
      <c r="P4331" s="63">
        <v>1.58</v>
      </c>
      <c r="X4331" s="99" t="s">
        <v>2673</v>
      </c>
      <c r="Y4331" s="99" t="s">
        <v>2670</v>
      </c>
      <c r="Z4331" s="99" t="s">
        <v>4834</v>
      </c>
      <c r="AB4331" s="103"/>
    </row>
    <row r="4332" spans="1:28" ht="15.75">
      <c r="A4332" s="66" t="s">
        <v>380</v>
      </c>
      <c r="B4332" s="66" t="s">
        <v>1962</v>
      </c>
      <c r="C4332" s="66" t="s">
        <v>1975</v>
      </c>
      <c r="D4332" s="66" t="s">
        <v>4835</v>
      </c>
      <c r="E4332" s="67" t="s">
        <v>554</v>
      </c>
      <c r="F4332" s="69" t="s">
        <v>6417</v>
      </c>
      <c r="G4332" s="68" t="s">
        <v>6337</v>
      </c>
      <c r="H4332" s="65" t="s">
        <v>6168</v>
      </c>
      <c r="I4332" s="101">
        <f t="shared" si="402"/>
        <v>174.67559971308478</v>
      </c>
      <c r="J4332" s="63">
        <f t="shared" si="403"/>
        <v>237.59559952180797</v>
      </c>
      <c r="K4332" s="63">
        <v>94.999999802399998</v>
      </c>
      <c r="L4332" s="61">
        <f t="shared" si="404"/>
        <v>0.45</v>
      </c>
      <c r="M4332" s="63">
        <f t="shared" si="405"/>
        <v>52.249999891320002</v>
      </c>
      <c r="N4332" s="63">
        <f t="shared" si="406"/>
        <v>10.459999980239985</v>
      </c>
      <c r="O4332" s="62">
        <f t="shared" si="407"/>
        <v>5.3269504997413397E-2</v>
      </c>
      <c r="P4332" s="63">
        <v>1.58</v>
      </c>
      <c r="X4332" s="99" t="s">
        <v>2672</v>
      </c>
      <c r="Y4332" s="99" t="s">
        <v>2670</v>
      </c>
      <c r="Z4332" s="99" t="s">
        <v>4833</v>
      </c>
      <c r="AB4332" s="103"/>
    </row>
    <row r="4333" spans="1:28" ht="15.75">
      <c r="A4333" s="66" t="s">
        <v>382</v>
      </c>
      <c r="B4333" s="66" t="s">
        <v>1962</v>
      </c>
      <c r="C4333" s="66" t="s">
        <v>1975</v>
      </c>
      <c r="D4333" s="66" t="s">
        <v>446</v>
      </c>
      <c r="E4333" s="67" t="s">
        <v>554</v>
      </c>
      <c r="F4333" s="69" t="s">
        <v>6417</v>
      </c>
      <c r="G4333" s="68" t="s">
        <v>6337</v>
      </c>
      <c r="H4333" s="65" t="s">
        <v>6169</v>
      </c>
      <c r="I4333" s="101">
        <f t="shared" si="402"/>
        <v>238.17179005720317</v>
      </c>
      <c r="J4333" s="63">
        <f t="shared" si="403"/>
        <v>343.422583428672</v>
      </c>
      <c r="K4333" s="63">
        <v>138.7301584416</v>
      </c>
      <c r="L4333" s="61">
        <f t="shared" si="404"/>
        <v>0.45</v>
      </c>
      <c r="M4333" s="63">
        <f t="shared" si="405"/>
        <v>76.30158714288001</v>
      </c>
      <c r="N4333" s="63">
        <f t="shared" si="406"/>
        <v>14.833015844159945</v>
      </c>
      <c r="O4333" s="62">
        <f t="shared" si="407"/>
        <v>5.2261994514875218E-2</v>
      </c>
      <c r="P4333" s="63">
        <v>1.58</v>
      </c>
      <c r="X4333" s="99" t="s">
        <v>2672</v>
      </c>
      <c r="Y4333" s="99" t="s">
        <v>2670</v>
      </c>
      <c r="Z4333" s="99" t="s">
        <v>4833</v>
      </c>
      <c r="AB4333" s="103"/>
    </row>
    <row r="4334" spans="1:28" ht="15.75">
      <c r="A4334" s="66">
        <v>185</v>
      </c>
      <c r="B4334" s="66">
        <v>55</v>
      </c>
      <c r="C4334" s="66">
        <v>16</v>
      </c>
      <c r="D4334" s="66">
        <v>87</v>
      </c>
      <c r="E4334" s="67" t="s">
        <v>554</v>
      </c>
      <c r="F4334" s="69" t="s">
        <v>6417</v>
      </c>
      <c r="G4334" s="68" t="s">
        <v>6337</v>
      </c>
      <c r="H4334" s="65" t="s">
        <v>6170</v>
      </c>
      <c r="I4334" s="101">
        <f t="shared" si="402"/>
        <v>270.23172649845503</v>
      </c>
      <c r="J4334" s="63">
        <f t="shared" si="403"/>
        <v>396.8558108307584</v>
      </c>
      <c r="K4334" s="63">
        <v>160.81000447552</v>
      </c>
      <c r="L4334" s="61">
        <f t="shared" si="404"/>
        <v>0.45</v>
      </c>
      <c r="M4334" s="63">
        <f t="shared" si="405"/>
        <v>88.445502461536009</v>
      </c>
      <c r="N4334" s="63">
        <f t="shared" si="406"/>
        <v>17.041000447551966</v>
      </c>
      <c r="O4334" s="62">
        <f t="shared" si="407"/>
        <v>5.1957436375629225E-2</v>
      </c>
      <c r="P4334" s="63">
        <v>1.58</v>
      </c>
      <c r="X4334" s="99" t="s">
        <v>2672</v>
      </c>
      <c r="Y4334" s="99" t="s">
        <v>396</v>
      </c>
      <c r="Z4334" s="99">
        <v>69</v>
      </c>
      <c r="AB4334" s="103"/>
    </row>
    <row r="4335" spans="1:28" ht="15.75">
      <c r="A4335" s="66" t="s">
        <v>386</v>
      </c>
      <c r="B4335" s="66" t="s">
        <v>863</v>
      </c>
      <c r="C4335" s="66" t="s">
        <v>1975</v>
      </c>
      <c r="D4335" s="66" t="s">
        <v>447</v>
      </c>
      <c r="E4335" s="67" t="s">
        <v>554</v>
      </c>
      <c r="F4335" s="69" t="s">
        <v>6417</v>
      </c>
      <c r="G4335" s="68" t="s">
        <v>6337</v>
      </c>
      <c r="H4335" s="65" t="s">
        <v>6171</v>
      </c>
      <c r="I4335" s="101">
        <f t="shared" si="402"/>
        <v>226.49432976403196</v>
      </c>
      <c r="J4335" s="63">
        <f t="shared" si="403"/>
        <v>323.96014960671999</v>
      </c>
      <c r="K4335" s="63">
        <v>130.687830416</v>
      </c>
      <c r="L4335" s="61">
        <f t="shared" si="404"/>
        <v>0.45</v>
      </c>
      <c r="M4335" s="63">
        <f t="shared" si="405"/>
        <v>71.878306728799998</v>
      </c>
      <c r="N4335" s="63">
        <f t="shared" si="406"/>
        <v>14.028783041599979</v>
      </c>
      <c r="O4335" s="62">
        <f t="shared" si="407"/>
        <v>5.2397887520866424E-2</v>
      </c>
      <c r="P4335" s="63">
        <v>1.58</v>
      </c>
      <c r="X4335" s="99" t="s">
        <v>2672</v>
      </c>
      <c r="Y4335" s="99" t="s">
        <v>2670</v>
      </c>
      <c r="Z4335" s="99" t="s">
        <v>4833</v>
      </c>
      <c r="AB4335" s="103"/>
    </row>
    <row r="4336" spans="1:28" ht="15.75">
      <c r="A4336" s="66" t="s">
        <v>393</v>
      </c>
      <c r="B4336" s="66" t="s">
        <v>387</v>
      </c>
      <c r="C4336" s="66" t="s">
        <v>6245</v>
      </c>
      <c r="D4336" s="66" t="s">
        <v>435</v>
      </c>
      <c r="E4336" s="67" t="s">
        <v>559</v>
      </c>
      <c r="F4336" s="69" t="s">
        <v>6417</v>
      </c>
      <c r="G4336" s="68" t="s">
        <v>6338</v>
      </c>
      <c r="H4336" s="65" t="s">
        <v>6172</v>
      </c>
      <c r="I4336" s="101">
        <f t="shared" si="402"/>
        <v>596.56366232762105</v>
      </c>
      <c r="J4336" s="63">
        <f t="shared" si="403"/>
        <v>940.7423705460352</v>
      </c>
      <c r="K4336" s="63">
        <v>385.55651675455999</v>
      </c>
      <c r="L4336" s="61">
        <f t="shared" si="404"/>
        <v>0.45</v>
      </c>
      <c r="M4336" s="63">
        <f t="shared" si="405"/>
        <v>212.05608421500801</v>
      </c>
      <c r="N4336" s="63">
        <f t="shared" si="406"/>
        <v>39.515651675455899</v>
      </c>
      <c r="O4336" s="62">
        <f t="shared" si="407"/>
        <v>5.0825752112716033E-2</v>
      </c>
      <c r="P4336" s="63">
        <v>1.58</v>
      </c>
      <c r="X4336" s="99" t="s">
        <v>2671</v>
      </c>
      <c r="Y4336" s="99" t="s">
        <v>2670</v>
      </c>
      <c r="Z4336" s="99" t="s">
        <v>4834</v>
      </c>
      <c r="AB4336" s="103"/>
    </row>
    <row r="4337" spans="1:28" ht="15.75">
      <c r="A4337" s="66" t="s">
        <v>390</v>
      </c>
      <c r="B4337" s="66" t="s">
        <v>2003</v>
      </c>
      <c r="C4337" s="66" t="s">
        <v>6245</v>
      </c>
      <c r="D4337" s="66" t="s">
        <v>423</v>
      </c>
      <c r="E4337" s="67" t="s">
        <v>559</v>
      </c>
      <c r="F4337" s="69" t="s">
        <v>6417</v>
      </c>
      <c r="G4337" s="68" t="s">
        <v>6339</v>
      </c>
      <c r="H4337" s="65" t="s">
        <v>6173</v>
      </c>
      <c r="I4337" s="101">
        <f t="shared" si="402"/>
        <v>416.51845635290874</v>
      </c>
      <c r="J4337" s="63">
        <f t="shared" si="403"/>
        <v>640.66702725484799</v>
      </c>
      <c r="K4337" s="63">
        <v>261.55844101439999</v>
      </c>
      <c r="L4337" s="61">
        <f t="shared" si="404"/>
        <v>0.45</v>
      </c>
      <c r="M4337" s="63">
        <f t="shared" si="405"/>
        <v>143.85714255792001</v>
      </c>
      <c r="N4337" s="63">
        <f t="shared" si="406"/>
        <v>27.115844101439905</v>
      </c>
      <c r="O4337" s="62">
        <f t="shared" si="407"/>
        <v>5.1212517527752958E-2</v>
      </c>
      <c r="P4337" s="63">
        <v>1.58</v>
      </c>
      <c r="X4337" s="99" t="s">
        <v>2673</v>
      </c>
      <c r="Y4337" s="99" t="s">
        <v>2695</v>
      </c>
      <c r="Z4337" s="99" t="s">
        <v>2755</v>
      </c>
      <c r="AB4337" s="103"/>
    </row>
    <row r="4338" spans="1:28" ht="15.75">
      <c r="A4338" s="66" t="s">
        <v>390</v>
      </c>
      <c r="B4338" s="66" t="s">
        <v>383</v>
      </c>
      <c r="C4338" s="66" t="s">
        <v>1963</v>
      </c>
      <c r="D4338" s="66" t="s">
        <v>421</v>
      </c>
      <c r="E4338" s="67" t="s">
        <v>503</v>
      </c>
      <c r="F4338" s="69" t="s">
        <v>6417</v>
      </c>
      <c r="G4338" s="68" t="s">
        <v>6338</v>
      </c>
      <c r="H4338" s="65" t="s">
        <v>6174</v>
      </c>
      <c r="I4338" s="101">
        <f t="shared" si="402"/>
        <v>402.45242463613448</v>
      </c>
      <c r="J4338" s="63">
        <f t="shared" si="403"/>
        <v>617.22364106022417</v>
      </c>
      <c r="K4338" s="63">
        <v>251.87109134720006</v>
      </c>
      <c r="L4338" s="61">
        <f t="shared" si="404"/>
        <v>0.45</v>
      </c>
      <c r="M4338" s="63">
        <f t="shared" si="405"/>
        <v>138.52910024096005</v>
      </c>
      <c r="N4338" s="63">
        <f t="shared" si="406"/>
        <v>26.147109134719926</v>
      </c>
      <c r="O4338" s="62">
        <f t="shared" si="407"/>
        <v>5.1258571364287887E-2</v>
      </c>
      <c r="P4338" s="63">
        <v>1.58</v>
      </c>
      <c r="X4338" s="99" t="s">
        <v>2671</v>
      </c>
      <c r="Y4338" s="99" t="s">
        <v>2670</v>
      </c>
      <c r="Z4338" s="99" t="s">
        <v>4834</v>
      </c>
      <c r="AB4338" s="103"/>
    </row>
    <row r="4339" spans="1:28" ht="15.75">
      <c r="A4339" s="66" t="s">
        <v>6277</v>
      </c>
      <c r="B4339" s="66" t="s">
        <v>6270</v>
      </c>
      <c r="C4339" s="66" t="s">
        <v>6264</v>
      </c>
      <c r="D4339" s="66" t="s">
        <v>6254</v>
      </c>
      <c r="E4339" s="67" t="s">
        <v>559</v>
      </c>
      <c r="F4339" s="69" t="s">
        <v>6417</v>
      </c>
      <c r="G4339" s="68" t="s">
        <v>6329</v>
      </c>
      <c r="H4339" s="65" t="s">
        <v>6175</v>
      </c>
      <c r="I4339" s="101">
        <f t="shared" si="402"/>
        <v>1480.6137557268921</v>
      </c>
      <c r="J4339" s="63">
        <f t="shared" si="403"/>
        <v>2414.159192878154</v>
      </c>
      <c r="K4339" s="63">
        <v>994.40644333808007</v>
      </c>
      <c r="L4339" s="61">
        <f t="shared" si="404"/>
        <v>0.45</v>
      </c>
      <c r="M4339" s="63">
        <f t="shared" si="405"/>
        <v>546.92354383594409</v>
      </c>
      <c r="N4339" s="63">
        <f t="shared" si="406"/>
        <v>100.4006443338078</v>
      </c>
      <c r="O4339" s="62">
        <f t="shared" si="407"/>
        <v>5.0321776626119516E-2</v>
      </c>
      <c r="P4339" s="63">
        <v>1.58</v>
      </c>
      <c r="X4339" s="99" t="s">
        <v>2671</v>
      </c>
      <c r="Y4339" s="99" t="s">
        <v>2695</v>
      </c>
      <c r="Z4339" s="99" t="s">
        <v>384</v>
      </c>
      <c r="AB4339" s="103"/>
    </row>
    <row r="4340" spans="1:28" ht="15.75">
      <c r="A4340" s="66">
        <v>275</v>
      </c>
      <c r="B4340" s="66">
        <v>45</v>
      </c>
      <c r="C4340" s="66">
        <v>18</v>
      </c>
      <c r="D4340" s="66">
        <v>107</v>
      </c>
      <c r="E4340" s="67" t="s">
        <v>559</v>
      </c>
      <c r="F4340" s="69" t="s">
        <v>6417</v>
      </c>
      <c r="G4340" s="68" t="s">
        <v>6329</v>
      </c>
      <c r="H4340" s="65" t="s">
        <v>6176</v>
      </c>
      <c r="I4340" s="101">
        <f t="shared" si="402"/>
        <v>559.9919798640077</v>
      </c>
      <c r="J4340" s="63">
        <f t="shared" si="403"/>
        <v>879.78956644001278</v>
      </c>
      <c r="K4340" s="63">
        <v>360.36940761983999</v>
      </c>
      <c r="L4340" s="61">
        <f t="shared" si="404"/>
        <v>0.45</v>
      </c>
      <c r="M4340" s="63">
        <f t="shared" si="405"/>
        <v>198.20317419091202</v>
      </c>
      <c r="N4340" s="63">
        <f t="shared" si="406"/>
        <v>36.996940761983979</v>
      </c>
      <c r="O4340" s="62">
        <f t="shared" si="407"/>
        <v>5.0882961141654935E-2</v>
      </c>
      <c r="P4340" s="63">
        <v>1.58</v>
      </c>
      <c r="X4340" s="99" t="s">
        <v>2673</v>
      </c>
      <c r="Y4340" s="99" t="s">
        <v>2670</v>
      </c>
      <c r="Z4340" s="99">
        <v>73</v>
      </c>
      <c r="AB4340" s="103"/>
    </row>
    <row r="4341" spans="1:28" ht="15.75">
      <c r="A4341" s="66">
        <v>235</v>
      </c>
      <c r="B4341" s="66">
        <v>50</v>
      </c>
      <c r="C4341" s="66">
        <v>18</v>
      </c>
      <c r="D4341" s="66">
        <v>101</v>
      </c>
      <c r="E4341" s="67" t="s">
        <v>559</v>
      </c>
      <c r="F4341" s="69" t="s">
        <v>6417</v>
      </c>
      <c r="G4341" s="68" t="s">
        <v>6329</v>
      </c>
      <c r="H4341" s="65" t="s">
        <v>6177</v>
      </c>
      <c r="I4341" s="101">
        <f t="shared" si="402"/>
        <v>477.00239273503871</v>
      </c>
      <c r="J4341" s="63">
        <f t="shared" si="403"/>
        <v>741.4735878917312</v>
      </c>
      <c r="K4341" s="63">
        <v>303.21404458336002</v>
      </c>
      <c r="L4341" s="61">
        <f t="shared" si="404"/>
        <v>0.45</v>
      </c>
      <c r="M4341" s="63">
        <f t="shared" si="405"/>
        <v>166.76772452084802</v>
      </c>
      <c r="N4341" s="63">
        <f t="shared" si="406"/>
        <v>31.281404458335942</v>
      </c>
      <c r="O4341" s="62">
        <f t="shared" si="407"/>
        <v>5.1047670493845503E-2</v>
      </c>
      <c r="P4341" s="63">
        <v>1.58</v>
      </c>
      <c r="X4341" s="99" t="s">
        <v>2673</v>
      </c>
      <c r="Y4341" s="99" t="s">
        <v>2670</v>
      </c>
      <c r="Z4341" s="99">
        <v>72</v>
      </c>
      <c r="AB4341" s="103"/>
    </row>
    <row r="4342" spans="1:28" ht="15.75">
      <c r="A4342" s="66" t="s">
        <v>388</v>
      </c>
      <c r="B4342" s="66" t="s">
        <v>387</v>
      </c>
      <c r="C4342" s="66" t="s">
        <v>2032</v>
      </c>
      <c r="D4342" s="66" t="s">
        <v>423</v>
      </c>
      <c r="E4342" s="67" t="s">
        <v>559</v>
      </c>
      <c r="F4342" s="69" t="s">
        <v>6417</v>
      </c>
      <c r="G4342" s="68" t="s">
        <v>6329</v>
      </c>
      <c r="H4342" s="65" t="s">
        <v>6178</v>
      </c>
      <c r="I4342" s="101">
        <f t="shared" si="402"/>
        <v>365.17744058668228</v>
      </c>
      <c r="J4342" s="63">
        <f t="shared" si="403"/>
        <v>555.09866764447042</v>
      </c>
      <c r="K4342" s="63">
        <v>226.19961472912001</v>
      </c>
      <c r="L4342" s="61">
        <f t="shared" si="404"/>
        <v>0.45</v>
      </c>
      <c r="M4342" s="63">
        <f t="shared" si="405"/>
        <v>124.40978810101602</v>
      </c>
      <c r="N4342" s="63">
        <f t="shared" si="406"/>
        <v>23.579961472911975</v>
      </c>
      <c r="O4342" s="62">
        <f t="shared" si="407"/>
        <v>5.1399426886208105E-2</v>
      </c>
      <c r="P4342" s="63">
        <v>1.58</v>
      </c>
      <c r="X4342" s="99" t="s">
        <v>2673</v>
      </c>
      <c r="Y4342" s="99" t="s">
        <v>2670</v>
      </c>
      <c r="Z4342" s="99" t="s">
        <v>2755</v>
      </c>
      <c r="AB4342" s="103"/>
    </row>
    <row r="4343" spans="1:28" ht="15.75">
      <c r="A4343" s="66" t="s">
        <v>388</v>
      </c>
      <c r="B4343" s="66" t="s">
        <v>2003</v>
      </c>
      <c r="C4343" s="66" t="s">
        <v>6245</v>
      </c>
      <c r="D4343" s="66" t="s">
        <v>419</v>
      </c>
      <c r="E4343" s="67" t="s">
        <v>559</v>
      </c>
      <c r="F4343" s="69" t="s">
        <v>6417</v>
      </c>
      <c r="G4343" s="68" t="s">
        <v>6329</v>
      </c>
      <c r="H4343" s="65" t="s">
        <v>6179</v>
      </c>
      <c r="I4343" s="101">
        <f t="shared" si="402"/>
        <v>377.13356754594059</v>
      </c>
      <c r="J4343" s="63">
        <f t="shared" si="403"/>
        <v>575.02554590990098</v>
      </c>
      <c r="K4343" s="63">
        <v>234.43386194624006</v>
      </c>
      <c r="L4343" s="61">
        <f t="shared" si="404"/>
        <v>0.45</v>
      </c>
      <c r="M4343" s="63">
        <f t="shared" si="405"/>
        <v>128.93862407043204</v>
      </c>
      <c r="N4343" s="63">
        <f t="shared" si="406"/>
        <v>24.403386194623977</v>
      </c>
      <c r="O4343" s="62">
        <f t="shared" si="407"/>
        <v>5.1350931285619232E-2</v>
      </c>
      <c r="P4343" s="63">
        <v>1.58</v>
      </c>
      <c r="X4343" s="99" t="s">
        <v>2673</v>
      </c>
      <c r="Y4343" s="99" t="s">
        <v>2670</v>
      </c>
      <c r="Z4343" s="99" t="s">
        <v>2755</v>
      </c>
      <c r="AB4343" s="103"/>
    </row>
    <row r="4344" spans="1:28" ht="15.75">
      <c r="A4344" s="66" t="s">
        <v>388</v>
      </c>
      <c r="B4344" s="66" t="s">
        <v>1962</v>
      </c>
      <c r="C4344" s="66" t="s">
        <v>1963</v>
      </c>
      <c r="D4344" s="66" t="s">
        <v>432</v>
      </c>
      <c r="E4344" s="67" t="s">
        <v>362</v>
      </c>
      <c r="F4344" s="69" t="s">
        <v>6417</v>
      </c>
      <c r="G4344" s="68" t="s">
        <v>6328</v>
      </c>
      <c r="H4344" s="65" t="s">
        <v>6180</v>
      </c>
      <c r="I4344" s="101">
        <f t="shared" si="402"/>
        <v>285.7043613869069</v>
      </c>
      <c r="J4344" s="63">
        <f t="shared" si="403"/>
        <v>422.64353564484486</v>
      </c>
      <c r="K4344" s="63">
        <v>171.46608910944002</v>
      </c>
      <c r="L4344" s="61">
        <f t="shared" si="404"/>
        <v>0.45</v>
      </c>
      <c r="M4344" s="63">
        <f t="shared" si="405"/>
        <v>94.306349010192022</v>
      </c>
      <c r="N4344" s="63">
        <f t="shared" si="406"/>
        <v>18.106608910943976</v>
      </c>
      <c r="O4344" s="62">
        <f t="shared" si="407"/>
        <v>5.183800279546389E-2</v>
      </c>
      <c r="P4344" s="63">
        <v>1.58</v>
      </c>
      <c r="X4344" s="99" t="s">
        <v>2672</v>
      </c>
      <c r="Y4344" s="99" t="s">
        <v>2670</v>
      </c>
      <c r="Z4344" s="99" t="s">
        <v>379</v>
      </c>
      <c r="AB4344" s="103"/>
    </row>
    <row r="4345" spans="1:28" ht="15.75">
      <c r="A4345" s="66" t="s">
        <v>388</v>
      </c>
      <c r="B4345" s="66" t="s">
        <v>383</v>
      </c>
      <c r="C4345" s="66" t="s">
        <v>1963</v>
      </c>
      <c r="D4345" s="66" t="s">
        <v>546</v>
      </c>
      <c r="E4345" s="67" t="s">
        <v>362</v>
      </c>
      <c r="F4345" s="69" t="s">
        <v>6417</v>
      </c>
      <c r="G4345" s="68" t="s">
        <v>6328</v>
      </c>
      <c r="H4345" s="65" t="s">
        <v>6181</v>
      </c>
      <c r="I4345" s="101">
        <f t="shared" si="402"/>
        <v>258.27559953919678</v>
      </c>
      <c r="J4345" s="63">
        <f t="shared" si="403"/>
        <v>376.92893256532807</v>
      </c>
      <c r="K4345" s="63">
        <v>152.57575725840002</v>
      </c>
      <c r="L4345" s="61">
        <f t="shared" si="404"/>
        <v>0.45</v>
      </c>
      <c r="M4345" s="63">
        <f t="shared" si="405"/>
        <v>83.916666492120015</v>
      </c>
      <c r="N4345" s="63">
        <f t="shared" si="406"/>
        <v>16.217575725839964</v>
      </c>
      <c r="O4345" s="62">
        <f t="shared" si="407"/>
        <v>5.2060919003253533E-2</v>
      </c>
      <c r="P4345" s="63">
        <v>1.58</v>
      </c>
      <c r="X4345" s="99" t="s">
        <v>2672</v>
      </c>
      <c r="Y4345" s="99" t="s">
        <v>2670</v>
      </c>
      <c r="Z4345" s="99" t="s">
        <v>443</v>
      </c>
      <c r="AB4345" s="103"/>
    </row>
    <row r="4346" spans="1:28" ht="15.75">
      <c r="A4346" s="66" t="s">
        <v>6268</v>
      </c>
      <c r="B4346" s="66" t="s">
        <v>2003</v>
      </c>
      <c r="C4346" s="66" t="s">
        <v>6248</v>
      </c>
      <c r="D4346" s="66" t="s">
        <v>6242</v>
      </c>
      <c r="E4346" s="67" t="s">
        <v>559</v>
      </c>
      <c r="F4346" s="69" t="s">
        <v>6417</v>
      </c>
      <c r="G4346" s="68" t="s">
        <v>6329</v>
      </c>
      <c r="H4346" s="65" t="s">
        <v>6182</v>
      </c>
      <c r="I4346" s="101">
        <f t="shared" si="402"/>
        <v>682.36645579994502</v>
      </c>
      <c r="J4346" s="63">
        <f t="shared" si="403"/>
        <v>1083.7470263332416</v>
      </c>
      <c r="K4346" s="63">
        <v>444.64934972448003</v>
      </c>
      <c r="L4346" s="61">
        <f t="shared" si="404"/>
        <v>0.45</v>
      </c>
      <c r="M4346" s="63">
        <f t="shared" si="405"/>
        <v>244.55714234846403</v>
      </c>
      <c r="N4346" s="63">
        <f t="shared" si="406"/>
        <v>45.424934972447886</v>
      </c>
      <c r="O4346" s="62">
        <f t="shared" si="407"/>
        <v>5.0716790894114981E-2</v>
      </c>
      <c r="P4346" s="63">
        <v>1.58</v>
      </c>
      <c r="X4346" s="99" t="s">
        <v>2673</v>
      </c>
      <c r="Y4346" s="99" t="s">
        <v>2670</v>
      </c>
      <c r="Z4346" s="99" t="s">
        <v>4834</v>
      </c>
      <c r="AB4346" s="103"/>
    </row>
    <row r="4347" spans="1:28" ht="15.75">
      <c r="A4347" s="66" t="s">
        <v>393</v>
      </c>
      <c r="B4347" s="66" t="s">
        <v>387</v>
      </c>
      <c r="C4347" s="66" t="s">
        <v>6248</v>
      </c>
      <c r="D4347" s="66" t="s">
        <v>452</v>
      </c>
      <c r="E4347" s="67" t="s">
        <v>559</v>
      </c>
      <c r="F4347" s="69" t="s">
        <v>6417</v>
      </c>
      <c r="G4347" s="68" t="s">
        <v>6329</v>
      </c>
      <c r="H4347" s="65" t="s">
        <v>6183</v>
      </c>
      <c r="I4347" s="101">
        <f t="shared" si="402"/>
        <v>573.35470999494339</v>
      </c>
      <c r="J4347" s="63">
        <f t="shared" si="403"/>
        <v>902.06078332490563</v>
      </c>
      <c r="K4347" s="63">
        <v>369.57238980368004</v>
      </c>
      <c r="L4347" s="61">
        <f t="shared" si="404"/>
        <v>0.45</v>
      </c>
      <c r="M4347" s="63">
        <f t="shared" si="405"/>
        <v>203.26481439202405</v>
      </c>
      <c r="N4347" s="63">
        <f t="shared" si="406"/>
        <v>37.917238980367927</v>
      </c>
      <c r="O4347" s="62">
        <f t="shared" si="407"/>
        <v>5.0861161480866758E-2</v>
      </c>
      <c r="P4347" s="63">
        <v>1.58</v>
      </c>
      <c r="X4347" s="99" t="s">
        <v>2673</v>
      </c>
      <c r="Y4347" s="99" t="s">
        <v>2670</v>
      </c>
      <c r="Z4347" s="99" t="s">
        <v>4834</v>
      </c>
      <c r="AB4347" s="103"/>
    </row>
    <row r="4348" spans="1:28" ht="15.75">
      <c r="A4348" s="66" t="s">
        <v>389</v>
      </c>
      <c r="B4348" s="66" t="s">
        <v>863</v>
      </c>
      <c r="C4348" s="66" t="s">
        <v>2032</v>
      </c>
      <c r="D4348" s="66" t="s">
        <v>433</v>
      </c>
      <c r="E4348" s="67" t="s">
        <v>362</v>
      </c>
      <c r="F4348" s="69" t="s">
        <v>6417</v>
      </c>
      <c r="G4348" s="68" t="s">
        <v>6328</v>
      </c>
      <c r="H4348" s="65" t="s">
        <v>6184</v>
      </c>
      <c r="I4348" s="101">
        <f t="shared" si="402"/>
        <v>367.2873453441984</v>
      </c>
      <c r="J4348" s="63">
        <f t="shared" si="403"/>
        <v>558.61517557366403</v>
      </c>
      <c r="K4348" s="63">
        <v>227.65271717920001</v>
      </c>
      <c r="L4348" s="61">
        <f t="shared" si="404"/>
        <v>0.45</v>
      </c>
      <c r="M4348" s="63">
        <f t="shared" si="405"/>
        <v>125.20899444856002</v>
      </c>
      <c r="N4348" s="63">
        <f t="shared" si="406"/>
        <v>23.725271717920009</v>
      </c>
      <c r="O4348" s="62">
        <f t="shared" si="407"/>
        <v>5.139061743033075E-2</v>
      </c>
      <c r="P4348" s="63">
        <v>1.58</v>
      </c>
      <c r="X4348" s="99" t="s">
        <v>2672</v>
      </c>
      <c r="Y4348" s="99" t="s">
        <v>2670</v>
      </c>
      <c r="Z4348" s="99" t="s">
        <v>2755</v>
      </c>
      <c r="AB4348" s="103"/>
    </row>
    <row r="4349" spans="1:28" ht="15.75">
      <c r="A4349" s="66" t="s">
        <v>389</v>
      </c>
      <c r="B4349" s="66" t="s">
        <v>863</v>
      </c>
      <c r="C4349" s="66" t="s">
        <v>2032</v>
      </c>
      <c r="D4349" s="66" t="s">
        <v>422</v>
      </c>
      <c r="E4349" s="67" t="s">
        <v>362</v>
      </c>
      <c r="F4349" s="69" t="s">
        <v>6417</v>
      </c>
      <c r="G4349" s="68" t="s">
        <v>6328</v>
      </c>
      <c r="H4349" s="65" t="s">
        <v>6185</v>
      </c>
      <c r="I4349" s="101">
        <f t="shared" si="402"/>
        <v>351.81471045574659</v>
      </c>
      <c r="J4349" s="63">
        <f t="shared" si="403"/>
        <v>532.82745075957757</v>
      </c>
      <c r="K4349" s="63">
        <v>216.99663254527999</v>
      </c>
      <c r="L4349" s="61">
        <f t="shared" si="404"/>
        <v>0.45</v>
      </c>
      <c r="M4349" s="63">
        <f t="shared" si="405"/>
        <v>119.34814789990401</v>
      </c>
      <c r="N4349" s="63">
        <f t="shared" si="406"/>
        <v>22.659663254528027</v>
      </c>
      <c r="O4349" s="62">
        <f t="shared" si="407"/>
        <v>5.1457920380965035E-2</v>
      </c>
      <c r="P4349" s="63">
        <v>1.58</v>
      </c>
      <c r="X4349" s="99" t="s">
        <v>2672</v>
      </c>
      <c r="Y4349" s="99" t="s">
        <v>2670</v>
      </c>
      <c r="Z4349" s="99" t="s">
        <v>443</v>
      </c>
      <c r="AB4349" s="103"/>
    </row>
    <row r="4350" spans="1:28" ht="15.75">
      <c r="A4350" s="66" t="s">
        <v>389</v>
      </c>
      <c r="B4350" s="66" t="s">
        <v>863</v>
      </c>
      <c r="C4350" s="66" t="s">
        <v>2032</v>
      </c>
      <c r="D4350" s="66" t="s">
        <v>433</v>
      </c>
      <c r="E4350" s="67" t="s">
        <v>362</v>
      </c>
      <c r="F4350" s="69" t="s">
        <v>6417</v>
      </c>
      <c r="G4350" s="68" t="s">
        <v>6331</v>
      </c>
      <c r="H4350" s="65" t="s">
        <v>6186</v>
      </c>
      <c r="I4350" s="101">
        <f t="shared" si="402"/>
        <v>377.13356754594059</v>
      </c>
      <c r="J4350" s="63">
        <f t="shared" si="403"/>
        <v>575.02554590990098</v>
      </c>
      <c r="K4350" s="63">
        <v>234.43386194624006</v>
      </c>
      <c r="L4350" s="61">
        <f t="shared" si="404"/>
        <v>0.45</v>
      </c>
      <c r="M4350" s="63">
        <f t="shared" si="405"/>
        <v>128.93862407043204</v>
      </c>
      <c r="N4350" s="63">
        <f t="shared" si="406"/>
        <v>24.403386194623977</v>
      </c>
      <c r="O4350" s="62">
        <f t="shared" si="407"/>
        <v>5.1350931285619232E-2</v>
      </c>
      <c r="P4350" s="63">
        <v>1.58</v>
      </c>
      <c r="X4350" s="99" t="s">
        <v>2670</v>
      </c>
      <c r="Y4350" s="99" t="s">
        <v>2695</v>
      </c>
      <c r="Z4350" s="99" t="s">
        <v>2755</v>
      </c>
      <c r="AB4350" s="103"/>
    </row>
    <row r="4351" spans="1:28" ht="15.75">
      <c r="A4351" s="66" t="s">
        <v>390</v>
      </c>
      <c r="B4351" s="66" t="s">
        <v>863</v>
      </c>
      <c r="C4351" s="66" t="s">
        <v>2032</v>
      </c>
      <c r="D4351" s="66" t="s">
        <v>2751</v>
      </c>
      <c r="E4351" s="67" t="s">
        <v>362</v>
      </c>
      <c r="F4351" s="69" t="s">
        <v>6417</v>
      </c>
      <c r="G4351" s="68" t="s">
        <v>6331</v>
      </c>
      <c r="H4351" s="65" t="s">
        <v>6187</v>
      </c>
      <c r="I4351" s="101">
        <f t="shared" si="402"/>
        <v>366.58404375835966</v>
      </c>
      <c r="J4351" s="63">
        <f t="shared" si="403"/>
        <v>557.44300626393283</v>
      </c>
      <c r="K4351" s="63">
        <v>227.16834969584002</v>
      </c>
      <c r="L4351" s="61">
        <f t="shared" si="404"/>
        <v>0.45</v>
      </c>
      <c r="M4351" s="63">
        <f t="shared" si="405"/>
        <v>124.94259233271202</v>
      </c>
      <c r="N4351" s="63">
        <f t="shared" si="406"/>
        <v>23.676834969583979</v>
      </c>
      <c r="O4351" s="62">
        <f t="shared" si="407"/>
        <v>5.139354156617075E-2</v>
      </c>
      <c r="P4351" s="63">
        <v>1.58</v>
      </c>
      <c r="X4351" s="99" t="s">
        <v>2670</v>
      </c>
      <c r="Y4351" s="99" t="s">
        <v>2695</v>
      </c>
      <c r="Z4351" s="99" t="s">
        <v>2755</v>
      </c>
      <c r="AB4351" s="103"/>
    </row>
    <row r="4352" spans="1:28" ht="15.75">
      <c r="A4352" s="66" t="s">
        <v>392</v>
      </c>
      <c r="B4352" s="66" t="s">
        <v>387</v>
      </c>
      <c r="C4352" s="66" t="s">
        <v>2032</v>
      </c>
      <c r="D4352" s="66" t="s">
        <v>435</v>
      </c>
      <c r="E4352" s="67" t="s">
        <v>559</v>
      </c>
      <c r="F4352" s="69" t="s">
        <v>6417</v>
      </c>
      <c r="G4352" s="68" t="s">
        <v>6331</v>
      </c>
      <c r="H4352" s="65" t="s">
        <v>6188</v>
      </c>
      <c r="I4352" s="101">
        <f t="shared" si="402"/>
        <v>391.90290084855371</v>
      </c>
      <c r="J4352" s="63">
        <f t="shared" si="403"/>
        <v>599.64110141425613</v>
      </c>
      <c r="K4352" s="63">
        <v>244.60557909680006</v>
      </c>
      <c r="L4352" s="61">
        <f t="shared" si="404"/>
        <v>0.45</v>
      </c>
      <c r="M4352" s="63">
        <f t="shared" si="405"/>
        <v>134.53306850324003</v>
      </c>
      <c r="N4352" s="63">
        <f t="shared" si="406"/>
        <v>25.420557909679985</v>
      </c>
      <c r="O4352" s="62">
        <f t="shared" si="407"/>
        <v>5.1295474906853183E-2</v>
      </c>
      <c r="P4352" s="63">
        <v>1.58</v>
      </c>
      <c r="X4352" s="99" t="s">
        <v>2670</v>
      </c>
      <c r="Y4352" s="99" t="s">
        <v>2695</v>
      </c>
      <c r="Z4352" s="99" t="s">
        <v>2755</v>
      </c>
      <c r="AB4352" s="103"/>
    </row>
    <row r="4353" spans="1:28" ht="15.75">
      <c r="A4353" s="66" t="s">
        <v>392</v>
      </c>
      <c r="B4353" s="66" t="s">
        <v>2003</v>
      </c>
      <c r="C4353" s="66" t="s">
        <v>6245</v>
      </c>
      <c r="D4353" s="66" t="s">
        <v>427</v>
      </c>
      <c r="E4353" s="67" t="s">
        <v>559</v>
      </c>
      <c r="F4353" s="69" t="s">
        <v>6417</v>
      </c>
      <c r="G4353" s="68" t="s">
        <v>6331</v>
      </c>
      <c r="H4353" s="65" t="s">
        <v>6189</v>
      </c>
      <c r="I4353" s="101">
        <f t="shared" si="402"/>
        <v>398.93591670694082</v>
      </c>
      <c r="J4353" s="63">
        <f t="shared" si="403"/>
        <v>611.36279451156804</v>
      </c>
      <c r="K4353" s="63">
        <v>249.4492539304</v>
      </c>
      <c r="L4353" s="61">
        <f t="shared" si="404"/>
        <v>0.45</v>
      </c>
      <c r="M4353" s="63">
        <f t="shared" si="405"/>
        <v>137.19708966172001</v>
      </c>
      <c r="N4353" s="63">
        <f t="shared" si="406"/>
        <v>25.904925393039946</v>
      </c>
      <c r="O4353" s="62">
        <f t="shared" si="407"/>
        <v>5.127063669391356E-2</v>
      </c>
      <c r="P4353" s="63">
        <v>1.58</v>
      </c>
      <c r="X4353" s="99" t="s">
        <v>2670</v>
      </c>
      <c r="Y4353" s="99" t="s">
        <v>2695</v>
      </c>
      <c r="Z4353" s="99" t="s">
        <v>2755</v>
      </c>
      <c r="AB4353" s="103"/>
    </row>
    <row r="4354" spans="1:28" ht="15.75">
      <c r="A4354" s="66" t="s">
        <v>391</v>
      </c>
      <c r="B4354" s="66" t="s">
        <v>1962</v>
      </c>
      <c r="C4354" s="66" t="s">
        <v>1963</v>
      </c>
      <c r="D4354" s="66" t="s">
        <v>453</v>
      </c>
      <c r="E4354" s="67" t="s">
        <v>362</v>
      </c>
      <c r="F4354" s="69" t="s">
        <v>6417</v>
      </c>
      <c r="G4354" s="68" t="s">
        <v>6328</v>
      </c>
      <c r="H4354" s="65" t="s">
        <v>6190</v>
      </c>
      <c r="I4354" s="101">
        <f t="shared" si="402"/>
        <v>503.72785299691009</v>
      </c>
      <c r="J4354" s="63">
        <f t="shared" si="403"/>
        <v>786.01602166151679</v>
      </c>
      <c r="K4354" s="63">
        <v>321.62000895104001</v>
      </c>
      <c r="L4354" s="61">
        <f t="shared" si="404"/>
        <v>0.45</v>
      </c>
      <c r="M4354" s="63">
        <f t="shared" si="405"/>
        <v>176.89100492307202</v>
      </c>
      <c r="N4354" s="63">
        <f t="shared" si="406"/>
        <v>33.122000895103952</v>
      </c>
      <c r="O4354" s="62">
        <f t="shared" si="407"/>
        <v>5.0988300465374566E-2</v>
      </c>
      <c r="P4354" s="63">
        <v>1.58</v>
      </c>
      <c r="X4354" s="99" t="s">
        <v>2672</v>
      </c>
      <c r="Y4354" s="99" t="s">
        <v>2670</v>
      </c>
      <c r="Z4354" s="99" t="s">
        <v>443</v>
      </c>
      <c r="AB4354" s="103"/>
    </row>
    <row r="4355" spans="1:28" ht="15.75">
      <c r="A4355" s="66" t="s">
        <v>389</v>
      </c>
      <c r="B4355" s="66" t="s">
        <v>387</v>
      </c>
      <c r="C4355" s="66" t="s">
        <v>6245</v>
      </c>
      <c r="D4355" s="66" t="s">
        <v>434</v>
      </c>
      <c r="E4355" s="67" t="s">
        <v>362</v>
      </c>
      <c r="F4355" s="69" t="s">
        <v>6417</v>
      </c>
      <c r="G4355" s="68" t="s">
        <v>6328</v>
      </c>
      <c r="H4355" s="65" t="s">
        <v>6191</v>
      </c>
      <c r="I4355" s="101">
        <f t="shared" si="402"/>
        <v>384.16658340432764</v>
      </c>
      <c r="J4355" s="63">
        <f t="shared" si="403"/>
        <v>586.74723900721278</v>
      </c>
      <c r="K4355" s="63">
        <v>239.27753677983998</v>
      </c>
      <c r="L4355" s="61">
        <f t="shared" si="404"/>
        <v>0.45</v>
      </c>
      <c r="M4355" s="63">
        <f t="shared" si="405"/>
        <v>131.602645228912</v>
      </c>
      <c r="N4355" s="63">
        <f t="shared" si="406"/>
        <v>24.887753677983937</v>
      </c>
      <c r="O4355" s="62">
        <f t="shared" si="407"/>
        <v>5.1323943170681674E-2</v>
      </c>
      <c r="P4355" s="63">
        <v>1.58</v>
      </c>
      <c r="X4355" s="99" t="s">
        <v>2672</v>
      </c>
      <c r="Y4355" s="99" t="s">
        <v>2670</v>
      </c>
      <c r="Z4355" s="99" t="s">
        <v>2755</v>
      </c>
      <c r="AB4355" s="103"/>
    </row>
    <row r="4356" spans="1:28" ht="15.75">
      <c r="A4356" s="66" t="s">
        <v>389</v>
      </c>
      <c r="B4356" s="66" t="s">
        <v>387</v>
      </c>
      <c r="C4356" s="66" t="s">
        <v>2032</v>
      </c>
      <c r="D4356" s="66" t="s">
        <v>445</v>
      </c>
      <c r="E4356" s="67" t="s">
        <v>362</v>
      </c>
      <c r="F4356" s="69" t="s">
        <v>6417</v>
      </c>
      <c r="G4356" s="68" t="s">
        <v>6328</v>
      </c>
      <c r="H4356" s="65" t="s">
        <v>6192</v>
      </c>
      <c r="I4356" s="101">
        <f t="shared" si="402"/>
        <v>288.51756773026176</v>
      </c>
      <c r="J4356" s="63">
        <f t="shared" si="403"/>
        <v>427.33221288376961</v>
      </c>
      <c r="K4356" s="63">
        <v>173.40355904288</v>
      </c>
      <c r="L4356" s="61">
        <f t="shared" si="404"/>
        <v>0.45</v>
      </c>
      <c r="M4356" s="63">
        <f t="shared" si="405"/>
        <v>95.371957473584004</v>
      </c>
      <c r="N4356" s="63">
        <f t="shared" si="406"/>
        <v>18.300355904287983</v>
      </c>
      <c r="O4356" s="62">
        <f t="shared" si="407"/>
        <v>5.1817836279548779E-2</v>
      </c>
      <c r="P4356" s="63">
        <v>1.58</v>
      </c>
      <c r="X4356" s="99" t="s">
        <v>2672</v>
      </c>
      <c r="Y4356" s="99" t="s">
        <v>2670</v>
      </c>
      <c r="Z4356" s="99" t="s">
        <v>2755</v>
      </c>
      <c r="AB4356" s="103"/>
    </row>
    <row r="4357" spans="1:28" ht="15.75">
      <c r="A4357" s="66" t="s">
        <v>395</v>
      </c>
      <c r="B4357" s="66" t="s">
        <v>6244</v>
      </c>
      <c r="C4357" s="66" t="s">
        <v>6260</v>
      </c>
      <c r="D4357" s="66" t="s">
        <v>2718</v>
      </c>
      <c r="E4357" s="67" t="s">
        <v>559</v>
      </c>
      <c r="F4357" s="69" t="s">
        <v>6417</v>
      </c>
      <c r="G4357" s="68" t="s">
        <v>6329</v>
      </c>
      <c r="H4357" s="65" t="s">
        <v>6193</v>
      </c>
      <c r="I4357" s="101">
        <f t="shared" si="402"/>
        <v>972.83001075133632</v>
      </c>
      <c r="J4357" s="63">
        <f t="shared" si="403"/>
        <v>1567.8529512522273</v>
      </c>
      <c r="K4357" s="63">
        <v>644.69312035216001</v>
      </c>
      <c r="L4357" s="61">
        <f t="shared" si="404"/>
        <v>0.45</v>
      </c>
      <c r="M4357" s="63">
        <f t="shared" si="405"/>
        <v>354.58121619368802</v>
      </c>
      <c r="N4357" s="63">
        <f t="shared" si="406"/>
        <v>65.429312035215958</v>
      </c>
      <c r="O4357" s="62">
        <f t="shared" si="407"/>
        <v>5.04954673838382E-2</v>
      </c>
      <c r="P4357" s="63">
        <v>1.58</v>
      </c>
      <c r="X4357" s="99" t="s">
        <v>2672</v>
      </c>
      <c r="Y4357" s="99" t="s">
        <v>2670</v>
      </c>
      <c r="Z4357" s="99" t="s">
        <v>4834</v>
      </c>
      <c r="AB4357" s="103"/>
    </row>
    <row r="4358" spans="1:28" ht="15.75">
      <c r="A4358" s="66" t="s">
        <v>390</v>
      </c>
      <c r="B4358" s="66" t="s">
        <v>383</v>
      </c>
      <c r="C4358" s="66" t="s">
        <v>2032</v>
      </c>
      <c r="D4358" s="66" t="s">
        <v>433</v>
      </c>
      <c r="E4358" s="67" t="s">
        <v>559</v>
      </c>
      <c r="F4358" s="69" t="s">
        <v>6417</v>
      </c>
      <c r="G4358" s="68" t="s">
        <v>6333</v>
      </c>
      <c r="H4358" s="65" t="s">
        <v>6194</v>
      </c>
      <c r="I4358" s="101">
        <f t="shared" si="402"/>
        <v>343.37509142568189</v>
      </c>
      <c r="J4358" s="63">
        <f t="shared" si="403"/>
        <v>518.76141904280325</v>
      </c>
      <c r="K4358" s="63">
        <v>211.18422274496001</v>
      </c>
      <c r="L4358" s="61">
        <f t="shared" si="404"/>
        <v>0.45</v>
      </c>
      <c r="M4358" s="63">
        <f t="shared" si="405"/>
        <v>116.15132250972802</v>
      </c>
      <c r="N4358" s="63">
        <f t="shared" si="406"/>
        <v>22.078422274495949</v>
      </c>
      <c r="O4358" s="62">
        <f t="shared" si="407"/>
        <v>5.1497451374532231E-2</v>
      </c>
      <c r="P4358" s="63">
        <v>1.58</v>
      </c>
      <c r="X4358" s="99" t="s">
        <v>2673</v>
      </c>
      <c r="Y4358" s="99" t="s">
        <v>2670</v>
      </c>
      <c r="Z4358" s="99" t="s">
        <v>2755</v>
      </c>
      <c r="AB4358" s="103"/>
    </row>
    <row r="4359" spans="1:28" ht="15.75">
      <c r="A4359" s="66" t="s">
        <v>390</v>
      </c>
      <c r="B4359" s="66" t="s">
        <v>863</v>
      </c>
      <c r="C4359" s="66" t="s">
        <v>2032</v>
      </c>
      <c r="D4359" s="66" t="s">
        <v>2751</v>
      </c>
      <c r="E4359" s="67" t="s">
        <v>362</v>
      </c>
      <c r="F4359" s="69" t="s">
        <v>6417</v>
      </c>
      <c r="G4359" s="68" t="s">
        <v>6333</v>
      </c>
      <c r="H4359" s="65" t="s">
        <v>6195</v>
      </c>
      <c r="I4359" s="101">
        <f t="shared" si="402"/>
        <v>343.37509142568189</v>
      </c>
      <c r="J4359" s="63">
        <f t="shared" si="403"/>
        <v>518.76141904280325</v>
      </c>
      <c r="K4359" s="63">
        <v>211.18422274496001</v>
      </c>
      <c r="L4359" s="61">
        <f t="shared" si="404"/>
        <v>0.45</v>
      </c>
      <c r="M4359" s="63">
        <f t="shared" si="405"/>
        <v>116.15132250972802</v>
      </c>
      <c r="N4359" s="63">
        <f t="shared" si="406"/>
        <v>22.078422274495949</v>
      </c>
      <c r="O4359" s="62">
        <f t="shared" si="407"/>
        <v>5.1497451374532231E-2</v>
      </c>
      <c r="P4359" s="63">
        <v>1.58</v>
      </c>
      <c r="X4359" s="99" t="s">
        <v>2672</v>
      </c>
      <c r="Y4359" s="99" t="s">
        <v>2670</v>
      </c>
      <c r="Z4359" s="99" t="s">
        <v>2755</v>
      </c>
      <c r="AB4359" s="103"/>
    </row>
    <row r="4360" spans="1:28" ht="15.75">
      <c r="A4360" s="66" t="s">
        <v>392</v>
      </c>
      <c r="B4360" s="66" t="s">
        <v>387</v>
      </c>
      <c r="C4360" s="66" t="s">
        <v>2032</v>
      </c>
      <c r="D4360" s="66" t="s">
        <v>435</v>
      </c>
      <c r="E4360" s="67" t="s">
        <v>559</v>
      </c>
      <c r="F4360" s="69" t="s">
        <v>6417</v>
      </c>
      <c r="G4360" s="68" t="s">
        <v>6333</v>
      </c>
      <c r="H4360" s="65" t="s">
        <v>6196</v>
      </c>
      <c r="I4360" s="101">
        <f t="shared" si="402"/>
        <v>363.0675358291661</v>
      </c>
      <c r="J4360" s="63">
        <f t="shared" si="403"/>
        <v>551.58215971527682</v>
      </c>
      <c r="K4360" s="63">
        <v>224.74651227904002</v>
      </c>
      <c r="L4360" s="61">
        <f t="shared" si="404"/>
        <v>0.45</v>
      </c>
      <c r="M4360" s="63">
        <f t="shared" si="405"/>
        <v>123.61058175347202</v>
      </c>
      <c r="N4360" s="63">
        <f t="shared" si="406"/>
        <v>23.434651227903942</v>
      </c>
      <c r="O4360" s="62">
        <f t="shared" si="407"/>
        <v>5.1408348668131175E-2</v>
      </c>
      <c r="P4360" s="63">
        <v>1.58</v>
      </c>
      <c r="X4360" s="99" t="s">
        <v>2672</v>
      </c>
      <c r="Y4360" s="99" t="s">
        <v>2670</v>
      </c>
      <c r="Z4360" s="99" t="s">
        <v>2755</v>
      </c>
      <c r="AB4360" s="103"/>
    </row>
    <row r="4361" spans="1:28" ht="15.75">
      <c r="A4361" s="66" t="s">
        <v>390</v>
      </c>
      <c r="B4361" s="66" t="s">
        <v>387</v>
      </c>
      <c r="C4361" s="66" t="s">
        <v>6245</v>
      </c>
      <c r="D4361" s="66" t="s">
        <v>424</v>
      </c>
      <c r="E4361" s="67" t="s">
        <v>559</v>
      </c>
      <c r="F4361" s="69" t="s">
        <v>6417</v>
      </c>
      <c r="G4361" s="68" t="s">
        <v>6333</v>
      </c>
      <c r="H4361" s="65" t="s">
        <v>6197</v>
      </c>
      <c r="I4361" s="101">
        <f t="shared" si="402"/>
        <v>399.63921829277962</v>
      </c>
      <c r="J4361" s="63">
        <f t="shared" si="403"/>
        <v>612.53496382129936</v>
      </c>
      <c r="K4361" s="63">
        <v>249.93362141376005</v>
      </c>
      <c r="L4361" s="61">
        <f t="shared" si="404"/>
        <v>0.45</v>
      </c>
      <c r="M4361" s="63">
        <f t="shared" si="405"/>
        <v>137.46349177756804</v>
      </c>
      <c r="N4361" s="63">
        <f t="shared" si="406"/>
        <v>25.953362141375976</v>
      </c>
      <c r="O4361" s="62">
        <f t="shared" si="407"/>
        <v>5.1268205157063644E-2</v>
      </c>
      <c r="P4361" s="63">
        <v>1.58</v>
      </c>
      <c r="X4361" s="99" t="s">
        <v>2673</v>
      </c>
      <c r="Y4361" s="99" t="s">
        <v>2670</v>
      </c>
      <c r="Z4361" s="99" t="s">
        <v>2755</v>
      </c>
      <c r="AB4361" s="103"/>
    </row>
    <row r="4362" spans="1:28" ht="15.75">
      <c r="A4362" s="66" t="s">
        <v>392</v>
      </c>
      <c r="B4362" s="66" t="s">
        <v>2003</v>
      </c>
      <c r="C4362" s="66" t="s">
        <v>6245</v>
      </c>
      <c r="D4362" s="66" t="s">
        <v>427</v>
      </c>
      <c r="E4362" s="67" t="s">
        <v>559</v>
      </c>
      <c r="F4362" s="69" t="s">
        <v>6417</v>
      </c>
      <c r="G4362" s="68" t="s">
        <v>6333</v>
      </c>
      <c r="H4362" s="65" t="s">
        <v>6198</v>
      </c>
      <c r="I4362" s="101">
        <f t="shared" si="402"/>
        <v>360.25432948581118</v>
      </c>
      <c r="J4362" s="63">
        <f t="shared" si="403"/>
        <v>546.89348247635201</v>
      </c>
      <c r="K4362" s="63">
        <v>222.80904234560001</v>
      </c>
      <c r="L4362" s="61">
        <f t="shared" si="404"/>
        <v>0.45</v>
      </c>
      <c r="M4362" s="63">
        <f t="shared" si="405"/>
        <v>122.54497329008001</v>
      </c>
      <c r="N4362" s="63">
        <f t="shared" si="406"/>
        <v>23.240904234559991</v>
      </c>
      <c r="O4362" s="62">
        <f t="shared" si="407"/>
        <v>5.1420422851781888E-2</v>
      </c>
      <c r="P4362" s="63">
        <v>1.58</v>
      </c>
      <c r="X4362" s="99" t="s">
        <v>2673</v>
      </c>
      <c r="Y4362" s="99" t="s">
        <v>2670</v>
      </c>
      <c r="Z4362" s="99" t="s">
        <v>2755</v>
      </c>
      <c r="AB4362" s="103"/>
    </row>
    <row r="4363" spans="1:28" ht="15.75">
      <c r="A4363" s="66" t="s">
        <v>392</v>
      </c>
      <c r="B4363" s="66" t="s">
        <v>387</v>
      </c>
      <c r="C4363" s="66" t="s">
        <v>6245</v>
      </c>
      <c r="D4363" s="66" t="s">
        <v>453</v>
      </c>
      <c r="E4363" s="67" t="s">
        <v>559</v>
      </c>
      <c r="F4363" s="69" t="s">
        <v>6417</v>
      </c>
      <c r="G4363" s="68" t="s">
        <v>6333</v>
      </c>
      <c r="H4363" s="65" t="s">
        <v>6199</v>
      </c>
      <c r="I4363" s="101">
        <f t="shared" si="402"/>
        <v>396.8260119494247</v>
      </c>
      <c r="J4363" s="63">
        <f t="shared" si="403"/>
        <v>607.84628658237443</v>
      </c>
      <c r="K4363" s="63">
        <v>247.99615148032004</v>
      </c>
      <c r="L4363" s="61">
        <f t="shared" si="404"/>
        <v>0.45</v>
      </c>
      <c r="M4363" s="63">
        <f t="shared" si="405"/>
        <v>136.39788331417603</v>
      </c>
      <c r="N4363" s="63">
        <f t="shared" si="406"/>
        <v>25.759615148031969</v>
      </c>
      <c r="O4363" s="62">
        <f t="shared" si="407"/>
        <v>5.1277987572100898E-2</v>
      </c>
      <c r="P4363" s="63">
        <v>1.58</v>
      </c>
      <c r="X4363" s="99" t="s">
        <v>2672</v>
      </c>
      <c r="Y4363" s="99" t="s">
        <v>2670</v>
      </c>
      <c r="Z4363" s="99" t="s">
        <v>2755</v>
      </c>
      <c r="AB4363" s="103"/>
    </row>
    <row r="4364" spans="1:28" ht="15.75">
      <c r="A4364" s="66" t="s">
        <v>393</v>
      </c>
      <c r="B4364" s="66" t="s">
        <v>387</v>
      </c>
      <c r="C4364" s="66" t="s">
        <v>6245</v>
      </c>
      <c r="D4364" s="66" t="s">
        <v>435</v>
      </c>
      <c r="E4364" s="67" t="s">
        <v>559</v>
      </c>
      <c r="F4364" s="69" t="s">
        <v>6417</v>
      </c>
      <c r="G4364" s="68" t="s">
        <v>6333</v>
      </c>
      <c r="H4364" s="65" t="s">
        <v>6200</v>
      </c>
      <c r="I4364" s="101">
        <f t="shared" si="402"/>
        <v>446.76042454397378</v>
      </c>
      <c r="J4364" s="63">
        <f t="shared" si="403"/>
        <v>691.0703075732896</v>
      </c>
      <c r="K4364" s="63">
        <v>282.38624279888001</v>
      </c>
      <c r="L4364" s="61">
        <f t="shared" si="404"/>
        <v>0.45</v>
      </c>
      <c r="M4364" s="63">
        <f t="shared" si="405"/>
        <v>155.31243353938402</v>
      </c>
      <c r="N4364" s="63">
        <f t="shared" si="406"/>
        <v>29.198624279887952</v>
      </c>
      <c r="O4364" s="62">
        <f t="shared" si="407"/>
        <v>5.1124082443547263E-2</v>
      </c>
      <c r="P4364" s="63">
        <v>1.58</v>
      </c>
      <c r="X4364" s="99" t="s">
        <v>2673</v>
      </c>
      <c r="Y4364" s="99" t="s">
        <v>2670</v>
      </c>
      <c r="Z4364" s="99" t="s">
        <v>2755</v>
      </c>
      <c r="AB4364" s="103"/>
    </row>
    <row r="4365" spans="1:28" ht="15.75">
      <c r="A4365" s="66" t="s">
        <v>392</v>
      </c>
      <c r="B4365" s="66" t="s">
        <v>2003</v>
      </c>
      <c r="C4365" s="66" t="s">
        <v>6248</v>
      </c>
      <c r="D4365" s="66" t="s">
        <v>433</v>
      </c>
      <c r="E4365" s="67" t="s">
        <v>559</v>
      </c>
      <c r="F4365" s="69" t="s">
        <v>6417</v>
      </c>
      <c r="G4365" s="68" t="s">
        <v>6333</v>
      </c>
      <c r="H4365" s="65" t="s">
        <v>6201</v>
      </c>
      <c r="I4365" s="101">
        <f t="shared" si="402"/>
        <v>446.76042454397378</v>
      </c>
      <c r="J4365" s="63">
        <f t="shared" si="403"/>
        <v>691.0703075732896</v>
      </c>
      <c r="K4365" s="63">
        <v>282.38624279888001</v>
      </c>
      <c r="L4365" s="61">
        <f t="shared" si="404"/>
        <v>0.45</v>
      </c>
      <c r="M4365" s="63">
        <f t="shared" si="405"/>
        <v>155.31243353938402</v>
      </c>
      <c r="N4365" s="63">
        <f t="shared" si="406"/>
        <v>29.198624279887952</v>
      </c>
      <c r="O4365" s="62">
        <f t="shared" si="407"/>
        <v>5.1124082443547263E-2</v>
      </c>
      <c r="P4365" s="63">
        <v>1.58</v>
      </c>
      <c r="X4365" s="99" t="s">
        <v>2672</v>
      </c>
      <c r="Y4365" s="99" t="s">
        <v>2670</v>
      </c>
      <c r="Z4365" s="99" t="s">
        <v>2755</v>
      </c>
      <c r="AB4365" s="103"/>
    </row>
    <row r="4366" spans="1:28" ht="15.75">
      <c r="A4366" s="66" t="s">
        <v>393</v>
      </c>
      <c r="B4366" s="66" t="s">
        <v>2003</v>
      </c>
      <c r="C4366" s="66" t="s">
        <v>6248</v>
      </c>
      <c r="D4366" s="66" t="s">
        <v>453</v>
      </c>
      <c r="E4366" s="67" t="s">
        <v>559</v>
      </c>
      <c r="F4366" s="69" t="s">
        <v>6417</v>
      </c>
      <c r="G4366" s="68" t="s">
        <v>6333</v>
      </c>
      <c r="H4366" s="65" t="s">
        <v>6202</v>
      </c>
      <c r="I4366" s="101">
        <f t="shared" si="402"/>
        <v>469.26607529081281</v>
      </c>
      <c r="J4366" s="63">
        <f t="shared" si="403"/>
        <v>728.57972548468797</v>
      </c>
      <c r="K4366" s="63">
        <v>297.8860022664</v>
      </c>
      <c r="L4366" s="61">
        <f t="shared" si="404"/>
        <v>0.45</v>
      </c>
      <c r="M4366" s="63">
        <f t="shared" si="405"/>
        <v>163.83730124652001</v>
      </c>
      <c r="N4366" s="63">
        <f t="shared" si="406"/>
        <v>30.748600226639951</v>
      </c>
      <c r="O4366" s="62">
        <f t="shared" si="407"/>
        <v>5.1066211387481526E-2</v>
      </c>
      <c r="P4366" s="63">
        <v>1.58</v>
      </c>
      <c r="X4366" s="99" t="s">
        <v>2673</v>
      </c>
      <c r="Y4366" s="99" t="s">
        <v>2670</v>
      </c>
      <c r="Z4366" s="99" t="s">
        <v>4834</v>
      </c>
      <c r="AB4366" s="103"/>
    </row>
    <row r="4367" spans="1:28" ht="15.75">
      <c r="A4367" s="66" t="s">
        <v>393</v>
      </c>
      <c r="B4367" s="66" t="s">
        <v>6244</v>
      </c>
      <c r="C4367" s="66" t="s">
        <v>6248</v>
      </c>
      <c r="D4367" s="66" t="s">
        <v>432</v>
      </c>
      <c r="E4367" s="67" t="s">
        <v>559</v>
      </c>
      <c r="F4367" s="69" t="s">
        <v>6417</v>
      </c>
      <c r="G4367" s="68" t="s">
        <v>6333</v>
      </c>
      <c r="H4367" s="65" t="s">
        <v>6203</v>
      </c>
      <c r="I4367" s="101">
        <f t="shared" si="402"/>
        <v>446.76042454397378</v>
      </c>
      <c r="J4367" s="63">
        <f t="shared" si="403"/>
        <v>691.0703075732896</v>
      </c>
      <c r="K4367" s="63">
        <v>282.38624279888001</v>
      </c>
      <c r="L4367" s="61">
        <f t="shared" si="404"/>
        <v>0.45</v>
      </c>
      <c r="M4367" s="63">
        <f t="shared" si="405"/>
        <v>155.31243353938402</v>
      </c>
      <c r="N4367" s="63">
        <f t="shared" si="406"/>
        <v>29.198624279887952</v>
      </c>
      <c r="O4367" s="62">
        <f t="shared" si="407"/>
        <v>5.1124082443547263E-2</v>
      </c>
      <c r="P4367" s="63">
        <v>1.58</v>
      </c>
      <c r="X4367" s="99" t="s">
        <v>2673</v>
      </c>
      <c r="Y4367" s="99" t="s">
        <v>2670</v>
      </c>
      <c r="Z4367" s="99" t="s">
        <v>4834</v>
      </c>
      <c r="AB4367" s="103"/>
    </row>
    <row r="4368" spans="1:28" ht="15.75">
      <c r="A4368" s="66" t="s">
        <v>389</v>
      </c>
      <c r="B4368" s="66" t="s">
        <v>2003</v>
      </c>
      <c r="C4368" s="66" t="s">
        <v>1963</v>
      </c>
      <c r="D4368" s="66" t="s">
        <v>419</v>
      </c>
      <c r="E4368" s="67" t="s">
        <v>362</v>
      </c>
      <c r="F4368" s="69" t="s">
        <v>6417</v>
      </c>
      <c r="G4368" s="68" t="s">
        <v>6333</v>
      </c>
      <c r="H4368" s="65" t="s">
        <v>6204</v>
      </c>
      <c r="I4368" s="101">
        <f t="shared" si="402"/>
        <v>276.5614407710035</v>
      </c>
      <c r="J4368" s="63">
        <f t="shared" si="403"/>
        <v>407.40533461833923</v>
      </c>
      <c r="K4368" s="63">
        <v>165.16931182576002</v>
      </c>
      <c r="L4368" s="61">
        <f t="shared" si="404"/>
        <v>0.45</v>
      </c>
      <c r="M4368" s="63">
        <f t="shared" si="405"/>
        <v>90.843121504168025</v>
      </c>
      <c r="N4368" s="63">
        <f t="shared" si="406"/>
        <v>17.476931182575925</v>
      </c>
      <c r="O4368" s="62">
        <f t="shared" si="407"/>
        <v>5.1906749701075068E-2</v>
      </c>
      <c r="P4368" s="63">
        <v>1.58</v>
      </c>
      <c r="X4368" s="99" t="s">
        <v>2671</v>
      </c>
      <c r="Y4368" s="99" t="s">
        <v>2670</v>
      </c>
      <c r="Z4368" s="99" t="s">
        <v>2755</v>
      </c>
      <c r="AB4368" s="103"/>
    </row>
    <row r="4369" spans="1:28" ht="15.75">
      <c r="A4369" s="66" t="s">
        <v>386</v>
      </c>
      <c r="B4369" s="66" t="s">
        <v>2003</v>
      </c>
      <c r="C4369" s="66" t="s">
        <v>2032</v>
      </c>
      <c r="D4369" s="66" t="s">
        <v>446</v>
      </c>
      <c r="E4369" s="67" t="s">
        <v>362</v>
      </c>
      <c r="F4369" s="69" t="s">
        <v>6417</v>
      </c>
      <c r="G4369" s="68" t="s">
        <v>6333</v>
      </c>
      <c r="H4369" s="65" t="s">
        <v>6205</v>
      </c>
      <c r="I4369" s="101">
        <f t="shared" si="402"/>
        <v>345.48499618319812</v>
      </c>
      <c r="J4369" s="63">
        <f t="shared" si="403"/>
        <v>522.27792697199686</v>
      </c>
      <c r="K4369" s="63">
        <v>212.63732519504003</v>
      </c>
      <c r="L4369" s="61">
        <f t="shared" si="404"/>
        <v>0.45</v>
      </c>
      <c r="M4369" s="63">
        <f t="shared" si="405"/>
        <v>116.95052885727203</v>
      </c>
      <c r="N4369" s="63">
        <f t="shared" si="406"/>
        <v>22.223732519503983</v>
      </c>
      <c r="O4369" s="62">
        <f t="shared" si="407"/>
        <v>5.1487369003901301E-2</v>
      </c>
      <c r="P4369" s="63">
        <v>1.58</v>
      </c>
      <c r="X4369" s="99" t="s">
        <v>2671</v>
      </c>
      <c r="Y4369" s="99" t="s">
        <v>2670</v>
      </c>
      <c r="Z4369" s="99" t="s">
        <v>443</v>
      </c>
      <c r="AB4369" s="103"/>
    </row>
    <row r="4370" spans="1:28" ht="15.75">
      <c r="A4370" s="66" t="s">
        <v>389</v>
      </c>
      <c r="B4370" s="66" t="s">
        <v>383</v>
      </c>
      <c r="C4370" s="66" t="s">
        <v>2032</v>
      </c>
      <c r="D4370" s="66" t="s">
        <v>424</v>
      </c>
      <c r="E4370" s="67" t="s">
        <v>559</v>
      </c>
      <c r="F4370" s="69" t="s">
        <v>6417</v>
      </c>
      <c r="G4370" s="68" t="s">
        <v>6333</v>
      </c>
      <c r="H4370" s="65" t="s">
        <v>6206</v>
      </c>
      <c r="I4370" s="101">
        <f t="shared" si="402"/>
        <v>339.85858349648834</v>
      </c>
      <c r="J4370" s="63">
        <f t="shared" si="403"/>
        <v>512.90057249414724</v>
      </c>
      <c r="K4370" s="63">
        <v>208.76238532816001</v>
      </c>
      <c r="L4370" s="61">
        <f t="shared" si="404"/>
        <v>0.45</v>
      </c>
      <c r="M4370" s="63">
        <f t="shared" si="405"/>
        <v>114.81931193048801</v>
      </c>
      <c r="N4370" s="63">
        <f t="shared" si="406"/>
        <v>21.836238532815969</v>
      </c>
      <c r="O4370" s="62">
        <f t="shared" si="407"/>
        <v>5.1514562552001882E-2</v>
      </c>
      <c r="P4370" s="63">
        <v>1.58</v>
      </c>
      <c r="X4370" s="99" t="s">
        <v>2673</v>
      </c>
      <c r="Y4370" s="99" t="s">
        <v>2670</v>
      </c>
      <c r="Z4370" s="99" t="s">
        <v>2755</v>
      </c>
      <c r="AB4370" s="103"/>
    </row>
    <row r="4371" spans="1:28" ht="15.75">
      <c r="A4371" s="66" t="s">
        <v>389</v>
      </c>
      <c r="B4371" s="66" t="s">
        <v>2003</v>
      </c>
      <c r="C4371" s="66" t="s">
        <v>2032</v>
      </c>
      <c r="D4371" s="66" t="s">
        <v>546</v>
      </c>
      <c r="E4371" s="67" t="s">
        <v>362</v>
      </c>
      <c r="F4371" s="69" t="s">
        <v>6417</v>
      </c>
      <c r="G4371" s="68" t="s">
        <v>6333</v>
      </c>
      <c r="H4371" s="65" t="s">
        <v>6207</v>
      </c>
      <c r="I4371" s="101">
        <f t="shared" si="402"/>
        <v>320.16613909300412</v>
      </c>
      <c r="J4371" s="63">
        <f t="shared" si="403"/>
        <v>480.07983182167368</v>
      </c>
      <c r="K4371" s="63">
        <v>195.20009579408003</v>
      </c>
      <c r="L4371" s="61">
        <f t="shared" si="404"/>
        <v>0.45</v>
      </c>
      <c r="M4371" s="63">
        <f t="shared" si="405"/>
        <v>107.36005268674403</v>
      </c>
      <c r="N4371" s="63">
        <f t="shared" si="406"/>
        <v>20.48000957940792</v>
      </c>
      <c r="O4371" s="62">
        <f t="shared" si="407"/>
        <v>5.1618105882624228E-2</v>
      </c>
      <c r="P4371" s="63">
        <v>1.58</v>
      </c>
      <c r="X4371" s="99" t="s">
        <v>2671</v>
      </c>
      <c r="Y4371" s="99" t="s">
        <v>2670</v>
      </c>
      <c r="Z4371" s="99" t="s">
        <v>2755</v>
      </c>
      <c r="AB4371" s="103"/>
    </row>
    <row r="4372" spans="1:28" ht="15.75">
      <c r="A4372" s="66" t="s">
        <v>392</v>
      </c>
      <c r="B4372" s="66" t="s">
        <v>2003</v>
      </c>
      <c r="C4372" s="66" t="s">
        <v>2032</v>
      </c>
      <c r="D4372" s="66" t="s">
        <v>445</v>
      </c>
      <c r="E4372" s="67" t="s">
        <v>559</v>
      </c>
      <c r="F4372" s="69" t="s">
        <v>6417</v>
      </c>
      <c r="G4372" s="68" t="s">
        <v>6333</v>
      </c>
      <c r="H4372" s="65" t="s">
        <v>6208</v>
      </c>
      <c r="I4372" s="101">
        <f t="shared" si="402"/>
        <v>325.08925019387522</v>
      </c>
      <c r="J4372" s="63">
        <f t="shared" si="403"/>
        <v>488.28501698979204</v>
      </c>
      <c r="K4372" s="63">
        <v>198.59066817760001</v>
      </c>
      <c r="L4372" s="61">
        <f t="shared" si="404"/>
        <v>0.45</v>
      </c>
      <c r="M4372" s="63">
        <f t="shared" si="405"/>
        <v>109.22486749768001</v>
      </c>
      <c r="N4372" s="63">
        <f t="shared" si="406"/>
        <v>20.819066817759989</v>
      </c>
      <c r="O4372" s="62">
        <f t="shared" si="407"/>
        <v>5.1590915086416063E-2</v>
      </c>
      <c r="P4372" s="63">
        <v>1.58</v>
      </c>
      <c r="X4372" s="99" t="s">
        <v>2673</v>
      </c>
      <c r="Y4372" s="99" t="s">
        <v>2670</v>
      </c>
      <c r="Z4372" s="99" t="s">
        <v>443</v>
      </c>
      <c r="AB4372" s="103"/>
    </row>
    <row r="4373" spans="1:28" ht="15.75">
      <c r="A4373" s="66" t="s">
        <v>393</v>
      </c>
      <c r="B4373" s="66" t="s">
        <v>2003</v>
      </c>
      <c r="C4373" s="66" t="s">
        <v>2032</v>
      </c>
      <c r="D4373" s="66" t="s">
        <v>422</v>
      </c>
      <c r="E4373" s="67" t="s">
        <v>559</v>
      </c>
      <c r="F4373" s="69" t="s">
        <v>6417</v>
      </c>
      <c r="G4373" s="68" t="s">
        <v>6333</v>
      </c>
      <c r="H4373" s="65" t="s">
        <v>6209</v>
      </c>
      <c r="I4373" s="101">
        <f t="shared" si="402"/>
        <v>377.83686913177917</v>
      </c>
      <c r="J4373" s="63">
        <f t="shared" si="403"/>
        <v>576.19771521963207</v>
      </c>
      <c r="K4373" s="63">
        <v>234.91822942960002</v>
      </c>
      <c r="L4373" s="61">
        <f t="shared" si="404"/>
        <v>0.45</v>
      </c>
      <c r="M4373" s="63">
        <f t="shared" si="405"/>
        <v>129.20502618628001</v>
      </c>
      <c r="N4373" s="63">
        <f t="shared" si="406"/>
        <v>24.45182294295995</v>
      </c>
      <c r="O4373" s="62">
        <f t="shared" si="407"/>
        <v>5.1348183061961351E-2</v>
      </c>
      <c r="P4373" s="63">
        <v>1.58</v>
      </c>
      <c r="X4373" s="99" t="s">
        <v>2673</v>
      </c>
      <c r="Y4373" s="99" t="s">
        <v>2670</v>
      </c>
      <c r="Z4373" s="99" t="s">
        <v>2755</v>
      </c>
      <c r="AB4373" s="103"/>
    </row>
    <row r="4374" spans="1:28" ht="15.75">
      <c r="A4374" s="66" t="s">
        <v>390</v>
      </c>
      <c r="B4374" s="66" t="s">
        <v>6244</v>
      </c>
      <c r="C4374" s="66" t="s">
        <v>6245</v>
      </c>
      <c r="D4374" s="66" t="s">
        <v>546</v>
      </c>
      <c r="E4374" s="67" t="s">
        <v>559</v>
      </c>
      <c r="F4374" s="69" t="s">
        <v>6417</v>
      </c>
      <c r="G4374" s="68" t="s">
        <v>6333</v>
      </c>
      <c r="H4374" s="65" t="s">
        <v>6210</v>
      </c>
      <c r="I4374" s="101">
        <f t="shared" si="402"/>
        <v>392.60620243439234</v>
      </c>
      <c r="J4374" s="63">
        <f t="shared" si="403"/>
        <v>600.81327072398722</v>
      </c>
      <c r="K4374" s="63">
        <v>245.08994658016002</v>
      </c>
      <c r="L4374" s="61">
        <f t="shared" si="404"/>
        <v>0.45</v>
      </c>
      <c r="M4374" s="63">
        <f t="shared" si="405"/>
        <v>134.79947061908803</v>
      </c>
      <c r="N4374" s="63">
        <f t="shared" si="406"/>
        <v>25.468994658015959</v>
      </c>
      <c r="O4374" s="62">
        <f t="shared" si="407"/>
        <v>5.1292947472787793E-2</v>
      </c>
      <c r="P4374" s="63">
        <v>1.58</v>
      </c>
      <c r="X4374" s="99" t="s">
        <v>2673</v>
      </c>
      <c r="Y4374" s="99" t="s">
        <v>2670</v>
      </c>
      <c r="Z4374" s="99" t="s">
        <v>2755</v>
      </c>
      <c r="AB4374" s="103"/>
    </row>
    <row r="4375" spans="1:28" ht="15.75">
      <c r="A4375" s="66" t="s">
        <v>393</v>
      </c>
      <c r="B4375" s="66" t="s">
        <v>6244</v>
      </c>
      <c r="C4375" s="66" t="s">
        <v>6248</v>
      </c>
      <c r="D4375" s="66" t="s">
        <v>432</v>
      </c>
      <c r="E4375" s="67" t="s">
        <v>559</v>
      </c>
      <c r="F4375" s="69" t="s">
        <v>6417</v>
      </c>
      <c r="G4375" s="68" t="s">
        <v>6329</v>
      </c>
      <c r="H4375" s="65" t="s">
        <v>6211</v>
      </c>
      <c r="I4375" s="101">
        <f t="shared" si="402"/>
        <v>481.92550383590981</v>
      </c>
      <c r="J4375" s="63">
        <f t="shared" si="403"/>
        <v>749.67877305984962</v>
      </c>
      <c r="K4375" s="63">
        <v>306.60461696688003</v>
      </c>
      <c r="L4375" s="61">
        <f t="shared" si="404"/>
        <v>0.45</v>
      </c>
      <c r="M4375" s="63">
        <f t="shared" si="405"/>
        <v>168.63253933178402</v>
      </c>
      <c r="N4375" s="63">
        <f t="shared" si="406"/>
        <v>31.620461696687983</v>
      </c>
      <c r="O4375" s="62">
        <f t="shared" si="407"/>
        <v>5.1036203808771781E-2</v>
      </c>
      <c r="P4375" s="63">
        <v>1.58</v>
      </c>
      <c r="X4375" s="99" t="s">
        <v>2671</v>
      </c>
      <c r="Y4375" s="99" t="s">
        <v>2670</v>
      </c>
      <c r="Z4375" s="99" t="s">
        <v>4834</v>
      </c>
      <c r="AB4375" s="103"/>
    </row>
    <row r="4376" spans="1:28" ht="15.75">
      <c r="A4376" s="66" t="s">
        <v>6268</v>
      </c>
      <c r="B4376" s="66" t="s">
        <v>6253</v>
      </c>
      <c r="C4376" s="66" t="s">
        <v>6248</v>
      </c>
      <c r="D4376" s="66" t="s">
        <v>433</v>
      </c>
      <c r="E4376" s="67" t="s">
        <v>559</v>
      </c>
      <c r="F4376" s="69" t="s">
        <v>6417</v>
      </c>
      <c r="G4376" s="68" t="s">
        <v>6329</v>
      </c>
      <c r="H4376" s="65" t="s">
        <v>6212</v>
      </c>
      <c r="I4376" s="101">
        <f t="shared" ref="I4376:I4439" si="408">(IF($I$7="",$I$5*$U$4*(1-$I$6),$I$7*$I$4)+($I$4*(K4376*(1-VLOOKUP(F4376,$K$4:$N$20,3,0))+P4376+$I$9)))*$U$9</f>
        <v>693.61928117336447</v>
      </c>
      <c r="J4376" s="63">
        <f t="shared" ref="J4376:J4439" si="409">($I$4*(K4376+P4376+$I$9)+$I$5*$U$4)*$U$9</f>
        <v>1102.5017352889408</v>
      </c>
      <c r="K4376" s="63">
        <v>452.39922945824003</v>
      </c>
      <c r="L4376" s="61">
        <f t="shared" ref="L4376:L4439" si="410">VLOOKUP(F4376,$K$4:$N$20,4,0)</f>
        <v>0.45</v>
      </c>
      <c r="M4376" s="63">
        <f t="shared" ref="M4376:M4439" si="411">K4376*(1-L4376)</f>
        <v>248.81957620203204</v>
      </c>
      <c r="N4376" s="63">
        <f t="shared" ref="N4376:N4439" si="412">(I4376/$U$9)-(IF($I$7="",$I$5*$U$4*(1-$I$6)*(1-$I$8),$I$7*$I$4*(1-$I$8))+$I$4*(M4376+P4376+$I$9*(1-30%)))</f>
        <v>46.199922945823914</v>
      </c>
      <c r="O4376" s="62">
        <f t="shared" ref="O4376:O4439" si="413">N4376/(($I$4*(K4376+$I$9+P4376))+$I$5*$U$4)</f>
        <v>5.0704597530448606E-2</v>
      </c>
      <c r="P4376" s="63">
        <v>1.58</v>
      </c>
      <c r="X4376" s="99" t="s">
        <v>2671</v>
      </c>
      <c r="Y4376" s="99" t="s">
        <v>2670</v>
      </c>
      <c r="Z4376" s="99" t="s">
        <v>4835</v>
      </c>
      <c r="AB4376" s="103"/>
    </row>
    <row r="4377" spans="1:28" ht="15.75">
      <c r="A4377" s="66" t="s">
        <v>391</v>
      </c>
      <c r="B4377" s="66" t="s">
        <v>6244</v>
      </c>
      <c r="C4377" s="66" t="s">
        <v>6248</v>
      </c>
      <c r="D4377" s="66" t="s">
        <v>445</v>
      </c>
      <c r="E4377" s="67" t="s">
        <v>559</v>
      </c>
      <c r="F4377" s="69" t="s">
        <v>6417</v>
      </c>
      <c r="G4377" s="68" t="s">
        <v>6329</v>
      </c>
      <c r="H4377" s="65" t="s">
        <v>6213</v>
      </c>
      <c r="I4377" s="101">
        <f t="shared" si="408"/>
        <v>458.71655150323204</v>
      </c>
      <c r="J4377" s="63">
        <f t="shared" si="409"/>
        <v>710.99718583872004</v>
      </c>
      <c r="K4377" s="63">
        <v>290.62049001600002</v>
      </c>
      <c r="L4377" s="61">
        <f t="shared" si="410"/>
        <v>0.45</v>
      </c>
      <c r="M4377" s="63">
        <f t="shared" si="411"/>
        <v>159.84126950880002</v>
      </c>
      <c r="N4377" s="63">
        <f t="shared" si="412"/>
        <v>30.022049001599953</v>
      </c>
      <c r="O4377" s="62">
        <f t="shared" si="413"/>
        <v>5.1092578164122507E-2</v>
      </c>
      <c r="P4377" s="63">
        <v>1.58</v>
      </c>
      <c r="X4377" s="99" t="s">
        <v>2673</v>
      </c>
      <c r="Y4377" s="99" t="s">
        <v>2670</v>
      </c>
      <c r="Z4377" s="99" t="s">
        <v>2755</v>
      </c>
      <c r="AB4377" s="103"/>
    </row>
    <row r="4378" spans="1:28" ht="15.75">
      <c r="A4378" s="66" t="s">
        <v>391</v>
      </c>
      <c r="B4378" s="66" t="s">
        <v>2003</v>
      </c>
      <c r="C4378" s="66" t="s">
        <v>6245</v>
      </c>
      <c r="D4378" s="66" t="s">
        <v>424</v>
      </c>
      <c r="E4378" s="67" t="s">
        <v>559</v>
      </c>
      <c r="F4378" s="69" t="s">
        <v>6417</v>
      </c>
      <c r="G4378" s="68" t="s">
        <v>6329</v>
      </c>
      <c r="H4378" s="65" t="s">
        <v>6214</v>
      </c>
      <c r="I4378" s="101">
        <f t="shared" si="408"/>
        <v>367.99064693003714</v>
      </c>
      <c r="J4378" s="63">
        <f t="shared" si="409"/>
        <v>559.78734488339524</v>
      </c>
      <c r="K4378" s="63">
        <v>228.13708466256003</v>
      </c>
      <c r="L4378" s="61">
        <f t="shared" si="410"/>
        <v>0.45</v>
      </c>
      <c r="M4378" s="63">
        <f t="shared" si="411"/>
        <v>125.47539656440803</v>
      </c>
      <c r="N4378" s="63">
        <f t="shared" si="412"/>
        <v>23.773708466255982</v>
      </c>
      <c r="O4378" s="62">
        <f t="shared" si="413"/>
        <v>5.1387705540506257E-2</v>
      </c>
      <c r="P4378" s="63">
        <v>1.58</v>
      </c>
      <c r="X4378" s="99" t="s">
        <v>2671</v>
      </c>
      <c r="Y4378" s="99" t="s">
        <v>2670</v>
      </c>
      <c r="Z4378" s="99" t="s">
        <v>2755</v>
      </c>
      <c r="AB4378" s="103"/>
    </row>
    <row r="4379" spans="1:28" ht="15.75">
      <c r="A4379" s="66" t="s">
        <v>391</v>
      </c>
      <c r="B4379" s="66" t="s">
        <v>387</v>
      </c>
      <c r="C4379" s="66" t="s">
        <v>2032</v>
      </c>
      <c r="D4379" s="66" t="s">
        <v>427</v>
      </c>
      <c r="E4379" s="67" t="s">
        <v>362</v>
      </c>
      <c r="F4379" s="69" t="s">
        <v>6417</v>
      </c>
      <c r="G4379" s="68" t="s">
        <v>6328</v>
      </c>
      <c r="H4379" s="65" t="s">
        <v>6215</v>
      </c>
      <c r="I4379" s="101">
        <f t="shared" si="408"/>
        <v>297.66048834616515</v>
      </c>
      <c r="J4379" s="63">
        <f t="shared" si="409"/>
        <v>442.57041391027531</v>
      </c>
      <c r="K4379" s="63">
        <v>179.70033632656003</v>
      </c>
      <c r="L4379" s="61">
        <f t="shared" si="410"/>
        <v>0.45</v>
      </c>
      <c r="M4379" s="63">
        <f t="shared" si="411"/>
        <v>98.83518497960803</v>
      </c>
      <c r="N4379" s="63">
        <f t="shared" si="412"/>
        <v>18.930033632655977</v>
      </c>
      <c r="O4379" s="62">
        <f t="shared" si="413"/>
        <v>5.1755246115836061E-2</v>
      </c>
      <c r="P4379" s="63">
        <v>1.58</v>
      </c>
      <c r="X4379" s="99" t="s">
        <v>2670</v>
      </c>
      <c r="Y4379" s="99" t="s">
        <v>2670</v>
      </c>
      <c r="Z4379" s="99" t="s">
        <v>2755</v>
      </c>
      <c r="AB4379" s="103"/>
    </row>
    <row r="4380" spans="1:28" ht="15.75">
      <c r="A4380" s="66" t="s">
        <v>388</v>
      </c>
      <c r="B4380" s="66" t="s">
        <v>863</v>
      </c>
      <c r="C4380" s="66" t="s">
        <v>2032</v>
      </c>
      <c r="D4380" s="66" t="s">
        <v>445</v>
      </c>
      <c r="E4380" s="67" t="s">
        <v>465</v>
      </c>
      <c r="F4380" s="69" t="s">
        <v>6417</v>
      </c>
      <c r="G4380" s="68" t="s">
        <v>6328</v>
      </c>
      <c r="H4380" s="65" t="s">
        <v>6216</v>
      </c>
      <c r="I4380" s="101">
        <f t="shared" si="408"/>
        <v>379.94677388929534</v>
      </c>
      <c r="J4380" s="63">
        <f t="shared" si="409"/>
        <v>579.71422314882568</v>
      </c>
      <c r="K4380" s="63">
        <v>236.37133187968001</v>
      </c>
      <c r="L4380" s="61">
        <f t="shared" si="410"/>
        <v>0.45</v>
      </c>
      <c r="M4380" s="63">
        <f t="shared" si="411"/>
        <v>130.00423253382402</v>
      </c>
      <c r="N4380" s="63">
        <f t="shared" si="412"/>
        <v>24.597133187967927</v>
      </c>
      <c r="O4380" s="62">
        <f t="shared" si="413"/>
        <v>5.1340005073155642E-2</v>
      </c>
      <c r="P4380" s="63">
        <v>1.58</v>
      </c>
      <c r="X4380" s="99" t="s">
        <v>2672</v>
      </c>
      <c r="Y4380" s="99" t="s">
        <v>2670</v>
      </c>
      <c r="Z4380" s="99" t="s">
        <v>443</v>
      </c>
      <c r="AB4380" s="103"/>
    </row>
    <row r="4381" spans="1:28" ht="15.75">
      <c r="A4381" s="66" t="s">
        <v>390</v>
      </c>
      <c r="B4381" s="66" t="s">
        <v>863</v>
      </c>
      <c r="C4381" s="66" t="s">
        <v>2032</v>
      </c>
      <c r="D4381" s="66" t="s">
        <v>427</v>
      </c>
      <c r="E4381" s="67" t="s">
        <v>362</v>
      </c>
      <c r="F4381" s="69" t="s">
        <v>6417</v>
      </c>
      <c r="G4381" s="68" t="s">
        <v>6328</v>
      </c>
      <c r="H4381" s="65" t="s">
        <v>6217</v>
      </c>
      <c r="I4381" s="101">
        <f t="shared" si="408"/>
        <v>484.03540859342604</v>
      </c>
      <c r="J4381" s="63">
        <f t="shared" si="409"/>
        <v>753.19528098904334</v>
      </c>
      <c r="K4381" s="63">
        <v>308.05771941696008</v>
      </c>
      <c r="L4381" s="61">
        <f t="shared" si="410"/>
        <v>0.45</v>
      </c>
      <c r="M4381" s="63">
        <f t="shared" si="411"/>
        <v>169.43174567932806</v>
      </c>
      <c r="N4381" s="63">
        <f t="shared" si="412"/>
        <v>31.765771941695959</v>
      </c>
      <c r="O4381" s="62">
        <f t="shared" si="413"/>
        <v>5.1031365994460127E-2</v>
      </c>
      <c r="P4381" s="63">
        <v>1.58</v>
      </c>
      <c r="X4381" s="99" t="s">
        <v>2672</v>
      </c>
      <c r="Y4381" s="99" t="s">
        <v>2670</v>
      </c>
      <c r="Z4381" s="99" t="s">
        <v>443</v>
      </c>
      <c r="AB4381" s="103"/>
    </row>
    <row r="4382" spans="1:28" ht="15.75">
      <c r="A4382" s="66" t="s">
        <v>390</v>
      </c>
      <c r="B4382" s="66" t="s">
        <v>383</v>
      </c>
      <c r="C4382" s="66" t="s">
        <v>2032</v>
      </c>
      <c r="D4382" s="66" t="s">
        <v>422</v>
      </c>
      <c r="E4382" s="67" t="s">
        <v>362</v>
      </c>
      <c r="F4382" s="69" t="s">
        <v>6417</v>
      </c>
      <c r="G4382" s="68" t="s">
        <v>6328</v>
      </c>
      <c r="H4382" s="65" t="s">
        <v>6218</v>
      </c>
      <c r="I4382" s="101">
        <f t="shared" si="408"/>
        <v>438.32080551390902</v>
      </c>
      <c r="J4382" s="63">
        <f t="shared" si="409"/>
        <v>677.00427585651516</v>
      </c>
      <c r="K4382" s="63">
        <v>276.57383299855996</v>
      </c>
      <c r="L4382" s="61">
        <f t="shared" si="410"/>
        <v>0.45</v>
      </c>
      <c r="M4382" s="63">
        <f t="shared" si="411"/>
        <v>152.11560814920799</v>
      </c>
      <c r="N4382" s="63">
        <f t="shared" si="412"/>
        <v>28.617383299855931</v>
      </c>
      <c r="O4382" s="62">
        <f t="shared" si="413"/>
        <v>5.1147437361480655E-2</v>
      </c>
      <c r="P4382" s="63">
        <v>1.58</v>
      </c>
      <c r="X4382" s="99" t="s">
        <v>2672</v>
      </c>
      <c r="Y4382" s="99" t="s">
        <v>2670</v>
      </c>
      <c r="Z4382" s="99" t="s">
        <v>443</v>
      </c>
      <c r="AB4382" s="103"/>
    </row>
    <row r="4383" spans="1:28" ht="15.75">
      <c r="A4383" s="66" t="s">
        <v>390</v>
      </c>
      <c r="B4383" s="66" t="s">
        <v>2003</v>
      </c>
      <c r="C4383" s="66" t="s">
        <v>6245</v>
      </c>
      <c r="D4383" s="66" t="s">
        <v>421</v>
      </c>
      <c r="E4383" s="67" t="s">
        <v>362</v>
      </c>
      <c r="F4383" s="69" t="s">
        <v>6417</v>
      </c>
      <c r="G4383" s="68" t="s">
        <v>6329</v>
      </c>
      <c r="H4383" s="65" t="s">
        <v>6219</v>
      </c>
      <c r="I4383" s="101">
        <f t="shared" si="408"/>
        <v>449.5736308873287</v>
      </c>
      <c r="J4383" s="63">
        <f t="shared" si="409"/>
        <v>695.75898481221441</v>
      </c>
      <c r="K4383" s="63">
        <v>284.32371273232002</v>
      </c>
      <c r="L4383" s="61">
        <f t="shared" si="410"/>
        <v>0.45</v>
      </c>
      <c r="M4383" s="63">
        <f t="shared" si="411"/>
        <v>156.37804200277603</v>
      </c>
      <c r="N4383" s="63">
        <f t="shared" si="412"/>
        <v>29.392371273231959</v>
      </c>
      <c r="O4383" s="62">
        <f t="shared" si="413"/>
        <v>5.1116507320720567E-2</v>
      </c>
      <c r="P4383" s="63">
        <v>1.58</v>
      </c>
      <c r="X4383" s="99" t="s">
        <v>2672</v>
      </c>
      <c r="Y4383" s="99" t="s">
        <v>2670</v>
      </c>
      <c r="Z4383" s="99" t="s">
        <v>2755</v>
      </c>
      <c r="AB4383" s="103"/>
    </row>
    <row r="4384" spans="1:28" ht="15.75">
      <c r="A4384" s="66" t="s">
        <v>389</v>
      </c>
      <c r="B4384" s="66" t="s">
        <v>863</v>
      </c>
      <c r="C4384" s="66" t="s">
        <v>2032</v>
      </c>
      <c r="D4384" s="66" t="s">
        <v>433</v>
      </c>
      <c r="E4384" s="67" t="s">
        <v>554</v>
      </c>
      <c r="F4384" s="69" t="s">
        <v>6418</v>
      </c>
      <c r="G4384" s="68" t="s">
        <v>6335</v>
      </c>
      <c r="H4384" s="65" t="s">
        <v>6220</v>
      </c>
      <c r="I4384" s="101">
        <f t="shared" si="408"/>
        <v>385.57318657600513</v>
      </c>
      <c r="J4384" s="63">
        <f t="shared" si="409"/>
        <v>589.09157762667519</v>
      </c>
      <c r="K4384" s="63">
        <v>240.24627174655998</v>
      </c>
      <c r="L4384" s="61">
        <f t="shared" si="410"/>
        <v>0.45</v>
      </c>
      <c r="M4384" s="63">
        <f t="shared" si="411"/>
        <v>132.13544946060802</v>
      </c>
      <c r="N4384" s="63">
        <f t="shared" si="412"/>
        <v>24.984627174655941</v>
      </c>
      <c r="O4384" s="62">
        <f t="shared" si="413"/>
        <v>5.1318674429414818E-2</v>
      </c>
      <c r="P4384" s="63">
        <v>1.58</v>
      </c>
      <c r="X4384" s="99" t="s">
        <v>2673</v>
      </c>
      <c r="Y4384" s="99" t="s">
        <v>2670</v>
      </c>
      <c r="Z4384" s="99" t="s">
        <v>2755</v>
      </c>
      <c r="AB4384" s="103"/>
    </row>
    <row r="4385" spans="1:28" ht="15.75">
      <c r="A4385" s="66" t="s">
        <v>6269</v>
      </c>
      <c r="B4385" s="66" t="s">
        <v>387</v>
      </c>
      <c r="C4385" s="66" t="s">
        <v>6249</v>
      </c>
      <c r="D4385" s="66" t="s">
        <v>6262</v>
      </c>
      <c r="E4385" s="67" t="s">
        <v>362</v>
      </c>
      <c r="F4385" s="69" t="s">
        <v>6417</v>
      </c>
      <c r="G4385" s="68" t="s">
        <v>6327</v>
      </c>
      <c r="H4385" s="65" t="s">
        <v>6221</v>
      </c>
      <c r="I4385" s="101">
        <f t="shared" si="408"/>
        <v>882.12229983478676</v>
      </c>
      <c r="J4385" s="63">
        <f t="shared" si="409"/>
        <v>1414.7858330579779</v>
      </c>
      <c r="K4385" s="63">
        <v>580.27224506528012</v>
      </c>
      <c r="L4385" s="61">
        <f t="shared" si="410"/>
        <v>0.45</v>
      </c>
      <c r="M4385" s="63">
        <f t="shared" si="411"/>
        <v>319.14973478590412</v>
      </c>
      <c r="N4385" s="63">
        <f t="shared" si="412"/>
        <v>58.987224506527923</v>
      </c>
      <c r="O4385" s="62">
        <f t="shared" si="413"/>
        <v>5.0449007888796027E-2</v>
      </c>
      <c r="P4385" s="63">
        <v>2.75</v>
      </c>
      <c r="X4385" s="99" t="s">
        <v>2672</v>
      </c>
      <c r="Y4385" s="99" t="s">
        <v>2672</v>
      </c>
      <c r="Z4385" s="99" t="s">
        <v>4834</v>
      </c>
      <c r="AB4385" s="103"/>
    </row>
    <row r="4386" spans="1:28" ht="15.75">
      <c r="A4386" s="66" t="s">
        <v>6268</v>
      </c>
      <c r="B4386" s="66" t="s">
        <v>6244</v>
      </c>
      <c r="C4386" s="66" t="s">
        <v>6260</v>
      </c>
      <c r="D4386" s="66" t="s">
        <v>6254</v>
      </c>
      <c r="E4386" s="67" t="s">
        <v>559</v>
      </c>
      <c r="F4386" s="69" t="s">
        <v>6417</v>
      </c>
      <c r="G4386" s="68" t="s">
        <v>6329</v>
      </c>
      <c r="H4386" s="65" t="s">
        <v>6222</v>
      </c>
      <c r="I4386" s="101">
        <f t="shared" si="408"/>
        <v>894.07842679404484</v>
      </c>
      <c r="J4386" s="63">
        <f t="shared" si="409"/>
        <v>1434.712711323408</v>
      </c>
      <c r="K4386" s="63">
        <v>588.50649228240002</v>
      </c>
      <c r="L4386" s="61">
        <f t="shared" si="410"/>
        <v>0.45</v>
      </c>
      <c r="M4386" s="63">
        <f t="shared" si="411"/>
        <v>323.67857075532004</v>
      </c>
      <c r="N4386" s="63">
        <f t="shared" si="412"/>
        <v>59.810649228239981</v>
      </c>
      <c r="O4386" s="62">
        <f t="shared" si="413"/>
        <v>5.0442771570214921E-2</v>
      </c>
      <c r="P4386" s="63">
        <v>2.75</v>
      </c>
      <c r="X4386" s="99" t="s">
        <v>2672</v>
      </c>
      <c r="Y4386" s="99" t="s">
        <v>2670</v>
      </c>
      <c r="Z4386" s="99" t="s">
        <v>4835</v>
      </c>
      <c r="AB4386" s="103"/>
    </row>
    <row r="4387" spans="1:28" ht="15.75">
      <c r="A4387" s="66" t="s">
        <v>6274</v>
      </c>
      <c r="B4387" s="66" t="s">
        <v>2003</v>
      </c>
      <c r="C4387" s="66" t="s">
        <v>6280</v>
      </c>
      <c r="D4387" s="66" t="s">
        <v>6281</v>
      </c>
      <c r="E4387" s="67" t="s">
        <v>465</v>
      </c>
      <c r="F4387" s="69" t="s">
        <v>6417</v>
      </c>
      <c r="G4387" s="68" t="s">
        <v>6340</v>
      </c>
      <c r="H4387" s="65" t="s">
        <v>6223</v>
      </c>
      <c r="I4387" s="101">
        <f t="shared" si="408"/>
        <v>934.86991877269054</v>
      </c>
      <c r="J4387" s="63">
        <f t="shared" si="409"/>
        <v>1502.6985312878176</v>
      </c>
      <c r="K4387" s="63">
        <v>616.59980631728001</v>
      </c>
      <c r="L4387" s="61">
        <f t="shared" si="410"/>
        <v>0.45</v>
      </c>
      <c r="M4387" s="63">
        <f t="shared" si="411"/>
        <v>339.12989347450406</v>
      </c>
      <c r="N4387" s="63">
        <f t="shared" si="412"/>
        <v>62.619980631727913</v>
      </c>
      <c r="O4387" s="62">
        <f t="shared" si="413"/>
        <v>5.0422739482852544E-2</v>
      </c>
      <c r="P4387" s="63">
        <v>2.75</v>
      </c>
      <c r="X4387" s="99" t="s">
        <v>2672</v>
      </c>
      <c r="Y4387" s="99" t="s">
        <v>2672</v>
      </c>
      <c r="Z4387" s="99" t="s">
        <v>4835</v>
      </c>
      <c r="AB4387" s="103"/>
    </row>
    <row r="4388" spans="1:28" ht="15.75">
      <c r="A4388" s="66" t="s">
        <v>393</v>
      </c>
      <c r="B4388" s="66" t="s">
        <v>1962</v>
      </c>
      <c r="C4388" s="66" t="s">
        <v>6245</v>
      </c>
      <c r="D4388" s="66" t="s">
        <v>6251</v>
      </c>
      <c r="E4388" s="67" t="s">
        <v>554</v>
      </c>
      <c r="F4388" s="69" t="s">
        <v>6417</v>
      </c>
      <c r="G4388" s="68" t="s">
        <v>6327</v>
      </c>
      <c r="H4388" s="65" t="s">
        <v>6224</v>
      </c>
      <c r="I4388" s="101">
        <f t="shared" si="408"/>
        <v>384.88807864681149</v>
      </c>
      <c r="J4388" s="63">
        <f t="shared" si="409"/>
        <v>586.06213107801921</v>
      </c>
      <c r="K4388" s="63">
        <v>237.82443432976001</v>
      </c>
      <c r="L4388" s="61">
        <f t="shared" si="410"/>
        <v>0.45</v>
      </c>
      <c r="M4388" s="63">
        <f t="shared" si="411"/>
        <v>130.80343888136801</v>
      </c>
      <c r="N4388" s="63">
        <f t="shared" si="412"/>
        <v>24.742443432975961</v>
      </c>
      <c r="O4388" s="62">
        <f t="shared" si="413"/>
        <v>5.1083929444189567E-2</v>
      </c>
      <c r="P4388" s="63">
        <v>2.75</v>
      </c>
      <c r="X4388" s="99" t="s">
        <v>2672</v>
      </c>
      <c r="Y4388" s="99" t="s">
        <v>2672</v>
      </c>
      <c r="Z4388" s="99" t="s">
        <v>2755</v>
      </c>
      <c r="AB4388" s="103"/>
    </row>
    <row r="4389" spans="1:28" ht="15.75">
      <c r="A4389" s="66" t="s">
        <v>393</v>
      </c>
      <c r="B4389" s="66" t="s">
        <v>863</v>
      </c>
      <c r="C4389" s="66" t="s">
        <v>6248</v>
      </c>
      <c r="D4389" s="66" t="s">
        <v>6258</v>
      </c>
      <c r="E4389" s="67" t="s">
        <v>554</v>
      </c>
      <c r="F4389" s="69" t="s">
        <v>6417</v>
      </c>
      <c r="G4389" s="68" t="s">
        <v>6327</v>
      </c>
      <c r="H4389" s="65" t="s">
        <v>6225</v>
      </c>
      <c r="I4389" s="101">
        <f t="shared" si="408"/>
        <v>480.53709432087737</v>
      </c>
      <c r="J4389" s="63">
        <f t="shared" si="409"/>
        <v>745.47715720146243</v>
      </c>
      <c r="K4389" s="63">
        <v>303.69841206671998</v>
      </c>
      <c r="L4389" s="61">
        <f t="shared" si="410"/>
        <v>0.45</v>
      </c>
      <c r="M4389" s="63">
        <f t="shared" si="411"/>
        <v>167.03412663669602</v>
      </c>
      <c r="N4389" s="63">
        <f t="shared" si="412"/>
        <v>31.329841206671915</v>
      </c>
      <c r="O4389" s="62">
        <f t="shared" si="413"/>
        <v>5.0852138786364215E-2</v>
      </c>
      <c r="P4389" s="63">
        <v>2.75</v>
      </c>
      <c r="X4389" s="99" t="s">
        <v>2672</v>
      </c>
      <c r="Y4389" s="99" t="s">
        <v>2672</v>
      </c>
      <c r="Z4389" s="99" t="s">
        <v>2755</v>
      </c>
      <c r="AB4389" s="103"/>
    </row>
    <row r="4390" spans="1:28" ht="15.75">
      <c r="A4390" s="66" t="s">
        <v>6263</v>
      </c>
      <c r="B4390" s="66" t="s">
        <v>387</v>
      </c>
      <c r="C4390" s="66" t="s">
        <v>6249</v>
      </c>
      <c r="D4390" s="66" t="s">
        <v>452</v>
      </c>
      <c r="E4390" s="67" t="s">
        <v>559</v>
      </c>
      <c r="F4390" s="69" t="s">
        <v>6417</v>
      </c>
      <c r="G4390" s="68" t="s">
        <v>6332</v>
      </c>
      <c r="H4390" s="65" t="s">
        <v>6226</v>
      </c>
      <c r="I4390" s="101">
        <f t="shared" si="408"/>
        <v>633.15353844787978</v>
      </c>
      <c r="J4390" s="63">
        <f t="shared" si="409"/>
        <v>999.83789741313308</v>
      </c>
      <c r="K4390" s="63">
        <v>408.8061559558401</v>
      </c>
      <c r="L4390" s="61">
        <f t="shared" si="410"/>
        <v>0.45</v>
      </c>
      <c r="M4390" s="63">
        <f t="shared" si="411"/>
        <v>224.84338577571208</v>
      </c>
      <c r="N4390" s="63">
        <f t="shared" si="412"/>
        <v>41.840615595583927</v>
      </c>
      <c r="O4390" s="62">
        <f t="shared" si="413"/>
        <v>5.0635352992363533E-2</v>
      </c>
      <c r="P4390" s="63">
        <v>2.75</v>
      </c>
      <c r="X4390" s="99" t="s">
        <v>2673</v>
      </c>
      <c r="Y4390" s="99" t="s">
        <v>2695</v>
      </c>
      <c r="Z4390" s="99" t="s">
        <v>2755</v>
      </c>
      <c r="AB4390" s="103"/>
    </row>
    <row r="4391" spans="1:28" ht="15.75">
      <c r="A4391" s="66" t="s">
        <v>6269</v>
      </c>
      <c r="B4391" s="66" t="s">
        <v>2003</v>
      </c>
      <c r="C4391" s="66" t="s">
        <v>6260</v>
      </c>
      <c r="D4391" s="66" t="s">
        <v>6258</v>
      </c>
      <c r="E4391" s="67" t="s">
        <v>559</v>
      </c>
      <c r="F4391" s="69" t="s">
        <v>6417</v>
      </c>
      <c r="G4391" s="68" t="s">
        <v>6329</v>
      </c>
      <c r="H4391" s="65" t="s">
        <v>6227</v>
      </c>
      <c r="I4391" s="101">
        <f t="shared" si="408"/>
        <v>760.45112548468808</v>
      </c>
      <c r="J4391" s="63">
        <f t="shared" si="409"/>
        <v>1212.00054247448</v>
      </c>
      <c r="K4391" s="63">
        <v>496.47667044399998</v>
      </c>
      <c r="L4391" s="61">
        <f t="shared" si="410"/>
        <v>0.45</v>
      </c>
      <c r="M4391" s="63">
        <f t="shared" si="411"/>
        <v>273.06216874419999</v>
      </c>
      <c r="N4391" s="63">
        <f t="shared" si="412"/>
        <v>50.607667044400046</v>
      </c>
      <c r="O4391" s="62">
        <f t="shared" si="413"/>
        <v>5.0524133428771489E-2</v>
      </c>
      <c r="P4391" s="63">
        <v>2.75</v>
      </c>
      <c r="X4391" s="99" t="s">
        <v>2672</v>
      </c>
      <c r="Y4391" s="99" t="s">
        <v>2670</v>
      </c>
      <c r="Z4391" s="99" t="s">
        <v>4835</v>
      </c>
      <c r="AB4391" s="103"/>
    </row>
    <row r="4392" spans="1:28" ht="15.75">
      <c r="A4392" s="66" t="s">
        <v>6269</v>
      </c>
      <c r="B4392" s="66" t="s">
        <v>6253</v>
      </c>
      <c r="C4392" s="66" t="s">
        <v>6264</v>
      </c>
      <c r="D4392" s="66" t="s">
        <v>2718</v>
      </c>
      <c r="E4392" s="67" t="s">
        <v>362</v>
      </c>
      <c r="F4392" s="69" t="s">
        <v>6417</v>
      </c>
      <c r="G4392" s="68" t="s">
        <v>6340</v>
      </c>
      <c r="H4392" s="65" t="s">
        <v>6228</v>
      </c>
      <c r="I4392" s="101">
        <f t="shared" si="408"/>
        <v>741.46198266704278</v>
      </c>
      <c r="J4392" s="63">
        <f t="shared" si="409"/>
        <v>1180.3519711117378</v>
      </c>
      <c r="K4392" s="63">
        <v>483.39874839328007</v>
      </c>
      <c r="L4392" s="61">
        <f t="shared" si="410"/>
        <v>0.45</v>
      </c>
      <c r="M4392" s="63">
        <f t="shared" si="411"/>
        <v>265.86931161630406</v>
      </c>
      <c r="N4392" s="63">
        <f t="shared" si="412"/>
        <v>49.299874839328027</v>
      </c>
      <c r="O4392" s="62">
        <f t="shared" si="413"/>
        <v>5.0538186926905961E-2</v>
      </c>
      <c r="P4392" s="63">
        <v>2.75</v>
      </c>
      <c r="X4392" s="99" t="s">
        <v>2672</v>
      </c>
      <c r="Y4392" s="99" t="s">
        <v>2670</v>
      </c>
      <c r="Z4392" s="99" t="s">
        <v>4835</v>
      </c>
      <c r="AB4392" s="103"/>
    </row>
    <row r="4393" spans="1:28" ht="15.75">
      <c r="A4393" s="66" t="s">
        <v>393</v>
      </c>
      <c r="B4393" s="66" t="s">
        <v>863</v>
      </c>
      <c r="C4393" s="66" t="s">
        <v>6249</v>
      </c>
      <c r="D4393" s="66" t="s">
        <v>6262</v>
      </c>
      <c r="E4393" s="67" t="s">
        <v>559</v>
      </c>
      <c r="F4393" s="69" t="s">
        <v>6417</v>
      </c>
      <c r="G4393" s="68" t="s">
        <v>6327</v>
      </c>
      <c r="H4393" s="65" t="s">
        <v>6229</v>
      </c>
      <c r="I4393" s="101">
        <f t="shared" si="408"/>
        <v>719.65963350604216</v>
      </c>
      <c r="J4393" s="63">
        <f t="shared" si="409"/>
        <v>1144.0147225100704</v>
      </c>
      <c r="K4393" s="63">
        <v>468.38335640911998</v>
      </c>
      <c r="L4393" s="61">
        <f t="shared" si="410"/>
        <v>0.45</v>
      </c>
      <c r="M4393" s="63">
        <f t="shared" si="411"/>
        <v>257.61084602501603</v>
      </c>
      <c r="N4393" s="63">
        <f t="shared" si="412"/>
        <v>47.798335640911887</v>
      </c>
      <c r="O4393" s="62">
        <f t="shared" si="413"/>
        <v>5.0555281315441528E-2</v>
      </c>
      <c r="P4393" s="63">
        <v>2.75</v>
      </c>
      <c r="X4393" s="99" t="s">
        <v>2672</v>
      </c>
      <c r="Y4393" s="99" t="s">
        <v>2670</v>
      </c>
      <c r="Z4393" s="99" t="s">
        <v>2755</v>
      </c>
      <c r="AB4393" s="103"/>
    </row>
    <row r="4394" spans="1:28" ht="15.75">
      <c r="A4394" s="66" t="s">
        <v>395</v>
      </c>
      <c r="B4394" s="66" t="s">
        <v>387</v>
      </c>
      <c r="C4394" s="66" t="s">
        <v>6260</v>
      </c>
      <c r="D4394" s="66" t="s">
        <v>6262</v>
      </c>
      <c r="E4394" s="67" t="s">
        <v>559</v>
      </c>
      <c r="F4394" s="69" t="s">
        <v>6417</v>
      </c>
      <c r="G4394" s="68" t="s">
        <v>6327</v>
      </c>
      <c r="H4394" s="65" t="s">
        <v>6230</v>
      </c>
      <c r="I4394" s="101">
        <f t="shared" si="408"/>
        <v>750.604903282946</v>
      </c>
      <c r="J4394" s="63">
        <f t="shared" si="409"/>
        <v>1195.5901721382434</v>
      </c>
      <c r="K4394" s="63">
        <v>489.69552567696007</v>
      </c>
      <c r="L4394" s="61">
        <f t="shared" si="410"/>
        <v>0.45</v>
      </c>
      <c r="M4394" s="63">
        <f t="shared" si="411"/>
        <v>269.33253912232806</v>
      </c>
      <c r="N4394" s="63">
        <f t="shared" si="412"/>
        <v>49.929552567695964</v>
      </c>
      <c r="O4394" s="62">
        <f t="shared" si="413"/>
        <v>5.0531327552537371E-2</v>
      </c>
      <c r="P4394" s="63">
        <v>2.75</v>
      </c>
      <c r="X4394" s="99" t="s">
        <v>2672</v>
      </c>
      <c r="Y4394" s="99" t="s">
        <v>2670</v>
      </c>
      <c r="Z4394" s="99" t="s">
        <v>443</v>
      </c>
      <c r="AB4394" s="103"/>
    </row>
    <row r="4395" spans="1:28" ht="15.75">
      <c r="A4395" s="66" t="s">
        <v>6263</v>
      </c>
      <c r="B4395" s="66" t="s">
        <v>866</v>
      </c>
      <c r="C4395" s="66" t="s">
        <v>2032</v>
      </c>
      <c r="D4395" s="66" t="s">
        <v>6251</v>
      </c>
      <c r="E4395" s="67" t="s">
        <v>554</v>
      </c>
      <c r="F4395" s="69" t="s">
        <v>6417</v>
      </c>
      <c r="G4395" s="68" t="s">
        <v>6327</v>
      </c>
      <c r="H4395" s="65" t="s">
        <v>6231</v>
      </c>
      <c r="I4395" s="101">
        <f t="shared" si="408"/>
        <v>386.99798340432761</v>
      </c>
      <c r="J4395" s="63">
        <f t="shared" si="409"/>
        <v>589.5786390072127</v>
      </c>
      <c r="K4395" s="63">
        <v>239.27753677983998</v>
      </c>
      <c r="L4395" s="61">
        <f t="shared" si="410"/>
        <v>0.45</v>
      </c>
      <c r="M4395" s="63">
        <f t="shared" si="411"/>
        <v>131.602645228912</v>
      </c>
      <c r="N4395" s="63">
        <f t="shared" si="412"/>
        <v>24.887753677983937</v>
      </c>
      <c r="O4395" s="62">
        <f t="shared" si="413"/>
        <v>5.1077464409276463E-2</v>
      </c>
      <c r="P4395" s="63">
        <v>2.75</v>
      </c>
      <c r="X4395" s="99" t="s">
        <v>2673</v>
      </c>
      <c r="Y4395" s="99" t="s">
        <v>2672</v>
      </c>
      <c r="Z4395" s="99" t="s">
        <v>443</v>
      </c>
      <c r="AB4395" s="103"/>
    </row>
    <row r="4396" spans="1:28" ht="15.75">
      <c r="A4396" s="66" t="s">
        <v>389</v>
      </c>
      <c r="B4396" s="66" t="s">
        <v>866</v>
      </c>
      <c r="C4396" s="66" t="s">
        <v>1963</v>
      </c>
      <c r="D4396" s="66" t="s">
        <v>433</v>
      </c>
      <c r="E4396" s="67" t="s">
        <v>554</v>
      </c>
      <c r="F4396" s="69" t="s">
        <v>6417</v>
      </c>
      <c r="G4396" s="68" t="s">
        <v>6327</v>
      </c>
      <c r="H4396" s="65" t="s">
        <v>6232</v>
      </c>
      <c r="I4396" s="101">
        <f t="shared" si="408"/>
        <v>272.35982491261632</v>
      </c>
      <c r="J4396" s="63">
        <f t="shared" si="409"/>
        <v>398.51504152102723</v>
      </c>
      <c r="K4396" s="63">
        <v>160.32563699216001</v>
      </c>
      <c r="L4396" s="61">
        <f t="shared" si="410"/>
        <v>0.45</v>
      </c>
      <c r="M4396" s="63">
        <f t="shared" si="411"/>
        <v>88.179100345688013</v>
      </c>
      <c r="N4396" s="63">
        <f t="shared" si="412"/>
        <v>16.992563699215964</v>
      </c>
      <c r="O4396" s="62">
        <f t="shared" si="413"/>
        <v>5.1594042718125198E-2</v>
      </c>
      <c r="P4396" s="63">
        <v>2.75</v>
      </c>
      <c r="X4396" s="99" t="s">
        <v>2672</v>
      </c>
      <c r="Y4396" s="99" t="s">
        <v>2672</v>
      </c>
      <c r="Z4396" s="99" t="s">
        <v>443</v>
      </c>
      <c r="AB4396" s="103"/>
    </row>
    <row r="4397" spans="1:28" ht="15.75">
      <c r="A4397" s="66" t="s">
        <v>391</v>
      </c>
      <c r="B4397" s="66" t="s">
        <v>1962</v>
      </c>
      <c r="C4397" s="66" t="s">
        <v>1963</v>
      </c>
      <c r="D4397" s="66" t="s">
        <v>453</v>
      </c>
      <c r="E4397" s="67" t="s">
        <v>554</v>
      </c>
      <c r="F4397" s="69" t="s">
        <v>6417</v>
      </c>
      <c r="G4397" s="68" t="s">
        <v>6327</v>
      </c>
      <c r="H4397" s="65" t="s">
        <v>6233</v>
      </c>
      <c r="I4397" s="101">
        <f t="shared" si="408"/>
        <v>272.35982491261632</v>
      </c>
      <c r="J4397" s="63">
        <f t="shared" si="409"/>
        <v>398.51504152102723</v>
      </c>
      <c r="K4397" s="63">
        <v>160.32563699216001</v>
      </c>
      <c r="L4397" s="61">
        <f t="shared" si="410"/>
        <v>0.45</v>
      </c>
      <c r="M4397" s="63">
        <f t="shared" si="411"/>
        <v>88.179100345688013</v>
      </c>
      <c r="N4397" s="63">
        <f t="shared" si="412"/>
        <v>16.992563699215964</v>
      </c>
      <c r="O4397" s="62">
        <f t="shared" si="413"/>
        <v>5.1594042718125198E-2</v>
      </c>
      <c r="P4397" s="63">
        <v>2.75</v>
      </c>
      <c r="X4397" s="99" t="s">
        <v>2672</v>
      </c>
      <c r="Y4397" s="99" t="s">
        <v>2672</v>
      </c>
      <c r="Z4397" s="99" t="s">
        <v>443</v>
      </c>
      <c r="AB4397" s="103"/>
    </row>
    <row r="4398" spans="1:28" ht="15.75">
      <c r="A4398" s="66" t="s">
        <v>388</v>
      </c>
      <c r="B4398" s="66" t="s">
        <v>379</v>
      </c>
      <c r="C4398" s="66" t="s">
        <v>1975</v>
      </c>
      <c r="D4398" s="66" t="s">
        <v>432</v>
      </c>
      <c r="E4398" s="67" t="s">
        <v>554</v>
      </c>
      <c r="F4398" s="69" t="s">
        <v>6417</v>
      </c>
      <c r="G4398" s="68" t="s">
        <v>6327</v>
      </c>
      <c r="H4398" s="65" t="s">
        <v>6234</v>
      </c>
      <c r="I4398" s="101">
        <f t="shared" si="408"/>
        <v>253.41049161869756</v>
      </c>
      <c r="J4398" s="63">
        <f t="shared" si="409"/>
        <v>366.93281936449597</v>
      </c>
      <c r="K4398" s="63">
        <v>147.2751319688</v>
      </c>
      <c r="L4398" s="61">
        <f t="shared" si="410"/>
        <v>0.45</v>
      </c>
      <c r="M4398" s="63">
        <f t="shared" si="411"/>
        <v>81.001322582840004</v>
      </c>
      <c r="N4398" s="63">
        <f t="shared" si="412"/>
        <v>15.687513196879962</v>
      </c>
      <c r="O4398" s="62">
        <f t="shared" si="413"/>
        <v>5.1731243340675186E-2</v>
      </c>
      <c r="P4398" s="63">
        <v>2.75</v>
      </c>
      <c r="X4398" s="99" t="s">
        <v>2672</v>
      </c>
      <c r="Y4398" s="99" t="s">
        <v>2672</v>
      </c>
      <c r="Z4398" s="99" t="s">
        <v>443</v>
      </c>
      <c r="AB4398" s="103"/>
    </row>
    <row r="4399" spans="1:28" ht="15.75">
      <c r="A4399" s="66" t="s">
        <v>6263</v>
      </c>
      <c r="B4399" s="66" t="s">
        <v>379</v>
      </c>
      <c r="C4399" s="66" t="s">
        <v>1963</v>
      </c>
      <c r="D4399" s="66" t="s">
        <v>6251</v>
      </c>
      <c r="E4399" s="67" t="s">
        <v>554</v>
      </c>
      <c r="F4399" s="69" t="s">
        <v>6417</v>
      </c>
      <c r="G4399" s="68" t="s">
        <v>6327</v>
      </c>
      <c r="H4399" s="65" t="s">
        <v>6235</v>
      </c>
      <c r="I4399" s="101">
        <f t="shared" si="408"/>
        <v>334.25036446642366</v>
      </c>
      <c r="J4399" s="63">
        <f t="shared" si="409"/>
        <v>501.66594077737284</v>
      </c>
      <c r="K4399" s="63">
        <v>202.94997552784002</v>
      </c>
      <c r="L4399" s="61">
        <f t="shared" si="410"/>
        <v>0.45</v>
      </c>
      <c r="M4399" s="63">
        <f t="shared" si="411"/>
        <v>111.62248654031202</v>
      </c>
      <c r="N4399" s="63">
        <f t="shared" si="412"/>
        <v>21.254997552783948</v>
      </c>
      <c r="O4399" s="62">
        <f t="shared" si="413"/>
        <v>5.1266280902019304E-2</v>
      </c>
      <c r="P4399" s="63">
        <v>2.75</v>
      </c>
      <c r="X4399" s="99" t="s">
        <v>2672</v>
      </c>
      <c r="Y4399" s="99" t="s">
        <v>2672</v>
      </c>
      <c r="Z4399" s="99" t="s">
        <v>443</v>
      </c>
      <c r="AB4399" s="103"/>
    </row>
    <row r="4400" spans="1:28" ht="15.75">
      <c r="A4400" s="66" t="s">
        <v>393</v>
      </c>
      <c r="B4400" s="66" t="s">
        <v>863</v>
      </c>
      <c r="C4400" s="66" t="s">
        <v>6245</v>
      </c>
      <c r="D4400" s="66" t="s">
        <v>6246</v>
      </c>
      <c r="E4400" s="67" t="s">
        <v>559</v>
      </c>
      <c r="F4400" s="69" t="s">
        <v>6417</v>
      </c>
      <c r="G4400" s="68" t="s">
        <v>6332</v>
      </c>
      <c r="H4400" s="65" t="s">
        <v>6236</v>
      </c>
      <c r="I4400" s="101">
        <f t="shared" si="408"/>
        <v>408.80033256532795</v>
      </c>
      <c r="J4400" s="63">
        <f t="shared" si="409"/>
        <v>625.91588760887987</v>
      </c>
      <c r="K4400" s="63">
        <v>254.29292876399998</v>
      </c>
      <c r="L4400" s="61">
        <f t="shared" si="410"/>
        <v>0.45</v>
      </c>
      <c r="M4400" s="63">
        <f t="shared" si="411"/>
        <v>139.8611108202</v>
      </c>
      <c r="N4400" s="63">
        <f t="shared" si="412"/>
        <v>26.389292876399963</v>
      </c>
      <c r="O4400" s="62">
        <f t="shared" si="413"/>
        <v>5.1014912726415583E-2</v>
      </c>
      <c r="P4400" s="63">
        <v>2.75</v>
      </c>
      <c r="X4400" s="99" t="s">
        <v>2672</v>
      </c>
      <c r="Y4400" s="99" t="s">
        <v>2670</v>
      </c>
      <c r="Z4400" s="99" t="s">
        <v>443</v>
      </c>
      <c r="AB4400" s="103"/>
    </row>
    <row r="4401" spans="1:28" ht="15.75">
      <c r="A4401" s="66" t="s">
        <v>391</v>
      </c>
      <c r="B4401" s="66" t="s">
        <v>383</v>
      </c>
      <c r="C4401" s="66" t="s">
        <v>6245</v>
      </c>
      <c r="D4401" s="66" t="s">
        <v>427</v>
      </c>
      <c r="E4401" s="67" t="s">
        <v>559</v>
      </c>
      <c r="F4401" s="69" t="s">
        <v>6417</v>
      </c>
      <c r="G4401" s="68" t="s">
        <v>6332</v>
      </c>
      <c r="H4401" s="65" t="s">
        <v>6237</v>
      </c>
      <c r="I4401" s="101">
        <f t="shared" si="408"/>
        <v>422.86636428210238</v>
      </c>
      <c r="J4401" s="63">
        <f t="shared" si="409"/>
        <v>649.35927380350404</v>
      </c>
      <c r="K4401" s="63">
        <v>263.98027843120002</v>
      </c>
      <c r="L4401" s="61">
        <f t="shared" si="410"/>
        <v>0.45</v>
      </c>
      <c r="M4401" s="63">
        <f t="shared" si="411"/>
        <v>145.18915313716002</v>
      </c>
      <c r="N4401" s="63">
        <f t="shared" si="412"/>
        <v>27.358027843119942</v>
      </c>
      <c r="O4401" s="62">
        <f t="shared" si="413"/>
        <v>5.0978272006926249E-2</v>
      </c>
      <c r="P4401" s="63">
        <v>2.75</v>
      </c>
      <c r="X4401" s="99" t="s">
        <v>2672</v>
      </c>
      <c r="Y4401" s="99" t="s">
        <v>2670</v>
      </c>
      <c r="Z4401" s="99" t="s">
        <v>443</v>
      </c>
      <c r="AB4401" s="103"/>
    </row>
    <row r="4402" spans="1:28" ht="15.75">
      <c r="A4402" s="66" t="s">
        <v>386</v>
      </c>
      <c r="B4402" s="66" t="s">
        <v>383</v>
      </c>
      <c r="C4402" s="66">
        <v>15</v>
      </c>
      <c r="D4402" s="66" t="s">
        <v>428</v>
      </c>
      <c r="E4402" s="67" t="s">
        <v>554</v>
      </c>
      <c r="F4402" s="69" t="s">
        <v>6403</v>
      </c>
      <c r="G4402" s="68" t="s">
        <v>6398</v>
      </c>
      <c r="H4402" s="65" t="s">
        <v>6342</v>
      </c>
      <c r="I4402" s="101">
        <f t="shared" si="408"/>
        <v>121.32684912682753</v>
      </c>
      <c r="J4402" s="63">
        <f t="shared" si="409"/>
        <v>114.77313054028799</v>
      </c>
      <c r="K4402" s="63">
        <v>44.246913446400001</v>
      </c>
      <c r="L4402" s="61">
        <f t="shared" si="410"/>
        <v>0.25</v>
      </c>
      <c r="M4402" s="63">
        <f t="shared" si="411"/>
        <v>33.185185084799997</v>
      </c>
      <c r="N4402" s="63">
        <f t="shared" si="412"/>
        <v>4.4997530757120217</v>
      </c>
      <c r="O4402" s="62">
        <f t="shared" si="413"/>
        <v>4.7438814258885541E-2</v>
      </c>
      <c r="P4402" s="63">
        <v>1.58</v>
      </c>
      <c r="X4402" s="99" t="s">
        <v>2673</v>
      </c>
      <c r="Y4402" s="99" t="s">
        <v>2672</v>
      </c>
      <c r="Z4402" s="99">
        <v>71</v>
      </c>
      <c r="AB4402" s="103"/>
    </row>
    <row r="4403" spans="1:28" ht="15.75">
      <c r="A4403" s="66" t="s">
        <v>386</v>
      </c>
      <c r="B4403" s="66" t="s">
        <v>383</v>
      </c>
      <c r="C4403" s="66">
        <v>15</v>
      </c>
      <c r="D4403" s="66" t="s">
        <v>428</v>
      </c>
      <c r="E4403" s="67" t="s">
        <v>465</v>
      </c>
      <c r="F4403" s="69" t="s">
        <v>6403</v>
      </c>
      <c r="G4403" s="68" t="s">
        <v>6398</v>
      </c>
      <c r="H4403" s="65" t="s">
        <v>6343</v>
      </c>
      <c r="I4403" s="101">
        <f t="shared" si="408"/>
        <v>120.46367311532929</v>
      </c>
      <c r="J4403" s="63">
        <f t="shared" si="409"/>
        <v>113.68050267763199</v>
      </c>
      <c r="K4403" s="63">
        <v>43.7954143296</v>
      </c>
      <c r="L4403" s="61">
        <f t="shared" si="410"/>
        <v>0.25</v>
      </c>
      <c r="M4403" s="63">
        <f t="shared" si="411"/>
        <v>32.846560747200002</v>
      </c>
      <c r="N4403" s="63">
        <f t="shared" si="412"/>
        <v>4.4636331463680108</v>
      </c>
      <c r="O4403" s="62">
        <f t="shared" si="413"/>
        <v>4.7510311618000997E-2</v>
      </c>
      <c r="P4403" s="63">
        <v>1.58</v>
      </c>
      <c r="X4403" s="99" t="s">
        <v>2673</v>
      </c>
      <c r="Y4403" s="99" t="s">
        <v>2672</v>
      </c>
      <c r="Z4403" s="99">
        <v>71</v>
      </c>
      <c r="AB4403" s="103"/>
    </row>
    <row r="4404" spans="1:28" ht="15.75">
      <c r="A4404" s="66" t="s">
        <v>386</v>
      </c>
      <c r="B4404" s="66" t="s">
        <v>866</v>
      </c>
      <c r="C4404" s="66">
        <v>15</v>
      </c>
      <c r="D4404" s="66" t="s">
        <v>445</v>
      </c>
      <c r="E4404" s="67" t="s">
        <v>554</v>
      </c>
      <c r="F4404" s="69" t="s">
        <v>6403</v>
      </c>
      <c r="G4404" s="68" t="s">
        <v>6399</v>
      </c>
      <c r="H4404" s="65" t="s">
        <v>6344</v>
      </c>
      <c r="I4404" s="101">
        <f t="shared" si="408"/>
        <v>129.0954332303117</v>
      </c>
      <c r="J4404" s="63">
        <f t="shared" si="409"/>
        <v>124.60678130419201</v>
      </c>
      <c r="K4404" s="63">
        <v>48.310405497600009</v>
      </c>
      <c r="L4404" s="61">
        <f t="shared" si="410"/>
        <v>0.25</v>
      </c>
      <c r="M4404" s="63">
        <f t="shared" si="411"/>
        <v>36.232804123200005</v>
      </c>
      <c r="N4404" s="63">
        <f t="shared" si="412"/>
        <v>4.82483243980802</v>
      </c>
      <c r="O4404" s="62">
        <f t="shared" si="413"/>
        <v>4.6851761927111914E-2</v>
      </c>
      <c r="P4404" s="63">
        <v>1.58</v>
      </c>
      <c r="X4404" s="99" t="s">
        <v>2673</v>
      </c>
      <c r="Y4404" s="99" t="s">
        <v>2672</v>
      </c>
      <c r="Z4404" s="99">
        <v>71</v>
      </c>
      <c r="AB4404" s="103"/>
    </row>
    <row r="4405" spans="1:28" ht="15.75">
      <c r="A4405" s="66" t="s">
        <v>386</v>
      </c>
      <c r="B4405" s="66" t="s">
        <v>866</v>
      </c>
      <c r="C4405" s="66">
        <v>15</v>
      </c>
      <c r="D4405" s="66" t="s">
        <v>445</v>
      </c>
      <c r="E4405" s="67" t="s">
        <v>465</v>
      </c>
      <c r="F4405" s="69" t="s">
        <v>6403</v>
      </c>
      <c r="G4405" s="68" t="s">
        <v>6399</v>
      </c>
      <c r="H4405" s="65" t="s">
        <v>6345</v>
      </c>
      <c r="I4405" s="101">
        <f t="shared" si="408"/>
        <v>132.54813727630466</v>
      </c>
      <c r="J4405" s="63">
        <f t="shared" si="409"/>
        <v>128.97729275481601</v>
      </c>
      <c r="K4405" s="63">
        <v>50.116401964800005</v>
      </c>
      <c r="L4405" s="61">
        <f t="shared" si="410"/>
        <v>0.25</v>
      </c>
      <c r="M4405" s="63">
        <f t="shared" si="411"/>
        <v>37.587301473600007</v>
      </c>
      <c r="N4405" s="63">
        <f t="shared" si="412"/>
        <v>4.9693121571840067</v>
      </c>
      <c r="O4405" s="62">
        <f t="shared" si="413"/>
        <v>4.6619583817928509E-2</v>
      </c>
      <c r="P4405" s="63">
        <v>1.58</v>
      </c>
      <c r="X4405" s="99" t="s">
        <v>2673</v>
      </c>
      <c r="Y4405" s="99" t="s">
        <v>2672</v>
      </c>
      <c r="Z4405" s="99">
        <v>71</v>
      </c>
      <c r="AB4405" s="103"/>
    </row>
    <row r="4406" spans="1:28" ht="15.75">
      <c r="A4406" s="66" t="s">
        <v>386</v>
      </c>
      <c r="B4406" s="66" t="s">
        <v>387</v>
      </c>
      <c r="C4406" s="66">
        <v>16</v>
      </c>
      <c r="D4406" s="66" t="s">
        <v>377</v>
      </c>
      <c r="E4406" s="67" t="s">
        <v>465</v>
      </c>
      <c r="F4406" s="69" t="s">
        <v>6403</v>
      </c>
      <c r="G4406" s="68" t="s">
        <v>6398</v>
      </c>
      <c r="H4406" s="65" t="s">
        <v>6346</v>
      </c>
      <c r="I4406" s="101">
        <f t="shared" si="408"/>
        <v>148.94848149477122</v>
      </c>
      <c r="J4406" s="63">
        <f t="shared" si="409"/>
        <v>149.73722214528001</v>
      </c>
      <c r="K4406" s="63">
        <v>58.694885184000007</v>
      </c>
      <c r="L4406" s="61">
        <f t="shared" si="410"/>
        <v>0.25</v>
      </c>
      <c r="M4406" s="63">
        <f t="shared" si="411"/>
        <v>44.021163888000004</v>
      </c>
      <c r="N4406" s="63">
        <f t="shared" si="412"/>
        <v>5.6555908147200142</v>
      </c>
      <c r="O4406" s="62">
        <f t="shared" si="413"/>
        <v>4.5701828762200858E-2</v>
      </c>
      <c r="P4406" s="63">
        <v>1.58</v>
      </c>
      <c r="X4406" s="99" t="s">
        <v>2673</v>
      </c>
      <c r="Y4406" s="99" t="s">
        <v>2672</v>
      </c>
      <c r="Z4406" s="99">
        <v>71</v>
      </c>
      <c r="AB4406" s="103"/>
    </row>
    <row r="4407" spans="1:28" ht="15.75">
      <c r="A4407" s="66" t="s">
        <v>386</v>
      </c>
      <c r="B4407" s="66" t="s">
        <v>387</v>
      </c>
      <c r="C4407" s="66">
        <v>16</v>
      </c>
      <c r="D4407" s="66" t="s">
        <v>444</v>
      </c>
      <c r="E4407" s="67" t="s">
        <v>465</v>
      </c>
      <c r="F4407" s="69" t="s">
        <v>6403</v>
      </c>
      <c r="G4407" s="68" t="s">
        <v>6400</v>
      </c>
      <c r="H4407" s="65" t="s">
        <v>6347</v>
      </c>
      <c r="I4407" s="101">
        <f t="shared" si="408"/>
        <v>154.99071357525889</v>
      </c>
      <c r="J4407" s="63">
        <f t="shared" si="409"/>
        <v>157.385617183872</v>
      </c>
      <c r="K4407" s="63">
        <v>61.855379001600006</v>
      </c>
      <c r="L4407" s="61">
        <f t="shared" si="410"/>
        <v>0.25</v>
      </c>
      <c r="M4407" s="63">
        <f t="shared" si="411"/>
        <v>46.391534251200007</v>
      </c>
      <c r="N4407" s="63">
        <f t="shared" si="412"/>
        <v>5.9084303201280193</v>
      </c>
      <c r="O4407" s="62">
        <f t="shared" si="413"/>
        <v>4.5424739663488846E-2</v>
      </c>
      <c r="P4407" s="63">
        <v>1.58</v>
      </c>
      <c r="X4407" s="99" t="s">
        <v>2673</v>
      </c>
      <c r="Y4407" s="99" t="s">
        <v>2672</v>
      </c>
      <c r="Z4407" s="99">
        <v>72</v>
      </c>
      <c r="AB4407" s="103"/>
    </row>
    <row r="4408" spans="1:28" ht="15.75">
      <c r="A4408" s="66" t="s">
        <v>385</v>
      </c>
      <c r="B4408" s="66" t="s">
        <v>863</v>
      </c>
      <c r="C4408" s="66">
        <v>15</v>
      </c>
      <c r="D4408" s="66" t="s">
        <v>428</v>
      </c>
      <c r="E4408" s="67" t="s">
        <v>465</v>
      </c>
      <c r="F4408" s="69" t="s">
        <v>6403</v>
      </c>
      <c r="G4408" s="68" t="s">
        <v>6398</v>
      </c>
      <c r="H4408" s="65" t="s">
        <v>6348</v>
      </c>
      <c r="I4408" s="101">
        <f t="shared" si="408"/>
        <v>152.40118554076417</v>
      </c>
      <c r="J4408" s="63">
        <f t="shared" si="409"/>
        <v>154.10773359590399</v>
      </c>
      <c r="K4408" s="63">
        <v>60.500881651200004</v>
      </c>
      <c r="L4408" s="61">
        <f t="shared" si="410"/>
        <v>0.25</v>
      </c>
      <c r="M4408" s="63">
        <f t="shared" si="411"/>
        <v>45.375661238399999</v>
      </c>
      <c r="N4408" s="63">
        <f t="shared" si="412"/>
        <v>5.8000705320960293</v>
      </c>
      <c r="O4408" s="62">
        <f t="shared" si="413"/>
        <v>4.5540124301865194E-2</v>
      </c>
      <c r="P4408" s="63">
        <v>1.58</v>
      </c>
      <c r="X4408" s="99" t="s">
        <v>2673</v>
      </c>
      <c r="Y4408" s="99" t="s">
        <v>2672</v>
      </c>
      <c r="Z4408" s="99">
        <v>70</v>
      </c>
      <c r="AB4408" s="103"/>
    </row>
    <row r="4409" spans="1:28" ht="15.75">
      <c r="A4409" s="66" t="s">
        <v>388</v>
      </c>
      <c r="B4409" s="66" t="s">
        <v>863</v>
      </c>
      <c r="C4409" s="66">
        <v>16</v>
      </c>
      <c r="D4409" s="66" t="s">
        <v>445</v>
      </c>
      <c r="E4409" s="67" t="s">
        <v>554</v>
      </c>
      <c r="F4409" s="69" t="s">
        <v>6403</v>
      </c>
      <c r="G4409" s="68" t="s">
        <v>6398</v>
      </c>
      <c r="H4409" s="65" t="s">
        <v>6349</v>
      </c>
      <c r="I4409" s="101">
        <f t="shared" si="408"/>
        <v>154.12753756376065</v>
      </c>
      <c r="J4409" s="63">
        <f t="shared" si="409"/>
        <v>156.292989321216</v>
      </c>
      <c r="K4409" s="63">
        <v>61.403879884800006</v>
      </c>
      <c r="L4409" s="61">
        <f t="shared" si="410"/>
        <v>0.25</v>
      </c>
      <c r="M4409" s="63">
        <f t="shared" si="411"/>
        <v>46.052909913600004</v>
      </c>
      <c r="N4409" s="63">
        <f t="shared" si="412"/>
        <v>5.8723103907840226</v>
      </c>
      <c r="O4409" s="62">
        <f t="shared" si="413"/>
        <v>4.5462663448360634E-2</v>
      </c>
      <c r="P4409" s="63">
        <v>1.58</v>
      </c>
      <c r="X4409" s="99" t="s">
        <v>2673</v>
      </c>
      <c r="Y4409" s="99" t="s">
        <v>2672</v>
      </c>
      <c r="Z4409" s="99">
        <v>71</v>
      </c>
      <c r="AB4409" s="103"/>
    </row>
    <row r="4410" spans="1:28" ht="15.75">
      <c r="A4410" s="66" t="s">
        <v>388</v>
      </c>
      <c r="B4410" s="66" t="s">
        <v>863</v>
      </c>
      <c r="C4410" s="66">
        <v>16</v>
      </c>
      <c r="D4410" s="66" t="s">
        <v>445</v>
      </c>
      <c r="E4410" s="67" t="s">
        <v>465</v>
      </c>
      <c r="F4410" s="69" t="s">
        <v>6403</v>
      </c>
      <c r="G4410" s="68" t="s">
        <v>6398</v>
      </c>
      <c r="H4410" s="65" t="s">
        <v>6350</v>
      </c>
      <c r="I4410" s="101">
        <f t="shared" si="408"/>
        <v>154.12753756376065</v>
      </c>
      <c r="J4410" s="63">
        <f t="shared" si="409"/>
        <v>156.292989321216</v>
      </c>
      <c r="K4410" s="63">
        <v>61.403879884800006</v>
      </c>
      <c r="L4410" s="61">
        <f t="shared" si="410"/>
        <v>0.25</v>
      </c>
      <c r="M4410" s="63">
        <f t="shared" si="411"/>
        <v>46.052909913600004</v>
      </c>
      <c r="N4410" s="63">
        <f t="shared" si="412"/>
        <v>5.8723103907840226</v>
      </c>
      <c r="O4410" s="62">
        <f t="shared" si="413"/>
        <v>4.5462663448360634E-2</v>
      </c>
      <c r="P4410" s="63">
        <v>1.58</v>
      </c>
      <c r="X4410" s="99" t="s">
        <v>2673</v>
      </c>
      <c r="Y4410" s="99" t="s">
        <v>2672</v>
      </c>
      <c r="Z4410" s="99">
        <v>71</v>
      </c>
      <c r="AB4410" s="103"/>
    </row>
    <row r="4411" spans="1:28" ht="15.75">
      <c r="A4411" s="66" t="s">
        <v>388</v>
      </c>
      <c r="B4411" s="66" t="s">
        <v>383</v>
      </c>
      <c r="C4411" s="66">
        <v>15</v>
      </c>
      <c r="D4411" s="66" t="s">
        <v>419</v>
      </c>
      <c r="E4411" s="67" t="s">
        <v>465</v>
      </c>
      <c r="F4411" s="69" t="s">
        <v>6403</v>
      </c>
      <c r="G4411" s="68" t="s">
        <v>6398</v>
      </c>
      <c r="H4411" s="65" t="s">
        <v>6351</v>
      </c>
      <c r="I4411" s="101">
        <f t="shared" si="408"/>
        <v>157.58024160975359</v>
      </c>
      <c r="J4411" s="63">
        <f t="shared" si="409"/>
        <v>160.66350077184001</v>
      </c>
      <c r="K4411" s="63">
        <v>63.209876352000009</v>
      </c>
      <c r="L4411" s="61">
        <f t="shared" si="410"/>
        <v>0.25</v>
      </c>
      <c r="M4411" s="63">
        <f t="shared" si="411"/>
        <v>47.407407264000007</v>
      </c>
      <c r="N4411" s="63">
        <f t="shared" si="412"/>
        <v>6.016790108159995</v>
      </c>
      <c r="O4411" s="62">
        <f t="shared" si="413"/>
        <v>4.5314063218455887E-2</v>
      </c>
      <c r="P4411" s="63">
        <v>1.58</v>
      </c>
      <c r="X4411" s="99" t="s">
        <v>2673</v>
      </c>
      <c r="Y4411" s="99" t="s">
        <v>2672</v>
      </c>
      <c r="Z4411" s="99">
        <v>71</v>
      </c>
      <c r="AB4411" s="103"/>
    </row>
    <row r="4412" spans="1:28" ht="15.75">
      <c r="A4412" s="66" t="s">
        <v>386</v>
      </c>
      <c r="B4412" s="66" t="s">
        <v>863</v>
      </c>
      <c r="C4412" s="66">
        <v>16</v>
      </c>
      <c r="D4412" s="66" t="s">
        <v>546</v>
      </c>
      <c r="E4412" s="67" t="s">
        <v>465</v>
      </c>
      <c r="F4412" s="69" t="s">
        <v>6403</v>
      </c>
      <c r="G4412" s="68" t="s">
        <v>6398</v>
      </c>
      <c r="H4412" s="65" t="s">
        <v>6352</v>
      </c>
      <c r="I4412" s="101">
        <f t="shared" si="408"/>
        <v>164.48564970173953</v>
      </c>
      <c r="J4412" s="63">
        <f t="shared" si="409"/>
        <v>169.40452367308799</v>
      </c>
      <c r="K4412" s="63">
        <v>66.821869286400002</v>
      </c>
      <c r="L4412" s="61">
        <f t="shared" si="410"/>
        <v>0.25</v>
      </c>
      <c r="M4412" s="63">
        <f t="shared" si="411"/>
        <v>50.116401964800005</v>
      </c>
      <c r="N4412" s="63">
        <f t="shared" si="412"/>
        <v>6.3057495429119967</v>
      </c>
      <c r="O4412" s="62">
        <f t="shared" si="413"/>
        <v>4.5039865414973151E-2</v>
      </c>
      <c r="P4412" s="63">
        <v>1.58</v>
      </c>
      <c r="X4412" s="99" t="s">
        <v>2673</v>
      </c>
      <c r="Y4412" s="99" t="s">
        <v>2672</v>
      </c>
      <c r="Z4412" s="99">
        <v>71</v>
      </c>
      <c r="AB4412" s="103"/>
    </row>
    <row r="4413" spans="1:28" ht="15.75">
      <c r="A4413" s="66" t="s">
        <v>388</v>
      </c>
      <c r="B4413" s="66" t="s">
        <v>387</v>
      </c>
      <c r="C4413" s="66">
        <v>16</v>
      </c>
      <c r="D4413" s="66" t="s">
        <v>426</v>
      </c>
      <c r="E4413" s="67" t="s">
        <v>465</v>
      </c>
      <c r="F4413" s="69" t="s">
        <v>6403</v>
      </c>
      <c r="G4413" s="68" t="s">
        <v>6398</v>
      </c>
      <c r="H4413" s="65" t="s">
        <v>6353</v>
      </c>
      <c r="I4413" s="101">
        <f t="shared" si="408"/>
        <v>167.93835374773249</v>
      </c>
      <c r="J4413" s="63">
        <f t="shared" si="409"/>
        <v>173.775035123712</v>
      </c>
      <c r="K4413" s="63">
        <v>68.627865753600005</v>
      </c>
      <c r="L4413" s="61">
        <f t="shared" si="410"/>
        <v>0.25</v>
      </c>
      <c r="M4413" s="63">
        <f t="shared" si="411"/>
        <v>51.470899315200001</v>
      </c>
      <c r="N4413" s="63">
        <f t="shared" si="412"/>
        <v>6.4502292602880402</v>
      </c>
      <c r="O4413" s="62">
        <f t="shared" si="413"/>
        <v>4.4913110789430936E-2</v>
      </c>
      <c r="P4413" s="63">
        <v>1.58</v>
      </c>
      <c r="X4413" s="99" t="s">
        <v>2673</v>
      </c>
      <c r="Y4413" s="99" t="s">
        <v>2672</v>
      </c>
      <c r="Z4413" s="99">
        <v>71</v>
      </c>
      <c r="AB4413" s="103"/>
    </row>
    <row r="4414" spans="1:28" ht="15.75">
      <c r="A4414" s="66" t="s">
        <v>388</v>
      </c>
      <c r="B4414" s="66" t="s">
        <v>863</v>
      </c>
      <c r="C4414" s="66">
        <v>16</v>
      </c>
      <c r="D4414" s="66" t="s">
        <v>445</v>
      </c>
      <c r="E4414" s="67" t="s">
        <v>559</v>
      </c>
      <c r="F4414" s="69" t="s">
        <v>6403</v>
      </c>
      <c r="G4414" s="68" t="s">
        <v>6398</v>
      </c>
      <c r="H4414" s="65" t="s">
        <v>6354</v>
      </c>
      <c r="I4414" s="101">
        <f t="shared" si="408"/>
        <v>160.16976964424833</v>
      </c>
      <c r="J4414" s="63">
        <f t="shared" si="409"/>
        <v>163.94138435980798</v>
      </c>
      <c r="K4414" s="63">
        <v>64.564373702400005</v>
      </c>
      <c r="L4414" s="61">
        <f t="shared" si="410"/>
        <v>0.25</v>
      </c>
      <c r="M4414" s="63">
        <f t="shared" si="411"/>
        <v>48.4232802768</v>
      </c>
      <c r="N4414" s="63">
        <f t="shared" si="412"/>
        <v>6.1251498961920134</v>
      </c>
      <c r="O4414" s="62">
        <f t="shared" si="413"/>
        <v>4.5207812556506195E-2</v>
      </c>
      <c r="P4414" s="63">
        <v>1.58</v>
      </c>
      <c r="X4414" s="99" t="s">
        <v>2673</v>
      </c>
      <c r="Y4414" s="99" t="s">
        <v>2672</v>
      </c>
      <c r="Z4414" s="99">
        <v>71</v>
      </c>
      <c r="AB4414" s="103"/>
    </row>
    <row r="4415" spans="1:28" ht="15.75">
      <c r="A4415" s="66" t="s">
        <v>388</v>
      </c>
      <c r="B4415" s="66" t="s">
        <v>863</v>
      </c>
      <c r="C4415" s="66">
        <v>16</v>
      </c>
      <c r="D4415" s="66" t="s">
        <v>422</v>
      </c>
      <c r="E4415" s="67" t="s">
        <v>465</v>
      </c>
      <c r="F4415" s="69" t="s">
        <v>6403</v>
      </c>
      <c r="G4415" s="68" t="s">
        <v>6398</v>
      </c>
      <c r="H4415" s="65" t="s">
        <v>6355</v>
      </c>
      <c r="I4415" s="101">
        <f t="shared" si="408"/>
        <v>166.21200172473601</v>
      </c>
      <c r="J4415" s="63">
        <f t="shared" si="409"/>
        <v>171.5897793984</v>
      </c>
      <c r="K4415" s="63">
        <v>67.724867520000004</v>
      </c>
      <c r="L4415" s="61">
        <f t="shared" si="410"/>
        <v>0.25</v>
      </c>
      <c r="M4415" s="63">
        <f t="shared" si="411"/>
        <v>50.793650640000003</v>
      </c>
      <c r="N4415" s="63">
        <f t="shared" si="412"/>
        <v>6.3779894016000185</v>
      </c>
      <c r="O4415" s="62">
        <f t="shared" si="413"/>
        <v>4.4975680970005281E-2</v>
      </c>
      <c r="P4415" s="63">
        <v>1.58</v>
      </c>
      <c r="X4415" s="99" t="s">
        <v>2673</v>
      </c>
      <c r="Y4415" s="99" t="s">
        <v>2672</v>
      </c>
      <c r="Z4415" s="99">
        <v>72</v>
      </c>
      <c r="AB4415" s="103"/>
    </row>
    <row r="4416" spans="1:28" ht="15.75">
      <c r="A4416" s="66" t="s">
        <v>388</v>
      </c>
      <c r="B4416" s="66" t="s">
        <v>383</v>
      </c>
      <c r="C4416" s="66">
        <v>17</v>
      </c>
      <c r="D4416" s="66" t="s">
        <v>420</v>
      </c>
      <c r="E4416" s="67" t="s">
        <v>465</v>
      </c>
      <c r="F4416" s="69" t="s">
        <v>6403</v>
      </c>
      <c r="G4416" s="68" t="s">
        <v>6398</v>
      </c>
      <c r="H4416" s="65" t="s">
        <v>6356</v>
      </c>
      <c r="I4416" s="101">
        <f t="shared" si="408"/>
        <v>188.65457802369022</v>
      </c>
      <c r="J4416" s="63">
        <f t="shared" si="409"/>
        <v>199.99810382745596</v>
      </c>
      <c r="K4416" s="63">
        <v>79.463844556799998</v>
      </c>
      <c r="L4416" s="61">
        <f t="shared" si="410"/>
        <v>0.25</v>
      </c>
      <c r="M4416" s="63">
        <f t="shared" si="411"/>
        <v>59.597883417600002</v>
      </c>
      <c r="N4416" s="63">
        <f t="shared" si="412"/>
        <v>7.3171075645440169</v>
      </c>
      <c r="O4416" s="62">
        <f t="shared" si="413"/>
        <v>4.4268920473049075E-2</v>
      </c>
      <c r="P4416" s="63">
        <v>1.58</v>
      </c>
      <c r="X4416" s="99" t="s">
        <v>2673</v>
      </c>
      <c r="Y4416" s="99" t="s">
        <v>2672</v>
      </c>
      <c r="Z4416" s="99">
        <v>71</v>
      </c>
      <c r="AB4416" s="103"/>
    </row>
    <row r="4417" spans="1:28" ht="15.75">
      <c r="A4417" s="66" t="s">
        <v>390</v>
      </c>
      <c r="B4417" s="66" t="s">
        <v>387</v>
      </c>
      <c r="C4417" s="66">
        <v>17</v>
      </c>
      <c r="D4417" s="66" t="s">
        <v>422</v>
      </c>
      <c r="E4417" s="67" t="s">
        <v>465</v>
      </c>
      <c r="F4417" s="69" t="s">
        <v>6403</v>
      </c>
      <c r="G4417" s="68" t="s">
        <v>6398</v>
      </c>
      <c r="H4417" s="65" t="s">
        <v>6357</v>
      </c>
      <c r="I4417" s="101">
        <f t="shared" si="408"/>
        <v>183.47552195470081</v>
      </c>
      <c r="J4417" s="63">
        <f t="shared" si="409"/>
        <v>193.44233665151998</v>
      </c>
      <c r="K4417" s="63">
        <v>76.754849856000007</v>
      </c>
      <c r="L4417" s="61">
        <f t="shared" si="410"/>
        <v>0.25</v>
      </c>
      <c r="M4417" s="63">
        <f t="shared" si="411"/>
        <v>57.566137392000002</v>
      </c>
      <c r="N4417" s="63">
        <f t="shared" si="412"/>
        <v>7.1003879884800369</v>
      </c>
      <c r="O4417" s="62">
        <f t="shared" si="413"/>
        <v>4.4413594328826238E-2</v>
      </c>
      <c r="P4417" s="63">
        <v>1.58</v>
      </c>
      <c r="X4417" s="99" t="s">
        <v>2673</v>
      </c>
      <c r="Y4417" s="99" t="s">
        <v>2672</v>
      </c>
      <c r="Z4417" s="99">
        <v>72</v>
      </c>
      <c r="AB4417" s="103"/>
    </row>
    <row r="4418" spans="1:28" ht="15.75">
      <c r="A4418" s="66" t="s">
        <v>388</v>
      </c>
      <c r="B4418" s="66" t="s">
        <v>387</v>
      </c>
      <c r="C4418" s="66">
        <v>16</v>
      </c>
      <c r="D4418" s="66" t="s">
        <v>426</v>
      </c>
      <c r="E4418" s="67" t="s">
        <v>559</v>
      </c>
      <c r="F4418" s="69" t="s">
        <v>6403</v>
      </c>
      <c r="G4418" s="68" t="s">
        <v>6398</v>
      </c>
      <c r="H4418" s="65" t="s">
        <v>6358</v>
      </c>
      <c r="I4418" s="101">
        <f t="shared" si="408"/>
        <v>183.47552195470081</v>
      </c>
      <c r="J4418" s="63">
        <f t="shared" si="409"/>
        <v>193.44233665151998</v>
      </c>
      <c r="K4418" s="63">
        <v>76.754849856000007</v>
      </c>
      <c r="L4418" s="61">
        <f t="shared" si="410"/>
        <v>0.25</v>
      </c>
      <c r="M4418" s="63">
        <f t="shared" si="411"/>
        <v>57.566137392000002</v>
      </c>
      <c r="N4418" s="63">
        <f t="shared" si="412"/>
        <v>7.1003879884800369</v>
      </c>
      <c r="O4418" s="62">
        <f t="shared" si="413"/>
        <v>4.4413594328826238E-2</v>
      </c>
      <c r="P4418" s="63">
        <v>1.58</v>
      </c>
      <c r="X4418" s="99" t="s">
        <v>2673</v>
      </c>
      <c r="Y4418" s="99" t="s">
        <v>2672</v>
      </c>
      <c r="Z4418" s="99">
        <v>71</v>
      </c>
      <c r="AB4418" s="103"/>
    </row>
    <row r="4419" spans="1:28" ht="15.75">
      <c r="A4419" s="66" t="s">
        <v>390</v>
      </c>
      <c r="B4419" s="66" t="s">
        <v>387</v>
      </c>
      <c r="C4419" s="66">
        <v>17</v>
      </c>
      <c r="D4419" s="66" t="s">
        <v>422</v>
      </c>
      <c r="E4419" s="67" t="s">
        <v>559</v>
      </c>
      <c r="F4419" s="69" t="s">
        <v>6403</v>
      </c>
      <c r="G4419" s="68" t="s">
        <v>6400</v>
      </c>
      <c r="H4419" s="65" t="s">
        <v>6359</v>
      </c>
      <c r="I4419" s="101">
        <f t="shared" si="408"/>
        <v>191.24410605818497</v>
      </c>
      <c r="J4419" s="63">
        <f t="shared" si="409"/>
        <v>203.275987415424</v>
      </c>
      <c r="K4419" s="63">
        <v>80.818341907200008</v>
      </c>
      <c r="L4419" s="61">
        <f t="shared" si="410"/>
        <v>0.25</v>
      </c>
      <c r="M4419" s="63">
        <f t="shared" si="411"/>
        <v>60.613756430400002</v>
      </c>
      <c r="N4419" s="63">
        <f t="shared" si="412"/>
        <v>7.4254673525760211</v>
      </c>
      <c r="O4419" s="62">
        <f t="shared" si="413"/>
        <v>4.4200082906276632E-2</v>
      </c>
      <c r="P4419" s="63">
        <v>1.58</v>
      </c>
      <c r="X4419" s="99" t="s">
        <v>2673</v>
      </c>
      <c r="Y4419" s="99" t="s">
        <v>2672</v>
      </c>
      <c r="Z4419" s="99">
        <v>72</v>
      </c>
      <c r="AB4419" s="103"/>
    </row>
    <row r="4420" spans="1:28" ht="15.75">
      <c r="A4420" s="66" t="s">
        <v>389</v>
      </c>
      <c r="B4420" s="66" t="s">
        <v>863</v>
      </c>
      <c r="C4420" s="66">
        <v>16</v>
      </c>
      <c r="D4420" s="66" t="s">
        <v>434</v>
      </c>
      <c r="E4420" s="67" t="s">
        <v>465</v>
      </c>
      <c r="F4420" s="69" t="s">
        <v>6403</v>
      </c>
      <c r="G4420" s="68" t="s">
        <v>6398</v>
      </c>
      <c r="H4420" s="65" t="s">
        <v>6360</v>
      </c>
      <c r="I4420" s="101">
        <f t="shared" si="408"/>
        <v>207.64445027665153</v>
      </c>
      <c r="J4420" s="63">
        <f t="shared" si="409"/>
        <v>224.03591680588798</v>
      </c>
      <c r="K4420" s="63">
        <v>89.396825126400003</v>
      </c>
      <c r="L4420" s="61">
        <f t="shared" si="410"/>
        <v>0.25</v>
      </c>
      <c r="M4420" s="63">
        <f t="shared" si="411"/>
        <v>67.047618844799999</v>
      </c>
      <c r="N4420" s="63">
        <f t="shared" si="412"/>
        <v>8.1117460101120002</v>
      </c>
      <c r="O4420" s="62">
        <f t="shared" si="413"/>
        <v>4.3810888951077161E-2</v>
      </c>
      <c r="P4420" s="63">
        <v>1.58</v>
      </c>
      <c r="X4420" s="99" t="s">
        <v>2673</v>
      </c>
      <c r="Y4420" s="99" t="s">
        <v>2672</v>
      </c>
      <c r="Z4420" s="99">
        <v>71</v>
      </c>
      <c r="AB4420" s="103"/>
    </row>
    <row r="4421" spans="1:28" ht="15.75">
      <c r="A4421" s="66" t="s">
        <v>390</v>
      </c>
      <c r="B4421" s="66" t="s">
        <v>383</v>
      </c>
      <c r="C4421" s="66">
        <v>17</v>
      </c>
      <c r="D4421" s="66" t="s">
        <v>433</v>
      </c>
      <c r="E4421" s="67" t="s">
        <v>465</v>
      </c>
      <c r="F4421" s="69" t="s">
        <v>6403</v>
      </c>
      <c r="G4421" s="68" t="s">
        <v>6398</v>
      </c>
      <c r="H4421" s="65" t="s">
        <v>6361</v>
      </c>
      <c r="I4421" s="101">
        <f t="shared" si="408"/>
        <v>215.41303438013566</v>
      </c>
      <c r="J4421" s="63">
        <f t="shared" si="409"/>
        <v>233.869567569792</v>
      </c>
      <c r="K4421" s="63">
        <v>93.460317177600004</v>
      </c>
      <c r="L4421" s="61">
        <f t="shared" si="410"/>
        <v>0.25</v>
      </c>
      <c r="M4421" s="63">
        <f t="shared" si="411"/>
        <v>70.095237883199999</v>
      </c>
      <c r="N4421" s="63">
        <f t="shared" si="412"/>
        <v>8.4368253742079844</v>
      </c>
      <c r="O4421" s="62">
        <f t="shared" si="413"/>
        <v>4.3650650270027951E-2</v>
      </c>
      <c r="P4421" s="63">
        <v>1.58</v>
      </c>
      <c r="X4421" s="99" t="s">
        <v>2673</v>
      </c>
      <c r="Y4421" s="99" t="s">
        <v>2672</v>
      </c>
      <c r="Z4421" s="99">
        <v>72</v>
      </c>
      <c r="AB4421" s="103"/>
    </row>
    <row r="4422" spans="1:28" ht="15.75">
      <c r="A4422" s="66" t="s">
        <v>390</v>
      </c>
      <c r="B4422" s="66" t="s">
        <v>383</v>
      </c>
      <c r="C4422" s="66">
        <v>16</v>
      </c>
      <c r="D4422" s="66" t="s">
        <v>421</v>
      </c>
      <c r="E4422" s="67" t="s">
        <v>559</v>
      </c>
      <c r="F4422" s="69" t="s">
        <v>6403</v>
      </c>
      <c r="G4422" s="68" t="s">
        <v>6398</v>
      </c>
      <c r="H4422" s="65" t="s">
        <v>6362</v>
      </c>
      <c r="I4422" s="101">
        <f t="shared" si="408"/>
        <v>211.09715432264449</v>
      </c>
      <c r="J4422" s="63">
        <f t="shared" si="409"/>
        <v>228.40642825651199</v>
      </c>
      <c r="K4422" s="63">
        <v>91.202821593600007</v>
      </c>
      <c r="L4422" s="61">
        <f t="shared" si="410"/>
        <v>0.25</v>
      </c>
      <c r="M4422" s="63">
        <f t="shared" si="411"/>
        <v>68.402116195200009</v>
      </c>
      <c r="N4422" s="63">
        <f t="shared" si="412"/>
        <v>8.2562257274879869</v>
      </c>
      <c r="O4422" s="62">
        <f t="shared" si="413"/>
        <v>4.3737968351053369E-2</v>
      </c>
      <c r="P4422" s="63">
        <v>1.58</v>
      </c>
      <c r="X4422" s="99" t="s">
        <v>2673</v>
      </c>
      <c r="Y4422" s="99" t="s">
        <v>2672</v>
      </c>
      <c r="Z4422" s="99">
        <v>71</v>
      </c>
      <c r="AB4422" s="103"/>
    </row>
    <row r="4423" spans="1:28" ht="15.75">
      <c r="A4423" s="66" t="s">
        <v>390</v>
      </c>
      <c r="B4423" s="66" t="s">
        <v>863</v>
      </c>
      <c r="C4423" s="66">
        <v>16</v>
      </c>
      <c r="D4423" s="66" t="s">
        <v>424</v>
      </c>
      <c r="E4423" s="67" t="s">
        <v>465</v>
      </c>
      <c r="F4423" s="69" t="s">
        <v>6403</v>
      </c>
      <c r="G4423" s="68" t="s">
        <v>6398</v>
      </c>
      <c r="H4423" s="65" t="s">
        <v>6363</v>
      </c>
      <c r="I4423" s="101">
        <f t="shared" si="408"/>
        <v>217.13938640313214</v>
      </c>
      <c r="J4423" s="63">
        <f t="shared" si="409"/>
        <v>236.054823295104</v>
      </c>
      <c r="K4423" s="63">
        <v>94.363315411200006</v>
      </c>
      <c r="L4423" s="61">
        <f t="shared" si="410"/>
        <v>0.25</v>
      </c>
      <c r="M4423" s="63">
        <f t="shared" si="411"/>
        <v>70.772486558400004</v>
      </c>
      <c r="N4423" s="63">
        <f t="shared" si="412"/>
        <v>8.5090652328959777</v>
      </c>
      <c r="O4423" s="62">
        <f t="shared" si="413"/>
        <v>4.3616854712316661E-2</v>
      </c>
      <c r="P4423" s="63">
        <v>1.58</v>
      </c>
      <c r="X4423" s="99" t="s">
        <v>2673</v>
      </c>
      <c r="Y4423" s="99" t="s">
        <v>2672</v>
      </c>
      <c r="Z4423" s="99">
        <v>71</v>
      </c>
      <c r="AB4423" s="103"/>
    </row>
    <row r="4424" spans="1:28" ht="15.75">
      <c r="A4424" s="66" t="s">
        <v>389</v>
      </c>
      <c r="B4424" s="66" t="s">
        <v>2003</v>
      </c>
      <c r="C4424" s="66">
        <v>17</v>
      </c>
      <c r="D4424" s="66" t="s">
        <v>546</v>
      </c>
      <c r="E4424" s="67" t="s">
        <v>559</v>
      </c>
      <c r="F4424" s="69" t="s">
        <v>6403</v>
      </c>
      <c r="G4424" s="68" t="s">
        <v>6400</v>
      </c>
      <c r="H4424" s="65" t="s">
        <v>6364</v>
      </c>
      <c r="I4424" s="101">
        <f t="shared" si="408"/>
        <v>209.37080229964801</v>
      </c>
      <c r="J4424" s="63">
        <f t="shared" si="409"/>
        <v>226.22117253119998</v>
      </c>
      <c r="K4424" s="63">
        <v>90.299823360000005</v>
      </c>
      <c r="L4424" s="61">
        <f t="shared" si="410"/>
        <v>0.25</v>
      </c>
      <c r="M4424" s="63">
        <f t="shared" si="411"/>
        <v>67.724867520000004</v>
      </c>
      <c r="N4424" s="63">
        <f t="shared" si="412"/>
        <v>8.1839858687999936</v>
      </c>
      <c r="O4424" s="62">
        <f t="shared" si="413"/>
        <v>4.3774076451143146E-2</v>
      </c>
      <c r="P4424" s="63">
        <v>1.58</v>
      </c>
      <c r="X4424" s="99" t="s">
        <v>2673</v>
      </c>
      <c r="Y4424" s="99" t="s">
        <v>2672</v>
      </c>
      <c r="Z4424" s="99">
        <v>72</v>
      </c>
      <c r="AB4424" s="103"/>
    </row>
    <row r="4425" spans="1:28" ht="15.75">
      <c r="A4425" s="66" t="s">
        <v>389</v>
      </c>
      <c r="B4425" s="66" t="s">
        <v>863</v>
      </c>
      <c r="C4425" s="66">
        <v>17</v>
      </c>
      <c r="D4425" s="66" t="s">
        <v>422</v>
      </c>
      <c r="E4425" s="67" t="s">
        <v>559</v>
      </c>
      <c r="F4425" s="69" t="s">
        <v>6403</v>
      </c>
      <c r="G4425" s="68" t="s">
        <v>6398</v>
      </c>
      <c r="H4425" s="65" t="s">
        <v>6365</v>
      </c>
      <c r="I4425" s="101">
        <f t="shared" si="408"/>
        <v>223.18161848361984</v>
      </c>
      <c r="J4425" s="63">
        <f t="shared" si="409"/>
        <v>243.70321833369599</v>
      </c>
      <c r="K4425" s="63">
        <v>97.523809228800005</v>
      </c>
      <c r="L4425" s="61">
        <f t="shared" si="410"/>
        <v>0.25</v>
      </c>
      <c r="M4425" s="63">
        <f t="shared" si="411"/>
        <v>73.1428569216</v>
      </c>
      <c r="N4425" s="63">
        <f t="shared" si="412"/>
        <v>8.761904738303997</v>
      </c>
      <c r="O4425" s="62">
        <f t="shared" si="413"/>
        <v>4.3503343147610569E-2</v>
      </c>
      <c r="P4425" s="63">
        <v>1.58</v>
      </c>
      <c r="X4425" s="99" t="s">
        <v>2673</v>
      </c>
      <c r="Y4425" s="99" t="s">
        <v>2672</v>
      </c>
      <c r="Z4425" s="99">
        <v>71</v>
      </c>
      <c r="AB4425" s="103"/>
    </row>
    <row r="4426" spans="1:28" ht="15.75">
      <c r="A4426" s="66" t="s">
        <v>391</v>
      </c>
      <c r="B4426" s="66" t="s">
        <v>387</v>
      </c>
      <c r="C4426" s="66">
        <v>17</v>
      </c>
      <c r="D4426" s="66" t="s">
        <v>427</v>
      </c>
      <c r="E4426" s="67" t="s">
        <v>559</v>
      </c>
      <c r="F4426" s="69" t="s">
        <v>6403</v>
      </c>
      <c r="G4426" s="68" t="s">
        <v>6400</v>
      </c>
      <c r="H4426" s="65" t="s">
        <v>6366</v>
      </c>
      <c r="I4426" s="101">
        <f t="shared" si="408"/>
        <v>205.05492224215681</v>
      </c>
      <c r="J4426" s="63">
        <f t="shared" si="409"/>
        <v>220.75803321792</v>
      </c>
      <c r="K4426" s="63">
        <v>88.042327776000008</v>
      </c>
      <c r="L4426" s="61">
        <f t="shared" si="410"/>
        <v>0.25</v>
      </c>
      <c r="M4426" s="63">
        <f t="shared" si="411"/>
        <v>66.031745832000013</v>
      </c>
      <c r="N4426" s="63">
        <f t="shared" si="412"/>
        <v>8.0033862220799676</v>
      </c>
      <c r="O4426" s="62">
        <f t="shared" si="413"/>
        <v>4.3867474209453389E-2</v>
      </c>
      <c r="P4426" s="63">
        <v>1.58</v>
      </c>
      <c r="X4426" s="99" t="s">
        <v>2673</v>
      </c>
      <c r="Y4426" s="99" t="s">
        <v>2672</v>
      </c>
      <c r="Z4426" s="99">
        <v>72</v>
      </c>
      <c r="AB4426" s="103"/>
    </row>
    <row r="4427" spans="1:28" ht="15.75">
      <c r="A4427" s="66" t="s">
        <v>389</v>
      </c>
      <c r="B4427" s="66" t="s">
        <v>863</v>
      </c>
      <c r="C4427" s="66">
        <v>16</v>
      </c>
      <c r="D4427" s="66" t="s">
        <v>427</v>
      </c>
      <c r="E4427" s="67" t="s">
        <v>554</v>
      </c>
      <c r="F4427" s="69" t="s">
        <v>6403</v>
      </c>
      <c r="G4427" s="68" t="s">
        <v>6398</v>
      </c>
      <c r="H4427" s="65" t="s">
        <v>6367</v>
      </c>
      <c r="I4427" s="101">
        <f t="shared" si="408"/>
        <v>222.3184424721216</v>
      </c>
      <c r="J4427" s="63">
        <f t="shared" si="409"/>
        <v>242.61059047103996</v>
      </c>
      <c r="K4427" s="63">
        <v>97.072310111999997</v>
      </c>
      <c r="L4427" s="61">
        <f t="shared" si="410"/>
        <v>0.25</v>
      </c>
      <c r="M4427" s="63">
        <f t="shared" si="411"/>
        <v>72.804232584000005</v>
      </c>
      <c r="N4427" s="63">
        <f t="shared" si="412"/>
        <v>8.7257848089599861</v>
      </c>
      <c r="O4427" s="62">
        <f t="shared" si="413"/>
        <v>4.3519120902110402E-2</v>
      </c>
      <c r="P4427" s="63">
        <v>1.58</v>
      </c>
      <c r="X4427" s="99" t="s">
        <v>2673</v>
      </c>
      <c r="Y4427" s="99" t="s">
        <v>2672</v>
      </c>
      <c r="Z4427" s="99">
        <v>72</v>
      </c>
      <c r="AB4427" s="103"/>
    </row>
    <row r="4428" spans="1:28" ht="15.75">
      <c r="A4428" s="66" t="s">
        <v>392</v>
      </c>
      <c r="B4428" s="66" t="s">
        <v>2003</v>
      </c>
      <c r="C4428" s="66">
        <v>17</v>
      </c>
      <c r="D4428" s="66" t="s">
        <v>445</v>
      </c>
      <c r="E4428" s="67" t="s">
        <v>559</v>
      </c>
      <c r="F4428" s="69" t="s">
        <v>6403</v>
      </c>
      <c r="G4428" s="68" t="s">
        <v>6398</v>
      </c>
      <c r="H4428" s="65" t="s">
        <v>6368</v>
      </c>
      <c r="I4428" s="101">
        <f t="shared" si="408"/>
        <v>223.18161848361984</v>
      </c>
      <c r="J4428" s="63">
        <f t="shared" si="409"/>
        <v>243.70321833369599</v>
      </c>
      <c r="K4428" s="63">
        <v>97.523809228800005</v>
      </c>
      <c r="L4428" s="61">
        <f t="shared" si="410"/>
        <v>0.25</v>
      </c>
      <c r="M4428" s="63">
        <f t="shared" si="411"/>
        <v>73.1428569216</v>
      </c>
      <c r="N4428" s="63">
        <f t="shared" si="412"/>
        <v>8.761904738303997</v>
      </c>
      <c r="O4428" s="62">
        <f t="shared" si="413"/>
        <v>4.3503343147610569E-2</v>
      </c>
      <c r="P4428" s="63">
        <v>1.58</v>
      </c>
      <c r="X4428" s="99" t="s">
        <v>2673</v>
      </c>
      <c r="Y4428" s="99" t="s">
        <v>2672</v>
      </c>
      <c r="Z4428" s="99">
        <v>71</v>
      </c>
      <c r="AB4428" s="103"/>
    </row>
    <row r="4429" spans="1:28" ht="15.75">
      <c r="A4429" s="66" t="s">
        <v>389</v>
      </c>
      <c r="B4429" s="66" t="s">
        <v>863</v>
      </c>
      <c r="C4429" s="66">
        <v>16</v>
      </c>
      <c r="D4429" s="66" t="s">
        <v>434</v>
      </c>
      <c r="E4429" s="67" t="s">
        <v>559</v>
      </c>
      <c r="F4429" s="69" t="s">
        <v>6403</v>
      </c>
      <c r="G4429" s="68" t="s">
        <v>6398</v>
      </c>
      <c r="H4429" s="65" t="s">
        <v>6369</v>
      </c>
      <c r="I4429" s="101">
        <f t="shared" si="408"/>
        <v>230.95020258710397</v>
      </c>
      <c r="J4429" s="63">
        <f t="shared" si="409"/>
        <v>253.53686909759998</v>
      </c>
      <c r="K4429" s="63">
        <v>101.58730128000001</v>
      </c>
      <c r="L4429" s="61">
        <f t="shared" si="410"/>
        <v>0.25</v>
      </c>
      <c r="M4429" s="63">
        <f t="shared" si="411"/>
        <v>76.190475960000001</v>
      </c>
      <c r="N4429" s="63">
        <f t="shared" si="412"/>
        <v>9.0869841023999811</v>
      </c>
      <c r="O4429" s="62">
        <f t="shared" si="413"/>
        <v>4.3367462898152742E-2</v>
      </c>
      <c r="P4429" s="63">
        <v>1.58</v>
      </c>
      <c r="X4429" s="99" t="s">
        <v>2673</v>
      </c>
      <c r="Y4429" s="99" t="s">
        <v>2672</v>
      </c>
      <c r="Z4429" s="99">
        <v>71</v>
      </c>
      <c r="AB4429" s="103"/>
    </row>
    <row r="4430" spans="1:28" ht="15.75">
      <c r="A4430" s="66" t="s">
        <v>389</v>
      </c>
      <c r="B4430" s="66" t="s">
        <v>383</v>
      </c>
      <c r="C4430" s="66">
        <v>17</v>
      </c>
      <c r="D4430" s="66" t="s">
        <v>424</v>
      </c>
      <c r="E4430" s="67" t="s">
        <v>559</v>
      </c>
      <c r="F4430" s="69" t="s">
        <v>6403</v>
      </c>
      <c r="G4430" s="68" t="s">
        <v>6400</v>
      </c>
      <c r="H4430" s="65" t="s">
        <v>6370</v>
      </c>
      <c r="I4430" s="101">
        <f t="shared" si="408"/>
        <v>232.67655461010045</v>
      </c>
      <c r="J4430" s="63">
        <f t="shared" si="409"/>
        <v>255.72212482291198</v>
      </c>
      <c r="K4430" s="63">
        <v>102.49029951360001</v>
      </c>
      <c r="L4430" s="61">
        <f t="shared" si="410"/>
        <v>0.25</v>
      </c>
      <c r="M4430" s="63">
        <f t="shared" si="411"/>
        <v>76.867724635200005</v>
      </c>
      <c r="N4430" s="63">
        <f t="shared" si="412"/>
        <v>9.1592239610879744</v>
      </c>
      <c r="O4430" s="62">
        <f t="shared" si="413"/>
        <v>4.3338686476937456E-2</v>
      </c>
      <c r="P4430" s="63">
        <v>1.58</v>
      </c>
      <c r="X4430" s="99" t="s">
        <v>2673</v>
      </c>
      <c r="Y4430" s="99" t="s">
        <v>2672</v>
      </c>
      <c r="Z4430" s="99">
        <v>72</v>
      </c>
      <c r="AB4430" s="103"/>
    </row>
    <row r="4431" spans="1:28" ht="15.75">
      <c r="A4431" s="66" t="s">
        <v>390</v>
      </c>
      <c r="B4431" s="66" t="s">
        <v>383</v>
      </c>
      <c r="C4431" s="66">
        <v>17</v>
      </c>
      <c r="D4431" s="66" t="s">
        <v>422</v>
      </c>
      <c r="E4431" s="67" t="s">
        <v>559</v>
      </c>
      <c r="F4431" s="69" t="s">
        <v>6403</v>
      </c>
      <c r="G4431" s="68" t="s">
        <v>6398</v>
      </c>
      <c r="H4431" s="65" t="s">
        <v>6371</v>
      </c>
      <c r="I4431" s="101">
        <f t="shared" si="408"/>
        <v>238.71878669058816</v>
      </c>
      <c r="J4431" s="63">
        <f t="shared" si="409"/>
        <v>263.37051986150396</v>
      </c>
      <c r="K4431" s="63">
        <v>105.65079333120001</v>
      </c>
      <c r="L4431" s="61">
        <f t="shared" si="410"/>
        <v>0.25</v>
      </c>
      <c r="M4431" s="63">
        <f t="shared" si="411"/>
        <v>79.238094998400001</v>
      </c>
      <c r="N4431" s="63">
        <f t="shared" si="412"/>
        <v>9.4120634664959937</v>
      </c>
      <c r="O4431" s="62">
        <f t="shared" si="413"/>
        <v>4.3241729562021443E-2</v>
      </c>
      <c r="P4431" s="63">
        <v>1.58</v>
      </c>
      <c r="X4431" s="99" t="s">
        <v>2673</v>
      </c>
      <c r="Y4431" s="99" t="s">
        <v>2672</v>
      </c>
      <c r="Z4431" s="99">
        <v>71</v>
      </c>
      <c r="AB4431" s="103"/>
    </row>
    <row r="4432" spans="1:28" ht="15.75">
      <c r="A4432" s="66" t="s">
        <v>390</v>
      </c>
      <c r="B4432" s="66" t="s">
        <v>863</v>
      </c>
      <c r="C4432" s="66">
        <v>17</v>
      </c>
      <c r="D4432" s="66" t="s">
        <v>2751</v>
      </c>
      <c r="E4432" s="67" t="s">
        <v>559</v>
      </c>
      <c r="F4432" s="69" t="s">
        <v>6403</v>
      </c>
      <c r="G4432" s="68" t="s">
        <v>6400</v>
      </c>
      <c r="H4432" s="65" t="s">
        <v>6372</v>
      </c>
      <c r="I4432" s="101">
        <f t="shared" si="408"/>
        <v>239.5819627020864</v>
      </c>
      <c r="J4432" s="63">
        <f t="shared" si="409"/>
        <v>264.46314772416002</v>
      </c>
      <c r="K4432" s="63">
        <v>106.10229244800001</v>
      </c>
      <c r="L4432" s="61">
        <f t="shared" si="410"/>
        <v>0.25</v>
      </c>
      <c r="M4432" s="63">
        <f t="shared" si="411"/>
        <v>79.576719336000011</v>
      </c>
      <c r="N4432" s="63">
        <f t="shared" si="412"/>
        <v>9.4481833958399761</v>
      </c>
      <c r="O4432" s="62">
        <f t="shared" si="413"/>
        <v>4.3228336376342595E-2</v>
      </c>
      <c r="P4432" s="63">
        <v>1.58</v>
      </c>
      <c r="X4432" s="99" t="s">
        <v>2673</v>
      </c>
      <c r="Y4432" s="99" t="s">
        <v>2672</v>
      </c>
      <c r="Z4432" s="99">
        <v>72</v>
      </c>
      <c r="AB4432" s="103"/>
    </row>
    <row r="4433" spans="1:28" ht="15.75">
      <c r="A4433" s="66" t="s">
        <v>390</v>
      </c>
      <c r="B4433" s="66" t="s">
        <v>863</v>
      </c>
      <c r="C4433" s="66">
        <v>16</v>
      </c>
      <c r="D4433" s="66" t="s">
        <v>435</v>
      </c>
      <c r="E4433" s="67" t="s">
        <v>559</v>
      </c>
      <c r="F4433" s="69" t="s">
        <v>6403</v>
      </c>
      <c r="G4433" s="68" t="s">
        <v>6398</v>
      </c>
      <c r="H4433" s="65" t="s">
        <v>6373</v>
      </c>
      <c r="I4433" s="101">
        <f t="shared" si="408"/>
        <v>256.84548293205125</v>
      </c>
      <c r="J4433" s="63">
        <f t="shared" si="409"/>
        <v>286.31570497728001</v>
      </c>
      <c r="K4433" s="63">
        <v>115.13227478400002</v>
      </c>
      <c r="L4433" s="61">
        <f t="shared" si="410"/>
        <v>0.25</v>
      </c>
      <c r="M4433" s="63">
        <f t="shared" si="411"/>
        <v>86.349206088000017</v>
      </c>
      <c r="N4433" s="63">
        <f t="shared" si="412"/>
        <v>10.170581982720023</v>
      </c>
      <c r="O4433" s="62">
        <f t="shared" si="413"/>
        <v>4.2981939115312506E-2</v>
      </c>
      <c r="P4433" s="63">
        <v>1.58</v>
      </c>
      <c r="X4433" s="99" t="s">
        <v>2673</v>
      </c>
      <c r="Y4433" s="99" t="s">
        <v>2672</v>
      </c>
      <c r="Z4433" s="99">
        <v>72</v>
      </c>
      <c r="AB4433" s="103"/>
    </row>
    <row r="4434" spans="1:28" ht="15.75">
      <c r="A4434" s="66" t="s">
        <v>392</v>
      </c>
      <c r="B4434" s="66" t="s">
        <v>2003</v>
      </c>
      <c r="C4434" s="66">
        <v>18</v>
      </c>
      <c r="D4434" s="66" t="s">
        <v>434</v>
      </c>
      <c r="E4434" s="67" t="s">
        <v>559</v>
      </c>
      <c r="F4434" s="69" t="s">
        <v>6403</v>
      </c>
      <c r="G4434" s="68" t="s">
        <v>6398</v>
      </c>
      <c r="H4434" s="65" t="s">
        <v>6374</v>
      </c>
      <c r="I4434" s="101">
        <f t="shared" si="408"/>
        <v>261.1613629895424</v>
      </c>
      <c r="J4434" s="63">
        <f t="shared" si="409"/>
        <v>291.77884429056002</v>
      </c>
      <c r="K4434" s="63">
        <v>117.38977036800001</v>
      </c>
      <c r="L4434" s="61">
        <f t="shared" si="410"/>
        <v>0.25</v>
      </c>
      <c r="M4434" s="63">
        <f t="shared" si="411"/>
        <v>88.042327776000008</v>
      </c>
      <c r="N4434" s="63">
        <f t="shared" si="412"/>
        <v>10.351181629439992</v>
      </c>
      <c r="O4434" s="62">
        <f t="shared" si="413"/>
        <v>4.292610659308041E-2</v>
      </c>
      <c r="P4434" s="63">
        <v>1.58</v>
      </c>
      <c r="X4434" s="99" t="s">
        <v>2673</v>
      </c>
      <c r="Y4434" s="99" t="s">
        <v>2672</v>
      </c>
      <c r="Z4434" s="99">
        <v>71</v>
      </c>
      <c r="AB4434" s="103"/>
    </row>
    <row r="4435" spans="1:28" ht="15.75">
      <c r="A4435" s="66" t="s">
        <v>391</v>
      </c>
      <c r="B4435" s="66" t="s">
        <v>863</v>
      </c>
      <c r="C4435" s="66">
        <v>17</v>
      </c>
      <c r="D4435" s="66" t="s">
        <v>2718</v>
      </c>
      <c r="E4435" s="67" t="s">
        <v>559</v>
      </c>
      <c r="F4435" s="69" t="s">
        <v>6403</v>
      </c>
      <c r="G4435" s="68" t="s">
        <v>6398</v>
      </c>
      <c r="H4435" s="65" t="s">
        <v>6375</v>
      </c>
      <c r="I4435" s="101">
        <f t="shared" si="408"/>
        <v>281.87758726550015</v>
      </c>
      <c r="J4435" s="63">
        <f t="shared" si="409"/>
        <v>318.00191299430401</v>
      </c>
      <c r="K4435" s="63">
        <v>128.22574917119999</v>
      </c>
      <c r="L4435" s="61">
        <f t="shared" si="410"/>
        <v>0.25</v>
      </c>
      <c r="M4435" s="63">
        <f t="shared" si="411"/>
        <v>96.169311878399995</v>
      </c>
      <c r="N4435" s="63">
        <f t="shared" si="412"/>
        <v>11.218059933695997</v>
      </c>
      <c r="O4435" s="62">
        <f t="shared" si="413"/>
        <v>4.268481403762904E-2</v>
      </c>
      <c r="P4435" s="63">
        <v>1.58</v>
      </c>
      <c r="X4435" s="99" t="s">
        <v>2673</v>
      </c>
      <c r="Y4435" s="99" t="s">
        <v>2672</v>
      </c>
      <c r="Z4435" s="99">
        <v>72</v>
      </c>
      <c r="AB4435" s="103"/>
    </row>
    <row r="4436" spans="1:28" ht="15.75">
      <c r="A4436" s="66" t="s">
        <v>390</v>
      </c>
      <c r="B4436" s="66" t="s">
        <v>6244</v>
      </c>
      <c r="C4436" s="66">
        <v>19</v>
      </c>
      <c r="D4436" s="66" t="s">
        <v>423</v>
      </c>
      <c r="E4436" s="67" t="s">
        <v>559</v>
      </c>
      <c r="F4436" s="69" t="s">
        <v>6403</v>
      </c>
      <c r="G4436" s="68" t="s">
        <v>6398</v>
      </c>
      <c r="H4436" s="65" t="s">
        <v>6376</v>
      </c>
      <c r="I4436" s="101">
        <f t="shared" si="408"/>
        <v>277.56170720800895</v>
      </c>
      <c r="J4436" s="63">
        <f t="shared" si="409"/>
        <v>312.538773681024</v>
      </c>
      <c r="K4436" s="63">
        <v>125.96825358720001</v>
      </c>
      <c r="L4436" s="61">
        <f t="shared" si="410"/>
        <v>0.25</v>
      </c>
      <c r="M4436" s="63">
        <f t="shared" si="411"/>
        <v>94.476190190400004</v>
      </c>
      <c r="N4436" s="63">
        <f t="shared" si="412"/>
        <v>11.037460286976</v>
      </c>
      <c r="O4436" s="62">
        <f t="shared" si="413"/>
        <v>4.2731744256702564E-2</v>
      </c>
      <c r="P4436" s="63">
        <v>1.58</v>
      </c>
      <c r="X4436" s="99" t="s">
        <v>2673</v>
      </c>
      <c r="Y4436" s="99" t="s">
        <v>2672</v>
      </c>
      <c r="Z4436" s="99">
        <v>72</v>
      </c>
      <c r="AB4436" s="103"/>
    </row>
    <row r="4437" spans="1:28" ht="15.75">
      <c r="A4437" s="66" t="s">
        <v>391</v>
      </c>
      <c r="B4437" s="66" t="s">
        <v>6244</v>
      </c>
      <c r="C4437" s="66">
        <v>19</v>
      </c>
      <c r="D4437" s="66" t="s">
        <v>445</v>
      </c>
      <c r="E4437" s="67" t="s">
        <v>559</v>
      </c>
      <c r="F4437" s="69" t="s">
        <v>6403</v>
      </c>
      <c r="G4437" s="68" t="s">
        <v>6400</v>
      </c>
      <c r="H4437" s="65" t="s">
        <v>6377</v>
      </c>
      <c r="I4437" s="101">
        <f t="shared" si="408"/>
        <v>286.19346732299141</v>
      </c>
      <c r="J4437" s="63">
        <f t="shared" si="409"/>
        <v>323.46505230758407</v>
      </c>
      <c r="K4437" s="63">
        <v>130.48324475520002</v>
      </c>
      <c r="L4437" s="61">
        <f t="shared" si="410"/>
        <v>0.25</v>
      </c>
      <c r="M4437" s="63">
        <f t="shared" si="411"/>
        <v>97.862433566400014</v>
      </c>
      <c r="N4437" s="63">
        <f t="shared" si="412"/>
        <v>11.398659580416023</v>
      </c>
      <c r="O4437" s="62">
        <f t="shared" si="413"/>
        <v>4.2639469067552206E-2</v>
      </c>
      <c r="P4437" s="63">
        <v>1.58</v>
      </c>
      <c r="X4437" s="99" t="s">
        <v>2673</v>
      </c>
      <c r="Y4437" s="99" t="s">
        <v>2672</v>
      </c>
      <c r="Z4437" s="99">
        <v>72</v>
      </c>
      <c r="AB4437" s="103"/>
    </row>
    <row r="4438" spans="1:28" ht="15.75">
      <c r="A4438" s="66" t="s">
        <v>392</v>
      </c>
      <c r="B4438" s="66" t="s">
        <v>2003</v>
      </c>
      <c r="C4438" s="66">
        <v>19</v>
      </c>
      <c r="D4438" s="66" t="s">
        <v>433</v>
      </c>
      <c r="E4438" s="67" t="s">
        <v>559</v>
      </c>
      <c r="F4438" s="69" t="s">
        <v>6403</v>
      </c>
      <c r="G4438" s="68" t="s">
        <v>6398</v>
      </c>
      <c r="H4438" s="65" t="s">
        <v>6378</v>
      </c>
      <c r="I4438" s="101">
        <f t="shared" si="408"/>
        <v>325.89956385191044</v>
      </c>
      <c r="J4438" s="63">
        <f t="shared" si="409"/>
        <v>373.72593398976005</v>
      </c>
      <c r="K4438" s="63">
        <v>151.25220412800002</v>
      </c>
      <c r="L4438" s="61">
        <f t="shared" si="410"/>
        <v>0.25</v>
      </c>
      <c r="M4438" s="63">
        <f t="shared" si="411"/>
        <v>113.43915309600001</v>
      </c>
      <c r="N4438" s="63">
        <f t="shared" si="412"/>
        <v>13.060176330239983</v>
      </c>
      <c r="O4438" s="62">
        <f t="shared" si="413"/>
        <v>4.2284497601987048E-2</v>
      </c>
      <c r="P4438" s="63">
        <v>1.58</v>
      </c>
      <c r="X4438" s="99" t="s">
        <v>2673</v>
      </c>
      <c r="Y4438" s="99" t="s">
        <v>2672</v>
      </c>
      <c r="Z4438" s="99">
        <v>71</v>
      </c>
      <c r="AB4438" s="103"/>
    </row>
    <row r="4439" spans="1:28" ht="15.75">
      <c r="A4439" s="66" t="s">
        <v>391</v>
      </c>
      <c r="B4439" s="66" t="s">
        <v>387</v>
      </c>
      <c r="C4439" s="66">
        <v>17</v>
      </c>
      <c r="D4439" s="66" t="s">
        <v>422</v>
      </c>
      <c r="E4439" s="67" t="s">
        <v>559</v>
      </c>
      <c r="F4439" s="69" t="s">
        <v>6403</v>
      </c>
      <c r="G4439" s="68" t="s">
        <v>6398</v>
      </c>
      <c r="H4439" s="65" t="s">
        <v>6379</v>
      </c>
      <c r="I4439" s="101">
        <f t="shared" si="408"/>
        <v>199.01269016166913</v>
      </c>
      <c r="J4439" s="63">
        <f t="shared" si="409"/>
        <v>213.10963817932799</v>
      </c>
      <c r="K4439" s="63">
        <v>84.881833958400009</v>
      </c>
      <c r="L4439" s="61">
        <f t="shared" si="410"/>
        <v>0.25</v>
      </c>
      <c r="M4439" s="63">
        <f t="shared" si="411"/>
        <v>63.661375468800003</v>
      </c>
      <c r="N4439" s="63">
        <f t="shared" si="412"/>
        <v>7.7505467166720052</v>
      </c>
      <c r="O4439" s="62">
        <f t="shared" si="413"/>
        <v>4.40062758648277E-2</v>
      </c>
      <c r="P4439" s="63">
        <v>1.58</v>
      </c>
      <c r="X4439" s="99" t="s">
        <v>2673</v>
      </c>
      <c r="Y4439" s="99" t="s">
        <v>2672</v>
      </c>
      <c r="Z4439" s="99">
        <v>71</v>
      </c>
      <c r="AB4439" s="103"/>
    </row>
    <row r="4440" spans="1:28" ht="15.75">
      <c r="A4440" s="66" t="s">
        <v>390</v>
      </c>
      <c r="B4440" s="66" t="s">
        <v>383</v>
      </c>
      <c r="C4440" s="66">
        <v>17</v>
      </c>
      <c r="D4440" s="66" t="s">
        <v>433</v>
      </c>
      <c r="E4440" s="67" t="s">
        <v>559</v>
      </c>
      <c r="F4440" s="69" t="s">
        <v>6403</v>
      </c>
      <c r="G4440" s="68" t="s">
        <v>6400</v>
      </c>
      <c r="H4440" s="65" t="s">
        <v>6380</v>
      </c>
      <c r="I4440" s="101">
        <f t="shared" ref="I4440:I4458" si="414">(IF($I$7="",$I$5*$U$4*(1-$I$6),$I$7*$I$4)+($I$4*(K4440*(1-VLOOKUP(F4440,$K$4:$N$20,3,0))+P4440+$I$9)))*$U$9</f>
        <v>250.80325085156352</v>
      </c>
      <c r="J4440" s="63">
        <f t="shared" ref="J4440:J4458" si="415">($I$4*(K4440+P4440+$I$9)+$I$5*$U$4)*$U$9</f>
        <v>278.66730993868799</v>
      </c>
      <c r="K4440" s="63">
        <v>111.9717809664</v>
      </c>
      <c r="L4440" s="61">
        <f t="shared" ref="L4440:L4458" si="416">VLOOKUP(F4440,$K$4:$N$20,4,0)</f>
        <v>0.25</v>
      </c>
      <c r="M4440" s="63">
        <f t="shared" ref="M4440:M4458" si="417">K4440*(1-L4440)</f>
        <v>83.978835724800007</v>
      </c>
      <c r="N4440" s="63">
        <f t="shared" ref="N4440:N4458" si="418">(I4440/$U$9)-(IF($I$7="",$I$5*$U$4*(1-$I$6)*(1-$I$8),$I$7*$I$4*(1-$I$8))+$I$4*(M4440+P4440+$I$9*(1-30%)))</f>
        <v>9.9177424773119753</v>
      </c>
      <c r="O4440" s="62">
        <f t="shared" ref="O4440:O4458" si="419">N4440/(($I$4*(K4440+$I$9+P4440))+$I$5*$U$4)</f>
        <v>4.3063782401272031E-2</v>
      </c>
      <c r="P4440" s="63">
        <v>1.58</v>
      </c>
      <c r="X4440" s="99" t="s">
        <v>2673</v>
      </c>
      <c r="Y4440" s="99" t="s">
        <v>2672</v>
      </c>
      <c r="Z4440" s="99">
        <v>72</v>
      </c>
      <c r="AB4440" s="103"/>
    </row>
    <row r="4441" spans="1:28" ht="15.75">
      <c r="A4441" s="66" t="s">
        <v>385</v>
      </c>
      <c r="B4441" s="66" t="s">
        <v>863</v>
      </c>
      <c r="C4441" s="66">
        <v>15</v>
      </c>
      <c r="D4441" s="66" t="s">
        <v>428</v>
      </c>
      <c r="E4441" s="67" t="s">
        <v>554</v>
      </c>
      <c r="F4441" s="69" t="s">
        <v>6403</v>
      </c>
      <c r="G4441" s="68" t="s">
        <v>6398</v>
      </c>
      <c r="H4441" s="65" t="s">
        <v>6381</v>
      </c>
      <c r="I4441" s="101">
        <f t="shared" si="414"/>
        <v>146.3589534602765</v>
      </c>
      <c r="J4441" s="63">
        <f t="shared" si="415"/>
        <v>146.45933855731201</v>
      </c>
      <c r="K4441" s="63">
        <v>57.340387833600005</v>
      </c>
      <c r="L4441" s="61">
        <f t="shared" si="416"/>
        <v>0.25</v>
      </c>
      <c r="M4441" s="63">
        <f t="shared" si="417"/>
        <v>43.005290875200004</v>
      </c>
      <c r="N4441" s="63">
        <f t="shared" si="418"/>
        <v>5.5472310266880243</v>
      </c>
      <c r="O4441" s="62">
        <f t="shared" si="419"/>
        <v>4.5829440501439465E-2</v>
      </c>
      <c r="P4441" s="63">
        <v>1.58</v>
      </c>
      <c r="X4441" s="99" t="s">
        <v>2673</v>
      </c>
      <c r="Y4441" s="99" t="s">
        <v>2672</v>
      </c>
      <c r="Z4441" s="99">
        <v>70</v>
      </c>
      <c r="AB4441" s="103"/>
    </row>
    <row r="4442" spans="1:28" ht="15.75">
      <c r="A4442" s="66" t="s">
        <v>388</v>
      </c>
      <c r="B4442" s="66" t="s">
        <v>383</v>
      </c>
      <c r="C4442" s="66">
        <v>17</v>
      </c>
      <c r="D4442" s="66" t="s">
        <v>434</v>
      </c>
      <c r="E4442" s="67" t="s">
        <v>559</v>
      </c>
      <c r="F4442" s="69" t="s">
        <v>6403</v>
      </c>
      <c r="G4442" s="68" t="s">
        <v>6400</v>
      </c>
      <c r="H4442" s="65" t="s">
        <v>6382</v>
      </c>
      <c r="I4442" s="101">
        <f t="shared" si="414"/>
        <v>219.72891443762691</v>
      </c>
      <c r="J4442" s="63">
        <f t="shared" si="415"/>
        <v>239.33270688307201</v>
      </c>
      <c r="K4442" s="63">
        <v>95.717812761600015</v>
      </c>
      <c r="L4442" s="61">
        <f t="shared" si="416"/>
        <v>0.25</v>
      </c>
      <c r="M4442" s="63">
        <f t="shared" si="417"/>
        <v>71.788359571200004</v>
      </c>
      <c r="N4442" s="63">
        <f t="shared" si="418"/>
        <v>8.6174250209280103</v>
      </c>
      <c r="O4442" s="62">
        <f t="shared" si="419"/>
        <v>4.3567318529586223E-2</v>
      </c>
      <c r="P4442" s="63">
        <v>1.58</v>
      </c>
      <c r="X4442" s="99" t="s">
        <v>2673</v>
      </c>
      <c r="Y4442" s="99" t="s">
        <v>2672</v>
      </c>
      <c r="Z4442" s="99">
        <v>72</v>
      </c>
      <c r="AB4442" s="103"/>
    </row>
    <row r="4443" spans="1:28" ht="15.75">
      <c r="A4443" s="66" t="s">
        <v>390</v>
      </c>
      <c r="B4443" s="66" t="s">
        <v>863</v>
      </c>
      <c r="C4443" s="66">
        <v>16</v>
      </c>
      <c r="D4443" s="66" t="s">
        <v>424</v>
      </c>
      <c r="E4443" s="67" t="s">
        <v>559</v>
      </c>
      <c r="F4443" s="69" t="s">
        <v>6403</v>
      </c>
      <c r="G4443" s="68" t="s">
        <v>6398</v>
      </c>
      <c r="H4443" s="65" t="s">
        <v>6383</v>
      </c>
      <c r="I4443" s="101">
        <f t="shared" si="414"/>
        <v>240.44513871358461</v>
      </c>
      <c r="J4443" s="63">
        <f t="shared" si="415"/>
        <v>265.55577558681597</v>
      </c>
      <c r="K4443" s="63">
        <v>106.55379156479999</v>
      </c>
      <c r="L4443" s="61">
        <f t="shared" si="416"/>
        <v>0.25</v>
      </c>
      <c r="M4443" s="63">
        <f t="shared" si="417"/>
        <v>79.915343673599992</v>
      </c>
      <c r="N4443" s="63">
        <f t="shared" si="418"/>
        <v>9.484303325183987</v>
      </c>
      <c r="O4443" s="62">
        <f t="shared" si="419"/>
        <v>4.3215053403050041E-2</v>
      </c>
      <c r="P4443" s="63">
        <v>1.58</v>
      </c>
      <c r="X4443" s="99" t="s">
        <v>2673</v>
      </c>
      <c r="Y4443" s="99" t="s">
        <v>2672</v>
      </c>
      <c r="Z4443" s="99">
        <v>71</v>
      </c>
      <c r="AB4443" s="103"/>
    </row>
    <row r="4444" spans="1:28" ht="15.75">
      <c r="A4444" s="66" t="s">
        <v>385</v>
      </c>
      <c r="B4444" s="66" t="s">
        <v>863</v>
      </c>
      <c r="C4444" s="66">
        <v>14</v>
      </c>
      <c r="D4444" s="66" t="s">
        <v>377</v>
      </c>
      <c r="E4444" s="67" t="s">
        <v>554</v>
      </c>
      <c r="F4444" s="69" t="s">
        <v>6403</v>
      </c>
      <c r="G4444" s="68" t="s">
        <v>6398</v>
      </c>
      <c r="H4444" s="65" t="s">
        <v>6384</v>
      </c>
      <c r="I4444" s="101">
        <f t="shared" si="414"/>
        <v>148.08530548327298</v>
      </c>
      <c r="J4444" s="63">
        <f t="shared" si="415"/>
        <v>148.64459428262401</v>
      </c>
      <c r="K4444" s="63">
        <v>58.243386067200007</v>
      </c>
      <c r="L4444" s="61">
        <f t="shared" si="416"/>
        <v>0.25</v>
      </c>
      <c r="M4444" s="63">
        <f t="shared" si="417"/>
        <v>43.682539550400008</v>
      </c>
      <c r="N4444" s="63">
        <f t="shared" si="418"/>
        <v>5.6194708853760034</v>
      </c>
      <c r="O4444" s="62">
        <f t="shared" si="419"/>
        <v>4.5743740659527007E-2</v>
      </c>
      <c r="P4444" s="63">
        <v>1.58</v>
      </c>
      <c r="X4444" s="99" t="s">
        <v>2673</v>
      </c>
      <c r="Y4444" s="99" t="s">
        <v>2672</v>
      </c>
      <c r="Z4444" s="99">
        <v>70</v>
      </c>
      <c r="AB4444" s="103"/>
    </row>
    <row r="4445" spans="1:28" ht="15.75">
      <c r="A4445" s="66" t="s">
        <v>386</v>
      </c>
      <c r="B4445" s="66" t="s">
        <v>863</v>
      </c>
      <c r="C4445" s="66">
        <v>16</v>
      </c>
      <c r="D4445" s="66" t="s">
        <v>546</v>
      </c>
      <c r="E4445" s="67" t="s">
        <v>554</v>
      </c>
      <c r="F4445" s="69" t="s">
        <v>6403</v>
      </c>
      <c r="G4445" s="68" t="s">
        <v>6398</v>
      </c>
      <c r="H4445" s="65" t="s">
        <v>6385</v>
      </c>
      <c r="I4445" s="101">
        <f t="shared" si="414"/>
        <v>173.98058582822014</v>
      </c>
      <c r="J4445" s="63">
        <f t="shared" si="415"/>
        <v>181.42343016230399</v>
      </c>
      <c r="K4445" s="63">
        <v>71.788359571200004</v>
      </c>
      <c r="L4445" s="61">
        <f t="shared" si="416"/>
        <v>0.25</v>
      </c>
      <c r="M4445" s="63">
        <f t="shared" si="417"/>
        <v>53.841269678400003</v>
      </c>
      <c r="N4445" s="63">
        <f t="shared" si="418"/>
        <v>6.7030687656960026</v>
      </c>
      <c r="O4445" s="62">
        <f t="shared" si="419"/>
        <v>4.4705985325248249E-2</v>
      </c>
      <c r="P4445" s="63">
        <v>1.58</v>
      </c>
      <c r="X4445" s="99" t="s">
        <v>2673</v>
      </c>
      <c r="Y4445" s="99" t="s">
        <v>2672</v>
      </c>
      <c r="Z4445" s="99">
        <v>71</v>
      </c>
      <c r="AB4445" s="103"/>
    </row>
    <row r="4446" spans="1:28" ht="15.75">
      <c r="A4446" s="66" t="s">
        <v>389</v>
      </c>
      <c r="B4446" s="66" t="s">
        <v>863</v>
      </c>
      <c r="C4446" s="66">
        <v>16</v>
      </c>
      <c r="D4446" s="66" t="s">
        <v>434</v>
      </c>
      <c r="E4446" s="67" t="s">
        <v>554</v>
      </c>
      <c r="F4446" s="69" t="s">
        <v>6403</v>
      </c>
      <c r="G4446" s="68" t="s">
        <v>6398</v>
      </c>
      <c r="H4446" s="65" t="s">
        <v>6386</v>
      </c>
      <c r="I4446" s="101">
        <f t="shared" si="414"/>
        <v>221.45526646062339</v>
      </c>
      <c r="J4446" s="63">
        <f t="shared" si="415"/>
        <v>241.51796260838401</v>
      </c>
      <c r="K4446" s="63">
        <v>96.620810995200017</v>
      </c>
      <c r="L4446" s="61">
        <f t="shared" si="416"/>
        <v>0.25</v>
      </c>
      <c r="M4446" s="63">
        <f t="shared" si="417"/>
        <v>72.465608246400009</v>
      </c>
      <c r="N4446" s="63">
        <f t="shared" si="418"/>
        <v>8.6896648796160036</v>
      </c>
      <c r="O4446" s="62">
        <f t="shared" si="419"/>
        <v>4.3535041413811454E-2</v>
      </c>
      <c r="P4446" s="63">
        <v>1.58</v>
      </c>
      <c r="X4446" s="99" t="s">
        <v>2673</v>
      </c>
      <c r="Y4446" s="99" t="s">
        <v>2672</v>
      </c>
      <c r="Z4446" s="99">
        <v>71</v>
      </c>
      <c r="AB4446" s="103"/>
    </row>
    <row r="4447" spans="1:28" ht="15.75">
      <c r="A4447" s="66" t="s">
        <v>388</v>
      </c>
      <c r="B4447" s="66" t="s">
        <v>383</v>
      </c>
      <c r="C4447" s="66">
        <v>17</v>
      </c>
      <c r="D4447" s="66" t="s">
        <v>434</v>
      </c>
      <c r="E4447" s="67" t="s">
        <v>465</v>
      </c>
      <c r="F4447" s="69" t="s">
        <v>6403</v>
      </c>
      <c r="G4447" s="68" t="s">
        <v>6400</v>
      </c>
      <c r="H4447" s="65" t="s">
        <v>6387</v>
      </c>
      <c r="I4447" s="101">
        <f t="shared" si="414"/>
        <v>206.78127426515329</v>
      </c>
      <c r="J4447" s="63">
        <f t="shared" si="415"/>
        <v>222.94328894323201</v>
      </c>
      <c r="K4447" s="63">
        <v>88.945326009600009</v>
      </c>
      <c r="L4447" s="61">
        <f t="shared" si="416"/>
        <v>0.25</v>
      </c>
      <c r="M4447" s="63">
        <f t="shared" si="417"/>
        <v>66.708994507200003</v>
      </c>
      <c r="N4447" s="63">
        <f t="shared" si="418"/>
        <v>8.0756260807679894</v>
      </c>
      <c r="O4447" s="62">
        <f t="shared" si="419"/>
        <v>4.3829565823878126E-2</v>
      </c>
      <c r="P4447" s="63">
        <v>1.58</v>
      </c>
      <c r="X4447" s="99" t="s">
        <v>2673</v>
      </c>
      <c r="Y4447" s="99" t="s">
        <v>2672</v>
      </c>
      <c r="Z4447" s="99">
        <v>72</v>
      </c>
      <c r="AB4447" s="103"/>
    </row>
    <row r="4448" spans="1:28" ht="15.75">
      <c r="A4448" s="66" t="s">
        <v>386</v>
      </c>
      <c r="B4448" s="66" t="s">
        <v>387</v>
      </c>
      <c r="C4448" s="66">
        <v>15</v>
      </c>
      <c r="D4448" s="66" t="s">
        <v>6241</v>
      </c>
      <c r="E4448" s="67" t="s">
        <v>465</v>
      </c>
      <c r="F4448" s="69" t="s">
        <v>6403</v>
      </c>
      <c r="G4448" s="68" t="s">
        <v>6398</v>
      </c>
      <c r="H4448" s="65" t="s">
        <v>6388</v>
      </c>
      <c r="I4448" s="101">
        <f t="shared" si="414"/>
        <v>143.76942542578175</v>
      </c>
      <c r="J4448" s="63">
        <f t="shared" si="415"/>
        <v>143.181454969344</v>
      </c>
      <c r="K4448" s="63">
        <v>55.985890483200002</v>
      </c>
      <c r="L4448" s="61">
        <f t="shared" si="416"/>
        <v>0.25</v>
      </c>
      <c r="M4448" s="63">
        <f t="shared" si="417"/>
        <v>41.989417862400003</v>
      </c>
      <c r="N4448" s="63">
        <f t="shared" si="418"/>
        <v>5.4388712386559916</v>
      </c>
      <c r="O4448" s="62">
        <f t="shared" si="419"/>
        <v>4.596289512620743E-2</v>
      </c>
      <c r="P4448" s="63">
        <v>1.58</v>
      </c>
      <c r="X4448" s="99" t="s">
        <v>2673</v>
      </c>
      <c r="Y4448" s="99" t="s">
        <v>2672</v>
      </c>
      <c r="Z4448" s="99">
        <v>71</v>
      </c>
      <c r="AB4448" s="103"/>
    </row>
    <row r="4449" spans="1:28" ht="15.75">
      <c r="A4449" s="66" t="s">
        <v>390</v>
      </c>
      <c r="B4449" s="66" t="s">
        <v>387</v>
      </c>
      <c r="C4449" s="66">
        <v>17</v>
      </c>
      <c r="D4449" s="66" t="s">
        <v>445</v>
      </c>
      <c r="E4449" s="67" t="s">
        <v>559</v>
      </c>
      <c r="F4449" s="69" t="s">
        <v>6403</v>
      </c>
      <c r="G4449" s="68" t="s">
        <v>6398</v>
      </c>
      <c r="H4449" s="65" t="s">
        <v>6389</v>
      </c>
      <c r="I4449" s="101">
        <f t="shared" si="414"/>
        <v>182.61234594320257</v>
      </c>
      <c r="J4449" s="63">
        <f t="shared" si="415"/>
        <v>192.34970878886398</v>
      </c>
      <c r="K4449" s="63">
        <v>76.303350739199999</v>
      </c>
      <c r="L4449" s="61">
        <f t="shared" si="416"/>
        <v>0.25</v>
      </c>
      <c r="M4449" s="63">
        <f t="shared" si="417"/>
        <v>57.227513054399999</v>
      </c>
      <c r="N4449" s="63">
        <f t="shared" si="418"/>
        <v>7.0642680591360261</v>
      </c>
      <c r="O4449" s="62">
        <f t="shared" si="419"/>
        <v>4.4438665415070605E-2</v>
      </c>
      <c r="P4449" s="63">
        <v>1.58</v>
      </c>
      <c r="X4449" s="99" t="s">
        <v>2673</v>
      </c>
      <c r="Y4449" s="99" t="s">
        <v>2672</v>
      </c>
      <c r="Z4449" s="99">
        <v>71</v>
      </c>
      <c r="AB4449" s="103"/>
    </row>
    <row r="4450" spans="1:28" ht="15.75">
      <c r="A4450" s="66" t="s">
        <v>392</v>
      </c>
      <c r="B4450" s="66" t="s">
        <v>2003</v>
      </c>
      <c r="C4450" s="66">
        <v>18</v>
      </c>
      <c r="D4450" s="66" t="s">
        <v>427</v>
      </c>
      <c r="E4450" s="67" t="s">
        <v>559</v>
      </c>
      <c r="F4450" s="69" t="s">
        <v>6403</v>
      </c>
      <c r="G4450" s="68" t="s">
        <v>6400</v>
      </c>
      <c r="H4450" s="65" t="s">
        <v>6390</v>
      </c>
      <c r="I4450" s="101">
        <f t="shared" si="414"/>
        <v>274.10900316201599</v>
      </c>
      <c r="J4450" s="63">
        <f t="shared" si="415"/>
        <v>308.16826223039999</v>
      </c>
      <c r="K4450" s="63">
        <v>124.16225712000001</v>
      </c>
      <c r="L4450" s="61">
        <f t="shared" si="416"/>
        <v>0.25</v>
      </c>
      <c r="M4450" s="63">
        <f t="shared" si="417"/>
        <v>93.121692840000009</v>
      </c>
      <c r="N4450" s="63">
        <f t="shared" si="418"/>
        <v>10.892980569599985</v>
      </c>
      <c r="O4450" s="62">
        <f t="shared" si="419"/>
        <v>4.2770486466778536E-2</v>
      </c>
      <c r="P4450" s="63">
        <v>1.58</v>
      </c>
      <c r="X4450" s="99" t="s">
        <v>2673</v>
      </c>
      <c r="Y4450" s="99" t="s">
        <v>2672</v>
      </c>
      <c r="Z4450" s="99">
        <v>72</v>
      </c>
      <c r="AB4450" s="103"/>
    </row>
    <row r="4451" spans="1:28" ht="15.75">
      <c r="A4451" s="66" t="s">
        <v>388</v>
      </c>
      <c r="B4451" s="66" t="s">
        <v>383</v>
      </c>
      <c r="C4451" s="66">
        <v>16</v>
      </c>
      <c r="D4451" s="66" t="s">
        <v>546</v>
      </c>
      <c r="E4451" s="67" t="s">
        <v>559</v>
      </c>
      <c r="F4451" s="69" t="s">
        <v>6403</v>
      </c>
      <c r="G4451" s="68" t="s">
        <v>6398</v>
      </c>
      <c r="H4451" s="65" t="s">
        <v>6391</v>
      </c>
      <c r="I4451" s="101">
        <f t="shared" si="414"/>
        <v>195.55998611567617</v>
      </c>
      <c r="J4451" s="63">
        <f t="shared" si="415"/>
        <v>208.73912672870398</v>
      </c>
      <c r="K4451" s="63">
        <v>83.075837491200005</v>
      </c>
      <c r="L4451" s="61">
        <f t="shared" si="416"/>
        <v>0.25</v>
      </c>
      <c r="M4451" s="63">
        <f t="shared" si="417"/>
        <v>62.306878118400007</v>
      </c>
      <c r="N4451" s="63">
        <f t="shared" si="418"/>
        <v>7.6060669992959902</v>
      </c>
      <c r="O4451" s="62">
        <f t="shared" si="419"/>
        <v>4.4090157956393254E-2</v>
      </c>
      <c r="P4451" s="63">
        <v>1.58</v>
      </c>
      <c r="X4451" s="99" t="s">
        <v>2673</v>
      </c>
      <c r="Y4451" s="99" t="s">
        <v>2672</v>
      </c>
      <c r="Z4451" s="99">
        <v>71</v>
      </c>
      <c r="AB4451" s="103"/>
    </row>
    <row r="4452" spans="1:28" ht="15.75">
      <c r="A4452" s="66" t="s">
        <v>392</v>
      </c>
      <c r="B4452" s="66" t="s">
        <v>387</v>
      </c>
      <c r="C4452" s="66">
        <v>18</v>
      </c>
      <c r="D4452" s="66" t="s">
        <v>432</v>
      </c>
      <c r="E4452" s="67" t="s">
        <v>559</v>
      </c>
      <c r="F4452" s="69" t="s">
        <v>6403</v>
      </c>
      <c r="G4452" s="68" t="s">
        <v>6398</v>
      </c>
      <c r="H4452" s="65" t="s">
        <v>6392</v>
      </c>
      <c r="I4452" s="101">
        <f t="shared" si="414"/>
        <v>274.10900316201599</v>
      </c>
      <c r="J4452" s="63">
        <f t="shared" si="415"/>
        <v>308.16826223039999</v>
      </c>
      <c r="K4452" s="63">
        <v>124.16225712000001</v>
      </c>
      <c r="L4452" s="61">
        <f t="shared" si="416"/>
        <v>0.25</v>
      </c>
      <c r="M4452" s="63">
        <f t="shared" si="417"/>
        <v>93.121692840000009</v>
      </c>
      <c r="N4452" s="63">
        <f t="shared" si="418"/>
        <v>10.892980569599985</v>
      </c>
      <c r="O4452" s="62">
        <f t="shared" si="419"/>
        <v>4.2770486466778536E-2</v>
      </c>
      <c r="P4452" s="63">
        <v>1.58</v>
      </c>
      <c r="X4452" s="99" t="s">
        <v>2673</v>
      </c>
      <c r="Y4452" s="99" t="s">
        <v>2672</v>
      </c>
      <c r="Z4452" s="99">
        <v>71</v>
      </c>
      <c r="AB4452" s="103"/>
    </row>
    <row r="4453" spans="1:28" ht="15.75">
      <c r="A4453" s="66" t="s">
        <v>388</v>
      </c>
      <c r="B4453" s="66" t="s">
        <v>387</v>
      </c>
      <c r="C4453" s="66">
        <v>17</v>
      </c>
      <c r="D4453" s="66" t="s">
        <v>423</v>
      </c>
      <c r="E4453" s="67" t="s">
        <v>559</v>
      </c>
      <c r="F4453" s="69" t="s">
        <v>6403</v>
      </c>
      <c r="G4453" s="68" t="s">
        <v>6400</v>
      </c>
      <c r="H4453" s="65" t="s">
        <v>6393</v>
      </c>
      <c r="I4453" s="101">
        <f t="shared" si="414"/>
        <v>217.13938640313214</v>
      </c>
      <c r="J4453" s="63">
        <f t="shared" si="415"/>
        <v>236.054823295104</v>
      </c>
      <c r="K4453" s="63">
        <v>94.363315411200006</v>
      </c>
      <c r="L4453" s="61">
        <f t="shared" si="416"/>
        <v>0.25</v>
      </c>
      <c r="M4453" s="63">
        <f t="shared" si="417"/>
        <v>70.772486558400004</v>
      </c>
      <c r="N4453" s="63">
        <f t="shared" si="418"/>
        <v>8.5090652328959777</v>
      </c>
      <c r="O4453" s="62">
        <f t="shared" si="419"/>
        <v>4.3616854712316661E-2</v>
      </c>
      <c r="P4453" s="63">
        <v>1.58</v>
      </c>
      <c r="X4453" s="99" t="s">
        <v>2673</v>
      </c>
      <c r="Y4453" s="99" t="s">
        <v>2672</v>
      </c>
      <c r="Z4453" s="99">
        <v>72</v>
      </c>
      <c r="AB4453" s="103"/>
    </row>
    <row r="4454" spans="1:28" ht="15.75">
      <c r="A4454" s="66" t="s">
        <v>392</v>
      </c>
      <c r="B4454" s="66" t="s">
        <v>387</v>
      </c>
      <c r="C4454" s="66">
        <v>18</v>
      </c>
      <c r="D4454" s="66" t="s">
        <v>453</v>
      </c>
      <c r="E4454" s="67" t="s">
        <v>559</v>
      </c>
      <c r="F4454" s="69" t="s">
        <v>6403</v>
      </c>
      <c r="G4454" s="68" t="s">
        <v>6400</v>
      </c>
      <c r="H4454" s="65" t="s">
        <v>6394</v>
      </c>
      <c r="I4454" s="101">
        <f t="shared" si="414"/>
        <v>282.74076327699839</v>
      </c>
      <c r="J4454" s="63">
        <f t="shared" si="415"/>
        <v>319.09454085696007</v>
      </c>
      <c r="K4454" s="63">
        <v>128.67724828800002</v>
      </c>
      <c r="L4454" s="61">
        <f t="shared" si="416"/>
        <v>0.25</v>
      </c>
      <c r="M4454" s="63">
        <f t="shared" si="417"/>
        <v>96.507936216000019</v>
      </c>
      <c r="N4454" s="63">
        <f t="shared" si="418"/>
        <v>11.254179863039951</v>
      </c>
      <c r="O4454" s="62">
        <f t="shared" si="419"/>
        <v>4.2675620829197007E-2</v>
      </c>
      <c r="P4454" s="63">
        <v>1.58</v>
      </c>
      <c r="X4454" s="99" t="s">
        <v>2673</v>
      </c>
      <c r="Y4454" s="99" t="s">
        <v>2672</v>
      </c>
      <c r="Z4454" s="99">
        <v>72</v>
      </c>
      <c r="AB4454" s="103"/>
    </row>
    <row r="4455" spans="1:28" ht="15.75">
      <c r="A4455" s="66" t="s">
        <v>389</v>
      </c>
      <c r="B4455" s="66" t="s">
        <v>387</v>
      </c>
      <c r="C4455" s="66">
        <v>17</v>
      </c>
      <c r="D4455" s="66" t="s">
        <v>445</v>
      </c>
      <c r="E4455" s="67" t="s">
        <v>559</v>
      </c>
      <c r="F4455" s="69" t="s">
        <v>6403</v>
      </c>
      <c r="G4455" s="68" t="s">
        <v>6400</v>
      </c>
      <c r="H4455" s="65" t="s">
        <v>6395</v>
      </c>
      <c r="I4455" s="101">
        <f t="shared" si="414"/>
        <v>188.65457802369022</v>
      </c>
      <c r="J4455" s="63">
        <f t="shared" si="415"/>
        <v>199.99810382745596</v>
      </c>
      <c r="K4455" s="63">
        <v>79.463844556799998</v>
      </c>
      <c r="L4455" s="61">
        <f t="shared" si="416"/>
        <v>0.25</v>
      </c>
      <c r="M4455" s="63">
        <f t="shared" si="417"/>
        <v>59.597883417600002</v>
      </c>
      <c r="N4455" s="63">
        <f t="shared" si="418"/>
        <v>7.3171075645440169</v>
      </c>
      <c r="O4455" s="62">
        <f t="shared" si="419"/>
        <v>4.4268920473049075E-2</v>
      </c>
      <c r="P4455" s="63">
        <v>1.58</v>
      </c>
      <c r="X4455" s="99" t="s">
        <v>2673</v>
      </c>
      <c r="Y4455" s="99" t="s">
        <v>2672</v>
      </c>
      <c r="Z4455" s="99">
        <v>72</v>
      </c>
      <c r="AB4455" s="103"/>
    </row>
    <row r="4456" spans="1:28" ht="15.75">
      <c r="A4456" s="66" t="s">
        <v>390</v>
      </c>
      <c r="B4456" s="66" t="s">
        <v>387</v>
      </c>
      <c r="C4456" s="66" t="s">
        <v>6245</v>
      </c>
      <c r="D4456" s="66" t="s">
        <v>424</v>
      </c>
      <c r="E4456" s="67" t="s">
        <v>559</v>
      </c>
      <c r="F4456" s="69" t="s">
        <v>6415</v>
      </c>
      <c r="G4456" s="68" t="s">
        <v>6401</v>
      </c>
      <c r="H4456" s="65" t="s">
        <v>6396</v>
      </c>
      <c r="I4456" s="101">
        <f t="shared" si="414"/>
        <v>437.67635999999999</v>
      </c>
      <c r="J4456" s="63">
        <f t="shared" si="415"/>
        <v>675.93020000000001</v>
      </c>
      <c r="K4456" s="63">
        <v>276.13</v>
      </c>
      <c r="L4456" s="61">
        <f t="shared" si="416"/>
        <v>0.45</v>
      </c>
      <c r="M4456" s="63">
        <f t="shared" si="417"/>
        <v>151.8715</v>
      </c>
      <c r="N4456" s="63">
        <f t="shared" si="418"/>
        <v>28.572999999999979</v>
      </c>
      <c r="O4456" s="62">
        <f t="shared" si="419"/>
        <v>5.1149260678099565E-2</v>
      </c>
      <c r="P4456" s="63">
        <v>1.58</v>
      </c>
      <c r="X4456" s="99" t="s">
        <v>2673</v>
      </c>
      <c r="Y4456" s="99" t="s">
        <v>2695</v>
      </c>
      <c r="Z4456" s="99">
        <v>70</v>
      </c>
      <c r="AB4456" s="103"/>
    </row>
    <row r="4457" spans="1:28" ht="15.75">
      <c r="A4457" s="66" t="s">
        <v>389</v>
      </c>
      <c r="B4457" s="66" t="s">
        <v>863</v>
      </c>
      <c r="C4457" s="66" t="s">
        <v>1963</v>
      </c>
      <c r="D4457" s="66" t="s">
        <v>434</v>
      </c>
      <c r="E4457" s="67" t="s">
        <v>559</v>
      </c>
      <c r="F4457" s="69" t="s">
        <v>6415</v>
      </c>
      <c r="G4457" s="68" t="s">
        <v>6283</v>
      </c>
      <c r="H4457" s="65" t="s">
        <v>6397</v>
      </c>
      <c r="I4457" s="101">
        <f t="shared" si="414"/>
        <v>316.36176</v>
      </c>
      <c r="J4457" s="63">
        <f t="shared" si="415"/>
        <v>473.73920000000004</v>
      </c>
      <c r="K4457" s="63">
        <v>192.58</v>
      </c>
      <c r="L4457" s="61">
        <f t="shared" si="416"/>
        <v>0.45</v>
      </c>
      <c r="M4457" s="63">
        <f t="shared" si="417"/>
        <v>105.91900000000001</v>
      </c>
      <c r="N4457" s="63">
        <f t="shared" si="418"/>
        <v>20.217999999999989</v>
      </c>
      <c r="O4457" s="62">
        <f t="shared" si="419"/>
        <v>5.1639762975071481E-2</v>
      </c>
      <c r="P4457" s="63">
        <v>1.58</v>
      </c>
      <c r="X4457" s="99" t="s">
        <v>2672</v>
      </c>
      <c r="Y4457" s="99" t="s">
        <v>2695</v>
      </c>
      <c r="Z4457" s="99">
        <v>69</v>
      </c>
      <c r="AB4457" s="103"/>
    </row>
    <row r="4458" spans="1:28" ht="15.75">
      <c r="A4458" s="66">
        <v>255</v>
      </c>
      <c r="B4458" s="66">
        <v>60</v>
      </c>
      <c r="C4458" s="66">
        <v>17</v>
      </c>
      <c r="D4458" s="66">
        <v>106</v>
      </c>
      <c r="E4458" s="67" t="s">
        <v>554</v>
      </c>
      <c r="F4458" s="69" t="s">
        <v>6417</v>
      </c>
      <c r="G4458" s="68" t="s">
        <v>6402</v>
      </c>
      <c r="H4458" s="65" t="s">
        <v>1298</v>
      </c>
      <c r="I4458" s="101">
        <f t="shared" si="414"/>
        <v>344.54023999999998</v>
      </c>
      <c r="J4458" s="63">
        <f t="shared" si="415"/>
        <v>517.97679999999991</v>
      </c>
      <c r="K4458" s="63">
        <v>209.17</v>
      </c>
      <c r="L4458" s="61">
        <f t="shared" si="416"/>
        <v>0.45</v>
      </c>
      <c r="M4458" s="63">
        <f t="shared" si="417"/>
        <v>115.04350000000001</v>
      </c>
      <c r="N4458" s="63">
        <f t="shared" si="418"/>
        <v>21.876999999999953</v>
      </c>
      <c r="O4458" s="62">
        <f t="shared" si="419"/>
        <v>5.1104933657260217E-2</v>
      </c>
      <c r="P4458" s="63">
        <v>3.27</v>
      </c>
      <c r="X4458" s="99" t="s">
        <v>2671</v>
      </c>
      <c r="Y4458" s="99" t="s">
        <v>2672</v>
      </c>
      <c r="Z4458" s="99">
        <v>71</v>
      </c>
      <c r="AB4458" s="103"/>
    </row>
  </sheetData>
  <sheetProtection selectLockedCells="1"/>
  <autoFilter ref="A23:G4458"/>
  <dataConsolidate/>
  <mergeCells count="26">
    <mergeCell ref="G10:H10"/>
    <mergeCell ref="G2:I2"/>
    <mergeCell ref="G14:H19"/>
    <mergeCell ref="G4:H4"/>
    <mergeCell ref="G5:H5"/>
    <mergeCell ref="G6:H6"/>
    <mergeCell ref="G7:H7"/>
    <mergeCell ref="G8:H8"/>
    <mergeCell ref="G9:H9"/>
    <mergeCell ref="K4:L4"/>
    <mergeCell ref="K5:L5"/>
    <mergeCell ref="K10:L10"/>
    <mergeCell ref="K7:L7"/>
    <mergeCell ref="K6:L6"/>
    <mergeCell ref="K9:L9"/>
    <mergeCell ref="K8:L8"/>
    <mergeCell ref="K19:L19"/>
    <mergeCell ref="K20:L20"/>
    <mergeCell ref="K15:L15"/>
    <mergeCell ref="K16:L16"/>
    <mergeCell ref="K11:L11"/>
    <mergeCell ref="K13:L13"/>
    <mergeCell ref="K12:L12"/>
    <mergeCell ref="K14:L14"/>
    <mergeCell ref="K17:L17"/>
    <mergeCell ref="K18:L18"/>
  </mergeCells>
  <phoneticPr fontId="10" type="noConversion"/>
  <conditionalFormatting sqref="I6:I7">
    <cfRule type="cellIs" dxfId="2" priority="2" stopIfTrue="1" operator="lessThan">
      <formula>0</formula>
    </cfRule>
  </conditionalFormatting>
  <conditionalFormatting sqref="I5">
    <cfRule type="expression" dxfId="1" priority="3" stopIfTrue="1">
      <formula>AND($I$7&lt;&gt;"")</formula>
    </cfRule>
  </conditionalFormatting>
  <conditionalFormatting sqref="I9">
    <cfRule type="expression" dxfId="0" priority="1" stopIfTrue="1">
      <formula>AND($I$7&lt;&gt;"")</formula>
    </cfRule>
  </conditionalFormatting>
  <dataValidations count="2">
    <dataValidation type="list" allowBlank="1" showInputMessage="1" showErrorMessage="1" promptTitle="INTRODUCIR Nº DE NEUMATICOS" prompt="DEBE ELIGIR 1 - 2 - 4" sqref="I4">
      <formula1>$V$4:$V$6</formula1>
    </dataValidation>
    <dataValidation type="textLength" allowBlank="1" showInputMessage="1" showErrorMessage="1" error="LA REFERENCIA TIENE QUE TENER 10 DÍGITOS" sqref="H3728:H4002 H4065:H4257">
      <formula1>10</formula1>
      <formula2>10</formula2>
    </dataValidation>
  </dataValidations>
  <pageMargins left="0.19685039370078741" right="0.19685039370078741" top="0.39370078740157483" bottom="0.98425196850393704" header="0" footer="0"/>
  <pageSetup paperSize="9" scale="54" fitToHeight="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J3008"/>
  <sheetViews>
    <sheetView workbookViewId="0">
      <pane xSplit="1" ySplit="1" topLeftCell="B2" activePane="bottomRight" state="frozen"/>
      <selection activeCell="F13" sqref="F13"/>
      <selection pane="topRight" activeCell="F13" sqref="F13"/>
      <selection pane="bottomLeft" activeCell="F13" sqref="F13"/>
      <selection pane="bottomRight" activeCell="J19" sqref="J19"/>
    </sheetView>
  </sheetViews>
  <sheetFormatPr baseColWidth="10" defaultRowHeight="16.5" customHeight="1"/>
  <cols>
    <col min="1" max="1" width="9.5703125" style="32" bestFit="1" customWidth="1"/>
    <col min="2" max="2" width="8.5703125" style="32" bestFit="1" customWidth="1"/>
    <col min="3" max="3" width="9.28515625" style="32" bestFit="1" customWidth="1"/>
    <col min="4" max="4" width="7.7109375" style="32" bestFit="1" customWidth="1"/>
    <col min="5" max="5" width="5.5703125" style="31" bestFit="1" customWidth="1"/>
    <col min="6" max="6" width="18.140625" bestFit="1" customWidth="1"/>
    <col min="7" max="7" width="21.7109375" style="37" bestFit="1" customWidth="1"/>
    <col min="8" max="8" width="13.5703125" style="31" bestFit="1" customWidth="1"/>
    <col min="9" max="9" width="12.42578125" style="31" bestFit="1" customWidth="1"/>
    <col min="10" max="10" width="19.28515625" style="31" bestFit="1" customWidth="1"/>
  </cols>
  <sheetData>
    <row r="1" spans="1:10" ht="35.25" customHeight="1">
      <c r="A1" s="36" t="s">
        <v>547</v>
      </c>
      <c r="B1" s="36" t="s">
        <v>548</v>
      </c>
      <c r="C1" s="36" t="s">
        <v>549</v>
      </c>
      <c r="D1" s="36" t="s">
        <v>550</v>
      </c>
      <c r="E1" s="36" t="s">
        <v>410</v>
      </c>
      <c r="F1" s="1" t="s">
        <v>409</v>
      </c>
      <c r="G1" s="36" t="s">
        <v>551</v>
      </c>
      <c r="H1" s="2" t="s">
        <v>411</v>
      </c>
      <c r="I1" s="2" t="s">
        <v>412</v>
      </c>
      <c r="J1" s="2" t="s">
        <v>461</v>
      </c>
    </row>
    <row r="2" spans="1:10" ht="16.5" customHeight="1">
      <c r="A2" s="38">
        <v>195</v>
      </c>
      <c r="B2" s="38">
        <v>75</v>
      </c>
      <c r="C2" s="38">
        <v>16</v>
      </c>
      <c r="D2" s="38">
        <v>107</v>
      </c>
      <c r="E2" s="38" t="s">
        <v>352</v>
      </c>
      <c r="F2" s="38" t="s">
        <v>375</v>
      </c>
      <c r="G2" s="38" t="s">
        <v>351</v>
      </c>
      <c r="H2" s="39">
        <v>1150440</v>
      </c>
      <c r="I2" s="35">
        <v>3.27</v>
      </c>
      <c r="J2" s="40">
        <v>141.9</v>
      </c>
    </row>
    <row r="3" spans="1:10" ht="16.5" customHeight="1">
      <c r="A3" s="38">
        <v>205</v>
      </c>
      <c r="B3" s="38">
        <v>55</v>
      </c>
      <c r="C3" s="38">
        <v>16</v>
      </c>
      <c r="D3" s="38">
        <v>91</v>
      </c>
      <c r="E3" s="38" t="s">
        <v>465</v>
      </c>
      <c r="F3" s="38" t="s">
        <v>375</v>
      </c>
      <c r="G3" s="38" t="s">
        <v>552</v>
      </c>
      <c r="H3" s="39">
        <v>1150405</v>
      </c>
      <c r="I3" s="35">
        <v>1.57</v>
      </c>
      <c r="J3" s="40">
        <v>124.85</v>
      </c>
    </row>
    <row r="4" spans="1:10" ht="16.5" customHeight="1">
      <c r="A4" s="38">
        <v>205</v>
      </c>
      <c r="B4" s="38">
        <v>65</v>
      </c>
      <c r="C4" s="38">
        <v>15</v>
      </c>
      <c r="D4" s="38">
        <v>94</v>
      </c>
      <c r="E4" s="38" t="s">
        <v>554</v>
      </c>
      <c r="F4" s="38" t="s">
        <v>375</v>
      </c>
      <c r="G4" s="38" t="s">
        <v>552</v>
      </c>
      <c r="H4" s="39">
        <v>1150407</v>
      </c>
      <c r="I4" s="35">
        <v>1.57</v>
      </c>
      <c r="J4" s="40">
        <v>138.05000000000001</v>
      </c>
    </row>
    <row r="5" spans="1:10" ht="16.5" customHeight="1">
      <c r="A5" s="38">
        <v>185</v>
      </c>
      <c r="B5" s="38">
        <v>55</v>
      </c>
      <c r="C5" s="38">
        <v>15</v>
      </c>
      <c r="D5" s="38">
        <v>82</v>
      </c>
      <c r="E5" s="38" t="s">
        <v>554</v>
      </c>
      <c r="F5" s="38" t="s">
        <v>375</v>
      </c>
      <c r="G5" s="38" t="s">
        <v>487</v>
      </c>
      <c r="H5" s="39">
        <v>1141409</v>
      </c>
      <c r="I5" s="35">
        <v>1.57</v>
      </c>
      <c r="J5" s="40">
        <v>127.05</v>
      </c>
    </row>
    <row r="6" spans="1:10" ht="16.5" customHeight="1">
      <c r="A6" s="38">
        <v>165</v>
      </c>
      <c r="B6" s="38">
        <v>65</v>
      </c>
      <c r="C6" s="38">
        <v>14</v>
      </c>
      <c r="D6" s="38">
        <v>79</v>
      </c>
      <c r="E6" s="38" t="s">
        <v>360</v>
      </c>
      <c r="F6" s="38" t="s">
        <v>375</v>
      </c>
      <c r="G6" s="38" t="s">
        <v>552</v>
      </c>
      <c r="H6" s="39">
        <v>1150410</v>
      </c>
      <c r="I6" s="35">
        <v>1.57</v>
      </c>
      <c r="J6" s="40">
        <v>73.150000000000006</v>
      </c>
    </row>
    <row r="7" spans="1:10" ht="16.5" customHeight="1">
      <c r="A7" s="38">
        <v>205</v>
      </c>
      <c r="B7" s="38">
        <v>55</v>
      </c>
      <c r="C7" s="38">
        <v>16</v>
      </c>
      <c r="D7" s="38">
        <v>91</v>
      </c>
      <c r="E7" s="38" t="s">
        <v>554</v>
      </c>
      <c r="F7" s="38" t="s">
        <v>375</v>
      </c>
      <c r="G7" s="38" t="s">
        <v>350</v>
      </c>
      <c r="H7" s="39">
        <v>1150447</v>
      </c>
      <c r="I7" s="35">
        <v>1.57</v>
      </c>
      <c r="J7" s="40">
        <v>122.65</v>
      </c>
    </row>
    <row r="8" spans="1:10" ht="16.5" customHeight="1">
      <c r="A8" s="38">
        <v>165</v>
      </c>
      <c r="B8" s="38">
        <v>65</v>
      </c>
      <c r="C8" s="38">
        <v>14</v>
      </c>
      <c r="D8" s="38">
        <v>79</v>
      </c>
      <c r="E8" s="38" t="s">
        <v>554</v>
      </c>
      <c r="F8" s="38" t="s">
        <v>375</v>
      </c>
      <c r="G8" s="38" t="s">
        <v>552</v>
      </c>
      <c r="H8" s="39">
        <v>1150412</v>
      </c>
      <c r="I8" s="35">
        <v>1.57</v>
      </c>
      <c r="J8" s="40">
        <v>121</v>
      </c>
    </row>
    <row r="9" spans="1:10" ht="16.5" customHeight="1">
      <c r="A9" s="38">
        <v>225</v>
      </c>
      <c r="B9" s="38">
        <v>50</v>
      </c>
      <c r="C9" s="38">
        <v>17</v>
      </c>
      <c r="D9" s="38">
        <v>94</v>
      </c>
      <c r="E9" s="38" t="s">
        <v>362</v>
      </c>
      <c r="F9" s="38" t="s">
        <v>375</v>
      </c>
      <c r="G9" s="38" t="s">
        <v>350</v>
      </c>
      <c r="H9" s="39">
        <v>1150449</v>
      </c>
      <c r="I9" s="35">
        <v>1.57</v>
      </c>
      <c r="J9" s="40">
        <v>342.65</v>
      </c>
    </row>
    <row r="10" spans="1:10" ht="16.5" customHeight="1">
      <c r="A10" s="38">
        <v>185</v>
      </c>
      <c r="B10" s="38">
        <v>65</v>
      </c>
      <c r="C10" s="38">
        <v>14</v>
      </c>
      <c r="D10" s="38">
        <v>86</v>
      </c>
      <c r="E10" s="38" t="s">
        <v>554</v>
      </c>
      <c r="F10" s="38" t="s">
        <v>375</v>
      </c>
      <c r="G10" s="38" t="s">
        <v>552</v>
      </c>
      <c r="H10" s="39">
        <v>1150413</v>
      </c>
      <c r="I10" s="35">
        <v>1.57</v>
      </c>
      <c r="J10" s="40">
        <v>112.75</v>
      </c>
    </row>
    <row r="11" spans="1:10" ht="16.5" customHeight="1">
      <c r="A11" s="38">
        <v>185</v>
      </c>
      <c r="B11" s="38">
        <v>65</v>
      </c>
      <c r="C11" s="38">
        <v>14</v>
      </c>
      <c r="D11" s="38">
        <v>86</v>
      </c>
      <c r="E11" s="38" t="s">
        <v>360</v>
      </c>
      <c r="F11" s="38" t="s">
        <v>375</v>
      </c>
      <c r="G11" s="38" t="s">
        <v>552</v>
      </c>
      <c r="H11" s="39">
        <v>1150414</v>
      </c>
      <c r="I11" s="35">
        <v>1.57</v>
      </c>
      <c r="J11" s="40">
        <v>86.35</v>
      </c>
    </row>
    <row r="12" spans="1:10" ht="16.5" customHeight="1">
      <c r="A12" s="38">
        <v>205</v>
      </c>
      <c r="B12" s="38">
        <v>55</v>
      </c>
      <c r="C12" s="38">
        <v>16</v>
      </c>
      <c r="D12" s="38">
        <v>94</v>
      </c>
      <c r="E12" s="38" t="s">
        <v>465</v>
      </c>
      <c r="F12" s="38" t="s">
        <v>375</v>
      </c>
      <c r="G12" s="38" t="s">
        <v>552</v>
      </c>
      <c r="H12" s="39">
        <v>1150415</v>
      </c>
      <c r="I12" s="35">
        <v>1.57</v>
      </c>
      <c r="J12" s="40">
        <v>145.19999999999999</v>
      </c>
    </row>
    <row r="13" spans="1:10" ht="16.5" customHeight="1">
      <c r="A13" s="38">
        <v>205</v>
      </c>
      <c r="B13" s="38">
        <v>65</v>
      </c>
      <c r="C13" s="38">
        <v>15</v>
      </c>
      <c r="D13" s="38">
        <v>94</v>
      </c>
      <c r="E13" s="38" t="s">
        <v>360</v>
      </c>
      <c r="F13" s="38" t="s">
        <v>375</v>
      </c>
      <c r="G13" s="38" t="s">
        <v>552</v>
      </c>
      <c r="H13" s="39">
        <v>1150416</v>
      </c>
      <c r="I13" s="35">
        <v>1.57</v>
      </c>
      <c r="J13" s="40">
        <v>138.6</v>
      </c>
    </row>
    <row r="14" spans="1:10" ht="16.5" customHeight="1">
      <c r="A14" s="38">
        <v>255</v>
      </c>
      <c r="B14" s="38">
        <v>40</v>
      </c>
      <c r="C14" s="38">
        <v>19</v>
      </c>
      <c r="D14" s="38">
        <v>100</v>
      </c>
      <c r="E14" s="38" t="s">
        <v>559</v>
      </c>
      <c r="F14" s="38" t="s">
        <v>375</v>
      </c>
      <c r="G14" s="38" t="s">
        <v>560</v>
      </c>
      <c r="H14" s="39">
        <v>1150452</v>
      </c>
      <c r="I14" s="35">
        <v>1.57</v>
      </c>
      <c r="J14" s="40">
        <v>416.9</v>
      </c>
    </row>
    <row r="15" spans="1:10" ht="16.5" customHeight="1">
      <c r="A15" s="38">
        <v>205</v>
      </c>
      <c r="B15" s="38">
        <v>65</v>
      </c>
      <c r="C15" s="38">
        <v>15</v>
      </c>
      <c r="D15" s="38">
        <v>94</v>
      </c>
      <c r="E15" s="38" t="s">
        <v>465</v>
      </c>
      <c r="F15" s="38" t="s">
        <v>375</v>
      </c>
      <c r="G15" s="38" t="s">
        <v>552</v>
      </c>
      <c r="H15" s="39">
        <v>1150423</v>
      </c>
      <c r="I15" s="35">
        <v>1.57</v>
      </c>
      <c r="J15" s="40">
        <v>166.65</v>
      </c>
    </row>
    <row r="16" spans="1:10" ht="16.5" customHeight="1">
      <c r="A16" s="38">
        <v>195</v>
      </c>
      <c r="B16" s="38">
        <v>55</v>
      </c>
      <c r="C16" s="38">
        <v>15</v>
      </c>
      <c r="D16" s="38">
        <v>85</v>
      </c>
      <c r="E16" s="38" t="s">
        <v>465</v>
      </c>
      <c r="F16" s="38" t="s">
        <v>375</v>
      </c>
      <c r="G16" s="38" t="s">
        <v>552</v>
      </c>
      <c r="H16" s="39">
        <v>1150424</v>
      </c>
      <c r="I16" s="35">
        <v>1.57</v>
      </c>
      <c r="J16" s="40">
        <v>144.1</v>
      </c>
    </row>
    <row r="17" spans="1:10" ht="16.5" customHeight="1">
      <c r="A17" s="38">
        <v>195</v>
      </c>
      <c r="B17" s="38">
        <v>65</v>
      </c>
      <c r="C17" s="38">
        <v>15</v>
      </c>
      <c r="D17" s="38">
        <v>95</v>
      </c>
      <c r="E17" s="38" t="s">
        <v>360</v>
      </c>
      <c r="F17" s="38" t="s">
        <v>375</v>
      </c>
      <c r="G17" s="38" t="s">
        <v>552</v>
      </c>
      <c r="H17" s="39">
        <v>1150425</v>
      </c>
      <c r="I17" s="35">
        <v>1.57</v>
      </c>
      <c r="J17" s="40">
        <v>112.75</v>
      </c>
    </row>
    <row r="18" spans="1:10" ht="16.5" customHeight="1">
      <c r="A18" s="38">
        <v>195</v>
      </c>
      <c r="B18" s="38">
        <v>55</v>
      </c>
      <c r="C18" s="38">
        <v>15</v>
      </c>
      <c r="D18" s="38">
        <v>85</v>
      </c>
      <c r="E18" s="38" t="s">
        <v>554</v>
      </c>
      <c r="F18" s="38" t="s">
        <v>375</v>
      </c>
      <c r="G18" s="38" t="s">
        <v>552</v>
      </c>
      <c r="H18" s="39">
        <v>1150427</v>
      </c>
      <c r="I18" s="35">
        <v>1.57</v>
      </c>
      <c r="J18" s="40">
        <v>144.65</v>
      </c>
    </row>
    <row r="19" spans="1:10" ht="16.5" customHeight="1">
      <c r="A19" s="38">
        <v>205</v>
      </c>
      <c r="B19" s="38">
        <v>55</v>
      </c>
      <c r="C19" s="38">
        <v>16</v>
      </c>
      <c r="D19" s="38">
        <v>91</v>
      </c>
      <c r="E19" s="38" t="s">
        <v>465</v>
      </c>
      <c r="F19" s="38" t="s">
        <v>375</v>
      </c>
      <c r="G19" s="38" t="s">
        <v>350</v>
      </c>
      <c r="H19" s="39">
        <v>1150454</v>
      </c>
      <c r="I19" s="35">
        <v>1.57</v>
      </c>
      <c r="J19" s="40">
        <v>124.85</v>
      </c>
    </row>
    <row r="20" spans="1:10" ht="16.5" customHeight="1">
      <c r="A20" s="38">
        <v>175</v>
      </c>
      <c r="B20" s="38">
        <v>70</v>
      </c>
      <c r="C20" s="38">
        <v>14</v>
      </c>
      <c r="D20" s="38">
        <v>84</v>
      </c>
      <c r="E20" s="38" t="s">
        <v>360</v>
      </c>
      <c r="F20" s="38" t="s">
        <v>375</v>
      </c>
      <c r="G20" s="38" t="s">
        <v>552</v>
      </c>
      <c r="H20" s="39">
        <v>1150430</v>
      </c>
      <c r="I20" s="35">
        <v>1.57</v>
      </c>
      <c r="J20" s="40">
        <v>100.65</v>
      </c>
    </row>
    <row r="21" spans="1:10" ht="16.5" customHeight="1">
      <c r="A21" s="38">
        <v>225</v>
      </c>
      <c r="B21" s="38">
        <v>55</v>
      </c>
      <c r="C21" s="38">
        <v>17</v>
      </c>
      <c r="D21" s="38">
        <v>101</v>
      </c>
      <c r="E21" s="38" t="s">
        <v>362</v>
      </c>
      <c r="F21" s="38" t="s">
        <v>375</v>
      </c>
      <c r="G21" s="38" t="s">
        <v>651</v>
      </c>
      <c r="H21" s="39" t="s">
        <v>1955</v>
      </c>
      <c r="I21" s="35">
        <v>1.57</v>
      </c>
      <c r="J21" s="40">
        <v>283.8</v>
      </c>
    </row>
    <row r="22" spans="1:10" ht="16.5" customHeight="1">
      <c r="A22" s="38">
        <v>255</v>
      </c>
      <c r="B22" s="38">
        <v>30</v>
      </c>
      <c r="C22" s="38">
        <v>22</v>
      </c>
      <c r="D22" s="38">
        <v>95</v>
      </c>
      <c r="E22" s="38" t="s">
        <v>559</v>
      </c>
      <c r="F22" s="38" t="s">
        <v>375</v>
      </c>
      <c r="G22" s="38" t="s">
        <v>560</v>
      </c>
      <c r="H22" s="39" t="s">
        <v>201</v>
      </c>
      <c r="I22" s="35">
        <v>1.57</v>
      </c>
      <c r="J22" s="40">
        <v>697.95</v>
      </c>
    </row>
    <row r="23" spans="1:10" ht="16.5" customHeight="1">
      <c r="A23" s="38">
        <v>305</v>
      </c>
      <c r="B23" s="38">
        <v>25</v>
      </c>
      <c r="C23" s="38">
        <v>21</v>
      </c>
      <c r="D23" s="38" t="s">
        <v>1956</v>
      </c>
      <c r="E23" s="38" t="s">
        <v>647</v>
      </c>
      <c r="F23" s="38" t="s">
        <v>375</v>
      </c>
      <c r="G23" s="38" t="s">
        <v>212</v>
      </c>
      <c r="H23" s="39" t="s">
        <v>648</v>
      </c>
      <c r="I23" s="35">
        <v>1.57</v>
      </c>
      <c r="J23" s="40">
        <v>649.54999999999995</v>
      </c>
    </row>
    <row r="24" spans="1:10" ht="16.5" customHeight="1">
      <c r="A24" s="38">
        <v>295</v>
      </c>
      <c r="B24" s="38">
        <v>25</v>
      </c>
      <c r="C24" s="38">
        <v>22</v>
      </c>
      <c r="D24" s="38">
        <v>97</v>
      </c>
      <c r="E24" s="38" t="s">
        <v>559</v>
      </c>
      <c r="F24" s="38" t="s">
        <v>375</v>
      </c>
      <c r="G24" s="38" t="s">
        <v>560</v>
      </c>
      <c r="H24" s="39" t="s">
        <v>358</v>
      </c>
      <c r="I24" s="35">
        <v>1.57</v>
      </c>
      <c r="J24" s="40">
        <v>635.79999999999995</v>
      </c>
    </row>
    <row r="25" spans="1:10" ht="16.5" customHeight="1">
      <c r="A25" s="38">
        <v>245</v>
      </c>
      <c r="B25" s="38">
        <v>30</v>
      </c>
      <c r="C25" s="38">
        <v>21</v>
      </c>
      <c r="D25" s="38">
        <v>91</v>
      </c>
      <c r="E25" s="38" t="s">
        <v>559</v>
      </c>
      <c r="F25" s="38" t="s">
        <v>375</v>
      </c>
      <c r="G25" s="38" t="s">
        <v>212</v>
      </c>
      <c r="H25" s="39" t="s">
        <v>646</v>
      </c>
      <c r="I25" s="35">
        <v>1.57</v>
      </c>
      <c r="J25" s="40">
        <v>563.20000000000005</v>
      </c>
    </row>
    <row r="26" spans="1:10" ht="16.5" customHeight="1">
      <c r="A26" s="38">
        <v>315</v>
      </c>
      <c r="B26" s="38">
        <v>35</v>
      </c>
      <c r="C26" s="38">
        <v>20</v>
      </c>
      <c r="D26" s="38">
        <v>106</v>
      </c>
      <c r="E26" s="38" t="s">
        <v>362</v>
      </c>
      <c r="F26" s="38" t="s">
        <v>375</v>
      </c>
      <c r="G26" s="38" t="s">
        <v>513</v>
      </c>
      <c r="H26" s="39" t="s">
        <v>2722</v>
      </c>
      <c r="I26" s="35">
        <v>3.27</v>
      </c>
      <c r="J26" s="40">
        <v>562.1</v>
      </c>
    </row>
    <row r="27" spans="1:10" ht="16.5" customHeight="1">
      <c r="A27" s="38">
        <v>295</v>
      </c>
      <c r="B27" s="38">
        <v>30</v>
      </c>
      <c r="C27" s="38">
        <v>19</v>
      </c>
      <c r="D27" s="38">
        <v>100</v>
      </c>
      <c r="E27" s="38" t="s">
        <v>559</v>
      </c>
      <c r="F27" s="38" t="s">
        <v>375</v>
      </c>
      <c r="G27" s="38" t="s">
        <v>560</v>
      </c>
      <c r="H27" s="39" t="s">
        <v>493</v>
      </c>
      <c r="I27" s="35">
        <v>1.57</v>
      </c>
      <c r="J27" s="40">
        <v>518.65</v>
      </c>
    </row>
    <row r="28" spans="1:10" ht="16.5" customHeight="1">
      <c r="A28" s="38">
        <v>295</v>
      </c>
      <c r="B28" s="38">
        <v>35</v>
      </c>
      <c r="C28" s="38">
        <v>18</v>
      </c>
      <c r="D28" s="38">
        <v>99</v>
      </c>
      <c r="E28" s="38" t="s">
        <v>559</v>
      </c>
      <c r="F28" s="38" t="s">
        <v>375</v>
      </c>
      <c r="G28" s="38" t="s">
        <v>560</v>
      </c>
      <c r="H28" s="39" t="s">
        <v>558</v>
      </c>
      <c r="I28" s="35">
        <v>1.57</v>
      </c>
      <c r="J28" s="40">
        <v>509.85</v>
      </c>
    </row>
    <row r="29" spans="1:10" ht="16.5" customHeight="1">
      <c r="A29" s="38">
        <v>275</v>
      </c>
      <c r="B29" s="38">
        <v>35</v>
      </c>
      <c r="C29" s="38">
        <v>20</v>
      </c>
      <c r="D29" s="38">
        <v>98</v>
      </c>
      <c r="E29" s="38" t="s">
        <v>559</v>
      </c>
      <c r="F29" s="38" t="s">
        <v>375</v>
      </c>
      <c r="G29" s="38" t="s">
        <v>367</v>
      </c>
      <c r="H29" s="39" t="s">
        <v>497</v>
      </c>
      <c r="I29" s="35">
        <v>1.57</v>
      </c>
      <c r="J29" s="40">
        <v>482.35</v>
      </c>
    </row>
    <row r="30" spans="1:10" ht="16.5" customHeight="1">
      <c r="A30" s="38">
        <v>285</v>
      </c>
      <c r="B30" s="38">
        <v>30</v>
      </c>
      <c r="C30" s="38">
        <v>18</v>
      </c>
      <c r="D30" s="38">
        <v>93</v>
      </c>
      <c r="E30" s="38" t="s">
        <v>503</v>
      </c>
      <c r="F30" s="38" t="s">
        <v>375</v>
      </c>
      <c r="G30" s="38" t="s">
        <v>560</v>
      </c>
      <c r="H30" s="39" t="s">
        <v>349</v>
      </c>
      <c r="I30" s="35">
        <v>1.57</v>
      </c>
      <c r="J30" s="40">
        <v>469.7</v>
      </c>
    </row>
    <row r="31" spans="1:10" ht="16.5" customHeight="1">
      <c r="A31" s="38">
        <v>255</v>
      </c>
      <c r="B31" s="38">
        <v>30</v>
      </c>
      <c r="C31" s="38">
        <v>20</v>
      </c>
      <c r="D31" s="38">
        <v>92</v>
      </c>
      <c r="E31" s="38" t="s">
        <v>559</v>
      </c>
      <c r="F31" s="38" t="s">
        <v>375</v>
      </c>
      <c r="G31" s="38" t="s">
        <v>560</v>
      </c>
      <c r="H31" s="39" t="s">
        <v>505</v>
      </c>
      <c r="I31" s="35">
        <v>1.57</v>
      </c>
      <c r="J31" s="40">
        <v>468.6</v>
      </c>
    </row>
    <row r="32" spans="1:10" ht="16.5" customHeight="1">
      <c r="A32" s="38">
        <v>275</v>
      </c>
      <c r="B32" s="38">
        <v>35</v>
      </c>
      <c r="C32" s="38">
        <v>18</v>
      </c>
      <c r="D32" s="38">
        <v>99</v>
      </c>
      <c r="E32" s="38" t="s">
        <v>559</v>
      </c>
      <c r="F32" s="38" t="s">
        <v>375</v>
      </c>
      <c r="G32" s="38" t="s">
        <v>2727</v>
      </c>
      <c r="H32" s="39" t="s">
        <v>2741</v>
      </c>
      <c r="I32" s="35">
        <v>1.5699999999999932</v>
      </c>
      <c r="J32" s="40">
        <v>447.7</v>
      </c>
    </row>
    <row r="33" spans="1:10" ht="16.5" customHeight="1">
      <c r="A33" s="38">
        <v>275</v>
      </c>
      <c r="B33" s="38">
        <v>40</v>
      </c>
      <c r="C33" s="38">
        <v>19</v>
      </c>
      <c r="D33" s="38">
        <v>101</v>
      </c>
      <c r="E33" s="38" t="s">
        <v>559</v>
      </c>
      <c r="F33" s="38" t="s">
        <v>375</v>
      </c>
      <c r="G33" s="38" t="s">
        <v>367</v>
      </c>
      <c r="H33" s="39" t="s">
        <v>511</v>
      </c>
      <c r="I33" s="35">
        <v>1.57</v>
      </c>
      <c r="J33" s="40">
        <v>432.3</v>
      </c>
    </row>
    <row r="34" spans="1:10" ht="16.5" customHeight="1">
      <c r="A34" s="38">
        <v>255</v>
      </c>
      <c r="B34" s="38">
        <v>50</v>
      </c>
      <c r="C34" s="38">
        <v>20</v>
      </c>
      <c r="D34" s="38">
        <v>109</v>
      </c>
      <c r="E34" s="38" t="s">
        <v>465</v>
      </c>
      <c r="F34" s="38" t="s">
        <v>375</v>
      </c>
      <c r="G34" s="38" t="s">
        <v>363</v>
      </c>
      <c r="H34" s="39" t="s">
        <v>496</v>
      </c>
      <c r="I34" s="35">
        <v>3.27</v>
      </c>
      <c r="J34" s="40">
        <v>421.3</v>
      </c>
    </row>
    <row r="35" spans="1:10" ht="16.5" customHeight="1">
      <c r="A35" s="38">
        <v>275</v>
      </c>
      <c r="B35" s="38">
        <v>40</v>
      </c>
      <c r="C35" s="38">
        <v>20</v>
      </c>
      <c r="D35" s="38">
        <v>102</v>
      </c>
      <c r="E35" s="38" t="s">
        <v>362</v>
      </c>
      <c r="F35" s="38" t="s">
        <v>375</v>
      </c>
      <c r="G35" s="38" t="s">
        <v>513</v>
      </c>
      <c r="H35" s="39" t="s">
        <v>579</v>
      </c>
      <c r="I35" s="35">
        <v>1.5699999999999932</v>
      </c>
      <c r="J35" s="40">
        <v>418</v>
      </c>
    </row>
    <row r="36" spans="1:10" ht="16.5" customHeight="1">
      <c r="A36" s="38">
        <v>245</v>
      </c>
      <c r="B36" s="38">
        <v>40</v>
      </c>
      <c r="C36" s="38">
        <v>20</v>
      </c>
      <c r="D36" s="38">
        <v>95</v>
      </c>
      <c r="E36" s="38" t="s">
        <v>559</v>
      </c>
      <c r="F36" s="38" t="s">
        <v>375</v>
      </c>
      <c r="G36" s="38" t="s">
        <v>367</v>
      </c>
      <c r="H36" s="39" t="s">
        <v>199</v>
      </c>
      <c r="I36" s="35">
        <v>1.57</v>
      </c>
      <c r="J36" s="40">
        <v>412.5</v>
      </c>
    </row>
    <row r="37" spans="1:10" ht="16.5" customHeight="1">
      <c r="A37" s="38">
        <v>245</v>
      </c>
      <c r="B37" s="38">
        <v>45</v>
      </c>
      <c r="C37" s="38">
        <v>19</v>
      </c>
      <c r="D37" s="38">
        <v>98</v>
      </c>
      <c r="E37" s="38" t="s">
        <v>559</v>
      </c>
      <c r="F37" s="38" t="s">
        <v>375</v>
      </c>
      <c r="G37" s="38" t="s">
        <v>367</v>
      </c>
      <c r="H37" s="39" t="s">
        <v>455</v>
      </c>
      <c r="I37" s="35">
        <v>1.57</v>
      </c>
      <c r="J37" s="40">
        <v>412.5</v>
      </c>
    </row>
    <row r="38" spans="1:10" ht="16.5" customHeight="1">
      <c r="A38" s="38">
        <v>265</v>
      </c>
      <c r="B38" s="38">
        <v>35</v>
      </c>
      <c r="C38" s="38">
        <v>18</v>
      </c>
      <c r="D38" s="38">
        <v>97</v>
      </c>
      <c r="E38" s="38" t="s">
        <v>465</v>
      </c>
      <c r="F38" s="38" t="s">
        <v>375</v>
      </c>
      <c r="G38" s="38" t="s">
        <v>204</v>
      </c>
      <c r="H38" s="39" t="s">
        <v>206</v>
      </c>
      <c r="I38" s="35">
        <v>1.57</v>
      </c>
      <c r="J38" s="40">
        <v>411.95</v>
      </c>
    </row>
    <row r="39" spans="1:10" ht="16.5" customHeight="1">
      <c r="A39" s="38">
        <v>245</v>
      </c>
      <c r="B39" s="38">
        <v>50</v>
      </c>
      <c r="C39" s="38">
        <v>18</v>
      </c>
      <c r="D39" s="38">
        <v>100</v>
      </c>
      <c r="E39" s="38" t="s">
        <v>362</v>
      </c>
      <c r="F39" s="38" t="s">
        <v>375</v>
      </c>
      <c r="G39" s="38" t="s">
        <v>367</v>
      </c>
      <c r="H39" s="39" t="s">
        <v>456</v>
      </c>
      <c r="I39" s="35">
        <v>1.57</v>
      </c>
      <c r="J39" s="40">
        <v>407</v>
      </c>
    </row>
    <row r="40" spans="1:10" ht="16.5" customHeight="1">
      <c r="A40" s="38">
        <v>245</v>
      </c>
      <c r="B40" s="38">
        <v>40</v>
      </c>
      <c r="C40" s="38">
        <v>19</v>
      </c>
      <c r="D40" s="38">
        <v>98</v>
      </c>
      <c r="E40" s="38" t="s">
        <v>559</v>
      </c>
      <c r="F40" s="38" t="s">
        <v>375</v>
      </c>
      <c r="G40" s="38" t="s">
        <v>1957</v>
      </c>
      <c r="H40" s="39" t="s">
        <v>2733</v>
      </c>
      <c r="I40" s="35">
        <v>1.5699999999999932</v>
      </c>
      <c r="J40" s="40">
        <v>401.5</v>
      </c>
    </row>
    <row r="41" spans="1:10" ht="16.5" customHeight="1">
      <c r="A41" s="38">
        <v>245</v>
      </c>
      <c r="B41" s="38">
        <v>40</v>
      </c>
      <c r="C41" s="38">
        <v>19</v>
      </c>
      <c r="D41" s="38">
        <v>98</v>
      </c>
      <c r="E41" s="38" t="s">
        <v>559</v>
      </c>
      <c r="F41" s="38" t="s">
        <v>375</v>
      </c>
      <c r="G41" s="38" t="s">
        <v>2727</v>
      </c>
      <c r="H41" s="39" t="s">
        <v>2742</v>
      </c>
      <c r="I41" s="35">
        <v>1.5699999999999932</v>
      </c>
      <c r="J41" s="40">
        <v>401.5</v>
      </c>
    </row>
    <row r="42" spans="1:10" ht="16.5" customHeight="1">
      <c r="A42" s="38">
        <v>255</v>
      </c>
      <c r="B42" s="38">
        <v>35</v>
      </c>
      <c r="C42" s="38">
        <v>19</v>
      </c>
      <c r="D42" s="38">
        <v>96</v>
      </c>
      <c r="E42" s="38" t="s">
        <v>559</v>
      </c>
      <c r="F42" s="38" t="s">
        <v>375</v>
      </c>
      <c r="G42" s="38" t="s">
        <v>560</v>
      </c>
      <c r="H42" s="39" t="s">
        <v>198</v>
      </c>
      <c r="I42" s="35">
        <v>1.57</v>
      </c>
      <c r="J42" s="40">
        <v>399.3</v>
      </c>
    </row>
    <row r="43" spans="1:10" ht="16.5" customHeight="1">
      <c r="A43" s="38">
        <v>255</v>
      </c>
      <c r="B43" s="38">
        <v>40</v>
      </c>
      <c r="C43" s="38">
        <v>18</v>
      </c>
      <c r="D43" s="38">
        <v>99</v>
      </c>
      <c r="E43" s="38" t="s">
        <v>559</v>
      </c>
      <c r="F43" s="38" t="s">
        <v>375</v>
      </c>
      <c r="G43" s="38" t="s">
        <v>2727</v>
      </c>
      <c r="H43" s="39" t="s">
        <v>2730</v>
      </c>
      <c r="I43" s="35">
        <v>1.5699999999999932</v>
      </c>
      <c r="J43" s="40">
        <v>399.3</v>
      </c>
    </row>
    <row r="44" spans="1:10" ht="16.5" customHeight="1">
      <c r="A44" s="38">
        <v>245</v>
      </c>
      <c r="B44" s="38">
        <v>55</v>
      </c>
      <c r="C44" s="38">
        <v>17</v>
      </c>
      <c r="D44" s="38">
        <v>102</v>
      </c>
      <c r="E44" s="38" t="s">
        <v>362</v>
      </c>
      <c r="F44" s="38" t="s">
        <v>375</v>
      </c>
      <c r="G44" s="38" t="s">
        <v>367</v>
      </c>
      <c r="H44" s="39" t="s">
        <v>457</v>
      </c>
      <c r="I44" s="35">
        <v>1.57</v>
      </c>
      <c r="J44" s="40">
        <v>386.65</v>
      </c>
    </row>
    <row r="45" spans="1:10" ht="16.5" customHeight="1">
      <c r="A45" s="38">
        <v>265</v>
      </c>
      <c r="B45" s="38">
        <v>35</v>
      </c>
      <c r="C45" s="38">
        <v>18</v>
      </c>
      <c r="D45" s="38">
        <v>97</v>
      </c>
      <c r="E45" s="38" t="s">
        <v>559</v>
      </c>
      <c r="F45" s="38" t="s">
        <v>375</v>
      </c>
      <c r="G45" s="38" t="s">
        <v>2727</v>
      </c>
      <c r="H45" s="39" t="s">
        <v>2740</v>
      </c>
      <c r="I45" s="35">
        <v>1.5699999999999932</v>
      </c>
      <c r="J45" s="40">
        <v>378.4</v>
      </c>
    </row>
    <row r="46" spans="1:10" ht="16.5" customHeight="1">
      <c r="A46" s="38">
        <v>285</v>
      </c>
      <c r="B46" s="38">
        <v>45</v>
      </c>
      <c r="C46" s="38">
        <v>19</v>
      </c>
      <c r="D46" s="38">
        <v>107</v>
      </c>
      <c r="E46" s="38" t="s">
        <v>465</v>
      </c>
      <c r="F46" s="38" t="s">
        <v>375</v>
      </c>
      <c r="G46" s="38" t="s">
        <v>513</v>
      </c>
      <c r="H46" s="39" t="s">
        <v>2720</v>
      </c>
      <c r="I46" s="35">
        <v>3.27</v>
      </c>
      <c r="J46" s="40">
        <v>376.2</v>
      </c>
    </row>
    <row r="47" spans="1:10" ht="16.5" customHeight="1">
      <c r="A47" s="38">
        <v>275</v>
      </c>
      <c r="B47" s="38">
        <v>45</v>
      </c>
      <c r="C47" s="38">
        <v>19</v>
      </c>
      <c r="D47" s="38">
        <v>108</v>
      </c>
      <c r="E47" s="38" t="s">
        <v>559</v>
      </c>
      <c r="F47" s="38" t="s">
        <v>375</v>
      </c>
      <c r="G47" s="38" t="s">
        <v>2716</v>
      </c>
      <c r="H47" s="39" t="s">
        <v>2717</v>
      </c>
      <c r="I47" s="35">
        <v>3.27</v>
      </c>
      <c r="J47" s="40">
        <v>365.2</v>
      </c>
    </row>
    <row r="48" spans="1:10" ht="16.5" customHeight="1">
      <c r="A48" s="38">
        <v>245</v>
      </c>
      <c r="B48" s="38">
        <v>45</v>
      </c>
      <c r="C48" s="38">
        <v>18</v>
      </c>
      <c r="D48" s="38">
        <v>100</v>
      </c>
      <c r="E48" s="38" t="s">
        <v>559</v>
      </c>
      <c r="F48" s="38" t="s">
        <v>375</v>
      </c>
      <c r="G48" s="38" t="s">
        <v>212</v>
      </c>
      <c r="H48" s="39" t="s">
        <v>213</v>
      </c>
      <c r="I48" s="35">
        <v>1.57</v>
      </c>
      <c r="J48" s="40">
        <v>351.45</v>
      </c>
    </row>
    <row r="49" spans="1:10" ht="16.5" customHeight="1">
      <c r="A49" s="38">
        <v>225</v>
      </c>
      <c r="B49" s="38">
        <v>35</v>
      </c>
      <c r="C49" s="38">
        <v>18</v>
      </c>
      <c r="D49" s="38">
        <v>87</v>
      </c>
      <c r="E49" s="38" t="s">
        <v>559</v>
      </c>
      <c r="F49" s="38" t="s">
        <v>375</v>
      </c>
      <c r="G49" s="38" t="s">
        <v>560</v>
      </c>
      <c r="H49" s="39" t="s">
        <v>504</v>
      </c>
      <c r="I49" s="35">
        <v>1.57</v>
      </c>
      <c r="J49" s="40">
        <v>350.35</v>
      </c>
    </row>
    <row r="50" spans="1:10" ht="16.5" customHeight="1">
      <c r="A50" s="38">
        <v>235</v>
      </c>
      <c r="B50" s="38">
        <v>65</v>
      </c>
      <c r="C50" s="38">
        <v>18</v>
      </c>
      <c r="D50" s="38">
        <v>110</v>
      </c>
      <c r="E50" s="38" t="s">
        <v>554</v>
      </c>
      <c r="F50" s="38" t="s">
        <v>375</v>
      </c>
      <c r="G50" s="38" t="s">
        <v>204</v>
      </c>
      <c r="H50" s="39" t="s">
        <v>205</v>
      </c>
      <c r="I50" s="35">
        <v>3.27</v>
      </c>
      <c r="J50" s="40">
        <v>349.25</v>
      </c>
    </row>
    <row r="51" spans="1:10" ht="16.5" customHeight="1">
      <c r="A51" s="38">
        <v>285</v>
      </c>
      <c r="B51" s="38">
        <v>50</v>
      </c>
      <c r="C51" s="38">
        <v>18</v>
      </c>
      <c r="D51" s="38">
        <v>109</v>
      </c>
      <c r="E51" s="38" t="s">
        <v>362</v>
      </c>
      <c r="F51" s="38" t="s">
        <v>375</v>
      </c>
      <c r="G51" s="38" t="s">
        <v>363</v>
      </c>
      <c r="H51" s="39" t="s">
        <v>361</v>
      </c>
      <c r="I51" s="35">
        <v>3.27</v>
      </c>
      <c r="J51" s="40">
        <v>343.2</v>
      </c>
    </row>
    <row r="52" spans="1:10" ht="16.5" customHeight="1">
      <c r="A52" s="38">
        <v>245</v>
      </c>
      <c r="B52" s="38">
        <v>45</v>
      </c>
      <c r="C52" s="38">
        <v>18</v>
      </c>
      <c r="D52" s="38">
        <v>100</v>
      </c>
      <c r="E52" s="38" t="s">
        <v>362</v>
      </c>
      <c r="F52" s="38" t="s">
        <v>375</v>
      </c>
      <c r="G52" s="38" t="s">
        <v>651</v>
      </c>
      <c r="H52" s="39" t="s">
        <v>1958</v>
      </c>
      <c r="I52" s="35">
        <v>1.57</v>
      </c>
      <c r="J52" s="40">
        <v>334.95</v>
      </c>
    </row>
    <row r="53" spans="1:10" ht="16.5" customHeight="1">
      <c r="A53" s="38">
        <v>255</v>
      </c>
      <c r="B53" s="38">
        <v>35</v>
      </c>
      <c r="C53" s="38">
        <v>18</v>
      </c>
      <c r="D53" s="38">
        <v>94</v>
      </c>
      <c r="E53" s="38" t="s">
        <v>559</v>
      </c>
      <c r="F53" s="38" t="s">
        <v>375</v>
      </c>
      <c r="G53" s="38" t="s">
        <v>2727</v>
      </c>
      <c r="H53" s="39" t="s">
        <v>2739</v>
      </c>
      <c r="I53" s="35">
        <v>1.5699999999999932</v>
      </c>
      <c r="J53" s="40">
        <v>334.95</v>
      </c>
    </row>
    <row r="54" spans="1:10" ht="16.5" customHeight="1">
      <c r="A54" s="38">
        <v>255</v>
      </c>
      <c r="B54" s="38">
        <v>50</v>
      </c>
      <c r="C54" s="38">
        <v>19</v>
      </c>
      <c r="D54" s="38">
        <v>103</v>
      </c>
      <c r="E54" s="38" t="s">
        <v>465</v>
      </c>
      <c r="F54" s="38" t="s">
        <v>375</v>
      </c>
      <c r="G54" s="38" t="s">
        <v>513</v>
      </c>
      <c r="H54" s="39" t="s">
        <v>2719</v>
      </c>
      <c r="I54" s="35">
        <v>3.27</v>
      </c>
      <c r="J54" s="40">
        <v>327.25</v>
      </c>
    </row>
    <row r="55" spans="1:10" ht="16.5" customHeight="1">
      <c r="A55" s="38">
        <v>215</v>
      </c>
      <c r="B55" s="38">
        <v>45</v>
      </c>
      <c r="C55" s="38">
        <v>18</v>
      </c>
      <c r="D55" s="38">
        <v>93</v>
      </c>
      <c r="E55" s="38" t="s">
        <v>362</v>
      </c>
      <c r="F55" s="38" t="s">
        <v>375</v>
      </c>
      <c r="G55" s="38" t="s">
        <v>557</v>
      </c>
      <c r="H55" s="39" t="s">
        <v>476</v>
      </c>
      <c r="I55" s="35">
        <v>1.57</v>
      </c>
      <c r="J55" s="40">
        <v>323.95</v>
      </c>
    </row>
    <row r="56" spans="1:10" ht="16.5" customHeight="1">
      <c r="A56" s="38">
        <v>245</v>
      </c>
      <c r="B56" s="38">
        <v>40</v>
      </c>
      <c r="C56" s="38">
        <v>18</v>
      </c>
      <c r="D56" s="38">
        <v>97</v>
      </c>
      <c r="E56" s="38" t="s">
        <v>559</v>
      </c>
      <c r="F56" s="38" t="s">
        <v>375</v>
      </c>
      <c r="G56" s="38" t="s">
        <v>2727</v>
      </c>
      <c r="H56" s="39" t="s">
        <v>2738</v>
      </c>
      <c r="I56" s="35">
        <v>1.5699999999999932</v>
      </c>
      <c r="J56" s="40">
        <v>318.45</v>
      </c>
    </row>
    <row r="57" spans="1:10" ht="16.5" customHeight="1">
      <c r="A57" s="38">
        <v>245</v>
      </c>
      <c r="B57" s="38">
        <v>40</v>
      </c>
      <c r="C57" s="38">
        <v>18</v>
      </c>
      <c r="D57" s="38">
        <v>93</v>
      </c>
      <c r="E57" s="38" t="s">
        <v>559</v>
      </c>
      <c r="F57" s="38" t="s">
        <v>375</v>
      </c>
      <c r="G57" s="38" t="s">
        <v>560</v>
      </c>
      <c r="H57" s="39" t="s">
        <v>500</v>
      </c>
      <c r="I57" s="35">
        <v>1.57</v>
      </c>
      <c r="J57" s="40">
        <v>315.14999999999998</v>
      </c>
    </row>
    <row r="58" spans="1:10" ht="16.5" customHeight="1">
      <c r="A58" s="38">
        <v>245</v>
      </c>
      <c r="B58" s="38">
        <v>45</v>
      </c>
      <c r="C58" s="38">
        <v>17</v>
      </c>
      <c r="D58" s="38">
        <v>99</v>
      </c>
      <c r="E58" s="38" t="s">
        <v>559</v>
      </c>
      <c r="F58" s="38" t="s">
        <v>375</v>
      </c>
      <c r="G58" s="38" t="s">
        <v>2727</v>
      </c>
      <c r="H58" s="39" t="s">
        <v>2736</v>
      </c>
      <c r="I58" s="35">
        <v>1.5699999999999932</v>
      </c>
      <c r="J58" s="40">
        <v>315.14999999999998</v>
      </c>
    </row>
    <row r="59" spans="1:10" ht="16.5" customHeight="1">
      <c r="A59" s="38">
        <v>275</v>
      </c>
      <c r="B59" s="38">
        <v>55</v>
      </c>
      <c r="C59" s="38">
        <v>17</v>
      </c>
      <c r="D59" s="38">
        <v>109</v>
      </c>
      <c r="E59" s="38" t="s">
        <v>465</v>
      </c>
      <c r="F59" s="38" t="s">
        <v>375</v>
      </c>
      <c r="G59" s="38" t="s">
        <v>555</v>
      </c>
      <c r="H59" s="39" t="s">
        <v>364</v>
      </c>
      <c r="I59" s="35">
        <v>3.27</v>
      </c>
      <c r="J59" s="40">
        <v>289.85000000000002</v>
      </c>
    </row>
    <row r="60" spans="1:10" ht="16.5" customHeight="1">
      <c r="A60" s="38">
        <v>215</v>
      </c>
      <c r="B60" s="38">
        <v>50</v>
      </c>
      <c r="C60" s="38">
        <v>17</v>
      </c>
      <c r="D60" s="38">
        <v>95</v>
      </c>
      <c r="E60" s="38" t="s">
        <v>362</v>
      </c>
      <c r="F60" s="38" t="s">
        <v>375</v>
      </c>
      <c r="G60" s="38" t="s">
        <v>651</v>
      </c>
      <c r="H60" s="39" t="s">
        <v>656</v>
      </c>
      <c r="I60" s="35">
        <v>1.57</v>
      </c>
      <c r="J60" s="40">
        <v>288.2</v>
      </c>
    </row>
    <row r="61" spans="1:10" ht="16.5" customHeight="1">
      <c r="A61" s="38">
        <v>225</v>
      </c>
      <c r="B61" s="38">
        <v>50</v>
      </c>
      <c r="C61" s="38">
        <v>17</v>
      </c>
      <c r="D61" s="38">
        <v>94</v>
      </c>
      <c r="E61" s="38" t="s">
        <v>559</v>
      </c>
      <c r="F61" s="38" t="s">
        <v>375</v>
      </c>
      <c r="G61" s="38" t="s">
        <v>350</v>
      </c>
      <c r="H61" s="39" t="s">
        <v>2732</v>
      </c>
      <c r="I61" s="35">
        <v>1.5699999999999932</v>
      </c>
      <c r="J61" s="40">
        <v>288.2</v>
      </c>
    </row>
    <row r="62" spans="1:10" ht="16.5" customHeight="1">
      <c r="A62" s="38">
        <v>255</v>
      </c>
      <c r="B62" s="38">
        <v>55</v>
      </c>
      <c r="C62" s="38">
        <v>18</v>
      </c>
      <c r="D62" s="38">
        <v>109</v>
      </c>
      <c r="E62" s="38" t="s">
        <v>465</v>
      </c>
      <c r="F62" s="38" t="s">
        <v>375</v>
      </c>
      <c r="G62" s="38" t="s">
        <v>363</v>
      </c>
      <c r="H62" s="39" t="s">
        <v>368</v>
      </c>
      <c r="I62" s="35">
        <v>3.27</v>
      </c>
      <c r="J62" s="40">
        <v>286</v>
      </c>
    </row>
    <row r="63" spans="1:10" ht="16.5" customHeight="1">
      <c r="A63" s="38">
        <v>245</v>
      </c>
      <c r="B63" s="38">
        <v>45</v>
      </c>
      <c r="C63" s="38">
        <v>17</v>
      </c>
      <c r="D63" s="38">
        <v>95</v>
      </c>
      <c r="E63" s="38" t="s">
        <v>559</v>
      </c>
      <c r="F63" s="38" t="s">
        <v>375</v>
      </c>
      <c r="G63" s="38" t="s">
        <v>350</v>
      </c>
      <c r="H63" s="39" t="s">
        <v>578</v>
      </c>
      <c r="I63" s="35">
        <v>1.5699999999999932</v>
      </c>
      <c r="J63" s="40">
        <v>283.8</v>
      </c>
    </row>
    <row r="64" spans="1:10" ht="16.5" customHeight="1">
      <c r="A64" s="38">
        <v>235</v>
      </c>
      <c r="B64" s="38">
        <v>40</v>
      </c>
      <c r="C64" s="38">
        <v>18</v>
      </c>
      <c r="D64" s="38">
        <v>95</v>
      </c>
      <c r="E64" s="38" t="s">
        <v>559</v>
      </c>
      <c r="F64" s="38" t="s">
        <v>375</v>
      </c>
      <c r="G64" s="38" t="s">
        <v>560</v>
      </c>
      <c r="H64" s="39" t="s">
        <v>498</v>
      </c>
      <c r="I64" s="35">
        <v>1.57</v>
      </c>
      <c r="J64" s="40">
        <v>279.39999999999998</v>
      </c>
    </row>
    <row r="65" spans="1:10" ht="16.5" customHeight="1">
      <c r="A65" s="38">
        <v>225</v>
      </c>
      <c r="B65" s="38">
        <v>50</v>
      </c>
      <c r="C65" s="38">
        <v>17</v>
      </c>
      <c r="D65" s="38">
        <v>94</v>
      </c>
      <c r="E65" s="38" t="s">
        <v>362</v>
      </c>
      <c r="F65" s="38" t="s">
        <v>375</v>
      </c>
      <c r="G65" s="38" t="s">
        <v>350</v>
      </c>
      <c r="H65" s="39" t="s">
        <v>343</v>
      </c>
      <c r="I65" s="35">
        <v>1.57</v>
      </c>
      <c r="J65" s="40">
        <v>279.39999999999998</v>
      </c>
    </row>
    <row r="66" spans="1:10" ht="16.5" customHeight="1">
      <c r="A66" s="38">
        <v>225</v>
      </c>
      <c r="B66" s="38">
        <v>55</v>
      </c>
      <c r="C66" s="38">
        <v>17</v>
      </c>
      <c r="D66" s="38">
        <v>97</v>
      </c>
      <c r="E66" s="38" t="s">
        <v>362</v>
      </c>
      <c r="F66" s="38" t="s">
        <v>375</v>
      </c>
      <c r="G66" s="38" t="s">
        <v>651</v>
      </c>
      <c r="H66" s="39" t="s">
        <v>1959</v>
      </c>
      <c r="I66" s="35">
        <v>3.27</v>
      </c>
      <c r="J66" s="40">
        <v>279.39999999999998</v>
      </c>
    </row>
    <row r="67" spans="1:10" ht="16.5" customHeight="1">
      <c r="A67" s="38">
        <v>235</v>
      </c>
      <c r="B67" s="38">
        <v>40</v>
      </c>
      <c r="C67" s="38">
        <v>18</v>
      </c>
      <c r="D67" s="38">
        <v>95</v>
      </c>
      <c r="E67" s="38" t="s">
        <v>559</v>
      </c>
      <c r="F67" s="38" t="s">
        <v>375</v>
      </c>
      <c r="G67" s="38" t="s">
        <v>2727</v>
      </c>
      <c r="H67" s="39" t="s">
        <v>2737</v>
      </c>
      <c r="I67" s="35">
        <v>1.5699999999999932</v>
      </c>
      <c r="J67" s="40">
        <v>279.39999999999998</v>
      </c>
    </row>
    <row r="68" spans="1:10" ht="16.5" customHeight="1">
      <c r="A68" s="38">
        <v>225</v>
      </c>
      <c r="B68" s="38">
        <v>45</v>
      </c>
      <c r="C68" s="38">
        <v>18</v>
      </c>
      <c r="D68" s="38">
        <v>91</v>
      </c>
      <c r="E68" s="38" t="s">
        <v>465</v>
      </c>
      <c r="F68" s="38" t="s">
        <v>375</v>
      </c>
      <c r="G68" s="38" t="s">
        <v>2727</v>
      </c>
      <c r="H68" s="39" t="s">
        <v>2591</v>
      </c>
      <c r="I68" s="35">
        <v>1.57</v>
      </c>
      <c r="J68" s="40">
        <v>276.64999999999998</v>
      </c>
    </row>
    <row r="69" spans="1:10" ht="16.5" customHeight="1">
      <c r="A69" s="38">
        <v>225</v>
      </c>
      <c r="B69" s="38">
        <v>60</v>
      </c>
      <c r="C69" s="38">
        <v>16</v>
      </c>
      <c r="D69" s="38">
        <v>102</v>
      </c>
      <c r="E69" s="38" t="s">
        <v>465</v>
      </c>
      <c r="F69" s="38" t="s">
        <v>375</v>
      </c>
      <c r="G69" s="38" t="s">
        <v>350</v>
      </c>
      <c r="H69" s="39" t="s">
        <v>514</v>
      </c>
      <c r="I69" s="35">
        <v>1.57</v>
      </c>
      <c r="J69" s="40">
        <v>270.05</v>
      </c>
    </row>
    <row r="70" spans="1:10" ht="16.5" customHeight="1">
      <c r="A70" s="38">
        <v>225</v>
      </c>
      <c r="B70" s="38">
        <v>65</v>
      </c>
      <c r="C70" s="38">
        <v>16</v>
      </c>
      <c r="D70" s="38">
        <v>112</v>
      </c>
      <c r="E70" s="38" t="s">
        <v>356</v>
      </c>
      <c r="F70" s="38" t="s">
        <v>375</v>
      </c>
      <c r="G70" s="38" t="s">
        <v>526</v>
      </c>
      <c r="H70" s="39" t="s">
        <v>200</v>
      </c>
      <c r="I70" s="35">
        <v>3.27</v>
      </c>
      <c r="J70" s="40">
        <v>266.75</v>
      </c>
    </row>
    <row r="71" spans="1:10" ht="16.5" customHeight="1">
      <c r="A71" s="38">
        <v>245</v>
      </c>
      <c r="B71" s="38">
        <v>65</v>
      </c>
      <c r="C71" s="38">
        <v>17</v>
      </c>
      <c r="D71" s="38">
        <v>107</v>
      </c>
      <c r="E71" s="38" t="s">
        <v>554</v>
      </c>
      <c r="F71" s="38" t="s">
        <v>375</v>
      </c>
      <c r="G71" s="38" t="s">
        <v>555</v>
      </c>
      <c r="H71" s="39" t="s">
        <v>649</v>
      </c>
      <c r="I71" s="35">
        <v>1.57</v>
      </c>
      <c r="J71" s="40">
        <v>264</v>
      </c>
    </row>
    <row r="72" spans="1:10" ht="16.5" customHeight="1">
      <c r="A72" s="38">
        <v>225</v>
      </c>
      <c r="B72" s="38">
        <v>55</v>
      </c>
      <c r="C72" s="38">
        <v>18</v>
      </c>
      <c r="D72" s="38">
        <v>98</v>
      </c>
      <c r="E72" s="38" t="s">
        <v>465</v>
      </c>
      <c r="F72" s="38" t="s">
        <v>375</v>
      </c>
      <c r="G72" s="38" t="s">
        <v>513</v>
      </c>
      <c r="H72" s="39" t="s">
        <v>512</v>
      </c>
      <c r="I72" s="35">
        <v>3.27</v>
      </c>
      <c r="J72" s="40">
        <v>263.45</v>
      </c>
    </row>
    <row r="73" spans="1:10" ht="16.5" customHeight="1">
      <c r="A73" s="38">
        <v>225</v>
      </c>
      <c r="B73" s="38">
        <v>45</v>
      </c>
      <c r="C73" s="38">
        <v>17</v>
      </c>
      <c r="D73" s="38">
        <v>94</v>
      </c>
      <c r="E73" s="38" t="s">
        <v>465</v>
      </c>
      <c r="F73" s="38" t="s">
        <v>375</v>
      </c>
      <c r="G73" s="38" t="s">
        <v>2746</v>
      </c>
      <c r="H73" s="39" t="s">
        <v>1960</v>
      </c>
      <c r="I73" s="35">
        <v>1.57</v>
      </c>
      <c r="J73" s="40">
        <v>258.5</v>
      </c>
    </row>
    <row r="74" spans="1:10" ht="16.5" customHeight="1">
      <c r="A74" s="38">
        <v>225</v>
      </c>
      <c r="B74" s="38">
        <v>50</v>
      </c>
      <c r="C74" s="38">
        <v>17</v>
      </c>
      <c r="D74" s="38">
        <v>98</v>
      </c>
      <c r="E74" s="38" t="s">
        <v>465</v>
      </c>
      <c r="F74" s="38" t="s">
        <v>375</v>
      </c>
      <c r="G74" s="38" t="s">
        <v>350</v>
      </c>
      <c r="H74" s="39" t="s">
        <v>577</v>
      </c>
      <c r="I74" s="35">
        <v>1.5699999999999932</v>
      </c>
      <c r="J74" s="40">
        <v>257.95</v>
      </c>
    </row>
    <row r="75" spans="1:10" ht="16.5" customHeight="1">
      <c r="A75" s="38">
        <v>215</v>
      </c>
      <c r="B75" s="38">
        <v>50</v>
      </c>
      <c r="C75" s="38">
        <v>17</v>
      </c>
      <c r="D75" s="38">
        <v>91</v>
      </c>
      <c r="E75" s="38" t="s">
        <v>362</v>
      </c>
      <c r="F75" s="38" t="s">
        <v>375</v>
      </c>
      <c r="G75" s="38" t="s">
        <v>651</v>
      </c>
      <c r="H75" s="39" t="s">
        <v>655</v>
      </c>
      <c r="I75" s="35">
        <v>1.57</v>
      </c>
      <c r="J75" s="40">
        <v>255.2</v>
      </c>
    </row>
    <row r="76" spans="1:10" ht="16.5" customHeight="1">
      <c r="A76" s="38">
        <v>235</v>
      </c>
      <c r="B76" s="38">
        <v>85</v>
      </c>
      <c r="C76" s="38">
        <v>16</v>
      </c>
      <c r="D76" s="38">
        <v>120</v>
      </c>
      <c r="E76" s="38" t="s">
        <v>356</v>
      </c>
      <c r="F76" s="38" t="s">
        <v>375</v>
      </c>
      <c r="G76" s="38" t="s">
        <v>355</v>
      </c>
      <c r="H76" s="39" t="s">
        <v>357</v>
      </c>
      <c r="I76" s="35">
        <v>3.27</v>
      </c>
      <c r="J76" s="40">
        <v>254.65</v>
      </c>
    </row>
    <row r="77" spans="1:10" ht="16.5" customHeight="1">
      <c r="A77" s="38">
        <v>225</v>
      </c>
      <c r="B77" s="38">
        <v>60</v>
      </c>
      <c r="C77" s="38">
        <v>16</v>
      </c>
      <c r="D77" s="38">
        <v>98</v>
      </c>
      <c r="E77" s="38" t="s">
        <v>465</v>
      </c>
      <c r="F77" s="38" t="s">
        <v>375</v>
      </c>
      <c r="G77" s="38" t="s">
        <v>350</v>
      </c>
      <c r="H77" s="39" t="s">
        <v>518</v>
      </c>
      <c r="I77" s="35">
        <v>1.57</v>
      </c>
      <c r="J77" s="40">
        <v>254.65</v>
      </c>
    </row>
    <row r="78" spans="1:10" ht="16.5" customHeight="1">
      <c r="A78" s="38">
        <v>225</v>
      </c>
      <c r="B78" s="38">
        <v>60</v>
      </c>
      <c r="C78" s="38">
        <v>16</v>
      </c>
      <c r="D78" s="38">
        <v>98</v>
      </c>
      <c r="E78" s="38" t="s">
        <v>465</v>
      </c>
      <c r="F78" s="38" t="s">
        <v>375</v>
      </c>
      <c r="G78" s="38" t="s">
        <v>552</v>
      </c>
      <c r="H78" s="39" t="s">
        <v>211</v>
      </c>
      <c r="I78" s="35">
        <v>1.57</v>
      </c>
      <c r="J78" s="40">
        <v>254.65</v>
      </c>
    </row>
    <row r="79" spans="1:10" ht="16.5" customHeight="1">
      <c r="A79" s="38">
        <v>245</v>
      </c>
      <c r="B79" s="38">
        <v>40</v>
      </c>
      <c r="C79" s="38">
        <v>17</v>
      </c>
      <c r="D79" s="38">
        <v>91</v>
      </c>
      <c r="E79" s="38" t="s">
        <v>559</v>
      </c>
      <c r="F79" s="38" t="s">
        <v>375</v>
      </c>
      <c r="G79" s="38" t="s">
        <v>2727</v>
      </c>
      <c r="H79" s="39" t="s">
        <v>2731</v>
      </c>
      <c r="I79" s="35">
        <v>1.5699999999999932</v>
      </c>
      <c r="J79" s="40">
        <v>253.55</v>
      </c>
    </row>
    <row r="80" spans="1:10" ht="16.5" customHeight="1">
      <c r="A80" s="38">
        <v>255</v>
      </c>
      <c r="B80" s="38">
        <v>55</v>
      </c>
      <c r="C80" s="38">
        <v>18</v>
      </c>
      <c r="D80" s="38">
        <v>105</v>
      </c>
      <c r="E80" s="38" t="s">
        <v>554</v>
      </c>
      <c r="F80" s="38" t="s">
        <v>375</v>
      </c>
      <c r="G80" s="38" t="s">
        <v>489</v>
      </c>
      <c r="H80" s="39" t="s">
        <v>490</v>
      </c>
      <c r="I80" s="35">
        <v>3.27</v>
      </c>
      <c r="J80" s="40">
        <v>250.25</v>
      </c>
    </row>
    <row r="81" spans="1:10" ht="16.5" customHeight="1">
      <c r="A81" s="38">
        <v>215</v>
      </c>
      <c r="B81" s="38">
        <v>55</v>
      </c>
      <c r="C81" s="38">
        <v>17</v>
      </c>
      <c r="D81" s="38">
        <v>94</v>
      </c>
      <c r="E81" s="38" t="s">
        <v>465</v>
      </c>
      <c r="F81" s="38" t="s">
        <v>375</v>
      </c>
      <c r="G81" s="38" t="s">
        <v>350</v>
      </c>
      <c r="H81" s="39" t="s">
        <v>2589</v>
      </c>
      <c r="I81" s="35">
        <v>1.57</v>
      </c>
      <c r="J81" s="40">
        <v>250.25</v>
      </c>
    </row>
    <row r="82" spans="1:10" ht="16.5" customHeight="1">
      <c r="A82" s="38">
        <v>205</v>
      </c>
      <c r="B82" s="38">
        <v>50</v>
      </c>
      <c r="C82" s="38">
        <v>17</v>
      </c>
      <c r="D82" s="38">
        <v>93</v>
      </c>
      <c r="E82" s="38" t="s">
        <v>362</v>
      </c>
      <c r="F82" s="38" t="s">
        <v>375</v>
      </c>
      <c r="G82" s="38" t="s">
        <v>2727</v>
      </c>
      <c r="H82" s="39" t="s">
        <v>2590</v>
      </c>
      <c r="I82" s="35">
        <v>1.57</v>
      </c>
      <c r="J82" s="40">
        <v>244.2</v>
      </c>
    </row>
    <row r="83" spans="1:10" ht="16.5" customHeight="1">
      <c r="A83" s="38" t="s">
        <v>344</v>
      </c>
      <c r="B83" s="38">
        <v>80</v>
      </c>
      <c r="C83" s="38">
        <v>16</v>
      </c>
      <c r="D83" s="38">
        <v>116</v>
      </c>
      <c r="E83" s="38" t="s">
        <v>354</v>
      </c>
      <c r="F83" s="38" t="s">
        <v>375</v>
      </c>
      <c r="G83" s="38" t="s">
        <v>355</v>
      </c>
      <c r="H83" s="39" t="s">
        <v>353</v>
      </c>
      <c r="I83" s="35">
        <v>3.27</v>
      </c>
      <c r="J83" s="40">
        <v>237.6</v>
      </c>
    </row>
    <row r="84" spans="1:10" ht="16.5" customHeight="1">
      <c r="A84" s="38">
        <v>215</v>
      </c>
      <c r="B84" s="38">
        <v>40</v>
      </c>
      <c r="C84" s="38">
        <v>17</v>
      </c>
      <c r="D84" s="38">
        <v>87</v>
      </c>
      <c r="E84" s="38" t="s">
        <v>362</v>
      </c>
      <c r="F84" s="38" t="s">
        <v>375</v>
      </c>
      <c r="G84" s="38" t="s">
        <v>557</v>
      </c>
      <c r="H84" s="39" t="s">
        <v>474</v>
      </c>
      <c r="I84" s="35">
        <v>1.57</v>
      </c>
      <c r="J84" s="40">
        <v>237.6</v>
      </c>
    </row>
    <row r="85" spans="1:10" ht="16.5" customHeight="1">
      <c r="A85" s="38">
        <v>225</v>
      </c>
      <c r="B85" s="38">
        <v>55</v>
      </c>
      <c r="C85" s="38">
        <v>16</v>
      </c>
      <c r="D85" s="38">
        <v>99</v>
      </c>
      <c r="E85" s="38" t="s">
        <v>362</v>
      </c>
      <c r="F85" s="38" t="s">
        <v>375</v>
      </c>
      <c r="G85" s="38" t="s">
        <v>651</v>
      </c>
      <c r="H85" s="39" t="s">
        <v>657</v>
      </c>
      <c r="I85" s="35">
        <v>1.57</v>
      </c>
      <c r="J85" s="40">
        <v>234.85</v>
      </c>
    </row>
    <row r="86" spans="1:10" ht="16.5" customHeight="1">
      <c r="A86" s="38">
        <v>215</v>
      </c>
      <c r="B86" s="38">
        <v>75</v>
      </c>
      <c r="C86" s="38">
        <v>16</v>
      </c>
      <c r="D86" s="38">
        <v>113</v>
      </c>
      <c r="E86" s="38" t="s">
        <v>356</v>
      </c>
      <c r="F86" s="38" t="s">
        <v>375</v>
      </c>
      <c r="G86" s="38" t="s">
        <v>526</v>
      </c>
      <c r="H86" s="39" t="s">
        <v>525</v>
      </c>
      <c r="I86" s="35">
        <v>3.27</v>
      </c>
      <c r="J86" s="40">
        <v>233.75</v>
      </c>
    </row>
    <row r="87" spans="1:10" ht="16.5" customHeight="1">
      <c r="A87" s="38">
        <v>225</v>
      </c>
      <c r="B87" s="38">
        <v>55</v>
      </c>
      <c r="C87" s="38">
        <v>16</v>
      </c>
      <c r="D87" s="38">
        <v>99</v>
      </c>
      <c r="E87" s="38" t="s">
        <v>465</v>
      </c>
      <c r="F87" s="38" t="s">
        <v>375</v>
      </c>
      <c r="G87" s="38" t="s">
        <v>350</v>
      </c>
      <c r="H87" s="39" t="s">
        <v>482</v>
      </c>
      <c r="I87" s="35">
        <v>1.57</v>
      </c>
      <c r="J87" s="40">
        <v>232.65</v>
      </c>
    </row>
    <row r="88" spans="1:10" ht="16.5" customHeight="1">
      <c r="A88" s="38">
        <v>275</v>
      </c>
      <c r="B88" s="38">
        <v>70</v>
      </c>
      <c r="C88" s="38">
        <v>16</v>
      </c>
      <c r="D88" s="38">
        <v>114</v>
      </c>
      <c r="E88" s="38" t="s">
        <v>554</v>
      </c>
      <c r="F88" s="38" t="s">
        <v>375</v>
      </c>
      <c r="G88" s="38" t="s">
        <v>555</v>
      </c>
      <c r="H88" s="39" t="s">
        <v>369</v>
      </c>
      <c r="I88" s="35">
        <v>3.27</v>
      </c>
      <c r="J88" s="40">
        <v>231</v>
      </c>
    </row>
    <row r="89" spans="1:10" ht="16.5" customHeight="1">
      <c r="A89" s="38">
        <v>215</v>
      </c>
      <c r="B89" s="38">
        <v>60</v>
      </c>
      <c r="C89" s="38">
        <v>16</v>
      </c>
      <c r="D89" s="38">
        <v>99</v>
      </c>
      <c r="E89" s="38" t="s">
        <v>465</v>
      </c>
      <c r="F89" s="38" t="s">
        <v>375</v>
      </c>
      <c r="G89" s="38" t="s">
        <v>350</v>
      </c>
      <c r="H89" s="39" t="s">
        <v>561</v>
      </c>
      <c r="I89" s="35">
        <v>1.57</v>
      </c>
      <c r="J89" s="40">
        <v>230.45</v>
      </c>
    </row>
    <row r="90" spans="1:10" ht="16.5" customHeight="1">
      <c r="A90" s="38">
        <v>225</v>
      </c>
      <c r="B90" s="38">
        <v>55</v>
      </c>
      <c r="C90" s="38">
        <v>16</v>
      </c>
      <c r="D90" s="38">
        <v>95</v>
      </c>
      <c r="E90" s="38" t="s">
        <v>559</v>
      </c>
      <c r="F90" s="38" t="s">
        <v>375</v>
      </c>
      <c r="G90" s="38" t="s">
        <v>350</v>
      </c>
      <c r="H90" s="39" t="s">
        <v>521</v>
      </c>
      <c r="I90" s="35">
        <v>1.57</v>
      </c>
      <c r="J90" s="40">
        <v>228.8</v>
      </c>
    </row>
    <row r="91" spans="1:10" ht="16.5" customHeight="1">
      <c r="A91" s="38">
        <v>215</v>
      </c>
      <c r="B91" s="38">
        <v>40</v>
      </c>
      <c r="C91" s="38">
        <v>16</v>
      </c>
      <c r="D91" s="38">
        <v>86</v>
      </c>
      <c r="E91" s="38" t="s">
        <v>362</v>
      </c>
      <c r="F91" s="38" t="s">
        <v>375</v>
      </c>
      <c r="G91" s="38" t="s">
        <v>557</v>
      </c>
      <c r="H91" s="39" t="s">
        <v>473</v>
      </c>
      <c r="I91" s="35">
        <v>1.57</v>
      </c>
      <c r="J91" s="40">
        <v>228.8</v>
      </c>
    </row>
    <row r="92" spans="1:10" ht="16.5" customHeight="1">
      <c r="A92" s="38">
        <v>215</v>
      </c>
      <c r="B92" s="38">
        <v>55</v>
      </c>
      <c r="C92" s="38">
        <v>16</v>
      </c>
      <c r="D92" s="38">
        <v>97</v>
      </c>
      <c r="E92" s="38" t="s">
        <v>465</v>
      </c>
      <c r="F92" s="38" t="s">
        <v>375</v>
      </c>
      <c r="G92" s="38" t="s">
        <v>651</v>
      </c>
      <c r="H92" s="39" t="s">
        <v>663</v>
      </c>
      <c r="I92" s="35">
        <v>1.57</v>
      </c>
      <c r="J92" s="40">
        <v>226.05</v>
      </c>
    </row>
    <row r="93" spans="1:10" ht="16.5" customHeight="1">
      <c r="A93" s="38">
        <v>205</v>
      </c>
      <c r="B93" s="38">
        <v>45</v>
      </c>
      <c r="C93" s="38">
        <v>17</v>
      </c>
      <c r="D93" s="38">
        <v>88</v>
      </c>
      <c r="E93" s="38" t="s">
        <v>465</v>
      </c>
      <c r="F93" s="38" t="s">
        <v>375</v>
      </c>
      <c r="G93" s="38" t="s">
        <v>557</v>
      </c>
      <c r="H93" s="39" t="s">
        <v>576</v>
      </c>
      <c r="I93" s="35">
        <v>1.5699999999999932</v>
      </c>
      <c r="J93" s="40">
        <v>226.05</v>
      </c>
    </row>
    <row r="94" spans="1:10" ht="16.5" customHeight="1">
      <c r="A94" s="38">
        <v>215</v>
      </c>
      <c r="B94" s="38">
        <v>60</v>
      </c>
      <c r="C94" s="38">
        <v>16</v>
      </c>
      <c r="D94" s="38" t="s">
        <v>451</v>
      </c>
      <c r="E94" s="38" t="s">
        <v>360</v>
      </c>
      <c r="F94" s="38" t="s">
        <v>375</v>
      </c>
      <c r="G94" s="38" t="s">
        <v>484</v>
      </c>
      <c r="H94" s="39" t="s">
        <v>477</v>
      </c>
      <c r="I94" s="35">
        <v>3.27</v>
      </c>
      <c r="J94" s="40">
        <v>223.85</v>
      </c>
    </row>
    <row r="95" spans="1:10" ht="16.5" customHeight="1">
      <c r="A95" s="38">
        <v>265</v>
      </c>
      <c r="B95" s="38">
        <v>70</v>
      </c>
      <c r="C95" s="38">
        <v>16</v>
      </c>
      <c r="D95" s="38">
        <v>112</v>
      </c>
      <c r="E95" s="38" t="s">
        <v>554</v>
      </c>
      <c r="F95" s="38" t="s">
        <v>375</v>
      </c>
      <c r="G95" s="38" t="s">
        <v>555</v>
      </c>
      <c r="H95" s="39" t="s">
        <v>528</v>
      </c>
      <c r="I95" s="35">
        <v>3.27</v>
      </c>
      <c r="J95" s="40">
        <v>221.1</v>
      </c>
    </row>
    <row r="96" spans="1:10" ht="16.5" customHeight="1">
      <c r="A96" s="38">
        <v>215</v>
      </c>
      <c r="B96" s="38">
        <v>55</v>
      </c>
      <c r="C96" s="38">
        <v>16</v>
      </c>
      <c r="D96" s="38">
        <v>93</v>
      </c>
      <c r="E96" s="38" t="s">
        <v>559</v>
      </c>
      <c r="F96" s="38" t="s">
        <v>375</v>
      </c>
      <c r="G96" s="38" t="s">
        <v>350</v>
      </c>
      <c r="H96" s="39" t="s">
        <v>523</v>
      </c>
      <c r="I96" s="35">
        <v>1.57</v>
      </c>
      <c r="J96" s="40">
        <v>221.1</v>
      </c>
    </row>
    <row r="97" spans="1:10" ht="16.5" customHeight="1">
      <c r="A97" s="38">
        <v>235</v>
      </c>
      <c r="B97" s="38">
        <v>65</v>
      </c>
      <c r="C97" s="38">
        <v>17</v>
      </c>
      <c r="D97" s="38">
        <v>104</v>
      </c>
      <c r="E97" s="38" t="s">
        <v>554</v>
      </c>
      <c r="F97" s="38" t="s">
        <v>375</v>
      </c>
      <c r="G97" s="38" t="s">
        <v>489</v>
      </c>
      <c r="H97" s="39" t="s">
        <v>488</v>
      </c>
      <c r="I97" s="35">
        <v>3.27</v>
      </c>
      <c r="J97" s="40">
        <v>218.9</v>
      </c>
    </row>
    <row r="98" spans="1:10" ht="16.5" customHeight="1">
      <c r="A98" s="38">
        <v>215</v>
      </c>
      <c r="B98" s="38">
        <v>55</v>
      </c>
      <c r="C98" s="38">
        <v>16</v>
      </c>
      <c r="D98" s="38">
        <v>97</v>
      </c>
      <c r="E98" s="38" t="s">
        <v>362</v>
      </c>
      <c r="F98" s="38" t="s">
        <v>375</v>
      </c>
      <c r="G98" s="38" t="s">
        <v>651</v>
      </c>
      <c r="H98" s="39" t="s">
        <v>652</v>
      </c>
      <c r="I98" s="35">
        <v>1.57</v>
      </c>
      <c r="J98" s="40">
        <v>218.9</v>
      </c>
    </row>
    <row r="99" spans="1:10" ht="16.5" customHeight="1">
      <c r="A99" s="38">
        <v>215</v>
      </c>
      <c r="B99" s="38">
        <v>65</v>
      </c>
      <c r="C99" s="38">
        <v>15</v>
      </c>
      <c r="D99" s="38">
        <v>104</v>
      </c>
      <c r="E99" s="38" t="s">
        <v>360</v>
      </c>
      <c r="F99" s="38" t="s">
        <v>375</v>
      </c>
      <c r="G99" s="38" t="s">
        <v>484</v>
      </c>
      <c r="H99" s="39" t="s">
        <v>665</v>
      </c>
      <c r="I99" s="35">
        <v>3.27</v>
      </c>
      <c r="J99" s="40">
        <v>215.05</v>
      </c>
    </row>
    <row r="100" spans="1:10" ht="16.5" customHeight="1">
      <c r="A100" s="38">
        <v>225</v>
      </c>
      <c r="B100" s="38">
        <v>40</v>
      </c>
      <c r="C100" s="38">
        <v>18</v>
      </c>
      <c r="D100" s="38">
        <v>92</v>
      </c>
      <c r="E100" s="38" t="s">
        <v>362</v>
      </c>
      <c r="F100" s="38" t="s">
        <v>375</v>
      </c>
      <c r="G100" s="38" t="s">
        <v>2727</v>
      </c>
      <c r="H100" s="39" t="s">
        <v>2592</v>
      </c>
      <c r="I100" s="35">
        <v>1.57</v>
      </c>
      <c r="J100" s="40">
        <v>215.05</v>
      </c>
    </row>
    <row r="101" spans="1:10" ht="16.5" customHeight="1">
      <c r="A101" s="38">
        <v>215</v>
      </c>
      <c r="B101" s="38">
        <v>65</v>
      </c>
      <c r="C101" s="38">
        <v>15</v>
      </c>
      <c r="D101" s="38">
        <v>104</v>
      </c>
      <c r="E101" s="38" t="s">
        <v>360</v>
      </c>
      <c r="F101" s="38" t="s">
        <v>375</v>
      </c>
      <c r="G101" s="38" t="s">
        <v>484</v>
      </c>
      <c r="H101" s="39" t="s">
        <v>650</v>
      </c>
      <c r="I101" s="35">
        <v>1.57</v>
      </c>
      <c r="J101" s="40">
        <v>215.05</v>
      </c>
    </row>
    <row r="102" spans="1:10" ht="16.5" customHeight="1">
      <c r="A102" s="38">
        <v>225</v>
      </c>
      <c r="B102" s="38">
        <v>40</v>
      </c>
      <c r="C102" s="38">
        <v>18</v>
      </c>
      <c r="D102" s="38">
        <v>92</v>
      </c>
      <c r="E102" s="38" t="s">
        <v>559</v>
      </c>
      <c r="F102" s="38" t="s">
        <v>375</v>
      </c>
      <c r="G102" s="38" t="s">
        <v>2727</v>
      </c>
      <c r="H102" s="39" t="s">
        <v>2728</v>
      </c>
      <c r="I102" s="35">
        <v>1.5699999999999932</v>
      </c>
      <c r="J102" s="40">
        <v>215.05</v>
      </c>
    </row>
    <row r="103" spans="1:10" ht="16.5" customHeight="1">
      <c r="A103" s="38">
        <v>225</v>
      </c>
      <c r="B103" s="38">
        <v>55</v>
      </c>
      <c r="C103" s="38">
        <v>16</v>
      </c>
      <c r="D103" s="38">
        <v>95</v>
      </c>
      <c r="E103" s="38" t="s">
        <v>362</v>
      </c>
      <c r="F103" s="38" t="s">
        <v>375</v>
      </c>
      <c r="G103" s="38" t="s">
        <v>350</v>
      </c>
      <c r="H103" s="39" t="s">
        <v>334</v>
      </c>
      <c r="I103" s="35">
        <v>1.57</v>
      </c>
      <c r="J103" s="40">
        <v>212.3</v>
      </c>
    </row>
    <row r="104" spans="1:10" ht="16.5" customHeight="1">
      <c r="A104" s="38">
        <v>225</v>
      </c>
      <c r="B104" s="38">
        <v>55</v>
      </c>
      <c r="C104" s="38">
        <v>16</v>
      </c>
      <c r="D104" s="38">
        <v>95</v>
      </c>
      <c r="E104" s="38" t="s">
        <v>362</v>
      </c>
      <c r="F104" s="38" t="s">
        <v>375</v>
      </c>
      <c r="G104" s="38" t="s">
        <v>651</v>
      </c>
      <c r="H104" s="39" t="s">
        <v>654</v>
      </c>
      <c r="I104" s="35">
        <v>1.57</v>
      </c>
      <c r="J104" s="40">
        <v>212.3</v>
      </c>
    </row>
    <row r="105" spans="1:10" ht="16.5" customHeight="1">
      <c r="A105" s="38">
        <v>205</v>
      </c>
      <c r="B105" s="38">
        <v>55</v>
      </c>
      <c r="C105" s="38">
        <v>17</v>
      </c>
      <c r="D105" s="38">
        <v>95</v>
      </c>
      <c r="E105" s="38" t="s">
        <v>465</v>
      </c>
      <c r="F105" s="38" t="s">
        <v>375</v>
      </c>
      <c r="G105" s="38" t="s">
        <v>367</v>
      </c>
      <c r="H105" s="39" t="s">
        <v>516</v>
      </c>
      <c r="I105" s="35">
        <v>1.57</v>
      </c>
      <c r="J105" s="40">
        <v>210.1</v>
      </c>
    </row>
    <row r="106" spans="1:10" ht="16.5" customHeight="1">
      <c r="A106" s="38">
        <v>215</v>
      </c>
      <c r="B106" s="38">
        <v>55</v>
      </c>
      <c r="C106" s="38">
        <v>16</v>
      </c>
      <c r="D106" s="38">
        <v>93</v>
      </c>
      <c r="E106" s="38" t="s">
        <v>362</v>
      </c>
      <c r="F106" s="38" t="s">
        <v>375</v>
      </c>
      <c r="G106" s="38" t="s">
        <v>651</v>
      </c>
      <c r="H106" s="39" t="s">
        <v>1961</v>
      </c>
      <c r="I106" s="35">
        <v>3.27</v>
      </c>
      <c r="J106" s="40">
        <v>209.55</v>
      </c>
    </row>
    <row r="107" spans="1:10" ht="16.5" customHeight="1">
      <c r="A107" s="38">
        <v>215</v>
      </c>
      <c r="B107" s="38">
        <v>55</v>
      </c>
      <c r="C107" s="38">
        <v>16</v>
      </c>
      <c r="D107" s="38">
        <v>93</v>
      </c>
      <c r="E107" s="38" t="s">
        <v>362</v>
      </c>
      <c r="F107" s="38" t="s">
        <v>375</v>
      </c>
      <c r="G107" s="38" t="s">
        <v>350</v>
      </c>
      <c r="H107" s="39" t="s">
        <v>2503</v>
      </c>
      <c r="I107" s="35">
        <v>1.5699999999999932</v>
      </c>
      <c r="J107" s="40">
        <v>209.55</v>
      </c>
    </row>
    <row r="108" spans="1:10" ht="16.5" customHeight="1">
      <c r="A108" s="38">
        <v>235</v>
      </c>
      <c r="B108" s="38">
        <v>45</v>
      </c>
      <c r="C108" s="38">
        <v>17</v>
      </c>
      <c r="D108" s="38">
        <v>97</v>
      </c>
      <c r="E108" s="38" t="s">
        <v>559</v>
      </c>
      <c r="F108" s="38" t="s">
        <v>375</v>
      </c>
      <c r="G108" s="38" t="s">
        <v>2727</v>
      </c>
      <c r="H108" s="39" t="s">
        <v>2735</v>
      </c>
      <c r="I108" s="35">
        <v>1.5699999999999932</v>
      </c>
      <c r="J108" s="40">
        <v>207.35</v>
      </c>
    </row>
    <row r="109" spans="1:10" ht="16.5" customHeight="1">
      <c r="A109" s="38">
        <v>215</v>
      </c>
      <c r="B109" s="38">
        <v>55</v>
      </c>
      <c r="C109" s="38">
        <v>16</v>
      </c>
      <c r="D109" s="38">
        <v>93</v>
      </c>
      <c r="E109" s="38" t="s">
        <v>554</v>
      </c>
      <c r="F109" s="38" t="s">
        <v>375</v>
      </c>
      <c r="G109" s="38" t="s">
        <v>350</v>
      </c>
      <c r="H109" s="39" t="s">
        <v>517</v>
      </c>
      <c r="I109" s="35">
        <v>1.57</v>
      </c>
      <c r="J109" s="40">
        <v>204.6</v>
      </c>
    </row>
    <row r="110" spans="1:10" ht="16.5" customHeight="1">
      <c r="A110" s="38">
        <v>215</v>
      </c>
      <c r="B110" s="38">
        <v>55</v>
      </c>
      <c r="C110" s="38">
        <v>16</v>
      </c>
      <c r="D110" s="38">
        <v>97</v>
      </c>
      <c r="E110" s="38" t="s">
        <v>554</v>
      </c>
      <c r="F110" s="38" t="s">
        <v>375</v>
      </c>
      <c r="G110" s="38" t="s">
        <v>651</v>
      </c>
      <c r="H110" s="39" t="s">
        <v>653</v>
      </c>
      <c r="I110" s="35">
        <v>1.57</v>
      </c>
      <c r="J110" s="40">
        <v>203.5</v>
      </c>
    </row>
    <row r="111" spans="1:10" ht="16.5" customHeight="1">
      <c r="A111" s="38">
        <v>225</v>
      </c>
      <c r="B111" s="38">
        <v>50</v>
      </c>
      <c r="C111" s="38">
        <v>16</v>
      </c>
      <c r="D111" s="38">
        <v>92</v>
      </c>
      <c r="E111" s="38" t="s">
        <v>465</v>
      </c>
      <c r="F111" s="38" t="s">
        <v>375</v>
      </c>
      <c r="G111" s="38" t="s">
        <v>350</v>
      </c>
      <c r="H111" s="39" t="s">
        <v>479</v>
      </c>
      <c r="I111" s="35">
        <v>1.57</v>
      </c>
      <c r="J111" s="40">
        <v>202.4</v>
      </c>
    </row>
    <row r="112" spans="1:10" ht="16.5" customHeight="1">
      <c r="A112" s="38">
        <v>225</v>
      </c>
      <c r="B112" s="38">
        <v>50</v>
      </c>
      <c r="C112" s="38">
        <v>16</v>
      </c>
      <c r="D112" s="38">
        <v>92</v>
      </c>
      <c r="E112" s="38" t="s">
        <v>362</v>
      </c>
      <c r="F112" s="38" t="s">
        <v>375</v>
      </c>
      <c r="G112" s="38" t="s">
        <v>350</v>
      </c>
      <c r="H112" s="39" t="s">
        <v>480</v>
      </c>
      <c r="I112" s="35">
        <v>1.57</v>
      </c>
      <c r="J112" s="40">
        <v>200.75</v>
      </c>
    </row>
    <row r="113" spans="1:10" ht="16.5" customHeight="1">
      <c r="A113" s="38">
        <v>225</v>
      </c>
      <c r="B113" s="38">
        <v>55</v>
      </c>
      <c r="C113" s="38">
        <v>16</v>
      </c>
      <c r="D113" s="38">
        <v>95</v>
      </c>
      <c r="E113" s="38" t="s">
        <v>465</v>
      </c>
      <c r="F113" s="38" t="s">
        <v>375</v>
      </c>
      <c r="G113" s="38" t="s">
        <v>651</v>
      </c>
      <c r="H113" s="39" t="s">
        <v>664</v>
      </c>
      <c r="I113" s="35">
        <v>1.57</v>
      </c>
      <c r="J113" s="40">
        <v>200.75</v>
      </c>
    </row>
    <row r="114" spans="1:10" ht="16.5" customHeight="1">
      <c r="A114" s="38">
        <v>215</v>
      </c>
      <c r="B114" s="38">
        <v>45</v>
      </c>
      <c r="C114" s="38">
        <v>17</v>
      </c>
      <c r="D114" s="38">
        <v>91</v>
      </c>
      <c r="E114" s="38" t="s">
        <v>362</v>
      </c>
      <c r="F114" s="38" t="s">
        <v>375</v>
      </c>
      <c r="G114" s="38" t="s">
        <v>557</v>
      </c>
      <c r="H114" s="39" t="s">
        <v>502</v>
      </c>
      <c r="I114" s="35">
        <v>1.57</v>
      </c>
      <c r="J114" s="40">
        <v>199.65</v>
      </c>
    </row>
    <row r="115" spans="1:10" ht="16.5" customHeight="1">
      <c r="A115" s="38">
        <v>215</v>
      </c>
      <c r="B115" s="38">
        <v>55</v>
      </c>
      <c r="C115" s="38">
        <v>16</v>
      </c>
      <c r="D115" s="38">
        <v>93</v>
      </c>
      <c r="E115" s="38" t="s">
        <v>465</v>
      </c>
      <c r="F115" s="38" t="s">
        <v>375</v>
      </c>
      <c r="G115" s="38" t="s">
        <v>651</v>
      </c>
      <c r="H115" s="39" t="s">
        <v>658</v>
      </c>
      <c r="I115" s="35">
        <v>1.57</v>
      </c>
      <c r="J115" s="40">
        <v>199.65</v>
      </c>
    </row>
    <row r="116" spans="1:10" ht="16.5" customHeight="1">
      <c r="A116" s="38">
        <v>215</v>
      </c>
      <c r="B116" s="38">
        <v>55</v>
      </c>
      <c r="C116" s="38">
        <v>16</v>
      </c>
      <c r="D116" s="38">
        <v>93</v>
      </c>
      <c r="E116" s="38" t="s">
        <v>465</v>
      </c>
      <c r="F116" s="38" t="s">
        <v>375</v>
      </c>
      <c r="G116" s="38" t="s">
        <v>350</v>
      </c>
      <c r="H116" s="39" t="s">
        <v>2726</v>
      </c>
      <c r="I116" s="35">
        <v>1.5699999999999932</v>
      </c>
      <c r="J116" s="40">
        <v>199.65</v>
      </c>
    </row>
    <row r="117" spans="1:10" ht="16.5" customHeight="1">
      <c r="A117" s="38" t="s">
        <v>388</v>
      </c>
      <c r="B117" s="38" t="s">
        <v>1962</v>
      </c>
      <c r="C117" s="38" t="s">
        <v>1963</v>
      </c>
      <c r="D117" s="38" t="s">
        <v>432</v>
      </c>
      <c r="E117" s="38" t="s">
        <v>465</v>
      </c>
      <c r="F117" s="38" t="s">
        <v>375</v>
      </c>
      <c r="G117" s="38" t="s">
        <v>552</v>
      </c>
      <c r="H117" s="39" t="s">
        <v>1964</v>
      </c>
      <c r="I117" s="35">
        <v>1.57</v>
      </c>
      <c r="J117" s="40">
        <v>199.1</v>
      </c>
    </row>
    <row r="118" spans="1:10" ht="16.5" customHeight="1">
      <c r="A118" s="38">
        <v>205</v>
      </c>
      <c r="B118" s="38">
        <v>50</v>
      </c>
      <c r="C118" s="38">
        <v>16</v>
      </c>
      <c r="D118" s="38">
        <v>87</v>
      </c>
      <c r="E118" s="38" t="s">
        <v>465</v>
      </c>
      <c r="F118" s="38" t="s">
        <v>375</v>
      </c>
      <c r="G118" s="38" t="s">
        <v>2727</v>
      </c>
      <c r="H118" s="39" t="s">
        <v>331</v>
      </c>
      <c r="I118" s="35">
        <v>1.57</v>
      </c>
      <c r="J118" s="40">
        <v>199.1</v>
      </c>
    </row>
    <row r="119" spans="1:10" ht="16.5" customHeight="1">
      <c r="A119" s="38">
        <v>225</v>
      </c>
      <c r="B119" s="38">
        <v>45</v>
      </c>
      <c r="C119" s="38">
        <v>17</v>
      </c>
      <c r="D119" s="38">
        <v>94</v>
      </c>
      <c r="E119" s="38" t="s">
        <v>465</v>
      </c>
      <c r="F119" s="38" t="s">
        <v>375</v>
      </c>
      <c r="G119" s="38" t="s">
        <v>651</v>
      </c>
      <c r="H119" s="39" t="s">
        <v>659</v>
      </c>
      <c r="I119" s="35">
        <v>3.27</v>
      </c>
      <c r="J119" s="40">
        <v>199.1</v>
      </c>
    </row>
    <row r="120" spans="1:10" ht="16.5" customHeight="1">
      <c r="A120" s="38">
        <v>215</v>
      </c>
      <c r="B120" s="38">
        <v>60</v>
      </c>
      <c r="C120" s="38">
        <v>16</v>
      </c>
      <c r="D120" s="38">
        <v>99</v>
      </c>
      <c r="E120" s="38" t="s">
        <v>360</v>
      </c>
      <c r="F120" s="38" t="s">
        <v>375</v>
      </c>
      <c r="G120" s="38" t="s">
        <v>552</v>
      </c>
      <c r="H120" s="39" t="s">
        <v>573</v>
      </c>
      <c r="I120" s="35">
        <v>1.5699999999999932</v>
      </c>
      <c r="J120" s="40">
        <v>198</v>
      </c>
    </row>
    <row r="121" spans="1:10" ht="16.5" customHeight="1">
      <c r="A121" s="38">
        <v>215</v>
      </c>
      <c r="B121" s="38">
        <v>65</v>
      </c>
      <c r="C121" s="38">
        <v>15</v>
      </c>
      <c r="D121" s="38">
        <v>104</v>
      </c>
      <c r="E121" s="38" t="s">
        <v>360</v>
      </c>
      <c r="F121" s="38" t="s">
        <v>375</v>
      </c>
      <c r="G121" s="38" t="s">
        <v>203</v>
      </c>
      <c r="H121" s="39" t="s">
        <v>359</v>
      </c>
      <c r="I121" s="35">
        <v>3.27</v>
      </c>
      <c r="J121" s="40">
        <v>195.8</v>
      </c>
    </row>
    <row r="122" spans="1:10" ht="16.5" customHeight="1">
      <c r="A122" s="38">
        <v>215</v>
      </c>
      <c r="B122" s="38">
        <v>60</v>
      </c>
      <c r="C122" s="38">
        <v>16</v>
      </c>
      <c r="D122" s="38">
        <v>99</v>
      </c>
      <c r="E122" s="38" t="s">
        <v>554</v>
      </c>
      <c r="F122" s="38" t="s">
        <v>375</v>
      </c>
      <c r="G122" s="38" t="s">
        <v>350</v>
      </c>
      <c r="H122" s="39" t="s">
        <v>501</v>
      </c>
      <c r="I122" s="35">
        <v>1.57</v>
      </c>
      <c r="J122" s="40">
        <v>194.7</v>
      </c>
    </row>
    <row r="123" spans="1:10" ht="16.5" customHeight="1">
      <c r="A123" s="38">
        <v>215</v>
      </c>
      <c r="B123" s="38">
        <v>60</v>
      </c>
      <c r="C123" s="38">
        <v>16</v>
      </c>
      <c r="D123" s="38">
        <v>99</v>
      </c>
      <c r="E123" s="38" t="s">
        <v>554</v>
      </c>
      <c r="F123" s="38" t="s">
        <v>375</v>
      </c>
      <c r="G123" s="38" t="s">
        <v>552</v>
      </c>
      <c r="H123" s="39" t="s">
        <v>2588</v>
      </c>
      <c r="I123" s="35">
        <v>1.57</v>
      </c>
      <c r="J123" s="40">
        <v>194.7</v>
      </c>
    </row>
    <row r="124" spans="1:10" ht="16.5" customHeight="1">
      <c r="A124" s="38">
        <v>215</v>
      </c>
      <c r="B124" s="38">
        <v>60</v>
      </c>
      <c r="C124" s="38">
        <v>16</v>
      </c>
      <c r="D124" s="38">
        <v>99</v>
      </c>
      <c r="E124" s="38" t="s">
        <v>554</v>
      </c>
      <c r="F124" s="38" t="s">
        <v>375</v>
      </c>
      <c r="G124" s="38" t="s">
        <v>552</v>
      </c>
      <c r="H124" s="39" t="s">
        <v>575</v>
      </c>
      <c r="I124" s="35">
        <v>1.5699999999999932</v>
      </c>
      <c r="J124" s="40">
        <v>194.7</v>
      </c>
    </row>
    <row r="125" spans="1:10" ht="16.5" customHeight="1">
      <c r="A125" s="38">
        <v>215</v>
      </c>
      <c r="B125" s="38">
        <v>55</v>
      </c>
      <c r="C125" s="38">
        <v>16</v>
      </c>
      <c r="D125" s="38">
        <v>93</v>
      </c>
      <c r="E125" s="38" t="s">
        <v>554</v>
      </c>
      <c r="F125" s="38" t="s">
        <v>375</v>
      </c>
      <c r="G125" s="38" t="s">
        <v>2746</v>
      </c>
      <c r="H125" s="39" t="s">
        <v>330</v>
      </c>
      <c r="I125" s="35">
        <v>1.57</v>
      </c>
      <c r="J125" s="40">
        <v>193.6</v>
      </c>
    </row>
    <row r="126" spans="1:10" ht="16.5" customHeight="1">
      <c r="A126" s="38">
        <v>225</v>
      </c>
      <c r="B126" s="38">
        <v>45</v>
      </c>
      <c r="C126" s="38">
        <v>17</v>
      </c>
      <c r="D126" s="38">
        <v>94</v>
      </c>
      <c r="E126" s="38" t="s">
        <v>362</v>
      </c>
      <c r="F126" s="38" t="s">
        <v>375</v>
      </c>
      <c r="G126" s="38" t="s">
        <v>2727</v>
      </c>
      <c r="H126" s="39" t="s">
        <v>2729</v>
      </c>
      <c r="I126" s="35">
        <v>1.5699999999999932</v>
      </c>
      <c r="J126" s="40">
        <v>188.65</v>
      </c>
    </row>
    <row r="127" spans="1:10" ht="16.5" customHeight="1">
      <c r="A127" s="38">
        <v>215</v>
      </c>
      <c r="B127" s="38">
        <v>60</v>
      </c>
      <c r="C127" s="38">
        <v>16</v>
      </c>
      <c r="D127" s="38">
        <v>95</v>
      </c>
      <c r="E127" s="38" t="s">
        <v>554</v>
      </c>
      <c r="F127" s="38" t="s">
        <v>375</v>
      </c>
      <c r="G127" s="38" t="s">
        <v>555</v>
      </c>
      <c r="H127" s="39" t="s">
        <v>572</v>
      </c>
      <c r="I127" s="35">
        <v>1.5699999999999932</v>
      </c>
      <c r="J127" s="40">
        <v>188.65</v>
      </c>
    </row>
    <row r="128" spans="1:10" ht="16.5" customHeight="1">
      <c r="A128" s="38">
        <v>215</v>
      </c>
      <c r="B128" s="38">
        <v>60</v>
      </c>
      <c r="C128" s="38">
        <v>16</v>
      </c>
      <c r="D128" s="38">
        <v>95</v>
      </c>
      <c r="E128" s="38" t="s">
        <v>554</v>
      </c>
      <c r="F128" s="38" t="s">
        <v>375</v>
      </c>
      <c r="G128" s="38" t="s">
        <v>552</v>
      </c>
      <c r="H128" s="39" t="s">
        <v>574</v>
      </c>
      <c r="I128" s="35">
        <v>1.5699999999999932</v>
      </c>
      <c r="J128" s="40">
        <v>188.1</v>
      </c>
    </row>
    <row r="129" spans="1:10" ht="16.5" customHeight="1">
      <c r="A129" s="38">
        <v>205</v>
      </c>
      <c r="B129" s="38">
        <v>60</v>
      </c>
      <c r="C129" s="38">
        <v>16</v>
      </c>
      <c r="D129" s="38">
        <v>92</v>
      </c>
      <c r="E129" s="38" t="s">
        <v>465</v>
      </c>
      <c r="F129" s="38" t="s">
        <v>375</v>
      </c>
      <c r="G129" s="38" t="s">
        <v>350</v>
      </c>
      <c r="H129" s="39" t="s">
        <v>565</v>
      </c>
      <c r="I129" s="35">
        <v>1.57</v>
      </c>
      <c r="J129" s="40">
        <v>185.9</v>
      </c>
    </row>
    <row r="130" spans="1:10" ht="16.5" customHeight="1">
      <c r="A130" s="38">
        <v>215</v>
      </c>
      <c r="B130" s="38">
        <v>60</v>
      </c>
      <c r="C130" s="38">
        <v>16</v>
      </c>
      <c r="D130" s="38">
        <v>99</v>
      </c>
      <c r="E130" s="38" t="s">
        <v>554</v>
      </c>
      <c r="F130" s="38" t="s">
        <v>375</v>
      </c>
      <c r="G130" s="38" t="s">
        <v>2746</v>
      </c>
      <c r="H130" s="39" t="s">
        <v>2747</v>
      </c>
      <c r="I130" s="35">
        <v>1.57</v>
      </c>
      <c r="J130" s="40">
        <v>185.35</v>
      </c>
    </row>
    <row r="131" spans="1:10" ht="16.5" customHeight="1">
      <c r="A131" s="38">
        <v>225</v>
      </c>
      <c r="B131" s="38">
        <v>45</v>
      </c>
      <c r="C131" s="38">
        <v>17</v>
      </c>
      <c r="D131" s="38">
        <v>91</v>
      </c>
      <c r="E131" s="38" t="s">
        <v>559</v>
      </c>
      <c r="F131" s="38" t="s">
        <v>375</v>
      </c>
      <c r="G131" s="38" t="s">
        <v>2727</v>
      </c>
      <c r="H131" s="39" t="s">
        <v>2734</v>
      </c>
      <c r="I131" s="35">
        <v>1.5699999999999932</v>
      </c>
      <c r="J131" s="40">
        <v>185.35</v>
      </c>
    </row>
    <row r="132" spans="1:10" ht="16.5" customHeight="1">
      <c r="A132" s="38">
        <v>225</v>
      </c>
      <c r="B132" s="38">
        <v>75</v>
      </c>
      <c r="C132" s="38">
        <v>16</v>
      </c>
      <c r="D132" s="38">
        <v>104</v>
      </c>
      <c r="E132" s="38" t="s">
        <v>360</v>
      </c>
      <c r="F132" s="38" t="s">
        <v>375</v>
      </c>
      <c r="G132" s="38" t="s">
        <v>492</v>
      </c>
      <c r="H132" s="39" t="s">
        <v>509</v>
      </c>
      <c r="I132" s="35">
        <v>3.27</v>
      </c>
      <c r="J132" s="40">
        <v>184.8</v>
      </c>
    </row>
    <row r="133" spans="1:10" ht="16.5" customHeight="1">
      <c r="A133" s="38">
        <v>225</v>
      </c>
      <c r="B133" s="38">
        <v>45</v>
      </c>
      <c r="C133" s="38">
        <v>17</v>
      </c>
      <c r="D133" s="38">
        <v>91</v>
      </c>
      <c r="E133" s="38" t="s">
        <v>465</v>
      </c>
      <c r="F133" s="38" t="s">
        <v>375</v>
      </c>
      <c r="G133" s="38" t="s">
        <v>350</v>
      </c>
      <c r="H133" s="39" t="s">
        <v>2579</v>
      </c>
      <c r="I133" s="35">
        <v>1.57</v>
      </c>
      <c r="J133" s="40">
        <v>183.7</v>
      </c>
    </row>
    <row r="134" spans="1:10" ht="16.5" customHeight="1">
      <c r="A134" s="38">
        <v>225</v>
      </c>
      <c r="B134" s="38">
        <v>45</v>
      </c>
      <c r="C134" s="38">
        <v>17</v>
      </c>
      <c r="D134" s="38">
        <v>94</v>
      </c>
      <c r="E134" s="38" t="s">
        <v>362</v>
      </c>
      <c r="F134" s="38" t="s">
        <v>375</v>
      </c>
      <c r="G134" s="38" t="s">
        <v>651</v>
      </c>
      <c r="H134" s="39" t="s">
        <v>661</v>
      </c>
      <c r="I134" s="35">
        <v>1.57</v>
      </c>
      <c r="J134" s="40">
        <v>183.7</v>
      </c>
    </row>
    <row r="135" spans="1:10" ht="16.5" customHeight="1">
      <c r="A135" s="38">
        <v>205</v>
      </c>
      <c r="B135" s="38">
        <v>55</v>
      </c>
      <c r="C135" s="38">
        <v>15</v>
      </c>
      <c r="D135" s="38">
        <v>88</v>
      </c>
      <c r="E135" s="38" t="s">
        <v>465</v>
      </c>
      <c r="F135" s="38" t="s">
        <v>375</v>
      </c>
      <c r="G135" s="38" t="s">
        <v>557</v>
      </c>
      <c r="H135" s="39" t="s">
        <v>471</v>
      </c>
      <c r="I135" s="35">
        <v>1.57</v>
      </c>
      <c r="J135" s="40">
        <v>183.15</v>
      </c>
    </row>
    <row r="136" spans="1:10" ht="16.5" customHeight="1">
      <c r="A136" s="38">
        <v>225</v>
      </c>
      <c r="B136" s="38">
        <v>45</v>
      </c>
      <c r="C136" s="38">
        <v>17</v>
      </c>
      <c r="D136" s="38">
        <v>91</v>
      </c>
      <c r="E136" s="38" t="s">
        <v>362</v>
      </c>
      <c r="F136" s="38" t="s">
        <v>375</v>
      </c>
      <c r="G136" s="38" t="s">
        <v>350</v>
      </c>
      <c r="H136" s="39" t="s">
        <v>530</v>
      </c>
      <c r="I136" s="35">
        <v>1.57</v>
      </c>
      <c r="J136" s="40">
        <v>180.4</v>
      </c>
    </row>
    <row r="137" spans="1:10" ht="16.5" customHeight="1">
      <c r="A137" s="38">
        <v>225</v>
      </c>
      <c r="B137" s="38">
        <v>45</v>
      </c>
      <c r="C137" s="38">
        <v>17</v>
      </c>
      <c r="D137" s="38">
        <v>91</v>
      </c>
      <c r="E137" s="38" t="s">
        <v>362</v>
      </c>
      <c r="F137" s="38" t="s">
        <v>375</v>
      </c>
      <c r="G137" s="38" t="s">
        <v>651</v>
      </c>
      <c r="H137" s="39" t="s">
        <v>662</v>
      </c>
      <c r="I137" s="35">
        <v>1.57</v>
      </c>
      <c r="J137" s="40">
        <v>180.4</v>
      </c>
    </row>
    <row r="138" spans="1:10" ht="16.5" customHeight="1">
      <c r="A138" s="38">
        <v>215</v>
      </c>
      <c r="B138" s="38">
        <v>75</v>
      </c>
      <c r="C138" s="38">
        <v>15</v>
      </c>
      <c r="D138" s="38">
        <v>100</v>
      </c>
      <c r="E138" s="38" t="s">
        <v>360</v>
      </c>
      <c r="F138" s="38" t="s">
        <v>375</v>
      </c>
      <c r="G138" s="38" t="s">
        <v>492</v>
      </c>
      <c r="H138" s="39" t="s">
        <v>527</v>
      </c>
      <c r="I138" s="35">
        <v>3.27</v>
      </c>
      <c r="J138" s="40">
        <v>178.2</v>
      </c>
    </row>
    <row r="139" spans="1:10" ht="16.5" customHeight="1">
      <c r="A139" s="38">
        <v>195</v>
      </c>
      <c r="B139" s="38">
        <v>75</v>
      </c>
      <c r="C139" s="38">
        <v>16</v>
      </c>
      <c r="D139" s="38">
        <v>107</v>
      </c>
      <c r="E139" s="38" t="s">
        <v>356</v>
      </c>
      <c r="F139" s="38" t="s">
        <v>375</v>
      </c>
      <c r="G139" s="38" t="s">
        <v>526</v>
      </c>
      <c r="H139" s="39" t="s">
        <v>529</v>
      </c>
      <c r="I139" s="35">
        <v>3.27</v>
      </c>
      <c r="J139" s="40">
        <v>177.65</v>
      </c>
    </row>
    <row r="140" spans="1:10" ht="16.5" customHeight="1">
      <c r="A140" s="38">
        <v>215</v>
      </c>
      <c r="B140" s="38">
        <v>65</v>
      </c>
      <c r="C140" s="38">
        <v>16</v>
      </c>
      <c r="D140" s="38">
        <v>98</v>
      </c>
      <c r="E140" s="38" t="s">
        <v>554</v>
      </c>
      <c r="F140" s="38" t="s">
        <v>375</v>
      </c>
      <c r="G140" s="38" t="s">
        <v>2746</v>
      </c>
      <c r="H140" s="39" t="s">
        <v>660</v>
      </c>
      <c r="I140" s="35">
        <v>1.57</v>
      </c>
      <c r="J140" s="40">
        <v>177.1</v>
      </c>
    </row>
    <row r="141" spans="1:10" ht="16.5" customHeight="1">
      <c r="A141" s="38">
        <v>205</v>
      </c>
      <c r="B141" s="38">
        <v>45</v>
      </c>
      <c r="C141" s="38">
        <v>16</v>
      </c>
      <c r="D141" s="38">
        <v>87</v>
      </c>
      <c r="E141" s="38" t="s">
        <v>362</v>
      </c>
      <c r="F141" s="38" t="s">
        <v>375</v>
      </c>
      <c r="G141" s="38" t="s">
        <v>2727</v>
      </c>
      <c r="H141" s="39" t="s">
        <v>202</v>
      </c>
      <c r="I141" s="35">
        <v>1.57</v>
      </c>
      <c r="J141" s="40">
        <v>177.1</v>
      </c>
    </row>
    <row r="142" spans="1:10" ht="16.5" customHeight="1">
      <c r="A142" s="38">
        <v>235</v>
      </c>
      <c r="B142" s="38">
        <v>70</v>
      </c>
      <c r="C142" s="38">
        <v>16</v>
      </c>
      <c r="D142" s="38">
        <v>106</v>
      </c>
      <c r="E142" s="38" t="s">
        <v>554</v>
      </c>
      <c r="F142" s="38" t="s">
        <v>375</v>
      </c>
      <c r="G142" s="38" t="s">
        <v>555</v>
      </c>
      <c r="H142" s="39" t="s">
        <v>553</v>
      </c>
      <c r="I142" s="35">
        <v>3.27</v>
      </c>
      <c r="J142" s="40">
        <v>174.35</v>
      </c>
    </row>
    <row r="143" spans="1:10" ht="16.5" customHeight="1">
      <c r="A143" s="38">
        <v>205</v>
      </c>
      <c r="B143" s="38">
        <v>50</v>
      </c>
      <c r="C143" s="38">
        <v>15</v>
      </c>
      <c r="D143" s="38">
        <v>86</v>
      </c>
      <c r="E143" s="38" t="s">
        <v>465</v>
      </c>
      <c r="F143" s="38" t="s">
        <v>375</v>
      </c>
      <c r="G143" s="38" t="s">
        <v>557</v>
      </c>
      <c r="H143" s="39" t="s">
        <v>522</v>
      </c>
      <c r="I143" s="35">
        <v>1.57</v>
      </c>
      <c r="J143" s="40">
        <v>174.35</v>
      </c>
    </row>
    <row r="144" spans="1:10" ht="16.5" customHeight="1">
      <c r="A144" s="38">
        <v>195</v>
      </c>
      <c r="B144" s="38">
        <v>65</v>
      </c>
      <c r="C144" s="38">
        <v>16</v>
      </c>
      <c r="D144" s="38">
        <v>100</v>
      </c>
      <c r="E144" s="38" t="s">
        <v>360</v>
      </c>
      <c r="F144" s="38" t="s">
        <v>375</v>
      </c>
      <c r="G144" s="38" t="s">
        <v>484</v>
      </c>
      <c r="H144" s="39" t="s">
        <v>467</v>
      </c>
      <c r="I144" s="35">
        <v>3.27</v>
      </c>
      <c r="J144" s="40">
        <v>172.15</v>
      </c>
    </row>
    <row r="145" spans="1:10" ht="16.5" customHeight="1">
      <c r="A145" s="38">
        <v>215</v>
      </c>
      <c r="B145" s="38">
        <v>70</v>
      </c>
      <c r="C145" s="38">
        <v>16</v>
      </c>
      <c r="D145" s="38">
        <v>100</v>
      </c>
      <c r="E145" s="38" t="s">
        <v>554</v>
      </c>
      <c r="F145" s="38" t="s">
        <v>375</v>
      </c>
      <c r="G145" s="38" t="s">
        <v>555</v>
      </c>
      <c r="H145" s="39" t="s">
        <v>506</v>
      </c>
      <c r="I145" s="35">
        <v>3.27</v>
      </c>
      <c r="J145" s="40">
        <v>168.3</v>
      </c>
    </row>
    <row r="146" spans="1:10" ht="16.5" customHeight="1">
      <c r="A146" s="38">
        <v>235</v>
      </c>
      <c r="B146" s="38">
        <v>75</v>
      </c>
      <c r="C146" s="38">
        <v>15</v>
      </c>
      <c r="D146" s="38">
        <v>109</v>
      </c>
      <c r="E146" s="38" t="s">
        <v>360</v>
      </c>
      <c r="F146" s="38" t="s">
        <v>375</v>
      </c>
      <c r="G146" s="38" t="s">
        <v>492</v>
      </c>
      <c r="H146" s="39" t="s">
        <v>491</v>
      </c>
      <c r="I146" s="35">
        <v>3.27</v>
      </c>
      <c r="J146" s="40">
        <v>165</v>
      </c>
    </row>
    <row r="147" spans="1:10" ht="16.5" customHeight="1">
      <c r="A147" s="38">
        <v>205</v>
      </c>
      <c r="B147" s="38">
        <v>65</v>
      </c>
      <c r="C147" s="38">
        <v>15</v>
      </c>
      <c r="D147" s="38">
        <v>102</v>
      </c>
      <c r="E147" s="38" t="s">
        <v>360</v>
      </c>
      <c r="F147" s="38" t="s">
        <v>375</v>
      </c>
      <c r="G147" s="38" t="s">
        <v>484</v>
      </c>
      <c r="H147" s="39" t="s">
        <v>472</v>
      </c>
      <c r="I147" s="35">
        <v>3.27</v>
      </c>
      <c r="J147" s="40">
        <v>164.45</v>
      </c>
    </row>
    <row r="148" spans="1:10" ht="16.5" customHeight="1">
      <c r="A148" s="38">
        <v>205</v>
      </c>
      <c r="B148" s="38">
        <v>65</v>
      </c>
      <c r="C148" s="38">
        <v>15</v>
      </c>
      <c r="D148" s="38">
        <v>102</v>
      </c>
      <c r="E148" s="38" t="s">
        <v>360</v>
      </c>
      <c r="F148" s="38" t="s">
        <v>375</v>
      </c>
      <c r="G148" s="38" t="s">
        <v>203</v>
      </c>
      <c r="H148" s="39" t="s">
        <v>365</v>
      </c>
      <c r="I148" s="35">
        <v>3.27</v>
      </c>
      <c r="J148" s="40">
        <v>161.69999999999999</v>
      </c>
    </row>
    <row r="149" spans="1:10" ht="16.5" customHeight="1">
      <c r="A149" s="38">
        <v>195</v>
      </c>
      <c r="B149" s="38">
        <v>45</v>
      </c>
      <c r="C149" s="38">
        <v>15</v>
      </c>
      <c r="D149" s="38">
        <v>78</v>
      </c>
      <c r="E149" s="38" t="s">
        <v>465</v>
      </c>
      <c r="F149" s="38" t="s">
        <v>375</v>
      </c>
      <c r="G149" s="38" t="s">
        <v>557</v>
      </c>
      <c r="H149" s="39" t="s">
        <v>556</v>
      </c>
      <c r="I149" s="35">
        <v>1.57</v>
      </c>
      <c r="J149" s="40">
        <v>156.75</v>
      </c>
    </row>
    <row r="150" spans="1:10" ht="16.5" customHeight="1">
      <c r="A150" s="38" t="s">
        <v>388</v>
      </c>
      <c r="B150" s="38" t="s">
        <v>1962</v>
      </c>
      <c r="C150" s="38" t="s">
        <v>1963</v>
      </c>
      <c r="D150" s="38" t="s">
        <v>421</v>
      </c>
      <c r="E150" s="38" t="s">
        <v>554</v>
      </c>
      <c r="F150" s="38" t="s">
        <v>375</v>
      </c>
      <c r="G150" s="38" t="s">
        <v>552</v>
      </c>
      <c r="H150" s="39" t="s">
        <v>1965</v>
      </c>
      <c r="I150" s="35">
        <v>1.57</v>
      </c>
      <c r="J150" s="40">
        <v>154</v>
      </c>
    </row>
    <row r="151" spans="1:10" ht="16.5" customHeight="1">
      <c r="A151" s="38">
        <v>195</v>
      </c>
      <c r="B151" s="38">
        <v>75</v>
      </c>
      <c r="C151" s="38">
        <v>16</v>
      </c>
      <c r="D151" s="38" t="s">
        <v>437</v>
      </c>
      <c r="E151" s="38" t="s">
        <v>352</v>
      </c>
      <c r="F151" s="38" t="s">
        <v>375</v>
      </c>
      <c r="G151" s="38" t="s">
        <v>347</v>
      </c>
      <c r="H151" s="39" t="s">
        <v>345</v>
      </c>
      <c r="I151" s="35">
        <v>3.27</v>
      </c>
      <c r="J151" s="40">
        <v>151.80000000000001</v>
      </c>
    </row>
    <row r="152" spans="1:10" ht="16.5" customHeight="1">
      <c r="A152" s="38">
        <v>185</v>
      </c>
      <c r="B152" s="38">
        <v>55</v>
      </c>
      <c r="C152" s="38">
        <v>15</v>
      </c>
      <c r="D152" s="38">
        <v>82</v>
      </c>
      <c r="E152" s="38" t="s">
        <v>465</v>
      </c>
      <c r="F152" s="38" t="s">
        <v>375</v>
      </c>
      <c r="G152" s="38" t="s">
        <v>557</v>
      </c>
      <c r="H152" s="39" t="s">
        <v>404</v>
      </c>
      <c r="I152" s="35">
        <v>1.57</v>
      </c>
      <c r="J152" s="40">
        <v>149.6</v>
      </c>
    </row>
    <row r="153" spans="1:10" ht="16.5" customHeight="1">
      <c r="A153" s="38">
        <v>195</v>
      </c>
      <c r="B153" s="38">
        <v>65</v>
      </c>
      <c r="C153" s="38">
        <v>14</v>
      </c>
      <c r="D153" s="38">
        <v>89</v>
      </c>
      <c r="E153" s="38" t="s">
        <v>554</v>
      </c>
      <c r="F153" s="38" t="s">
        <v>375</v>
      </c>
      <c r="G153" s="38" t="s">
        <v>552</v>
      </c>
      <c r="H153" s="39" t="s">
        <v>1966</v>
      </c>
      <c r="I153" s="35">
        <v>1.57</v>
      </c>
      <c r="J153" s="40">
        <v>146.85</v>
      </c>
    </row>
    <row r="154" spans="1:10" ht="16.5" customHeight="1">
      <c r="A154" s="38">
        <v>195</v>
      </c>
      <c r="B154" s="38">
        <v>55</v>
      </c>
      <c r="C154" s="38">
        <v>16</v>
      </c>
      <c r="D154" s="38">
        <v>91</v>
      </c>
      <c r="E154" s="38" t="s">
        <v>360</v>
      </c>
      <c r="F154" s="38" t="s">
        <v>375</v>
      </c>
      <c r="G154" s="38" t="s">
        <v>552</v>
      </c>
      <c r="H154" s="39" t="s">
        <v>2723</v>
      </c>
      <c r="I154" s="35">
        <v>1.5699999999999932</v>
      </c>
      <c r="J154" s="40">
        <v>146.85</v>
      </c>
    </row>
    <row r="155" spans="1:10" ht="16.5" customHeight="1">
      <c r="A155" s="38">
        <v>205</v>
      </c>
      <c r="B155" s="38">
        <v>55</v>
      </c>
      <c r="C155" s="38">
        <v>16</v>
      </c>
      <c r="D155" s="38">
        <v>94</v>
      </c>
      <c r="E155" s="38" t="s">
        <v>465</v>
      </c>
      <c r="F155" s="38" t="s">
        <v>375</v>
      </c>
      <c r="G155" s="38" t="s">
        <v>350</v>
      </c>
      <c r="H155" s="39" t="s">
        <v>507</v>
      </c>
      <c r="I155" s="35">
        <v>1.57</v>
      </c>
      <c r="J155" s="40">
        <v>145.19999999999999</v>
      </c>
    </row>
    <row r="156" spans="1:10" ht="16.5" customHeight="1">
      <c r="A156" s="38">
        <v>205</v>
      </c>
      <c r="B156" s="38">
        <v>70</v>
      </c>
      <c r="C156" s="38">
        <v>15</v>
      </c>
      <c r="D156" s="38">
        <v>96</v>
      </c>
      <c r="E156" s="38" t="s">
        <v>554</v>
      </c>
      <c r="F156" s="38" t="s">
        <v>375</v>
      </c>
      <c r="G156" s="38" t="s">
        <v>555</v>
      </c>
      <c r="H156" s="39" t="s">
        <v>510</v>
      </c>
      <c r="I156" s="35">
        <v>3.27</v>
      </c>
      <c r="J156" s="40">
        <v>144.1</v>
      </c>
    </row>
    <row r="157" spans="1:10" ht="16.5" customHeight="1">
      <c r="A157" s="38">
        <v>195</v>
      </c>
      <c r="B157" s="38">
        <v>55</v>
      </c>
      <c r="C157" s="38">
        <v>16</v>
      </c>
      <c r="D157" s="38">
        <v>87</v>
      </c>
      <c r="E157" s="38" t="s">
        <v>360</v>
      </c>
      <c r="F157" s="38" t="s">
        <v>375</v>
      </c>
      <c r="G157" s="38" t="s">
        <v>1967</v>
      </c>
      <c r="H157" s="39" t="s">
        <v>2725</v>
      </c>
      <c r="I157" s="35">
        <v>1.5699999999999932</v>
      </c>
      <c r="J157" s="40">
        <v>138.05000000000001</v>
      </c>
    </row>
    <row r="158" spans="1:10" ht="16.5" customHeight="1">
      <c r="A158" s="38">
        <v>195</v>
      </c>
      <c r="B158" s="38">
        <v>55</v>
      </c>
      <c r="C158" s="38">
        <v>16</v>
      </c>
      <c r="D158" s="38">
        <v>87</v>
      </c>
      <c r="E158" s="38" t="s">
        <v>360</v>
      </c>
      <c r="F158" s="38" t="s">
        <v>375</v>
      </c>
      <c r="G158" s="38" t="s">
        <v>552</v>
      </c>
      <c r="H158" s="39" t="s">
        <v>2724</v>
      </c>
      <c r="I158" s="35">
        <v>1.5699999999999932</v>
      </c>
      <c r="J158" s="40">
        <v>138.05000000000001</v>
      </c>
    </row>
    <row r="159" spans="1:10" ht="16.5" customHeight="1">
      <c r="A159" s="38">
        <v>195</v>
      </c>
      <c r="B159" s="38">
        <v>45</v>
      </c>
      <c r="C159" s="38">
        <v>16</v>
      </c>
      <c r="D159" s="38">
        <v>84</v>
      </c>
      <c r="E159" s="38" t="s">
        <v>465</v>
      </c>
      <c r="F159" s="38" t="s">
        <v>375</v>
      </c>
      <c r="G159" s="38" t="s">
        <v>2727</v>
      </c>
      <c r="H159" s="39" t="s">
        <v>1968</v>
      </c>
      <c r="I159" s="35">
        <v>1.57</v>
      </c>
      <c r="J159" s="40">
        <v>137.5</v>
      </c>
    </row>
    <row r="160" spans="1:10" ht="16.5" customHeight="1">
      <c r="A160" s="38">
        <v>185</v>
      </c>
      <c r="B160" s="38">
        <v>60</v>
      </c>
      <c r="C160" s="38">
        <v>14</v>
      </c>
      <c r="D160" s="38">
        <v>82</v>
      </c>
      <c r="E160" s="38" t="s">
        <v>465</v>
      </c>
      <c r="F160" s="38" t="s">
        <v>375</v>
      </c>
      <c r="G160" s="38" t="s">
        <v>557</v>
      </c>
      <c r="H160" s="39" t="s">
        <v>405</v>
      </c>
      <c r="I160" s="35">
        <v>1.57</v>
      </c>
      <c r="J160" s="40">
        <v>136.94999999999999</v>
      </c>
    </row>
    <row r="161" spans="1:10" ht="16.5" customHeight="1">
      <c r="A161" s="38">
        <v>175</v>
      </c>
      <c r="B161" s="38">
        <v>65</v>
      </c>
      <c r="C161" s="38">
        <v>14</v>
      </c>
      <c r="D161" s="38">
        <v>90</v>
      </c>
      <c r="E161" s="38" t="s">
        <v>360</v>
      </c>
      <c r="F161" s="38" t="s">
        <v>375</v>
      </c>
      <c r="G161" s="38" t="s">
        <v>203</v>
      </c>
      <c r="H161" s="39" t="s">
        <v>366</v>
      </c>
      <c r="I161" s="35">
        <v>3.27</v>
      </c>
      <c r="J161" s="40">
        <v>133.65</v>
      </c>
    </row>
    <row r="162" spans="1:10" ht="16.5" customHeight="1">
      <c r="A162" s="38">
        <v>205</v>
      </c>
      <c r="B162" s="38">
        <v>60</v>
      </c>
      <c r="C162" s="38">
        <v>15</v>
      </c>
      <c r="D162" s="38">
        <v>91</v>
      </c>
      <c r="E162" s="38" t="s">
        <v>554</v>
      </c>
      <c r="F162" s="38" t="s">
        <v>375</v>
      </c>
      <c r="G162" s="38" t="s">
        <v>552</v>
      </c>
      <c r="H162" s="39" t="s">
        <v>524</v>
      </c>
      <c r="I162" s="35">
        <v>1.57</v>
      </c>
      <c r="J162" s="40">
        <v>132.55000000000001</v>
      </c>
    </row>
    <row r="163" spans="1:10" ht="16.5" customHeight="1">
      <c r="A163" s="38">
        <v>205</v>
      </c>
      <c r="B163" s="38">
        <v>60</v>
      </c>
      <c r="C163" s="38">
        <v>15</v>
      </c>
      <c r="D163" s="38">
        <v>91</v>
      </c>
      <c r="E163" s="38" t="s">
        <v>465</v>
      </c>
      <c r="F163" s="38" t="s">
        <v>375</v>
      </c>
      <c r="G163" s="38" t="s">
        <v>552</v>
      </c>
      <c r="H163" s="39" t="s">
        <v>515</v>
      </c>
      <c r="I163" s="35">
        <v>1.57</v>
      </c>
      <c r="J163" s="40">
        <v>130.9</v>
      </c>
    </row>
    <row r="164" spans="1:10" ht="16.5" customHeight="1">
      <c r="A164" s="38">
        <v>195</v>
      </c>
      <c r="B164" s="38">
        <v>70</v>
      </c>
      <c r="C164" s="38">
        <v>15</v>
      </c>
      <c r="D164" s="38">
        <v>104</v>
      </c>
      <c r="E164" s="38" t="s">
        <v>352</v>
      </c>
      <c r="F164" s="38" t="s">
        <v>375</v>
      </c>
      <c r="G164" s="38" t="s">
        <v>347</v>
      </c>
      <c r="H164" s="39" t="s">
        <v>348</v>
      </c>
      <c r="I164" s="35">
        <v>3.27</v>
      </c>
      <c r="J164" s="40">
        <v>129.80000000000001</v>
      </c>
    </row>
    <row r="165" spans="1:10" ht="16.5" customHeight="1">
      <c r="A165" s="38" t="s">
        <v>388</v>
      </c>
      <c r="B165" s="38" t="s">
        <v>863</v>
      </c>
      <c r="C165" s="38" t="s">
        <v>1963</v>
      </c>
      <c r="D165" s="38" t="s">
        <v>445</v>
      </c>
      <c r="E165" s="38" t="s">
        <v>362</v>
      </c>
      <c r="F165" s="38" t="s">
        <v>375</v>
      </c>
      <c r="G165" s="38" t="s">
        <v>350</v>
      </c>
      <c r="H165" s="39" t="s">
        <v>1969</v>
      </c>
      <c r="I165" s="35">
        <v>1.57</v>
      </c>
      <c r="J165" s="40">
        <v>127.6</v>
      </c>
    </row>
    <row r="166" spans="1:10" ht="16.5" customHeight="1">
      <c r="A166" s="38">
        <v>205</v>
      </c>
      <c r="B166" s="38">
        <v>55</v>
      </c>
      <c r="C166" s="38">
        <v>16</v>
      </c>
      <c r="D166" s="38">
        <v>91</v>
      </c>
      <c r="E166" s="38" t="s">
        <v>362</v>
      </c>
      <c r="F166" s="38" t="s">
        <v>375</v>
      </c>
      <c r="G166" s="38" t="s">
        <v>350</v>
      </c>
      <c r="H166" s="39" t="s">
        <v>571</v>
      </c>
      <c r="I166" s="35">
        <v>1.5699999999999932</v>
      </c>
      <c r="J166" s="40">
        <v>127.6</v>
      </c>
    </row>
    <row r="167" spans="1:10" ht="16.5" customHeight="1">
      <c r="A167" s="38" t="s">
        <v>388</v>
      </c>
      <c r="B167" s="38" t="s">
        <v>863</v>
      </c>
      <c r="C167" s="38" t="s">
        <v>1963</v>
      </c>
      <c r="D167" s="38" t="s">
        <v>445</v>
      </c>
      <c r="E167" s="38" t="s">
        <v>465</v>
      </c>
      <c r="F167" s="38" t="s">
        <v>375</v>
      </c>
      <c r="G167" s="38" t="s">
        <v>350</v>
      </c>
      <c r="H167" s="39" t="s">
        <v>1970</v>
      </c>
      <c r="I167" s="35">
        <v>1.57</v>
      </c>
      <c r="J167" s="40">
        <v>124.85</v>
      </c>
    </row>
    <row r="168" spans="1:10" ht="16.5" customHeight="1">
      <c r="A168" s="38" t="s">
        <v>388</v>
      </c>
      <c r="B168" s="38" t="s">
        <v>863</v>
      </c>
      <c r="C168" s="38" t="s">
        <v>1963</v>
      </c>
      <c r="D168" s="38" t="s">
        <v>445</v>
      </c>
      <c r="E168" s="38" t="s">
        <v>465</v>
      </c>
      <c r="F168" s="38" t="s">
        <v>375</v>
      </c>
      <c r="G168" s="38" t="s">
        <v>552</v>
      </c>
      <c r="H168" s="39" t="s">
        <v>1971</v>
      </c>
      <c r="I168" s="35">
        <v>1.57</v>
      </c>
      <c r="J168" s="40">
        <v>124.85</v>
      </c>
    </row>
    <row r="169" spans="1:10" ht="16.5" customHeight="1">
      <c r="A169" s="38">
        <v>175</v>
      </c>
      <c r="B169" s="38">
        <v>65</v>
      </c>
      <c r="C169" s="38">
        <v>14</v>
      </c>
      <c r="D169" s="38">
        <v>90</v>
      </c>
      <c r="E169" s="38" t="s">
        <v>360</v>
      </c>
      <c r="F169" s="38" t="s">
        <v>375</v>
      </c>
      <c r="G169" s="38" t="s">
        <v>484</v>
      </c>
      <c r="H169" s="39" t="s">
        <v>402</v>
      </c>
      <c r="I169" s="35">
        <v>3.27</v>
      </c>
      <c r="J169" s="40">
        <v>124.3</v>
      </c>
    </row>
    <row r="170" spans="1:10" ht="16.5" customHeight="1">
      <c r="A170" s="38" t="s">
        <v>388</v>
      </c>
      <c r="B170" s="38" t="s">
        <v>863</v>
      </c>
      <c r="C170" s="38" t="s">
        <v>1963</v>
      </c>
      <c r="D170" s="38" t="s">
        <v>445</v>
      </c>
      <c r="E170" s="38" t="s">
        <v>554</v>
      </c>
      <c r="F170" s="38" t="s">
        <v>375</v>
      </c>
      <c r="G170" s="38" t="s">
        <v>552</v>
      </c>
      <c r="H170" s="39" t="s">
        <v>1972</v>
      </c>
      <c r="I170" s="35">
        <v>1.57</v>
      </c>
      <c r="J170" s="40">
        <v>122.65</v>
      </c>
    </row>
    <row r="171" spans="1:10" ht="16.5" customHeight="1">
      <c r="A171" s="38" t="s">
        <v>386</v>
      </c>
      <c r="B171" s="38" t="s">
        <v>379</v>
      </c>
      <c r="C171" s="38" t="s">
        <v>1973</v>
      </c>
      <c r="D171" s="38" t="s">
        <v>445</v>
      </c>
      <c r="E171" s="38" t="s">
        <v>360</v>
      </c>
      <c r="F171" s="38" t="s">
        <v>375</v>
      </c>
      <c r="G171" s="38" t="s">
        <v>552</v>
      </c>
      <c r="H171" s="39" t="s">
        <v>1974</v>
      </c>
      <c r="I171" s="35">
        <v>1.57</v>
      </c>
      <c r="J171" s="40">
        <v>122.65</v>
      </c>
    </row>
    <row r="172" spans="1:10" ht="16.5" customHeight="1">
      <c r="A172" s="38">
        <v>185</v>
      </c>
      <c r="B172" s="38">
        <v>80</v>
      </c>
      <c r="C172" s="38">
        <v>14</v>
      </c>
      <c r="D172" s="38">
        <v>102</v>
      </c>
      <c r="E172" s="38" t="s">
        <v>352</v>
      </c>
      <c r="F172" s="38" t="s">
        <v>375</v>
      </c>
      <c r="G172" s="38" t="s">
        <v>351</v>
      </c>
      <c r="H172" s="39" t="s">
        <v>2750</v>
      </c>
      <c r="I172" s="35">
        <v>3.27</v>
      </c>
      <c r="J172" s="40">
        <v>120.45</v>
      </c>
    </row>
    <row r="173" spans="1:10" ht="16.5" customHeight="1">
      <c r="A173" s="38" t="s">
        <v>385</v>
      </c>
      <c r="B173" s="38" t="s">
        <v>1962</v>
      </c>
      <c r="C173" s="38" t="s">
        <v>1975</v>
      </c>
      <c r="D173" s="38" t="s">
        <v>423</v>
      </c>
      <c r="E173" s="38" t="s">
        <v>554</v>
      </c>
      <c r="F173" s="38" t="s">
        <v>375</v>
      </c>
      <c r="G173" s="38" t="s">
        <v>552</v>
      </c>
      <c r="H173" s="39" t="s">
        <v>1976</v>
      </c>
      <c r="I173" s="35">
        <v>1.57</v>
      </c>
      <c r="J173" s="40">
        <v>119.9</v>
      </c>
    </row>
    <row r="174" spans="1:10" ht="16.5" customHeight="1">
      <c r="A174" s="38">
        <v>195</v>
      </c>
      <c r="B174" s="38">
        <v>60</v>
      </c>
      <c r="C174" s="38">
        <v>14</v>
      </c>
      <c r="D174" s="38">
        <v>86</v>
      </c>
      <c r="E174" s="38" t="s">
        <v>554</v>
      </c>
      <c r="F174" s="38" t="s">
        <v>375</v>
      </c>
      <c r="G174" s="38" t="s">
        <v>487</v>
      </c>
      <c r="H174" s="39" t="s">
        <v>499</v>
      </c>
      <c r="I174" s="35">
        <v>1.57</v>
      </c>
      <c r="J174" s="40">
        <v>117.15</v>
      </c>
    </row>
    <row r="175" spans="1:10" ht="16.5" customHeight="1">
      <c r="A175" s="38" t="s">
        <v>385</v>
      </c>
      <c r="B175" s="38" t="s">
        <v>866</v>
      </c>
      <c r="C175" s="38" t="s">
        <v>1975</v>
      </c>
      <c r="D175" s="38" t="s">
        <v>423</v>
      </c>
      <c r="E175" s="38" t="s">
        <v>554</v>
      </c>
      <c r="F175" s="38" t="s">
        <v>375</v>
      </c>
      <c r="G175" s="38" t="s">
        <v>552</v>
      </c>
      <c r="H175" s="39" t="s">
        <v>1977</v>
      </c>
      <c r="I175" s="35">
        <v>1.57</v>
      </c>
      <c r="J175" s="40">
        <v>113.3</v>
      </c>
    </row>
    <row r="176" spans="1:10" ht="16.5" customHeight="1">
      <c r="A176" s="38" t="s">
        <v>386</v>
      </c>
      <c r="B176" s="38" t="s">
        <v>1962</v>
      </c>
      <c r="C176" s="38" t="s">
        <v>1975</v>
      </c>
      <c r="D176" s="38" t="s">
        <v>423</v>
      </c>
      <c r="E176" s="38" t="s">
        <v>360</v>
      </c>
      <c r="F176" s="38" t="s">
        <v>375</v>
      </c>
      <c r="G176" s="38" t="s">
        <v>552</v>
      </c>
      <c r="H176" s="39" t="s">
        <v>1978</v>
      </c>
      <c r="I176" s="35">
        <v>1.57</v>
      </c>
      <c r="J176" s="40">
        <v>113.3</v>
      </c>
    </row>
    <row r="177" spans="1:10" ht="16.5" customHeight="1">
      <c r="A177" s="38" t="s">
        <v>385</v>
      </c>
      <c r="B177" s="38" t="s">
        <v>379</v>
      </c>
      <c r="C177" s="38" t="s">
        <v>1973</v>
      </c>
      <c r="D177" s="38" t="s">
        <v>423</v>
      </c>
      <c r="E177" s="38" t="s">
        <v>360</v>
      </c>
      <c r="F177" s="38" t="s">
        <v>375</v>
      </c>
      <c r="G177" s="38" t="s">
        <v>552</v>
      </c>
      <c r="H177" s="39" t="s">
        <v>1979</v>
      </c>
      <c r="I177" s="35">
        <v>1.57</v>
      </c>
      <c r="J177" s="40">
        <v>107.8</v>
      </c>
    </row>
    <row r="178" spans="1:10" s="34" customFormat="1" ht="16.5" customHeight="1">
      <c r="A178" s="38" t="s">
        <v>386</v>
      </c>
      <c r="B178" s="38" t="s">
        <v>1962</v>
      </c>
      <c r="C178" s="38" t="s">
        <v>1975</v>
      </c>
      <c r="D178" s="38" t="s">
        <v>423</v>
      </c>
      <c r="E178" s="38" t="s">
        <v>554</v>
      </c>
      <c r="F178" s="38" t="s">
        <v>375</v>
      </c>
      <c r="G178" s="38" t="s">
        <v>552</v>
      </c>
      <c r="H178" s="39" t="s">
        <v>1980</v>
      </c>
      <c r="I178" s="35">
        <v>1.57</v>
      </c>
      <c r="J178" s="40">
        <v>107.25</v>
      </c>
    </row>
    <row r="179" spans="1:10" s="34" customFormat="1" ht="16.5" customHeight="1">
      <c r="A179" s="38">
        <v>175</v>
      </c>
      <c r="B179" s="38">
        <v>60</v>
      </c>
      <c r="C179" s="38">
        <v>14</v>
      </c>
      <c r="D179" s="38">
        <v>79</v>
      </c>
      <c r="E179" s="38" t="s">
        <v>360</v>
      </c>
      <c r="F179" s="38" t="s">
        <v>375</v>
      </c>
      <c r="G179" s="38" t="s">
        <v>487</v>
      </c>
      <c r="H179" s="39" t="s">
        <v>400</v>
      </c>
      <c r="I179" s="35">
        <v>1.57</v>
      </c>
      <c r="J179" s="40">
        <v>102.85</v>
      </c>
    </row>
    <row r="180" spans="1:10" s="34" customFormat="1" ht="16.5" customHeight="1">
      <c r="A180" s="38">
        <v>175</v>
      </c>
      <c r="B180" s="38">
        <v>65</v>
      </c>
      <c r="C180" s="38">
        <v>14</v>
      </c>
      <c r="D180" s="38">
        <v>86</v>
      </c>
      <c r="E180" s="38" t="s">
        <v>360</v>
      </c>
      <c r="F180" s="38" t="s">
        <v>375</v>
      </c>
      <c r="G180" s="38" t="s">
        <v>486</v>
      </c>
      <c r="H180" s="39" t="s">
        <v>401</v>
      </c>
      <c r="I180" s="35">
        <v>1.57</v>
      </c>
      <c r="J180" s="40">
        <v>96.8</v>
      </c>
    </row>
    <row r="181" spans="1:10" s="34" customFormat="1" ht="16.5" customHeight="1">
      <c r="A181" s="38" t="s">
        <v>386</v>
      </c>
      <c r="B181" s="38" t="s">
        <v>866</v>
      </c>
      <c r="C181" s="38" t="s">
        <v>1975</v>
      </c>
      <c r="D181" s="38" t="s">
        <v>445</v>
      </c>
      <c r="E181" s="38" t="s">
        <v>554</v>
      </c>
      <c r="F181" s="38" t="s">
        <v>375</v>
      </c>
      <c r="G181" s="38" t="s">
        <v>552</v>
      </c>
      <c r="H181" s="39" t="s">
        <v>1981</v>
      </c>
      <c r="I181" s="35">
        <v>1.57</v>
      </c>
      <c r="J181" s="40">
        <v>93.5</v>
      </c>
    </row>
    <row r="182" spans="1:10" s="34" customFormat="1" ht="16.5" customHeight="1">
      <c r="A182" s="38">
        <v>165</v>
      </c>
      <c r="B182" s="38">
        <v>70</v>
      </c>
      <c r="C182" s="38">
        <v>14</v>
      </c>
      <c r="D182" s="38">
        <v>85</v>
      </c>
      <c r="E182" s="38" t="s">
        <v>352</v>
      </c>
      <c r="F182" s="38" t="s">
        <v>375</v>
      </c>
      <c r="G182" s="38" t="s">
        <v>486</v>
      </c>
      <c r="H182" s="39" t="s">
        <v>398</v>
      </c>
      <c r="I182" s="35">
        <v>1.57</v>
      </c>
      <c r="J182" s="40">
        <v>92.4</v>
      </c>
    </row>
    <row r="183" spans="1:10" s="34" customFormat="1" ht="16.5" customHeight="1">
      <c r="A183" s="38" t="s">
        <v>386</v>
      </c>
      <c r="B183" s="38" t="s">
        <v>866</v>
      </c>
      <c r="C183" s="38" t="s">
        <v>1975</v>
      </c>
      <c r="D183" s="38" t="s">
        <v>445</v>
      </c>
      <c r="E183" s="38" t="s">
        <v>360</v>
      </c>
      <c r="F183" s="38" t="s">
        <v>375</v>
      </c>
      <c r="G183" s="38" t="s">
        <v>552</v>
      </c>
      <c r="H183" s="39" t="s">
        <v>1982</v>
      </c>
      <c r="I183" s="35">
        <v>1.57</v>
      </c>
      <c r="J183" s="40">
        <v>91.85</v>
      </c>
    </row>
    <row r="184" spans="1:10" s="34" customFormat="1" ht="16.5" customHeight="1">
      <c r="A184" s="38" t="s">
        <v>385</v>
      </c>
      <c r="B184" s="38" t="s">
        <v>866</v>
      </c>
      <c r="C184" s="38" t="s">
        <v>1975</v>
      </c>
      <c r="D184" s="38" t="s">
        <v>423</v>
      </c>
      <c r="E184" s="38" t="s">
        <v>360</v>
      </c>
      <c r="F184" s="38" t="s">
        <v>375</v>
      </c>
      <c r="G184" s="38" t="s">
        <v>552</v>
      </c>
      <c r="H184" s="39" t="s">
        <v>1983</v>
      </c>
      <c r="I184" s="35">
        <v>1.57</v>
      </c>
      <c r="J184" s="40">
        <v>90.75</v>
      </c>
    </row>
    <row r="185" spans="1:10" s="34" customFormat="1" ht="16.5" customHeight="1">
      <c r="A185" s="38">
        <v>185</v>
      </c>
      <c r="B185" s="38">
        <v>65</v>
      </c>
      <c r="C185" s="38">
        <v>15</v>
      </c>
      <c r="D185" s="38">
        <v>88</v>
      </c>
      <c r="E185" s="38" t="s">
        <v>360</v>
      </c>
      <c r="F185" s="38" t="s">
        <v>375</v>
      </c>
      <c r="G185" s="38" t="s">
        <v>552</v>
      </c>
      <c r="H185" s="39" t="s">
        <v>570</v>
      </c>
      <c r="I185" s="35">
        <v>1.57</v>
      </c>
      <c r="J185" s="40">
        <v>90.75</v>
      </c>
    </row>
    <row r="186" spans="1:10" s="34" customFormat="1" ht="16.5" customHeight="1">
      <c r="A186" s="38">
        <v>195</v>
      </c>
      <c r="B186" s="38">
        <v>50</v>
      </c>
      <c r="C186" s="38">
        <v>15</v>
      </c>
      <c r="D186" s="38">
        <v>82</v>
      </c>
      <c r="E186" s="38" t="s">
        <v>465</v>
      </c>
      <c r="F186" s="38" t="s">
        <v>375</v>
      </c>
      <c r="G186" s="38" t="s">
        <v>557</v>
      </c>
      <c r="H186" s="39" t="s">
        <v>408</v>
      </c>
      <c r="I186" s="35">
        <v>1.57</v>
      </c>
      <c r="J186" s="40">
        <v>88.55</v>
      </c>
    </row>
    <row r="187" spans="1:10" s="34" customFormat="1" ht="16.5" customHeight="1">
      <c r="A187" s="38">
        <v>165</v>
      </c>
      <c r="B187" s="38">
        <v>80</v>
      </c>
      <c r="C187" s="38">
        <v>13</v>
      </c>
      <c r="D187" s="38">
        <v>83</v>
      </c>
      <c r="E187" s="38" t="s">
        <v>360</v>
      </c>
      <c r="F187" s="38" t="s">
        <v>375</v>
      </c>
      <c r="G187" s="38" t="s">
        <v>495</v>
      </c>
      <c r="H187" s="39" t="s">
        <v>399</v>
      </c>
      <c r="I187" s="35">
        <v>1.57</v>
      </c>
      <c r="J187" s="40">
        <v>88.55</v>
      </c>
    </row>
    <row r="188" spans="1:10" s="34" customFormat="1" ht="16.5" customHeight="1">
      <c r="A188" s="38" t="s">
        <v>382</v>
      </c>
      <c r="B188" s="38" t="s">
        <v>866</v>
      </c>
      <c r="C188" s="38" t="s">
        <v>1975</v>
      </c>
      <c r="D188" s="38" t="s">
        <v>444</v>
      </c>
      <c r="E188" s="38" t="s">
        <v>360</v>
      </c>
      <c r="F188" s="38" t="s">
        <v>375</v>
      </c>
      <c r="G188" s="38" t="s">
        <v>552</v>
      </c>
      <c r="H188" s="39" t="s">
        <v>1984</v>
      </c>
      <c r="I188" s="35">
        <v>1.57</v>
      </c>
      <c r="J188" s="40">
        <v>88</v>
      </c>
    </row>
    <row r="189" spans="1:10" s="34" customFormat="1" ht="16.5" customHeight="1">
      <c r="A189" s="38">
        <v>145</v>
      </c>
      <c r="B189" s="38">
        <v>60</v>
      </c>
      <c r="C189" s="38">
        <v>13</v>
      </c>
      <c r="D189" s="38">
        <v>65</v>
      </c>
      <c r="E189" s="38" t="s">
        <v>360</v>
      </c>
      <c r="F189" s="38" t="s">
        <v>375</v>
      </c>
      <c r="G189" s="38" t="s">
        <v>520</v>
      </c>
      <c r="H189" s="39" t="s">
        <v>519</v>
      </c>
      <c r="I189" s="35">
        <v>1.57</v>
      </c>
      <c r="J189" s="40">
        <v>85.8</v>
      </c>
    </row>
    <row r="190" spans="1:10" s="34" customFormat="1" ht="16.5" customHeight="1">
      <c r="A190" s="38" t="s">
        <v>385</v>
      </c>
      <c r="B190" s="38" t="s">
        <v>1962</v>
      </c>
      <c r="C190" s="38" t="s">
        <v>1973</v>
      </c>
      <c r="D190" s="38" t="s">
        <v>428</v>
      </c>
      <c r="E190" s="38" t="s">
        <v>554</v>
      </c>
      <c r="F190" s="38" t="s">
        <v>375</v>
      </c>
      <c r="G190" s="38" t="s">
        <v>552</v>
      </c>
      <c r="H190" s="39" t="s">
        <v>1985</v>
      </c>
      <c r="I190" s="35">
        <v>1.57</v>
      </c>
      <c r="J190" s="40">
        <v>79.2</v>
      </c>
    </row>
    <row r="191" spans="1:10" s="34" customFormat="1" ht="16.5" customHeight="1">
      <c r="A191" s="38">
        <v>155</v>
      </c>
      <c r="B191" s="38">
        <v>65</v>
      </c>
      <c r="C191" s="38">
        <v>14</v>
      </c>
      <c r="D191" s="38">
        <v>75</v>
      </c>
      <c r="E191" s="38" t="s">
        <v>360</v>
      </c>
      <c r="F191" s="38" t="s">
        <v>375</v>
      </c>
      <c r="G191" s="38" t="s">
        <v>1986</v>
      </c>
      <c r="H191" s="39" t="s">
        <v>466</v>
      </c>
      <c r="I191" s="35">
        <v>1.57</v>
      </c>
      <c r="J191" s="40">
        <v>76.45</v>
      </c>
    </row>
    <row r="192" spans="1:10" s="34" customFormat="1" ht="16.5" customHeight="1">
      <c r="A192" s="38" t="s">
        <v>381</v>
      </c>
      <c r="B192" s="38" t="s">
        <v>379</v>
      </c>
      <c r="C192" s="38" t="s">
        <v>1973</v>
      </c>
      <c r="D192" s="38" t="s">
        <v>446</v>
      </c>
      <c r="E192" s="38" t="s">
        <v>360</v>
      </c>
      <c r="F192" s="38" t="s">
        <v>375</v>
      </c>
      <c r="G192" s="38" t="s">
        <v>552</v>
      </c>
      <c r="H192" s="39" t="s">
        <v>1987</v>
      </c>
      <c r="I192" s="35">
        <v>1.57</v>
      </c>
      <c r="J192" s="40">
        <v>75.900000000000006</v>
      </c>
    </row>
    <row r="193" spans="1:10" s="34" customFormat="1" ht="16.5" customHeight="1">
      <c r="A193" s="38">
        <v>175</v>
      </c>
      <c r="B193" s="38">
        <v>70</v>
      </c>
      <c r="C193" s="38">
        <v>13</v>
      </c>
      <c r="D193" s="38">
        <v>82</v>
      </c>
      <c r="E193" s="38" t="s">
        <v>360</v>
      </c>
      <c r="F193" s="38" t="s">
        <v>375</v>
      </c>
      <c r="G193" s="38" t="s">
        <v>1986</v>
      </c>
      <c r="H193" s="39" t="s">
        <v>403</v>
      </c>
      <c r="I193" s="35">
        <v>1.57</v>
      </c>
      <c r="J193" s="40">
        <v>74.8</v>
      </c>
    </row>
    <row r="194" spans="1:10" s="34" customFormat="1" ht="16.5" customHeight="1">
      <c r="A194" s="38" t="s">
        <v>382</v>
      </c>
      <c r="B194" s="38" t="s">
        <v>866</v>
      </c>
      <c r="C194" s="38" t="s">
        <v>1973</v>
      </c>
      <c r="D194" s="38" t="s">
        <v>428</v>
      </c>
      <c r="E194" s="38" t="s">
        <v>360</v>
      </c>
      <c r="F194" s="38" t="s">
        <v>375</v>
      </c>
      <c r="G194" s="38" t="s">
        <v>552</v>
      </c>
      <c r="H194" s="39" t="s">
        <v>1988</v>
      </c>
      <c r="I194" s="35">
        <v>1.57</v>
      </c>
      <c r="J194" s="40">
        <v>73.7</v>
      </c>
    </row>
    <row r="195" spans="1:10" s="34" customFormat="1" ht="16.5" customHeight="1">
      <c r="A195" s="38">
        <v>165</v>
      </c>
      <c r="B195" s="38">
        <v>70</v>
      </c>
      <c r="C195" s="38">
        <v>13</v>
      </c>
      <c r="D195" s="38">
        <v>79</v>
      </c>
      <c r="E195" s="38" t="s">
        <v>360</v>
      </c>
      <c r="F195" s="38" t="s">
        <v>375</v>
      </c>
      <c r="G195" s="38" t="s">
        <v>1986</v>
      </c>
      <c r="H195" s="39" t="s">
        <v>397</v>
      </c>
      <c r="I195" s="35">
        <v>1.57</v>
      </c>
      <c r="J195" s="40">
        <v>70.400000000000006</v>
      </c>
    </row>
    <row r="196" spans="1:10" s="34" customFormat="1" ht="16.5" customHeight="1">
      <c r="A196" s="38">
        <v>125</v>
      </c>
      <c r="B196" s="38">
        <v>85</v>
      </c>
      <c r="C196" s="38">
        <v>16</v>
      </c>
      <c r="D196" s="38">
        <v>99</v>
      </c>
      <c r="E196" s="38" t="s">
        <v>375</v>
      </c>
      <c r="F196" s="38" t="s">
        <v>375</v>
      </c>
      <c r="G196" s="38" t="s">
        <v>2504</v>
      </c>
      <c r="H196" s="39" t="s">
        <v>2505</v>
      </c>
      <c r="I196" s="35">
        <v>1.57</v>
      </c>
      <c r="J196" s="40">
        <v>69.849999999999994</v>
      </c>
    </row>
    <row r="197" spans="1:10" s="34" customFormat="1" ht="16.5" customHeight="1">
      <c r="A197" s="38">
        <v>155</v>
      </c>
      <c r="B197" s="38">
        <v>80</v>
      </c>
      <c r="C197" s="38">
        <v>13</v>
      </c>
      <c r="D197" s="38">
        <v>79</v>
      </c>
      <c r="E197" s="38" t="s">
        <v>360</v>
      </c>
      <c r="F197" s="38" t="s">
        <v>375</v>
      </c>
      <c r="G197" s="38" t="s">
        <v>495</v>
      </c>
      <c r="H197" s="39" t="s">
        <v>494</v>
      </c>
      <c r="I197" s="35">
        <v>1.57</v>
      </c>
      <c r="J197" s="40">
        <v>66</v>
      </c>
    </row>
    <row r="198" spans="1:10" s="34" customFormat="1" ht="16.5" customHeight="1">
      <c r="A198" s="38">
        <v>155</v>
      </c>
      <c r="B198" s="38">
        <v>70</v>
      </c>
      <c r="C198" s="38">
        <v>13</v>
      </c>
      <c r="D198" s="38">
        <v>75</v>
      </c>
      <c r="E198" s="38" t="s">
        <v>360</v>
      </c>
      <c r="F198" s="38" t="s">
        <v>375</v>
      </c>
      <c r="G198" s="38" t="s">
        <v>1986</v>
      </c>
      <c r="H198" s="39" t="s">
        <v>508</v>
      </c>
      <c r="I198" s="35">
        <v>1.57</v>
      </c>
      <c r="J198" s="40">
        <v>63.8</v>
      </c>
    </row>
    <row r="199" spans="1:10" s="34" customFormat="1" ht="16.5" customHeight="1">
      <c r="A199" s="38">
        <v>265</v>
      </c>
      <c r="B199" s="38">
        <v>75</v>
      </c>
      <c r="C199" s="38">
        <v>15</v>
      </c>
      <c r="D199" s="38">
        <v>112</v>
      </c>
      <c r="E199" s="38" t="s">
        <v>485</v>
      </c>
      <c r="F199" s="38" t="s">
        <v>396</v>
      </c>
      <c r="G199" s="38" t="s">
        <v>253</v>
      </c>
      <c r="H199" s="39">
        <v>1152681</v>
      </c>
      <c r="I199" s="35">
        <v>3.27</v>
      </c>
      <c r="J199" s="40">
        <v>226.03</v>
      </c>
    </row>
    <row r="200" spans="1:10" s="34" customFormat="1" ht="16.5" customHeight="1">
      <c r="A200" s="38">
        <v>235</v>
      </c>
      <c r="B200" s="38">
        <v>75</v>
      </c>
      <c r="C200" s="38">
        <v>15</v>
      </c>
      <c r="D200" s="38">
        <v>105</v>
      </c>
      <c r="E200" s="38" t="s">
        <v>485</v>
      </c>
      <c r="F200" s="38" t="s">
        <v>396</v>
      </c>
      <c r="G200" s="38" t="s">
        <v>255</v>
      </c>
      <c r="H200" s="39">
        <v>1152678</v>
      </c>
      <c r="I200" s="35">
        <v>3.27</v>
      </c>
      <c r="J200" s="40">
        <v>164.18</v>
      </c>
    </row>
    <row r="201" spans="1:10" s="34" customFormat="1" ht="16.5" customHeight="1">
      <c r="A201" s="38" t="s">
        <v>381</v>
      </c>
      <c r="B201" s="38" t="s">
        <v>379</v>
      </c>
      <c r="C201" s="38">
        <v>13</v>
      </c>
      <c r="D201" s="38">
        <v>88</v>
      </c>
      <c r="E201" s="38" t="s">
        <v>356</v>
      </c>
      <c r="F201" s="38" t="s">
        <v>396</v>
      </c>
      <c r="G201" s="38" t="s">
        <v>1989</v>
      </c>
      <c r="H201" s="39">
        <v>1152702</v>
      </c>
      <c r="I201" s="35">
        <v>3.27</v>
      </c>
      <c r="J201" s="40">
        <v>78.73</v>
      </c>
    </row>
    <row r="202" spans="1:10" s="34" customFormat="1" ht="16.5" customHeight="1">
      <c r="A202" s="38">
        <v>265</v>
      </c>
      <c r="B202" s="38">
        <v>70</v>
      </c>
      <c r="C202" s="38">
        <v>15</v>
      </c>
      <c r="D202" s="38">
        <v>110</v>
      </c>
      <c r="E202" s="38" t="s">
        <v>554</v>
      </c>
      <c r="F202" s="38" t="s">
        <v>396</v>
      </c>
      <c r="G202" s="38" t="s">
        <v>256</v>
      </c>
      <c r="H202" s="39">
        <v>1152685</v>
      </c>
      <c r="I202" s="35">
        <v>3.27</v>
      </c>
      <c r="J202" s="40">
        <v>204.67</v>
      </c>
    </row>
    <row r="203" spans="1:10" s="34" customFormat="1" ht="16.5" customHeight="1">
      <c r="A203" s="38" t="s">
        <v>381</v>
      </c>
      <c r="B203" s="38" t="s">
        <v>379</v>
      </c>
      <c r="C203" s="38">
        <v>14</v>
      </c>
      <c r="D203" s="38" t="s">
        <v>449</v>
      </c>
      <c r="E203" s="38" t="s">
        <v>352</v>
      </c>
      <c r="F203" s="38" t="s">
        <v>396</v>
      </c>
      <c r="G203" s="38" t="s">
        <v>1990</v>
      </c>
      <c r="H203" s="39">
        <v>1152705</v>
      </c>
      <c r="I203" s="35">
        <v>3.27</v>
      </c>
      <c r="J203" s="40">
        <v>100.55</v>
      </c>
    </row>
    <row r="204" spans="1:10" s="34" customFormat="1" ht="16.5" customHeight="1">
      <c r="A204" s="38" t="s">
        <v>389</v>
      </c>
      <c r="B204" s="38" t="s">
        <v>379</v>
      </c>
      <c r="C204" s="38">
        <v>15</v>
      </c>
      <c r="D204" s="38" t="s">
        <v>440</v>
      </c>
      <c r="E204" s="38" t="s">
        <v>352</v>
      </c>
      <c r="F204" s="38" t="s">
        <v>396</v>
      </c>
      <c r="G204" s="38" t="s">
        <v>1991</v>
      </c>
      <c r="H204" s="39">
        <v>1152719</v>
      </c>
      <c r="I204" s="35">
        <v>3.27</v>
      </c>
      <c r="J204" s="40">
        <v>181.75</v>
      </c>
    </row>
    <row r="205" spans="1:10" s="34" customFormat="1" ht="16.5" customHeight="1">
      <c r="A205" s="38">
        <v>225</v>
      </c>
      <c r="B205" s="38">
        <v>70</v>
      </c>
      <c r="C205" s="38">
        <v>15</v>
      </c>
      <c r="D205" s="38">
        <v>112</v>
      </c>
      <c r="E205" s="38" t="s">
        <v>352</v>
      </c>
      <c r="F205" s="38" t="s">
        <v>396</v>
      </c>
      <c r="G205" s="38" t="s">
        <v>3271</v>
      </c>
      <c r="H205" s="39">
        <v>1152722</v>
      </c>
      <c r="I205" s="35">
        <v>3.27</v>
      </c>
      <c r="J205" s="40">
        <v>181.75</v>
      </c>
    </row>
    <row r="206" spans="1:10" s="34" customFormat="1" ht="16.5" customHeight="1">
      <c r="A206" s="38">
        <v>215</v>
      </c>
      <c r="B206" s="38">
        <v>80</v>
      </c>
      <c r="C206" s="38">
        <v>16</v>
      </c>
      <c r="D206" s="38">
        <v>107</v>
      </c>
      <c r="E206" s="38" t="s">
        <v>485</v>
      </c>
      <c r="F206" s="38" t="s">
        <v>396</v>
      </c>
      <c r="G206" s="38" t="s">
        <v>3360</v>
      </c>
      <c r="H206" s="39">
        <v>1152691</v>
      </c>
      <c r="I206" s="35">
        <v>3.27</v>
      </c>
      <c r="J206" s="40">
        <v>154.06</v>
      </c>
    </row>
    <row r="207" spans="1:10" s="34" customFormat="1" ht="16.5" customHeight="1">
      <c r="A207" s="38">
        <v>265</v>
      </c>
      <c r="B207" s="38">
        <v>70</v>
      </c>
      <c r="C207" s="38">
        <v>16</v>
      </c>
      <c r="D207" s="38">
        <v>112</v>
      </c>
      <c r="E207" s="38" t="s">
        <v>554</v>
      </c>
      <c r="F207" s="38" t="s">
        <v>396</v>
      </c>
      <c r="G207" s="38" t="s">
        <v>257</v>
      </c>
      <c r="H207" s="39">
        <v>1152698</v>
      </c>
      <c r="I207" s="35">
        <v>3.27</v>
      </c>
      <c r="J207" s="40">
        <v>213.66</v>
      </c>
    </row>
    <row r="208" spans="1:10" s="34" customFormat="1" ht="16.5" customHeight="1">
      <c r="A208" s="38" t="s">
        <v>382</v>
      </c>
      <c r="B208" s="38" t="s">
        <v>866</v>
      </c>
      <c r="C208" s="38">
        <v>14</v>
      </c>
      <c r="D208" s="38" t="s">
        <v>450</v>
      </c>
      <c r="E208" s="38" t="s">
        <v>360</v>
      </c>
      <c r="F208" s="38" t="s">
        <v>396</v>
      </c>
      <c r="G208" s="38" t="s">
        <v>1990</v>
      </c>
      <c r="H208" s="39">
        <v>1152707</v>
      </c>
      <c r="I208" s="35">
        <v>3.27</v>
      </c>
      <c r="J208" s="40">
        <v>86.51</v>
      </c>
    </row>
    <row r="209" spans="1:10" s="34" customFormat="1" ht="16.5" customHeight="1">
      <c r="A209" s="38" t="s">
        <v>381</v>
      </c>
      <c r="B209" s="38" t="s">
        <v>379</v>
      </c>
      <c r="C209" s="38">
        <v>14</v>
      </c>
      <c r="D209" s="38">
        <v>85</v>
      </c>
      <c r="E209" s="38" t="s">
        <v>352</v>
      </c>
      <c r="F209" s="38" t="s">
        <v>396</v>
      </c>
      <c r="G209" s="38" t="s">
        <v>1992</v>
      </c>
      <c r="H209" s="39">
        <v>1152704</v>
      </c>
      <c r="I209" s="35">
        <v>3.27</v>
      </c>
      <c r="J209" s="40">
        <v>100.09</v>
      </c>
    </row>
    <row r="210" spans="1:10" s="34" customFormat="1" ht="16.5" customHeight="1">
      <c r="A210" s="38">
        <v>205</v>
      </c>
      <c r="B210" s="38">
        <v>75</v>
      </c>
      <c r="C210" s="38">
        <v>16</v>
      </c>
      <c r="D210" s="38">
        <v>110</v>
      </c>
      <c r="E210" s="38" t="s">
        <v>352</v>
      </c>
      <c r="F210" s="38" t="s">
        <v>396</v>
      </c>
      <c r="G210" s="38" t="s">
        <v>3271</v>
      </c>
      <c r="H210" s="39">
        <v>1152729</v>
      </c>
      <c r="I210" s="35">
        <v>3.27</v>
      </c>
      <c r="J210" s="40">
        <v>204</v>
      </c>
    </row>
    <row r="211" spans="1:10" s="34" customFormat="1" ht="16.5" customHeight="1">
      <c r="A211" s="38">
        <v>215</v>
      </c>
      <c r="B211" s="38">
        <v>75</v>
      </c>
      <c r="C211" s="38">
        <v>16</v>
      </c>
      <c r="D211" s="38">
        <v>113</v>
      </c>
      <c r="E211" s="38" t="s">
        <v>352</v>
      </c>
      <c r="F211" s="38" t="s">
        <v>396</v>
      </c>
      <c r="G211" s="38" t="s">
        <v>3271</v>
      </c>
      <c r="H211" s="39">
        <v>1152731</v>
      </c>
      <c r="I211" s="35">
        <v>3.27</v>
      </c>
      <c r="J211" s="40">
        <v>213.27</v>
      </c>
    </row>
    <row r="212" spans="1:10" s="34" customFormat="1" ht="16.5" customHeight="1">
      <c r="A212" s="38">
        <v>205</v>
      </c>
      <c r="B212" s="38">
        <v>70</v>
      </c>
      <c r="C212" s="38">
        <v>15</v>
      </c>
      <c r="D212" s="38">
        <v>106</v>
      </c>
      <c r="E212" s="38" t="s">
        <v>352</v>
      </c>
      <c r="F212" s="38" t="s">
        <v>396</v>
      </c>
      <c r="G212" s="38" t="s">
        <v>3271</v>
      </c>
      <c r="H212" s="39">
        <v>1152718</v>
      </c>
      <c r="I212" s="35">
        <v>3.27</v>
      </c>
      <c r="J212" s="40">
        <v>194.73</v>
      </c>
    </row>
    <row r="213" spans="1:10" s="34" customFormat="1" ht="16.5" customHeight="1">
      <c r="A213" s="38">
        <v>215</v>
      </c>
      <c r="B213" s="38">
        <v>80</v>
      </c>
      <c r="C213" s="38">
        <v>15</v>
      </c>
      <c r="D213" s="38">
        <v>101</v>
      </c>
      <c r="E213" s="38" t="s">
        <v>485</v>
      </c>
      <c r="F213" s="38" t="s">
        <v>396</v>
      </c>
      <c r="G213" s="38" t="s">
        <v>252</v>
      </c>
      <c r="H213" s="39">
        <v>1152674</v>
      </c>
      <c r="I213" s="35">
        <v>3.27</v>
      </c>
      <c r="J213" s="40">
        <v>141.69</v>
      </c>
    </row>
    <row r="214" spans="1:10" ht="16.5" customHeight="1">
      <c r="A214" s="38" t="s">
        <v>386</v>
      </c>
      <c r="B214" s="38" t="s">
        <v>377</v>
      </c>
      <c r="C214" s="38">
        <v>15</v>
      </c>
      <c r="D214" s="38" t="s">
        <v>432</v>
      </c>
      <c r="E214" s="38" t="s">
        <v>485</v>
      </c>
      <c r="F214" s="38" t="s">
        <v>396</v>
      </c>
      <c r="G214" s="38" t="s">
        <v>1993</v>
      </c>
      <c r="H214" s="39">
        <v>1152673</v>
      </c>
      <c r="I214" s="35">
        <v>3.27</v>
      </c>
      <c r="J214" s="40">
        <v>127.07</v>
      </c>
    </row>
    <row r="215" spans="1:10" s="34" customFormat="1" ht="16.5" customHeight="1">
      <c r="A215" s="38">
        <v>185</v>
      </c>
      <c r="B215" s="38">
        <v>75</v>
      </c>
      <c r="C215" s="38">
        <v>16</v>
      </c>
      <c r="D215" s="38">
        <v>104</v>
      </c>
      <c r="E215" s="38" t="s">
        <v>352</v>
      </c>
      <c r="F215" s="38" t="s">
        <v>396</v>
      </c>
      <c r="G215" s="38" t="s">
        <v>258</v>
      </c>
      <c r="H215" s="39">
        <v>1152724</v>
      </c>
      <c r="I215" s="35">
        <v>3.27</v>
      </c>
      <c r="J215" s="40">
        <v>179.89</v>
      </c>
    </row>
    <row r="216" spans="1:10" ht="16.5" customHeight="1">
      <c r="A216" s="38">
        <v>195</v>
      </c>
      <c r="B216" s="38">
        <v>75</v>
      </c>
      <c r="C216" s="38">
        <v>16</v>
      </c>
      <c r="D216" s="38">
        <v>107</v>
      </c>
      <c r="E216" s="38" t="s">
        <v>352</v>
      </c>
      <c r="F216" s="38" t="s">
        <v>396</v>
      </c>
      <c r="G216" s="38" t="s">
        <v>258</v>
      </c>
      <c r="H216" s="39">
        <v>1152727</v>
      </c>
      <c r="I216" s="35">
        <v>3.27</v>
      </c>
      <c r="J216" s="40">
        <v>178.04</v>
      </c>
    </row>
    <row r="217" spans="1:10" s="34" customFormat="1" ht="16.5" customHeight="1">
      <c r="A217" s="38" t="s">
        <v>378</v>
      </c>
      <c r="B217" s="38" t="s">
        <v>379</v>
      </c>
      <c r="C217" s="38">
        <v>13</v>
      </c>
      <c r="D217" s="38" t="s">
        <v>443</v>
      </c>
      <c r="E217" s="38" t="s">
        <v>360</v>
      </c>
      <c r="F217" s="38" t="s">
        <v>396</v>
      </c>
      <c r="G217" s="38" t="s">
        <v>1994</v>
      </c>
      <c r="H217" s="39">
        <v>1152507</v>
      </c>
      <c r="I217" s="35">
        <v>1.57</v>
      </c>
      <c r="J217" s="40">
        <v>53.78</v>
      </c>
    </row>
    <row r="218" spans="1:10" s="34" customFormat="1" ht="16.5" customHeight="1">
      <c r="A218" s="38">
        <v>155</v>
      </c>
      <c r="B218" s="38">
        <v>80</v>
      </c>
      <c r="C218" s="38">
        <v>13</v>
      </c>
      <c r="D218" s="38">
        <v>79</v>
      </c>
      <c r="E218" s="38" t="s">
        <v>360</v>
      </c>
      <c r="F218" s="38" t="s">
        <v>396</v>
      </c>
      <c r="G218" s="38" t="s">
        <v>4048</v>
      </c>
      <c r="H218" s="39">
        <v>1152503</v>
      </c>
      <c r="I218" s="35">
        <v>1.57</v>
      </c>
      <c r="J218" s="40">
        <v>63.46</v>
      </c>
    </row>
    <row r="219" spans="1:10" ht="16.5" customHeight="1">
      <c r="A219" s="38" t="s">
        <v>385</v>
      </c>
      <c r="B219" s="38" t="s">
        <v>1962</v>
      </c>
      <c r="C219" s="38">
        <v>14</v>
      </c>
      <c r="D219" s="38" t="s">
        <v>428</v>
      </c>
      <c r="E219" s="38" t="s">
        <v>360</v>
      </c>
      <c r="F219" s="38" t="s">
        <v>396</v>
      </c>
      <c r="G219" s="38" t="s">
        <v>1994</v>
      </c>
      <c r="H219" s="39">
        <v>1152546</v>
      </c>
      <c r="I219" s="35">
        <v>1.57</v>
      </c>
      <c r="J219" s="40">
        <v>76.040000000000006</v>
      </c>
    </row>
    <row r="220" spans="1:10" s="34" customFormat="1" ht="16.5" customHeight="1">
      <c r="A220" s="38">
        <v>185</v>
      </c>
      <c r="B220" s="38">
        <v>70</v>
      </c>
      <c r="C220" s="38">
        <v>14</v>
      </c>
      <c r="D220" s="38">
        <v>94</v>
      </c>
      <c r="E220" s="38" t="s">
        <v>360</v>
      </c>
      <c r="F220" s="38" t="s">
        <v>396</v>
      </c>
      <c r="G220" s="38" t="s">
        <v>4118</v>
      </c>
      <c r="H220" s="39">
        <v>1152514</v>
      </c>
      <c r="I220" s="35">
        <v>1.57</v>
      </c>
      <c r="J220" s="40">
        <v>85.14</v>
      </c>
    </row>
    <row r="221" spans="1:10" s="34" customFormat="1" ht="16.5" customHeight="1">
      <c r="A221" s="38">
        <v>195</v>
      </c>
      <c r="B221" s="38">
        <v>65</v>
      </c>
      <c r="C221" s="38">
        <v>15</v>
      </c>
      <c r="D221" s="38">
        <v>91</v>
      </c>
      <c r="E221" s="38" t="s">
        <v>360</v>
      </c>
      <c r="F221" s="38" t="s">
        <v>396</v>
      </c>
      <c r="G221" s="38" t="s">
        <v>4048</v>
      </c>
      <c r="H221" s="39">
        <v>1152527</v>
      </c>
      <c r="I221" s="35">
        <v>1.57</v>
      </c>
      <c r="J221" s="40">
        <v>97.83</v>
      </c>
    </row>
    <row r="222" spans="1:10" s="34" customFormat="1" ht="16.5" customHeight="1">
      <c r="A222" s="38" t="s">
        <v>388</v>
      </c>
      <c r="B222" s="38" t="s">
        <v>863</v>
      </c>
      <c r="C222" s="38">
        <v>16</v>
      </c>
      <c r="D222" s="38" t="s">
        <v>445</v>
      </c>
      <c r="E222" s="38" t="s">
        <v>465</v>
      </c>
      <c r="F222" s="38" t="s">
        <v>396</v>
      </c>
      <c r="G222" s="38" t="s">
        <v>1995</v>
      </c>
      <c r="H222" s="39">
        <v>1152590</v>
      </c>
      <c r="I222" s="35">
        <v>1.57</v>
      </c>
      <c r="J222" s="40">
        <v>115.95</v>
      </c>
    </row>
    <row r="223" spans="1:10" s="34" customFormat="1" ht="16.5" customHeight="1">
      <c r="A223" s="38" t="s">
        <v>382</v>
      </c>
      <c r="B223" s="38" t="s">
        <v>1962</v>
      </c>
      <c r="C223" s="38">
        <v>15</v>
      </c>
      <c r="D223" s="38" t="s">
        <v>446</v>
      </c>
      <c r="E223" s="38" t="s">
        <v>465</v>
      </c>
      <c r="F223" s="38" t="s">
        <v>396</v>
      </c>
      <c r="G223" s="38" t="s">
        <v>1996</v>
      </c>
      <c r="H223" s="39">
        <v>1152548</v>
      </c>
      <c r="I223" s="35">
        <v>1.57</v>
      </c>
      <c r="J223" s="40">
        <v>117.82</v>
      </c>
    </row>
    <row r="224" spans="1:10" ht="16.5" customHeight="1">
      <c r="A224" s="38">
        <v>175</v>
      </c>
      <c r="B224" s="38">
        <v>80</v>
      </c>
      <c r="C224" s="38">
        <v>14</v>
      </c>
      <c r="D224" s="38">
        <v>88</v>
      </c>
      <c r="E224" s="38" t="s">
        <v>554</v>
      </c>
      <c r="F224" s="38" t="s">
        <v>396</v>
      </c>
      <c r="G224" s="38" t="s">
        <v>261</v>
      </c>
      <c r="H224" s="39">
        <v>1152506</v>
      </c>
      <c r="I224" s="35">
        <v>1.57</v>
      </c>
      <c r="J224" s="40">
        <v>107.84</v>
      </c>
    </row>
    <row r="225" spans="1:10" s="34" customFormat="1" ht="16.5" customHeight="1">
      <c r="A225" s="38">
        <v>165</v>
      </c>
      <c r="B225" s="38">
        <v>60</v>
      </c>
      <c r="C225" s="38">
        <v>14</v>
      </c>
      <c r="D225" s="38">
        <v>75</v>
      </c>
      <c r="E225" s="38" t="s">
        <v>554</v>
      </c>
      <c r="F225" s="38" t="s">
        <v>396</v>
      </c>
      <c r="G225" s="38" t="s">
        <v>260</v>
      </c>
      <c r="H225" s="39">
        <v>1152543</v>
      </c>
      <c r="I225" s="35">
        <v>1.57</v>
      </c>
      <c r="J225" s="40">
        <v>100.09</v>
      </c>
    </row>
    <row r="226" spans="1:10" ht="16.5" customHeight="1">
      <c r="A226" s="38" t="s">
        <v>380</v>
      </c>
      <c r="B226" s="38" t="s">
        <v>379</v>
      </c>
      <c r="C226" s="38">
        <v>13</v>
      </c>
      <c r="D226" s="38" t="s">
        <v>384</v>
      </c>
      <c r="E226" s="38" t="s">
        <v>360</v>
      </c>
      <c r="F226" s="38" t="s">
        <v>396</v>
      </c>
      <c r="G226" s="38" t="s">
        <v>1997</v>
      </c>
      <c r="H226" s="39">
        <v>1152508</v>
      </c>
      <c r="I226" s="35">
        <v>1.57</v>
      </c>
      <c r="J226" s="40">
        <v>54.36</v>
      </c>
    </row>
    <row r="227" spans="1:10" ht="16.5" customHeight="1">
      <c r="A227" s="38">
        <v>165</v>
      </c>
      <c r="B227" s="38">
        <v>65</v>
      </c>
      <c r="C227" s="38">
        <v>13</v>
      </c>
      <c r="D227" s="38">
        <v>77</v>
      </c>
      <c r="E227" s="38" t="s">
        <v>360</v>
      </c>
      <c r="F227" s="38" t="s">
        <v>396</v>
      </c>
      <c r="G227" s="38" t="s">
        <v>4048</v>
      </c>
      <c r="H227" s="39">
        <v>1152517</v>
      </c>
      <c r="I227" s="35">
        <v>1.57</v>
      </c>
      <c r="J227" s="40">
        <v>61.2</v>
      </c>
    </row>
    <row r="228" spans="1:10" ht="16.5" customHeight="1">
      <c r="A228" s="38" t="s">
        <v>381</v>
      </c>
      <c r="B228" s="38" t="s">
        <v>379</v>
      </c>
      <c r="C228" s="38">
        <v>13</v>
      </c>
      <c r="D228" s="38" t="s">
        <v>442</v>
      </c>
      <c r="E228" s="38" t="s">
        <v>360</v>
      </c>
      <c r="F228" s="38" t="s">
        <v>396</v>
      </c>
      <c r="G228" s="38" t="s">
        <v>1997</v>
      </c>
      <c r="H228" s="39">
        <v>1152509</v>
      </c>
      <c r="I228" s="35">
        <v>1.57</v>
      </c>
      <c r="J228" s="40">
        <v>61.63</v>
      </c>
    </row>
    <row r="229" spans="1:10" ht="16.5" customHeight="1">
      <c r="A229" s="38" t="s">
        <v>382</v>
      </c>
      <c r="B229" s="38" t="s">
        <v>379</v>
      </c>
      <c r="C229" s="38">
        <v>13</v>
      </c>
      <c r="D229" s="38" t="s">
        <v>428</v>
      </c>
      <c r="E229" s="38" t="s">
        <v>360</v>
      </c>
      <c r="F229" s="38" t="s">
        <v>396</v>
      </c>
      <c r="G229" s="38" t="s">
        <v>1997</v>
      </c>
      <c r="H229" s="39">
        <v>1152510</v>
      </c>
      <c r="I229" s="35">
        <v>1.57</v>
      </c>
      <c r="J229" s="40">
        <v>62.37</v>
      </c>
    </row>
    <row r="230" spans="1:10" ht="16.5" customHeight="1">
      <c r="A230" s="38" t="s">
        <v>381</v>
      </c>
      <c r="B230" s="38" t="s">
        <v>866</v>
      </c>
      <c r="C230" s="38">
        <v>14</v>
      </c>
      <c r="D230" s="38" t="s">
        <v>442</v>
      </c>
      <c r="E230" s="38" t="s">
        <v>360</v>
      </c>
      <c r="F230" s="38" t="s">
        <v>396</v>
      </c>
      <c r="G230" s="38" t="s">
        <v>1997</v>
      </c>
      <c r="H230" s="39">
        <v>1152518</v>
      </c>
      <c r="I230" s="35">
        <v>1.57</v>
      </c>
      <c r="J230" s="40">
        <v>67.36</v>
      </c>
    </row>
    <row r="231" spans="1:10" s="34" customFormat="1" ht="16.5" customHeight="1">
      <c r="A231" s="38" t="s">
        <v>381</v>
      </c>
      <c r="B231" s="38" t="s">
        <v>379</v>
      </c>
      <c r="C231" s="38">
        <v>14</v>
      </c>
      <c r="D231" s="38" t="s">
        <v>446</v>
      </c>
      <c r="E231" s="38" t="s">
        <v>360</v>
      </c>
      <c r="F231" s="38" t="s">
        <v>396</v>
      </c>
      <c r="G231" s="38" t="s">
        <v>1997</v>
      </c>
      <c r="H231" s="39">
        <v>1152511</v>
      </c>
      <c r="I231" s="35">
        <v>1.57</v>
      </c>
      <c r="J231" s="40">
        <v>70.47</v>
      </c>
    </row>
    <row r="232" spans="1:10" ht="16.5" customHeight="1">
      <c r="A232" s="38" t="s">
        <v>382</v>
      </c>
      <c r="B232" s="38" t="s">
        <v>866</v>
      </c>
      <c r="C232" s="38">
        <v>14</v>
      </c>
      <c r="D232" s="38" t="s">
        <v>428</v>
      </c>
      <c r="E232" s="38" t="s">
        <v>360</v>
      </c>
      <c r="F232" s="38" t="s">
        <v>396</v>
      </c>
      <c r="G232" s="38" t="s">
        <v>1997</v>
      </c>
      <c r="H232" s="39">
        <v>1152520</v>
      </c>
      <c r="I232" s="35">
        <v>1.57</v>
      </c>
      <c r="J232" s="40">
        <v>68.930000000000007</v>
      </c>
    </row>
    <row r="233" spans="1:10" s="34" customFormat="1" ht="16.5" customHeight="1">
      <c r="A233" s="38" t="s">
        <v>382</v>
      </c>
      <c r="B233" s="38" t="s">
        <v>379</v>
      </c>
      <c r="C233" s="38">
        <v>14</v>
      </c>
      <c r="D233" s="38" t="s">
        <v>444</v>
      </c>
      <c r="E233" s="38" t="s">
        <v>360</v>
      </c>
      <c r="F233" s="38" t="s">
        <v>396</v>
      </c>
      <c r="G233" s="38" t="s">
        <v>1997</v>
      </c>
      <c r="H233" s="39">
        <v>1152512</v>
      </c>
      <c r="I233" s="35">
        <v>1.57</v>
      </c>
      <c r="J233" s="40">
        <v>80.56</v>
      </c>
    </row>
    <row r="234" spans="1:10" ht="16.5" customHeight="1">
      <c r="A234" s="38" t="s">
        <v>385</v>
      </c>
      <c r="B234" s="38" t="s">
        <v>866</v>
      </c>
      <c r="C234" s="38">
        <v>14</v>
      </c>
      <c r="D234" s="38" t="s">
        <v>419</v>
      </c>
      <c r="E234" s="38" t="s">
        <v>360</v>
      </c>
      <c r="F234" s="38" t="s">
        <v>396</v>
      </c>
      <c r="G234" s="38" t="s">
        <v>1997</v>
      </c>
      <c r="H234" s="39">
        <v>1152522</v>
      </c>
      <c r="I234" s="35">
        <v>1.57</v>
      </c>
      <c r="J234" s="40">
        <v>73.349999999999994</v>
      </c>
    </row>
    <row r="235" spans="1:10" s="34" customFormat="1" ht="16.5" customHeight="1">
      <c r="A235" s="38" t="s">
        <v>385</v>
      </c>
      <c r="B235" s="38" t="s">
        <v>866</v>
      </c>
      <c r="C235" s="38">
        <v>15</v>
      </c>
      <c r="D235" s="38" t="s">
        <v>423</v>
      </c>
      <c r="E235" s="38" t="s">
        <v>360</v>
      </c>
      <c r="F235" s="38" t="s">
        <v>396</v>
      </c>
      <c r="G235" s="38" t="s">
        <v>1997</v>
      </c>
      <c r="H235" s="39">
        <v>1152524</v>
      </c>
      <c r="I235" s="35">
        <v>1.57</v>
      </c>
      <c r="J235" s="40">
        <v>89.48</v>
      </c>
    </row>
    <row r="236" spans="1:10" s="34" customFormat="1" ht="16.5" customHeight="1">
      <c r="A236" s="38" t="s">
        <v>385</v>
      </c>
      <c r="B236" s="38" t="s">
        <v>1962</v>
      </c>
      <c r="C236" s="38">
        <v>14</v>
      </c>
      <c r="D236" s="38" t="s">
        <v>428</v>
      </c>
      <c r="E236" s="38" t="s">
        <v>554</v>
      </c>
      <c r="F236" s="38" t="s">
        <v>396</v>
      </c>
      <c r="G236" s="38" t="s">
        <v>1998</v>
      </c>
      <c r="H236" s="39">
        <v>1152542</v>
      </c>
      <c r="I236" s="35">
        <v>1.57</v>
      </c>
      <c r="J236" s="40">
        <v>81.599999999999994</v>
      </c>
    </row>
    <row r="237" spans="1:10" ht="16.5" customHeight="1">
      <c r="A237" s="38" t="s">
        <v>385</v>
      </c>
      <c r="B237" s="38" t="s">
        <v>866</v>
      </c>
      <c r="C237" s="38">
        <v>14</v>
      </c>
      <c r="D237" s="38" t="s">
        <v>419</v>
      </c>
      <c r="E237" s="38" t="s">
        <v>554</v>
      </c>
      <c r="F237" s="38" t="s">
        <v>396</v>
      </c>
      <c r="G237" s="38" t="s">
        <v>1998</v>
      </c>
      <c r="H237" s="39">
        <v>1152523</v>
      </c>
      <c r="I237" s="35">
        <v>1.57</v>
      </c>
      <c r="J237" s="40">
        <v>91.37</v>
      </c>
    </row>
    <row r="238" spans="1:10" s="34" customFormat="1" ht="16.5" customHeight="1">
      <c r="A238" s="38" t="s">
        <v>385</v>
      </c>
      <c r="B238" s="38" t="s">
        <v>863</v>
      </c>
      <c r="C238" s="38">
        <v>15</v>
      </c>
      <c r="D238" s="38" t="s">
        <v>428</v>
      </c>
      <c r="E238" s="38" t="s">
        <v>554</v>
      </c>
      <c r="F238" s="38" t="s">
        <v>396</v>
      </c>
      <c r="G238" s="38" t="s">
        <v>1998</v>
      </c>
      <c r="H238" s="39">
        <v>1152573</v>
      </c>
      <c r="I238" s="35">
        <v>1.57</v>
      </c>
      <c r="J238" s="40">
        <v>114.96</v>
      </c>
    </row>
    <row r="239" spans="1:10" s="34" customFormat="1" ht="16.5" customHeight="1">
      <c r="A239" s="38" t="s">
        <v>386</v>
      </c>
      <c r="B239" s="38" t="s">
        <v>1962</v>
      </c>
      <c r="C239" s="38">
        <v>15</v>
      </c>
      <c r="D239" s="38" t="s">
        <v>423</v>
      </c>
      <c r="E239" s="38" t="s">
        <v>554</v>
      </c>
      <c r="F239" s="38" t="s">
        <v>396</v>
      </c>
      <c r="G239" s="38" t="s">
        <v>1998</v>
      </c>
      <c r="H239" s="39">
        <v>1152550</v>
      </c>
      <c r="I239" s="35">
        <v>1.57</v>
      </c>
      <c r="J239" s="40">
        <v>97.68</v>
      </c>
    </row>
    <row r="240" spans="1:10" s="34" customFormat="1" ht="16.5" customHeight="1">
      <c r="A240" s="38" t="s">
        <v>386</v>
      </c>
      <c r="B240" s="38" t="s">
        <v>866</v>
      </c>
      <c r="C240" s="38">
        <v>15</v>
      </c>
      <c r="D240" s="38" t="s">
        <v>445</v>
      </c>
      <c r="E240" s="38" t="s">
        <v>554</v>
      </c>
      <c r="F240" s="38" t="s">
        <v>396</v>
      </c>
      <c r="G240" s="38" t="s">
        <v>1998</v>
      </c>
      <c r="H240" s="39">
        <v>1152532</v>
      </c>
      <c r="I240" s="35">
        <v>1.57</v>
      </c>
      <c r="J240" s="40">
        <v>93.78</v>
      </c>
    </row>
    <row r="241" spans="1:10" s="34" customFormat="1" ht="16.5" customHeight="1">
      <c r="A241" s="38" t="s">
        <v>388</v>
      </c>
      <c r="B241" s="38" t="s">
        <v>1962</v>
      </c>
      <c r="C241" s="38">
        <v>15</v>
      </c>
      <c r="D241" s="38" t="s">
        <v>445</v>
      </c>
      <c r="E241" s="38" t="s">
        <v>554</v>
      </c>
      <c r="F241" s="38" t="s">
        <v>396</v>
      </c>
      <c r="G241" s="38" t="s">
        <v>1998</v>
      </c>
      <c r="H241" s="39">
        <v>1152556</v>
      </c>
      <c r="I241" s="35">
        <v>1.57</v>
      </c>
      <c r="J241" s="40">
        <v>105.28</v>
      </c>
    </row>
    <row r="242" spans="1:10" ht="16.5" customHeight="1">
      <c r="A242" s="38" t="s">
        <v>388</v>
      </c>
      <c r="B242" s="38" t="s">
        <v>863</v>
      </c>
      <c r="C242" s="38">
        <v>16</v>
      </c>
      <c r="D242" s="38" t="s">
        <v>445</v>
      </c>
      <c r="E242" s="38" t="s">
        <v>465</v>
      </c>
      <c r="F242" s="38" t="s">
        <v>396</v>
      </c>
      <c r="G242" s="38" t="s">
        <v>1998</v>
      </c>
      <c r="H242" s="39">
        <v>1152588</v>
      </c>
      <c r="I242" s="35">
        <v>1.57</v>
      </c>
      <c r="J242" s="40">
        <v>102</v>
      </c>
    </row>
    <row r="243" spans="1:10" s="34" customFormat="1" ht="16.5" customHeight="1">
      <c r="A243" s="38">
        <v>185</v>
      </c>
      <c r="B243" s="38">
        <v>55</v>
      </c>
      <c r="C243" s="38">
        <v>14</v>
      </c>
      <c r="D243" s="38">
        <v>80</v>
      </c>
      <c r="E243" s="38" t="s">
        <v>554</v>
      </c>
      <c r="F243" s="38" t="s">
        <v>396</v>
      </c>
      <c r="G243" s="38" t="s">
        <v>3240</v>
      </c>
      <c r="H243" s="39">
        <v>1152571</v>
      </c>
      <c r="I243" s="35">
        <v>1.57</v>
      </c>
      <c r="J243" s="40">
        <v>114.59</v>
      </c>
    </row>
    <row r="244" spans="1:10" ht="16.5" customHeight="1">
      <c r="A244" s="38">
        <v>175</v>
      </c>
      <c r="B244" s="38">
        <v>60</v>
      </c>
      <c r="C244" s="38">
        <v>15</v>
      </c>
      <c r="D244" s="38">
        <v>81</v>
      </c>
      <c r="E244" s="38" t="s">
        <v>360</v>
      </c>
      <c r="F244" s="38" t="s">
        <v>396</v>
      </c>
      <c r="G244" s="38" t="s">
        <v>4048</v>
      </c>
      <c r="H244" s="39">
        <v>1152545</v>
      </c>
      <c r="I244" s="35">
        <v>1.57</v>
      </c>
      <c r="J244" s="40">
        <v>97.83</v>
      </c>
    </row>
    <row r="245" spans="1:10" ht="16.5" customHeight="1">
      <c r="A245" s="38" t="s">
        <v>385</v>
      </c>
      <c r="B245" s="38" t="s">
        <v>1962</v>
      </c>
      <c r="C245" s="38">
        <v>15</v>
      </c>
      <c r="D245" s="38" t="s">
        <v>444</v>
      </c>
      <c r="E245" s="38" t="s">
        <v>554</v>
      </c>
      <c r="F245" s="38" t="s">
        <v>396</v>
      </c>
      <c r="G245" s="38" t="s">
        <v>1998</v>
      </c>
      <c r="H245" s="39">
        <v>1152549</v>
      </c>
      <c r="I245" s="35">
        <v>1.57</v>
      </c>
      <c r="J245" s="40">
        <v>99.2</v>
      </c>
    </row>
    <row r="246" spans="1:10" ht="16.5" customHeight="1">
      <c r="A246" s="38">
        <v>155</v>
      </c>
      <c r="B246" s="38">
        <v>65</v>
      </c>
      <c r="C246" s="38">
        <v>13</v>
      </c>
      <c r="D246" s="38">
        <v>73</v>
      </c>
      <c r="E246" s="38" t="s">
        <v>360</v>
      </c>
      <c r="F246" s="38" t="s">
        <v>396</v>
      </c>
      <c r="G246" s="38" t="s">
        <v>4048</v>
      </c>
      <c r="H246" s="39">
        <v>1152516</v>
      </c>
      <c r="I246" s="35">
        <v>1.57</v>
      </c>
      <c r="J246" s="40">
        <v>63.83</v>
      </c>
    </row>
    <row r="247" spans="1:10" ht="16.5" customHeight="1">
      <c r="A247" s="38">
        <v>195</v>
      </c>
      <c r="B247" s="38">
        <v>65</v>
      </c>
      <c r="C247" s="38">
        <v>15</v>
      </c>
      <c r="D247" s="38">
        <v>91</v>
      </c>
      <c r="E247" s="38" t="s">
        <v>360</v>
      </c>
      <c r="F247" s="38" t="s">
        <v>396</v>
      </c>
      <c r="G247" s="38" t="s">
        <v>4118</v>
      </c>
      <c r="H247" s="39">
        <v>1152528</v>
      </c>
      <c r="I247" s="35">
        <v>1.57</v>
      </c>
      <c r="J247" s="40">
        <v>100.09</v>
      </c>
    </row>
    <row r="248" spans="1:10" ht="16.5" customHeight="1">
      <c r="A248" s="38" t="s">
        <v>385</v>
      </c>
      <c r="B248" s="38" t="s">
        <v>1962</v>
      </c>
      <c r="C248" s="38">
        <v>14</v>
      </c>
      <c r="D248" s="38" t="s">
        <v>428</v>
      </c>
      <c r="E248" s="38" t="s">
        <v>554</v>
      </c>
      <c r="F248" s="38" t="s">
        <v>396</v>
      </c>
      <c r="G248" s="38" t="s">
        <v>1999</v>
      </c>
      <c r="H248" s="39">
        <v>1152736</v>
      </c>
      <c r="I248" s="35">
        <v>1.57</v>
      </c>
      <c r="J248" s="40">
        <v>70.66</v>
      </c>
    </row>
    <row r="249" spans="1:10" ht="16.5" customHeight="1">
      <c r="A249" s="38" t="s">
        <v>388</v>
      </c>
      <c r="B249" s="38" t="s">
        <v>863</v>
      </c>
      <c r="C249" s="38">
        <v>16</v>
      </c>
      <c r="D249" s="38" t="s">
        <v>445</v>
      </c>
      <c r="E249" s="38" t="s">
        <v>465</v>
      </c>
      <c r="F249" s="38" t="s">
        <v>396</v>
      </c>
      <c r="G249" s="38" t="s">
        <v>1999</v>
      </c>
      <c r="H249" s="39">
        <v>1152754</v>
      </c>
      <c r="I249" s="35">
        <v>1.57</v>
      </c>
      <c r="J249" s="40">
        <v>114.44</v>
      </c>
    </row>
    <row r="250" spans="1:10" ht="16.5" customHeight="1">
      <c r="A250" s="38" t="s">
        <v>385</v>
      </c>
      <c r="B250" s="38" t="s">
        <v>863</v>
      </c>
      <c r="C250" s="38">
        <v>15</v>
      </c>
      <c r="D250" s="38" t="s">
        <v>428</v>
      </c>
      <c r="E250" s="38" t="s">
        <v>554</v>
      </c>
      <c r="F250" s="38" t="s">
        <v>396</v>
      </c>
      <c r="G250" s="38" t="s">
        <v>1999</v>
      </c>
      <c r="H250" s="39">
        <v>1152747</v>
      </c>
      <c r="I250" s="35">
        <v>1.57</v>
      </c>
      <c r="J250" s="40">
        <v>114.59</v>
      </c>
    </row>
    <row r="251" spans="1:10" ht="16.5" customHeight="1">
      <c r="A251" s="38">
        <v>195</v>
      </c>
      <c r="B251" s="38">
        <v>50</v>
      </c>
      <c r="C251" s="38">
        <v>15</v>
      </c>
      <c r="D251" s="38">
        <v>82</v>
      </c>
      <c r="E251" s="38" t="s">
        <v>360</v>
      </c>
      <c r="F251" s="38" t="s">
        <v>396</v>
      </c>
      <c r="G251" s="38" t="s">
        <v>262</v>
      </c>
      <c r="H251" s="39">
        <v>1152618</v>
      </c>
      <c r="I251" s="35">
        <v>1.57</v>
      </c>
      <c r="J251" s="40">
        <v>79.84</v>
      </c>
    </row>
    <row r="252" spans="1:10" ht="16.5" customHeight="1">
      <c r="A252" s="38" t="s">
        <v>386</v>
      </c>
      <c r="B252" s="38" t="s">
        <v>383</v>
      </c>
      <c r="C252" s="38" t="s">
        <v>1975</v>
      </c>
      <c r="D252" s="38">
        <v>82</v>
      </c>
      <c r="E252" s="38" t="s">
        <v>465</v>
      </c>
      <c r="F252" s="38" t="s">
        <v>396</v>
      </c>
      <c r="G252" s="38" t="s">
        <v>1999</v>
      </c>
      <c r="H252" s="39">
        <v>1152761</v>
      </c>
      <c r="I252" s="35">
        <v>1.57</v>
      </c>
      <c r="J252" s="40">
        <v>86.22</v>
      </c>
    </row>
    <row r="253" spans="1:10" ht="16.5" customHeight="1">
      <c r="A253" s="38" t="s">
        <v>386</v>
      </c>
      <c r="B253" s="38" t="s">
        <v>866</v>
      </c>
      <c r="C253" s="38" t="s">
        <v>1975</v>
      </c>
      <c r="D253" s="38">
        <v>91</v>
      </c>
      <c r="E253" s="38" t="s">
        <v>465</v>
      </c>
      <c r="F253" s="38" t="s">
        <v>396</v>
      </c>
      <c r="G253" s="38" t="s">
        <v>1999</v>
      </c>
      <c r="H253" s="39">
        <v>1152734</v>
      </c>
      <c r="I253" s="35">
        <v>1.57</v>
      </c>
      <c r="J253" s="40">
        <v>96.81</v>
      </c>
    </row>
    <row r="254" spans="1:10" s="34" customFormat="1" ht="16.5" customHeight="1">
      <c r="A254" s="38">
        <v>205</v>
      </c>
      <c r="B254" s="38">
        <v>55</v>
      </c>
      <c r="C254" s="38">
        <v>16</v>
      </c>
      <c r="D254" s="38">
        <v>94</v>
      </c>
      <c r="E254" s="38" t="s">
        <v>465</v>
      </c>
      <c r="F254" s="38" t="s">
        <v>396</v>
      </c>
      <c r="G254" s="38" t="s">
        <v>3319</v>
      </c>
      <c r="H254" s="39">
        <v>1152755</v>
      </c>
      <c r="I254" s="35">
        <v>1.57</v>
      </c>
      <c r="J254" s="40">
        <v>102</v>
      </c>
    </row>
    <row r="255" spans="1:10" s="34" customFormat="1" ht="16.5" customHeight="1">
      <c r="A255" s="38">
        <v>185</v>
      </c>
      <c r="B255" s="38">
        <v>55</v>
      </c>
      <c r="C255" s="38">
        <v>14</v>
      </c>
      <c r="D255" s="38">
        <v>80</v>
      </c>
      <c r="E255" s="38" t="s">
        <v>554</v>
      </c>
      <c r="F255" s="38" t="s">
        <v>396</v>
      </c>
      <c r="G255" s="38" t="s">
        <v>3319</v>
      </c>
      <c r="H255" s="39">
        <v>1152746</v>
      </c>
      <c r="I255" s="35">
        <v>1.57</v>
      </c>
      <c r="J255" s="40">
        <v>114.59</v>
      </c>
    </row>
    <row r="256" spans="1:10" s="34" customFormat="1" ht="16.5" customHeight="1">
      <c r="A256" s="38">
        <v>215</v>
      </c>
      <c r="B256" s="38">
        <v>65</v>
      </c>
      <c r="C256" s="38">
        <v>16</v>
      </c>
      <c r="D256" s="38">
        <v>98</v>
      </c>
      <c r="E256" s="38" t="s">
        <v>362</v>
      </c>
      <c r="F256" s="38" t="s">
        <v>396</v>
      </c>
      <c r="G256" s="38" t="s">
        <v>259</v>
      </c>
      <c r="H256" s="39">
        <v>1152539</v>
      </c>
      <c r="I256" s="35">
        <v>1.5699999999999932</v>
      </c>
      <c r="J256" s="40">
        <v>233.91</v>
      </c>
    </row>
    <row r="257" spans="1:10" s="34" customFormat="1" ht="16.5" customHeight="1">
      <c r="A257" s="38">
        <v>225</v>
      </c>
      <c r="B257" s="38">
        <v>60</v>
      </c>
      <c r="C257" s="38">
        <v>16</v>
      </c>
      <c r="D257" s="38">
        <v>102</v>
      </c>
      <c r="E257" s="38" t="s">
        <v>554</v>
      </c>
      <c r="F257" s="38" t="s">
        <v>396</v>
      </c>
      <c r="G257" s="38" t="s">
        <v>3314</v>
      </c>
      <c r="H257" s="39">
        <v>1152567</v>
      </c>
      <c r="I257" s="35">
        <v>1.5699999999999932</v>
      </c>
      <c r="J257" s="40">
        <v>242.91</v>
      </c>
    </row>
    <row r="258" spans="1:10" s="34" customFormat="1" ht="16.5" customHeight="1">
      <c r="A258" s="38" t="s">
        <v>386</v>
      </c>
      <c r="B258" s="38" t="s">
        <v>387</v>
      </c>
      <c r="C258" s="38">
        <v>16</v>
      </c>
      <c r="D258" s="38" t="s">
        <v>377</v>
      </c>
      <c r="E258" s="38" t="s">
        <v>465</v>
      </c>
      <c r="F258" s="38" t="s">
        <v>396</v>
      </c>
      <c r="G258" s="38" t="s">
        <v>2000</v>
      </c>
      <c r="H258" s="39">
        <v>1152638</v>
      </c>
      <c r="I258" s="35">
        <v>1.5699999999999932</v>
      </c>
      <c r="J258" s="40">
        <v>117.69</v>
      </c>
    </row>
    <row r="259" spans="1:10" s="34" customFormat="1" ht="16.5" customHeight="1">
      <c r="A259" s="38" t="s">
        <v>386</v>
      </c>
      <c r="B259" s="38" t="s">
        <v>863</v>
      </c>
      <c r="C259" s="38">
        <v>16</v>
      </c>
      <c r="D259" s="38" t="s">
        <v>546</v>
      </c>
      <c r="E259" s="38" t="s">
        <v>465</v>
      </c>
      <c r="F259" s="38" t="s">
        <v>396</v>
      </c>
      <c r="G259" s="38" t="s">
        <v>2001</v>
      </c>
      <c r="H259" s="39">
        <v>1152579</v>
      </c>
      <c r="I259" s="35">
        <v>1.5699999999999932</v>
      </c>
      <c r="J259" s="40">
        <v>145.03</v>
      </c>
    </row>
    <row r="260" spans="1:10" s="34" customFormat="1" ht="16.5" customHeight="1">
      <c r="A260" s="38" t="s">
        <v>386</v>
      </c>
      <c r="B260" s="38" t="s">
        <v>863</v>
      </c>
      <c r="C260" s="38">
        <v>15</v>
      </c>
      <c r="D260" s="38" t="s">
        <v>447</v>
      </c>
      <c r="E260" s="38" t="s">
        <v>554</v>
      </c>
      <c r="F260" s="38" t="s">
        <v>396</v>
      </c>
      <c r="G260" s="38" t="s">
        <v>1998</v>
      </c>
      <c r="H260" s="39">
        <v>1152576</v>
      </c>
      <c r="I260" s="35">
        <v>1.5699999999999932</v>
      </c>
      <c r="J260" s="40">
        <v>127.87</v>
      </c>
    </row>
    <row r="261" spans="1:10" s="34" customFormat="1" ht="16.5" customHeight="1">
      <c r="A261" s="38" t="s">
        <v>388</v>
      </c>
      <c r="B261" s="38" t="s">
        <v>1962</v>
      </c>
      <c r="C261" s="38">
        <v>15</v>
      </c>
      <c r="D261" s="38" t="s">
        <v>445</v>
      </c>
      <c r="E261" s="38" t="s">
        <v>465</v>
      </c>
      <c r="F261" s="38" t="s">
        <v>396</v>
      </c>
      <c r="G261" s="38" t="s">
        <v>1998</v>
      </c>
      <c r="H261" s="39">
        <v>1152557</v>
      </c>
      <c r="I261" s="35">
        <v>1.5699999999999932</v>
      </c>
      <c r="J261" s="40">
        <v>137.69999999999999</v>
      </c>
    </row>
    <row r="262" spans="1:10" s="34" customFormat="1" ht="16.5" customHeight="1">
      <c r="A262" s="38" t="s">
        <v>388</v>
      </c>
      <c r="B262" s="38" t="s">
        <v>866</v>
      </c>
      <c r="C262" s="38">
        <v>15</v>
      </c>
      <c r="D262" s="38" t="s">
        <v>422</v>
      </c>
      <c r="E262" s="38" t="s">
        <v>554</v>
      </c>
      <c r="F262" s="38" t="s">
        <v>396</v>
      </c>
      <c r="G262" s="38" t="s">
        <v>1998</v>
      </c>
      <c r="H262" s="39">
        <v>1152536</v>
      </c>
      <c r="I262" s="35">
        <v>1.5699999999999932</v>
      </c>
      <c r="J262" s="40">
        <v>127.13</v>
      </c>
    </row>
    <row r="263" spans="1:10" s="34" customFormat="1" ht="16.5" customHeight="1">
      <c r="A263" s="38" t="s">
        <v>386</v>
      </c>
      <c r="B263" s="38" t="s">
        <v>863</v>
      </c>
      <c r="C263" s="38">
        <v>16</v>
      </c>
      <c r="D263" s="38" t="s">
        <v>546</v>
      </c>
      <c r="E263" s="38" t="s">
        <v>465</v>
      </c>
      <c r="F263" s="38" t="s">
        <v>396</v>
      </c>
      <c r="G263" s="38" t="s">
        <v>2001</v>
      </c>
      <c r="H263" s="39">
        <v>1152584</v>
      </c>
      <c r="I263" s="35">
        <v>1.5699999999999932</v>
      </c>
      <c r="J263" s="40">
        <v>144.65</v>
      </c>
    </row>
    <row r="264" spans="1:10" s="34" customFormat="1" ht="16.5" customHeight="1">
      <c r="A264" s="38" t="s">
        <v>386</v>
      </c>
      <c r="B264" s="38" t="s">
        <v>863</v>
      </c>
      <c r="C264" s="38">
        <v>16</v>
      </c>
      <c r="D264" s="38" t="s">
        <v>546</v>
      </c>
      <c r="E264" s="38" t="s">
        <v>554</v>
      </c>
      <c r="F264" s="38" t="s">
        <v>396</v>
      </c>
      <c r="G264" s="38" t="s">
        <v>2001</v>
      </c>
      <c r="H264" s="39">
        <v>1152583</v>
      </c>
      <c r="I264" s="35">
        <v>1.5699999999999932</v>
      </c>
      <c r="J264" s="40">
        <v>191.17</v>
      </c>
    </row>
    <row r="265" spans="1:10" s="34" customFormat="1" ht="16.5" customHeight="1">
      <c r="A265" s="38" t="s">
        <v>388</v>
      </c>
      <c r="B265" s="38" t="s">
        <v>863</v>
      </c>
      <c r="C265" s="38">
        <v>16</v>
      </c>
      <c r="D265" s="38">
        <v>91</v>
      </c>
      <c r="E265" s="38" t="s">
        <v>559</v>
      </c>
      <c r="F265" s="38" t="s">
        <v>396</v>
      </c>
      <c r="G265" s="38" t="s">
        <v>2002</v>
      </c>
      <c r="H265" s="39">
        <v>1152581</v>
      </c>
      <c r="I265" s="35">
        <v>1.5699999999999932</v>
      </c>
      <c r="J265" s="40">
        <v>164.18</v>
      </c>
    </row>
    <row r="266" spans="1:10" s="34" customFormat="1" ht="16.5" customHeight="1">
      <c r="A266" s="38" t="s">
        <v>388</v>
      </c>
      <c r="B266" s="38" t="s">
        <v>2003</v>
      </c>
      <c r="C266" s="38">
        <v>17</v>
      </c>
      <c r="D266" s="38">
        <v>80</v>
      </c>
      <c r="E266" s="38" t="s">
        <v>647</v>
      </c>
      <c r="F266" s="38" t="s">
        <v>396</v>
      </c>
      <c r="G266" s="38" t="s">
        <v>2002</v>
      </c>
      <c r="H266" s="39">
        <v>1152654</v>
      </c>
      <c r="I266" s="35">
        <v>1.5699999999999932</v>
      </c>
      <c r="J266" s="40">
        <v>251.9</v>
      </c>
    </row>
    <row r="267" spans="1:10" s="34" customFormat="1" ht="16.5" customHeight="1">
      <c r="A267" s="38" t="s">
        <v>388</v>
      </c>
      <c r="B267" s="38" t="s">
        <v>383</v>
      </c>
      <c r="C267" s="38">
        <v>17</v>
      </c>
      <c r="D267" s="38" t="s">
        <v>434</v>
      </c>
      <c r="E267" s="38" t="s">
        <v>559</v>
      </c>
      <c r="F267" s="38" t="s">
        <v>396</v>
      </c>
      <c r="G267" s="38" t="s">
        <v>2002</v>
      </c>
      <c r="H267" s="39">
        <v>1152634</v>
      </c>
      <c r="I267" s="35">
        <v>1.5699999999999932</v>
      </c>
      <c r="J267" s="40">
        <v>248.43</v>
      </c>
    </row>
    <row r="268" spans="1:10" s="34" customFormat="1" ht="16.5" customHeight="1">
      <c r="A268" s="38">
        <v>215</v>
      </c>
      <c r="B268" s="38">
        <v>40</v>
      </c>
      <c r="C268" s="38">
        <v>17</v>
      </c>
      <c r="D268" s="38">
        <v>94</v>
      </c>
      <c r="E268" s="38" t="s">
        <v>559</v>
      </c>
      <c r="F268" s="38" t="s">
        <v>396</v>
      </c>
      <c r="G268" s="38" t="s">
        <v>2913</v>
      </c>
      <c r="H268" s="39">
        <v>1152656</v>
      </c>
      <c r="I268" s="35">
        <v>1.5699999999999932</v>
      </c>
      <c r="J268" s="40">
        <v>245.15</v>
      </c>
    </row>
    <row r="269" spans="1:10" s="34" customFormat="1" ht="16.5" customHeight="1">
      <c r="A269" s="38">
        <v>215</v>
      </c>
      <c r="B269" s="38">
        <v>45</v>
      </c>
      <c r="C269" s="38">
        <v>17</v>
      </c>
      <c r="D269" s="38">
        <v>91</v>
      </c>
      <c r="E269" s="38" t="s">
        <v>559</v>
      </c>
      <c r="F269" s="38" t="s">
        <v>396</v>
      </c>
      <c r="G269" s="38" t="s">
        <v>2913</v>
      </c>
      <c r="H269" s="39">
        <v>1152643</v>
      </c>
      <c r="I269" s="35">
        <v>1.5699999999999932</v>
      </c>
      <c r="J269" s="40">
        <v>265.39</v>
      </c>
    </row>
    <row r="270" spans="1:10" s="34" customFormat="1" ht="16.5" customHeight="1">
      <c r="A270" s="38">
        <v>235</v>
      </c>
      <c r="B270" s="38">
        <v>35</v>
      </c>
      <c r="C270" s="38">
        <v>19</v>
      </c>
      <c r="D270" s="38">
        <v>91</v>
      </c>
      <c r="E270" s="38" t="s">
        <v>503</v>
      </c>
      <c r="F270" s="38" t="s">
        <v>396</v>
      </c>
      <c r="G270" s="38" t="s">
        <v>2913</v>
      </c>
      <c r="H270" s="39">
        <v>1152671</v>
      </c>
      <c r="I270" s="35">
        <v>1.5699999999999932</v>
      </c>
      <c r="J270" s="40">
        <v>466.7</v>
      </c>
    </row>
    <row r="271" spans="1:10" s="34" customFormat="1" ht="16.5" customHeight="1">
      <c r="A271" s="38" t="s">
        <v>389</v>
      </c>
      <c r="B271" s="38" t="s">
        <v>863</v>
      </c>
      <c r="C271" s="38">
        <v>17</v>
      </c>
      <c r="D271" s="38" t="s">
        <v>422</v>
      </c>
      <c r="E271" s="38" t="s">
        <v>362</v>
      </c>
      <c r="F271" s="38" t="s">
        <v>396</v>
      </c>
      <c r="G271" s="38" t="s">
        <v>1998</v>
      </c>
      <c r="H271" s="39">
        <v>1152613</v>
      </c>
      <c r="I271" s="35">
        <v>1.5699999999999932</v>
      </c>
      <c r="J271" s="40">
        <v>236.38</v>
      </c>
    </row>
    <row r="272" spans="1:10" s="34" customFormat="1" ht="16.5" customHeight="1">
      <c r="A272" s="38">
        <v>245</v>
      </c>
      <c r="B272" s="38">
        <v>35</v>
      </c>
      <c r="C272" s="38">
        <v>19</v>
      </c>
      <c r="D272" s="38">
        <v>93</v>
      </c>
      <c r="E272" s="38" t="s">
        <v>559</v>
      </c>
      <c r="F272" s="38" t="s">
        <v>396</v>
      </c>
      <c r="G272" s="38" t="s">
        <v>2913</v>
      </c>
      <c r="H272" s="39">
        <v>1152667</v>
      </c>
      <c r="I272" s="35">
        <v>1.5699999999999932</v>
      </c>
      <c r="J272" s="40">
        <v>353.11</v>
      </c>
    </row>
    <row r="273" spans="1:10" s="34" customFormat="1" ht="16.5" customHeight="1">
      <c r="A273" s="38" t="s">
        <v>389</v>
      </c>
      <c r="B273" s="38" t="s">
        <v>863</v>
      </c>
      <c r="C273" s="38">
        <v>16</v>
      </c>
      <c r="D273" s="38" t="s">
        <v>434</v>
      </c>
      <c r="E273" s="38" t="s">
        <v>362</v>
      </c>
      <c r="F273" s="38" t="s">
        <v>396</v>
      </c>
      <c r="G273" s="38" t="s">
        <v>2004</v>
      </c>
      <c r="H273" s="39">
        <v>1152600</v>
      </c>
      <c r="I273" s="35">
        <v>1.5699999999999932</v>
      </c>
      <c r="J273" s="40">
        <v>225.29</v>
      </c>
    </row>
    <row r="274" spans="1:10" s="34" customFormat="1" ht="16.5" customHeight="1">
      <c r="A274" s="38">
        <v>225</v>
      </c>
      <c r="B274" s="38">
        <v>50</v>
      </c>
      <c r="C274" s="38">
        <v>16</v>
      </c>
      <c r="D274" s="38">
        <v>92</v>
      </c>
      <c r="E274" s="38" t="s">
        <v>362</v>
      </c>
      <c r="F274" s="38" t="s">
        <v>396</v>
      </c>
      <c r="G274" s="38" t="s">
        <v>3240</v>
      </c>
      <c r="H274" s="39">
        <v>1152628</v>
      </c>
      <c r="I274" s="35">
        <v>1.5699999999999932</v>
      </c>
      <c r="J274" s="40">
        <v>203.5</v>
      </c>
    </row>
    <row r="275" spans="1:10" s="34" customFormat="1" ht="16.5" customHeight="1">
      <c r="A275" s="38">
        <v>225</v>
      </c>
      <c r="B275" s="38">
        <v>40</v>
      </c>
      <c r="C275" s="38">
        <v>18</v>
      </c>
      <c r="D275" s="38">
        <v>92</v>
      </c>
      <c r="E275" s="38" t="s">
        <v>559</v>
      </c>
      <c r="F275" s="38" t="s">
        <v>396</v>
      </c>
      <c r="G275" s="38" t="s">
        <v>2913</v>
      </c>
      <c r="H275" s="39">
        <v>1152662</v>
      </c>
      <c r="I275" s="35">
        <v>1.5699999999999932</v>
      </c>
      <c r="J275" s="40">
        <v>270.97000000000003</v>
      </c>
    </row>
    <row r="276" spans="1:10" s="34" customFormat="1" ht="16.5" customHeight="1">
      <c r="A276" s="38" t="s">
        <v>386</v>
      </c>
      <c r="B276" s="38" t="s">
        <v>863</v>
      </c>
      <c r="C276" s="38">
        <v>15</v>
      </c>
      <c r="D276" s="38" t="s">
        <v>447</v>
      </c>
      <c r="E276" s="38" t="s">
        <v>465</v>
      </c>
      <c r="F276" s="38" t="s">
        <v>396</v>
      </c>
      <c r="G276" s="38" t="s">
        <v>1999</v>
      </c>
      <c r="H276" s="39">
        <v>1152751</v>
      </c>
      <c r="I276" s="35">
        <v>1.5699999999999932</v>
      </c>
      <c r="J276" s="40">
        <v>144.65</v>
      </c>
    </row>
    <row r="277" spans="1:10" s="34" customFormat="1" ht="16.5" customHeight="1">
      <c r="A277" s="38">
        <v>195</v>
      </c>
      <c r="B277" s="38">
        <v>60</v>
      </c>
      <c r="C277" s="38">
        <v>15</v>
      </c>
      <c r="D277" s="38">
        <v>88</v>
      </c>
      <c r="E277" s="38" t="s">
        <v>465</v>
      </c>
      <c r="F277" s="38" t="s">
        <v>396</v>
      </c>
      <c r="G277" s="38" t="s">
        <v>3319</v>
      </c>
      <c r="H277" s="39">
        <v>1152739</v>
      </c>
      <c r="I277" s="35">
        <v>1.5699999999999932</v>
      </c>
      <c r="J277" s="40">
        <v>121.79</v>
      </c>
    </row>
    <row r="278" spans="1:10" s="34" customFormat="1" ht="16.5" customHeight="1">
      <c r="A278" s="38" t="s">
        <v>388</v>
      </c>
      <c r="B278" s="38" t="s">
        <v>1962</v>
      </c>
      <c r="C278" s="38">
        <v>16</v>
      </c>
      <c r="D278" s="38" t="s">
        <v>421</v>
      </c>
      <c r="E278" s="38" t="s">
        <v>465</v>
      </c>
      <c r="F278" s="38" t="s">
        <v>396</v>
      </c>
      <c r="G278" s="38" t="s">
        <v>1999</v>
      </c>
      <c r="H278" s="39">
        <v>1152744</v>
      </c>
      <c r="I278" s="35">
        <v>1.5699999999999932</v>
      </c>
      <c r="J278" s="40">
        <v>148.36000000000001</v>
      </c>
    </row>
    <row r="279" spans="1:10" ht="16.5" customHeight="1">
      <c r="A279" s="38" t="s">
        <v>389</v>
      </c>
      <c r="B279" s="38" t="s">
        <v>863</v>
      </c>
      <c r="C279" s="38">
        <v>16</v>
      </c>
      <c r="D279" s="38" t="s">
        <v>434</v>
      </c>
      <c r="E279" s="38" t="s">
        <v>465</v>
      </c>
      <c r="F279" s="38" t="s">
        <v>396</v>
      </c>
      <c r="G279" s="38" t="s">
        <v>1999</v>
      </c>
      <c r="H279" s="39">
        <v>1152757</v>
      </c>
      <c r="I279" s="35">
        <v>1.5699999999999932</v>
      </c>
      <c r="J279" s="40">
        <v>185.45</v>
      </c>
    </row>
    <row r="280" spans="1:10" ht="16.5" customHeight="1">
      <c r="A280" s="38">
        <v>195</v>
      </c>
      <c r="B280" s="38">
        <v>60</v>
      </c>
      <c r="C280" s="38">
        <v>16</v>
      </c>
      <c r="D280" s="38">
        <v>99</v>
      </c>
      <c r="E280" s="38" t="s">
        <v>554</v>
      </c>
      <c r="F280" s="38" t="s">
        <v>396</v>
      </c>
      <c r="G280" s="38" t="s">
        <v>259</v>
      </c>
      <c r="H280" s="39">
        <v>1152564</v>
      </c>
      <c r="I280" s="35">
        <v>1.5699999999999932</v>
      </c>
      <c r="J280" s="40">
        <v>178.5</v>
      </c>
    </row>
    <row r="281" spans="1:10" s="34" customFormat="1" ht="16.5" customHeight="1">
      <c r="A281" s="38">
        <v>225</v>
      </c>
      <c r="B281" s="38">
        <v>60</v>
      </c>
      <c r="C281" s="38">
        <v>17</v>
      </c>
      <c r="D281" s="38">
        <v>99</v>
      </c>
      <c r="E281" s="38" t="s">
        <v>554</v>
      </c>
      <c r="F281" s="38" t="s">
        <v>396</v>
      </c>
      <c r="G281" s="38" t="s">
        <v>4082</v>
      </c>
      <c r="H281" s="39">
        <v>1152569</v>
      </c>
      <c r="I281" s="35">
        <v>1.5699999999999932</v>
      </c>
      <c r="J281" s="40">
        <v>321.62</v>
      </c>
    </row>
    <row r="282" spans="1:10" s="34" customFormat="1" ht="16.5" customHeight="1">
      <c r="A282" s="38">
        <v>225</v>
      </c>
      <c r="B282" s="38">
        <v>50</v>
      </c>
      <c r="C282" s="38">
        <v>16</v>
      </c>
      <c r="D282" s="38">
        <v>92</v>
      </c>
      <c r="E282" s="38" t="s">
        <v>362</v>
      </c>
      <c r="F282" s="38" t="s">
        <v>396</v>
      </c>
      <c r="G282" s="38" t="s">
        <v>3314</v>
      </c>
      <c r="H282" s="39">
        <v>1152629</v>
      </c>
      <c r="I282" s="35">
        <v>1.5699999999999932</v>
      </c>
      <c r="J282" s="40">
        <v>221.14</v>
      </c>
    </row>
    <row r="283" spans="1:10" s="34" customFormat="1" ht="16.5" customHeight="1">
      <c r="A283" s="38">
        <v>225</v>
      </c>
      <c r="B283" s="38">
        <v>50</v>
      </c>
      <c r="C283" s="38">
        <v>16</v>
      </c>
      <c r="D283" s="38">
        <v>92</v>
      </c>
      <c r="E283" s="38" t="s">
        <v>559</v>
      </c>
      <c r="F283" s="38" t="s">
        <v>396</v>
      </c>
      <c r="G283" s="38" t="s">
        <v>3246</v>
      </c>
      <c r="H283" s="39">
        <v>1152630</v>
      </c>
      <c r="I283" s="35">
        <v>1.5699999999999932</v>
      </c>
      <c r="J283" s="40">
        <v>226.48</v>
      </c>
    </row>
    <row r="284" spans="1:10" s="34" customFormat="1" ht="16.5" customHeight="1">
      <c r="A284" s="38">
        <v>255</v>
      </c>
      <c r="B284" s="38">
        <v>35</v>
      </c>
      <c r="C284" s="38">
        <v>18</v>
      </c>
      <c r="D284" s="38">
        <v>94</v>
      </c>
      <c r="E284" s="38" t="s">
        <v>559</v>
      </c>
      <c r="F284" s="38" t="s">
        <v>396</v>
      </c>
      <c r="G284" s="38" t="s">
        <v>3246</v>
      </c>
      <c r="H284" s="39">
        <v>1152668</v>
      </c>
      <c r="I284" s="35">
        <v>1.5699999999999932</v>
      </c>
      <c r="J284" s="40">
        <v>404.85</v>
      </c>
    </row>
    <row r="285" spans="1:10" s="34" customFormat="1" ht="16.5" customHeight="1">
      <c r="A285" s="38">
        <v>215</v>
      </c>
      <c r="B285" s="38">
        <v>50</v>
      </c>
      <c r="C285" s="38">
        <v>15</v>
      </c>
      <c r="D285" s="38"/>
      <c r="E285" s="38" t="s">
        <v>503</v>
      </c>
      <c r="F285" s="38" t="s">
        <v>396</v>
      </c>
      <c r="G285" s="38" t="s">
        <v>3254</v>
      </c>
      <c r="H285" s="39">
        <v>1152623</v>
      </c>
      <c r="I285" s="35">
        <v>1.5699999999999932</v>
      </c>
      <c r="J285" s="40">
        <v>241.78</v>
      </c>
    </row>
    <row r="286" spans="1:10" s="34" customFormat="1" ht="16.5" customHeight="1">
      <c r="A286" s="38" t="s">
        <v>389</v>
      </c>
      <c r="B286" s="38" t="s">
        <v>863</v>
      </c>
      <c r="C286" s="38">
        <v>16</v>
      </c>
      <c r="D286" s="38" t="s">
        <v>434</v>
      </c>
      <c r="E286" s="38" t="s">
        <v>559</v>
      </c>
      <c r="F286" s="38" t="s">
        <v>396</v>
      </c>
      <c r="G286" s="38" t="s">
        <v>2000</v>
      </c>
      <c r="H286" s="39">
        <v>1152603</v>
      </c>
      <c r="I286" s="35">
        <v>1.5699999999999932</v>
      </c>
      <c r="J286" s="40">
        <v>224.92</v>
      </c>
    </row>
    <row r="287" spans="1:10" s="34" customFormat="1" ht="16.5" customHeight="1">
      <c r="A287" s="38">
        <v>245</v>
      </c>
      <c r="B287" s="38">
        <v>45</v>
      </c>
      <c r="C287" s="38">
        <v>18</v>
      </c>
      <c r="D287" s="38">
        <v>96</v>
      </c>
      <c r="E287" s="38" t="s">
        <v>559</v>
      </c>
      <c r="F287" s="38" t="s">
        <v>396</v>
      </c>
      <c r="G287" s="38" t="s">
        <v>3248</v>
      </c>
      <c r="H287" s="39">
        <v>1152650</v>
      </c>
      <c r="I287" s="35">
        <v>1.5699999999999932</v>
      </c>
      <c r="J287" s="40">
        <v>400.34</v>
      </c>
    </row>
    <row r="288" spans="1:10" s="34" customFormat="1" ht="16.5" customHeight="1">
      <c r="A288" s="38">
        <v>205</v>
      </c>
      <c r="B288" s="38">
        <v>55</v>
      </c>
      <c r="C288" s="38">
        <v>16</v>
      </c>
      <c r="D288" s="38">
        <v>91</v>
      </c>
      <c r="E288" s="38" t="s">
        <v>362</v>
      </c>
      <c r="F288" s="38" t="s">
        <v>396</v>
      </c>
      <c r="G288" s="38" t="s">
        <v>3240</v>
      </c>
      <c r="H288" s="39">
        <v>1152592</v>
      </c>
      <c r="I288" s="35">
        <v>1.5699999999999932</v>
      </c>
      <c r="J288" s="40">
        <v>133.94</v>
      </c>
    </row>
    <row r="289" spans="1:10" s="34" customFormat="1" ht="16.5" customHeight="1">
      <c r="A289" s="38">
        <v>225</v>
      </c>
      <c r="B289" s="38">
        <v>55</v>
      </c>
      <c r="C289" s="38">
        <v>16</v>
      </c>
      <c r="D289" s="38">
        <v>91</v>
      </c>
      <c r="E289" s="38" t="s">
        <v>465</v>
      </c>
      <c r="F289" s="38" t="s">
        <v>396</v>
      </c>
      <c r="G289" s="38" t="s">
        <v>3240</v>
      </c>
      <c r="H289" s="39">
        <v>1152604</v>
      </c>
      <c r="I289" s="35">
        <v>1.5699999999999932</v>
      </c>
      <c r="J289" s="40">
        <v>233.49</v>
      </c>
    </row>
    <row r="290" spans="1:10" s="34" customFormat="1" ht="16.5" customHeight="1">
      <c r="A290" s="38">
        <v>285</v>
      </c>
      <c r="B290" s="38">
        <v>50</v>
      </c>
      <c r="C290" s="38">
        <v>18</v>
      </c>
      <c r="D290" s="38">
        <v>109</v>
      </c>
      <c r="E290" s="38" t="s">
        <v>362</v>
      </c>
      <c r="F290" s="38" t="s">
        <v>396</v>
      </c>
      <c r="G290" s="38" t="s">
        <v>3254</v>
      </c>
      <c r="H290" s="39">
        <v>1152637</v>
      </c>
      <c r="I290" s="35">
        <v>1.5699999999999932</v>
      </c>
      <c r="J290" s="40">
        <v>497.06</v>
      </c>
    </row>
    <row r="291" spans="1:10" s="34" customFormat="1" ht="16.5" customHeight="1">
      <c r="A291" s="38">
        <v>225</v>
      </c>
      <c r="B291" s="38">
        <v>55</v>
      </c>
      <c r="C291" s="38">
        <v>16</v>
      </c>
      <c r="D291" s="38">
        <v>91</v>
      </c>
      <c r="E291" s="38" t="s">
        <v>362</v>
      </c>
      <c r="F291" s="38" t="s">
        <v>396</v>
      </c>
      <c r="G291" s="38" t="s">
        <v>3240</v>
      </c>
      <c r="H291" s="39">
        <v>1152607</v>
      </c>
      <c r="I291" s="35">
        <v>1.5699999999999932</v>
      </c>
      <c r="J291" s="40">
        <v>221.47</v>
      </c>
    </row>
    <row r="292" spans="1:10" s="34" customFormat="1" ht="16.5" customHeight="1">
      <c r="A292" s="38" t="s">
        <v>390</v>
      </c>
      <c r="B292" s="38" t="s">
        <v>383</v>
      </c>
      <c r="C292" s="38">
        <v>17</v>
      </c>
      <c r="D292" s="38" t="s">
        <v>422</v>
      </c>
      <c r="E292" s="38" t="s">
        <v>362</v>
      </c>
      <c r="F292" s="38" t="s">
        <v>396</v>
      </c>
      <c r="G292" s="38" t="s">
        <v>2005</v>
      </c>
      <c r="H292" s="39">
        <v>1152635</v>
      </c>
      <c r="I292" s="35">
        <v>1.5699999999999932</v>
      </c>
      <c r="J292" s="40">
        <v>273.62</v>
      </c>
    </row>
    <row r="293" spans="1:10" s="34" customFormat="1" ht="16.5" customHeight="1">
      <c r="A293" s="38">
        <v>205</v>
      </c>
      <c r="B293" s="38">
        <v>55</v>
      </c>
      <c r="C293" s="38">
        <v>16</v>
      </c>
      <c r="D293" s="38">
        <v>91</v>
      </c>
      <c r="E293" s="38" t="s">
        <v>362</v>
      </c>
      <c r="F293" s="38" t="s">
        <v>396</v>
      </c>
      <c r="G293" s="38" t="s">
        <v>2913</v>
      </c>
      <c r="H293" s="39">
        <v>1152593</v>
      </c>
      <c r="I293" s="35">
        <v>1.5699999999999932</v>
      </c>
      <c r="J293" s="40">
        <v>133.94</v>
      </c>
    </row>
    <row r="294" spans="1:10" s="34" customFormat="1" ht="16.5" customHeight="1">
      <c r="A294" s="38">
        <v>225</v>
      </c>
      <c r="B294" s="38">
        <v>55</v>
      </c>
      <c r="C294" s="38">
        <v>16</v>
      </c>
      <c r="D294" s="38">
        <v>94</v>
      </c>
      <c r="E294" s="38" t="s">
        <v>559</v>
      </c>
      <c r="F294" s="38" t="s">
        <v>396</v>
      </c>
      <c r="G294" s="38" t="s">
        <v>2913</v>
      </c>
      <c r="H294" s="39">
        <v>1152611</v>
      </c>
      <c r="I294" s="35">
        <v>1.5699999999999932</v>
      </c>
      <c r="J294" s="40">
        <v>221.97</v>
      </c>
    </row>
    <row r="295" spans="1:10" s="34" customFormat="1" ht="16.5" customHeight="1">
      <c r="A295" s="38">
        <v>245</v>
      </c>
      <c r="B295" s="38">
        <v>40</v>
      </c>
      <c r="C295" s="38">
        <v>17</v>
      </c>
      <c r="D295" s="38">
        <v>91</v>
      </c>
      <c r="E295" s="38" t="s">
        <v>559</v>
      </c>
      <c r="F295" s="38" t="s">
        <v>396</v>
      </c>
      <c r="G295" s="38" t="s">
        <v>2913</v>
      </c>
      <c r="H295" s="39">
        <v>1152659</v>
      </c>
      <c r="I295" s="35">
        <v>1.5699999999999932</v>
      </c>
      <c r="J295" s="40">
        <v>314.88</v>
      </c>
    </row>
    <row r="296" spans="1:10" s="34" customFormat="1" ht="16.5" customHeight="1">
      <c r="A296" s="38" t="s">
        <v>392</v>
      </c>
      <c r="B296" s="38" t="s">
        <v>387</v>
      </c>
      <c r="C296" s="38">
        <v>18</v>
      </c>
      <c r="D296" s="38" t="s">
        <v>453</v>
      </c>
      <c r="E296" s="38" t="s">
        <v>559</v>
      </c>
      <c r="F296" s="38" t="s">
        <v>396</v>
      </c>
      <c r="G296" s="38" t="s">
        <v>2002</v>
      </c>
      <c r="H296" s="39">
        <v>1152651</v>
      </c>
      <c r="I296" s="35">
        <v>1.5699999999999932</v>
      </c>
      <c r="J296" s="40">
        <v>343.33</v>
      </c>
    </row>
    <row r="297" spans="1:10" s="34" customFormat="1" ht="16.5" customHeight="1">
      <c r="A297" s="38" t="s">
        <v>386</v>
      </c>
      <c r="B297" s="38" t="s">
        <v>863</v>
      </c>
      <c r="C297" s="38" t="s">
        <v>1975</v>
      </c>
      <c r="D297" s="38">
        <v>89</v>
      </c>
      <c r="E297" s="38" t="s">
        <v>554</v>
      </c>
      <c r="F297" s="38" t="s">
        <v>396</v>
      </c>
      <c r="G297" s="38" t="s">
        <v>1999</v>
      </c>
      <c r="H297" s="39">
        <v>1152750</v>
      </c>
      <c r="I297" s="35">
        <v>1.5699999999999932</v>
      </c>
      <c r="J297" s="40">
        <v>127.5</v>
      </c>
    </row>
    <row r="298" spans="1:10" s="34" customFormat="1" ht="16.5" customHeight="1">
      <c r="A298" s="38" t="s">
        <v>388</v>
      </c>
      <c r="B298" s="38" t="s">
        <v>1962</v>
      </c>
      <c r="C298" s="38" t="s">
        <v>1975</v>
      </c>
      <c r="D298" s="38">
        <v>91</v>
      </c>
      <c r="E298" s="38" t="s">
        <v>465</v>
      </c>
      <c r="F298" s="38" t="s">
        <v>396</v>
      </c>
      <c r="G298" s="38" t="s">
        <v>1999</v>
      </c>
      <c r="H298" s="39">
        <v>1152742</v>
      </c>
      <c r="I298" s="35">
        <v>1.5699999999999932</v>
      </c>
      <c r="J298" s="40">
        <v>148.36000000000001</v>
      </c>
    </row>
    <row r="299" spans="1:10" s="34" customFormat="1" ht="16.5" customHeight="1">
      <c r="A299" s="38" t="s">
        <v>388</v>
      </c>
      <c r="B299" s="38" t="s">
        <v>1962</v>
      </c>
      <c r="C299" s="38" t="s">
        <v>1975</v>
      </c>
      <c r="D299" s="38">
        <v>91</v>
      </c>
      <c r="E299" s="38" t="s">
        <v>554</v>
      </c>
      <c r="F299" s="38" t="s">
        <v>396</v>
      </c>
      <c r="G299" s="38" t="s">
        <v>1999</v>
      </c>
      <c r="H299" s="39">
        <v>1152740</v>
      </c>
      <c r="I299" s="35">
        <v>1.5699999999999932</v>
      </c>
      <c r="J299" s="40">
        <v>139.09</v>
      </c>
    </row>
    <row r="300" spans="1:10" s="34" customFormat="1" ht="16.5" customHeight="1">
      <c r="A300" s="38" t="s">
        <v>388</v>
      </c>
      <c r="B300" s="38" t="s">
        <v>1962</v>
      </c>
      <c r="C300" s="38" t="s">
        <v>1975</v>
      </c>
      <c r="D300" s="38">
        <v>95</v>
      </c>
      <c r="E300" s="38" t="s">
        <v>554</v>
      </c>
      <c r="F300" s="38" t="s">
        <v>396</v>
      </c>
      <c r="G300" s="38" t="s">
        <v>1999</v>
      </c>
      <c r="H300" s="39">
        <v>1152741</v>
      </c>
      <c r="I300" s="35">
        <v>1.5699999999999932</v>
      </c>
      <c r="J300" s="40">
        <v>139.09</v>
      </c>
    </row>
    <row r="301" spans="1:10" s="34" customFormat="1" ht="16.5" customHeight="1">
      <c r="A301" s="38" t="s">
        <v>388</v>
      </c>
      <c r="B301" s="38" t="s">
        <v>863</v>
      </c>
      <c r="C301" s="38">
        <v>16</v>
      </c>
      <c r="D301" s="38">
        <v>91</v>
      </c>
      <c r="E301" s="38" t="s">
        <v>362</v>
      </c>
      <c r="F301" s="38" t="s">
        <v>396</v>
      </c>
      <c r="G301" s="38" t="s">
        <v>2006</v>
      </c>
      <c r="H301" s="39">
        <v>1152595</v>
      </c>
      <c r="I301" s="35">
        <v>1.5699999999999932</v>
      </c>
      <c r="J301" s="40">
        <v>133.94</v>
      </c>
    </row>
    <row r="302" spans="1:10" s="34" customFormat="1" ht="16.5" customHeight="1">
      <c r="A302" s="38" t="s">
        <v>388</v>
      </c>
      <c r="B302" s="38" t="s">
        <v>863</v>
      </c>
      <c r="C302" s="38" t="s">
        <v>1963</v>
      </c>
      <c r="D302" s="38">
        <v>91</v>
      </c>
      <c r="E302" s="38" t="s">
        <v>554</v>
      </c>
      <c r="F302" s="38" t="s">
        <v>396</v>
      </c>
      <c r="G302" s="38" t="s">
        <v>1999</v>
      </c>
      <c r="H302" s="39">
        <v>1152752</v>
      </c>
      <c r="I302" s="35">
        <v>1.5699999999999932</v>
      </c>
      <c r="J302" s="40">
        <v>98.29</v>
      </c>
    </row>
    <row r="303" spans="1:10" s="34" customFormat="1" ht="16.5" customHeight="1">
      <c r="A303" s="38">
        <v>205</v>
      </c>
      <c r="B303" s="38">
        <v>55</v>
      </c>
      <c r="C303" s="38">
        <v>17</v>
      </c>
      <c r="D303" s="38">
        <v>95</v>
      </c>
      <c r="E303" s="38" t="s">
        <v>465</v>
      </c>
      <c r="F303" s="38" t="s">
        <v>396</v>
      </c>
      <c r="G303" s="38" t="s">
        <v>3319</v>
      </c>
      <c r="H303" s="39">
        <v>1152759</v>
      </c>
      <c r="I303" s="35">
        <v>1.5699999999999932</v>
      </c>
      <c r="J303" s="40">
        <v>204</v>
      </c>
    </row>
    <row r="304" spans="1:10" s="34" customFormat="1" ht="16.5" customHeight="1">
      <c r="A304" s="38" t="s">
        <v>389</v>
      </c>
      <c r="B304" s="38" t="s">
        <v>863</v>
      </c>
      <c r="C304" s="38" t="s">
        <v>1963</v>
      </c>
      <c r="D304" s="38">
        <v>97</v>
      </c>
      <c r="E304" s="38" t="s">
        <v>554</v>
      </c>
      <c r="F304" s="38" t="s">
        <v>396</v>
      </c>
      <c r="G304" s="38" t="s">
        <v>1999</v>
      </c>
      <c r="H304" s="39">
        <v>1152756</v>
      </c>
      <c r="I304" s="35">
        <v>1.5699999999999932</v>
      </c>
      <c r="J304" s="40">
        <v>185.45</v>
      </c>
    </row>
    <row r="305" spans="1:10" s="34" customFormat="1" ht="16.5" customHeight="1">
      <c r="A305" s="38" t="s">
        <v>390</v>
      </c>
      <c r="B305" s="38" t="s">
        <v>863</v>
      </c>
      <c r="C305" s="38">
        <v>16</v>
      </c>
      <c r="D305" s="38" t="s">
        <v>424</v>
      </c>
      <c r="E305" s="38" t="s">
        <v>362</v>
      </c>
      <c r="F305" s="38" t="s">
        <v>396</v>
      </c>
      <c r="G305" s="38" t="s">
        <v>2007</v>
      </c>
      <c r="H305" s="39">
        <v>1152610</v>
      </c>
      <c r="I305" s="35">
        <v>1.5699999999999932</v>
      </c>
      <c r="J305" s="40">
        <v>221.84</v>
      </c>
    </row>
    <row r="306" spans="1:10" ht="16.5" customHeight="1">
      <c r="A306" s="38">
        <v>225</v>
      </c>
      <c r="B306" s="38">
        <v>55</v>
      </c>
      <c r="C306" s="38">
        <v>16</v>
      </c>
      <c r="D306" s="38">
        <v>95</v>
      </c>
      <c r="E306" s="38" t="s">
        <v>465</v>
      </c>
      <c r="F306" s="38" t="s">
        <v>396</v>
      </c>
      <c r="G306" s="38" t="s">
        <v>3319</v>
      </c>
      <c r="H306" s="39">
        <v>1152758</v>
      </c>
      <c r="I306" s="35">
        <v>1.5699999999999932</v>
      </c>
      <c r="J306" s="40">
        <v>221.47</v>
      </c>
    </row>
    <row r="307" spans="1:10" ht="16.5" customHeight="1">
      <c r="A307" s="38" t="s">
        <v>388</v>
      </c>
      <c r="B307" s="38" t="s">
        <v>866</v>
      </c>
      <c r="C307" s="38" t="s">
        <v>1975</v>
      </c>
      <c r="D307" s="38">
        <v>94</v>
      </c>
      <c r="E307" s="38" t="s">
        <v>465</v>
      </c>
      <c r="F307" s="38" t="s">
        <v>396</v>
      </c>
      <c r="G307" s="38" t="s">
        <v>1999</v>
      </c>
      <c r="H307" s="39">
        <v>1152735</v>
      </c>
      <c r="I307" s="35">
        <v>1.5699999999999932</v>
      </c>
      <c r="J307" s="40">
        <v>141.84</v>
      </c>
    </row>
    <row r="308" spans="1:10" ht="16.5" customHeight="1">
      <c r="A308" s="38" t="s">
        <v>385</v>
      </c>
      <c r="B308" s="38" t="s">
        <v>863</v>
      </c>
      <c r="C308" s="38" t="s">
        <v>1975</v>
      </c>
      <c r="D308" s="38">
        <v>82</v>
      </c>
      <c r="E308" s="38" t="s">
        <v>465</v>
      </c>
      <c r="F308" s="38" t="s">
        <v>396</v>
      </c>
      <c r="G308" s="38" t="s">
        <v>1999</v>
      </c>
      <c r="H308" s="39">
        <v>1152748</v>
      </c>
      <c r="I308" s="35">
        <v>1.5699999999999932</v>
      </c>
      <c r="J308" s="40">
        <v>128.52000000000001</v>
      </c>
    </row>
    <row r="309" spans="1:10" ht="16.5" customHeight="1">
      <c r="A309" s="38">
        <v>215</v>
      </c>
      <c r="B309" s="38">
        <v>55</v>
      </c>
      <c r="C309" s="38">
        <v>16</v>
      </c>
      <c r="D309" s="38">
        <v>93</v>
      </c>
      <c r="E309" s="38" t="s">
        <v>554</v>
      </c>
      <c r="F309" s="38" t="s">
        <v>396</v>
      </c>
      <c r="G309" s="38" t="s">
        <v>3319</v>
      </c>
      <c r="H309" s="39">
        <v>1152753</v>
      </c>
      <c r="I309" s="35">
        <v>1.5699999999999932</v>
      </c>
      <c r="J309" s="40">
        <v>185.45</v>
      </c>
    </row>
    <row r="310" spans="1:10" ht="16.5" customHeight="1">
      <c r="A310" s="38" t="s">
        <v>385</v>
      </c>
      <c r="B310" s="38" t="s">
        <v>1962</v>
      </c>
      <c r="C310" s="38" t="s">
        <v>1975</v>
      </c>
      <c r="D310" s="38">
        <v>92</v>
      </c>
      <c r="E310" s="38" t="s">
        <v>554</v>
      </c>
      <c r="F310" s="38" t="s">
        <v>396</v>
      </c>
      <c r="G310" s="38" t="s">
        <v>1999</v>
      </c>
      <c r="H310" s="39">
        <v>1152737</v>
      </c>
      <c r="I310" s="35">
        <v>1.5699999999999932</v>
      </c>
      <c r="J310" s="40">
        <v>98.83</v>
      </c>
    </row>
    <row r="311" spans="1:10" ht="16.5" customHeight="1">
      <c r="A311" s="38" t="s">
        <v>389</v>
      </c>
      <c r="B311" s="38" t="s">
        <v>1962</v>
      </c>
      <c r="C311" s="38" t="s">
        <v>1963</v>
      </c>
      <c r="D311" s="38">
        <v>99</v>
      </c>
      <c r="E311" s="38" t="s">
        <v>554</v>
      </c>
      <c r="F311" s="38" t="s">
        <v>396</v>
      </c>
      <c r="G311" s="38" t="s">
        <v>1999</v>
      </c>
      <c r="H311" s="39">
        <v>1152743</v>
      </c>
      <c r="I311" s="35">
        <v>1.5699999999999932</v>
      </c>
      <c r="J311" s="40">
        <v>213.38</v>
      </c>
    </row>
    <row r="312" spans="1:10" ht="16.5" customHeight="1">
      <c r="A312" s="38" t="s">
        <v>389</v>
      </c>
      <c r="B312" s="38" t="s">
        <v>1962</v>
      </c>
      <c r="C312" s="38" t="s">
        <v>1963</v>
      </c>
      <c r="D312" s="38">
        <v>99</v>
      </c>
      <c r="E312" s="38" t="s">
        <v>465</v>
      </c>
      <c r="F312" s="38" t="s">
        <v>396</v>
      </c>
      <c r="G312" s="38" t="s">
        <v>1999</v>
      </c>
      <c r="H312" s="39">
        <v>1152745</v>
      </c>
      <c r="I312" s="35">
        <v>1.5699999999999932</v>
      </c>
      <c r="J312" s="40">
        <v>204</v>
      </c>
    </row>
    <row r="313" spans="1:10" ht="16.5" customHeight="1">
      <c r="A313" s="38">
        <v>185</v>
      </c>
      <c r="B313" s="38">
        <v>50</v>
      </c>
      <c r="C313" s="38">
        <v>16</v>
      </c>
      <c r="D313" s="38">
        <v>81</v>
      </c>
      <c r="E313" s="38" t="s">
        <v>465</v>
      </c>
      <c r="F313" s="38" t="s">
        <v>396</v>
      </c>
      <c r="G313" s="38" t="s">
        <v>3254</v>
      </c>
      <c r="H313" s="39">
        <v>1152624</v>
      </c>
      <c r="I313" s="35">
        <v>1.5699999999999932</v>
      </c>
      <c r="J313" s="40">
        <v>171.36</v>
      </c>
    </row>
    <row r="314" spans="1:10" ht="16.5" customHeight="1">
      <c r="A314" s="38">
        <v>225</v>
      </c>
      <c r="B314" s="38">
        <v>50</v>
      </c>
      <c r="C314" s="38">
        <v>16</v>
      </c>
      <c r="D314" s="38">
        <v>92</v>
      </c>
      <c r="E314" s="38" t="s">
        <v>465</v>
      </c>
      <c r="F314" s="38" t="s">
        <v>396</v>
      </c>
      <c r="G314" s="38" t="s">
        <v>3240</v>
      </c>
      <c r="H314" s="39">
        <v>1152627</v>
      </c>
      <c r="I314" s="35">
        <v>1.5699999999999932</v>
      </c>
      <c r="J314" s="40">
        <v>213.66</v>
      </c>
    </row>
    <row r="315" spans="1:10" ht="16.5" customHeight="1">
      <c r="A315" s="38">
        <v>255</v>
      </c>
      <c r="B315" s="38">
        <v>45</v>
      </c>
      <c r="C315" s="38">
        <v>17</v>
      </c>
      <c r="D315" s="38">
        <v>98</v>
      </c>
      <c r="E315" s="38" t="s">
        <v>362</v>
      </c>
      <c r="F315" s="38" t="s">
        <v>396</v>
      </c>
      <c r="G315" s="38" t="s">
        <v>3248</v>
      </c>
      <c r="H315" s="39">
        <v>1152648</v>
      </c>
      <c r="I315" s="35">
        <v>1.5699999999999932</v>
      </c>
      <c r="J315" s="40">
        <v>410.47</v>
      </c>
    </row>
    <row r="316" spans="1:10" ht="16.5" customHeight="1">
      <c r="A316" s="38" t="s">
        <v>388</v>
      </c>
      <c r="B316" s="38" t="s">
        <v>387</v>
      </c>
      <c r="C316" s="38">
        <v>16</v>
      </c>
      <c r="D316" s="38" t="s">
        <v>444</v>
      </c>
      <c r="E316" s="38" t="s">
        <v>362</v>
      </c>
      <c r="F316" s="38" t="s">
        <v>396</v>
      </c>
      <c r="G316" s="38" t="s">
        <v>1995</v>
      </c>
      <c r="H316" s="39">
        <v>1152639</v>
      </c>
      <c r="I316" s="35">
        <v>1.5699999999999932</v>
      </c>
      <c r="J316" s="40">
        <v>158.88</v>
      </c>
    </row>
    <row r="317" spans="1:10" ht="16.5" customHeight="1">
      <c r="A317" s="38">
        <v>285</v>
      </c>
      <c r="B317" s="38">
        <v>50</v>
      </c>
      <c r="C317" s="38">
        <v>20</v>
      </c>
      <c r="D317" s="38">
        <v>112</v>
      </c>
      <c r="E317" s="38" t="s">
        <v>465</v>
      </c>
      <c r="F317" s="38" t="s">
        <v>396</v>
      </c>
      <c r="G317" s="38" t="s">
        <v>4046</v>
      </c>
      <c r="H317" s="39" t="s">
        <v>4047</v>
      </c>
      <c r="I317" s="35">
        <v>3.27</v>
      </c>
      <c r="J317" s="40">
        <v>502.09</v>
      </c>
    </row>
    <row r="318" spans="1:10" ht="16.5" customHeight="1">
      <c r="A318" s="38">
        <v>285</v>
      </c>
      <c r="B318" s="38">
        <v>30</v>
      </c>
      <c r="C318" s="38">
        <v>19</v>
      </c>
      <c r="D318" s="38">
        <v>98</v>
      </c>
      <c r="E318" s="38" t="s">
        <v>559</v>
      </c>
      <c r="F318" s="38" t="s">
        <v>396</v>
      </c>
      <c r="G318" s="38" t="s">
        <v>2913</v>
      </c>
      <c r="H318" s="39" t="s">
        <v>3309</v>
      </c>
      <c r="I318" s="35">
        <v>1.57</v>
      </c>
      <c r="J318" s="40">
        <v>500.01</v>
      </c>
    </row>
    <row r="319" spans="1:10" ht="16.5" customHeight="1">
      <c r="A319" s="38">
        <v>275</v>
      </c>
      <c r="B319" s="38">
        <v>45</v>
      </c>
      <c r="C319" s="38">
        <v>18</v>
      </c>
      <c r="D319" s="38">
        <v>88</v>
      </c>
      <c r="E319" s="38" t="s">
        <v>559</v>
      </c>
      <c r="F319" s="38" t="s">
        <v>396</v>
      </c>
      <c r="G319" s="38" t="s">
        <v>263</v>
      </c>
      <c r="H319" s="39" t="s">
        <v>3256</v>
      </c>
      <c r="I319" s="35">
        <v>1.57</v>
      </c>
      <c r="J319" s="40">
        <v>499.96</v>
      </c>
    </row>
    <row r="320" spans="1:10" ht="16.5" customHeight="1">
      <c r="A320" s="38">
        <v>275</v>
      </c>
      <c r="B320" s="38">
        <v>40</v>
      </c>
      <c r="C320" s="38">
        <v>21</v>
      </c>
      <c r="D320" s="38">
        <v>107</v>
      </c>
      <c r="E320" s="38" t="s">
        <v>559</v>
      </c>
      <c r="F320" s="38" t="s">
        <v>396</v>
      </c>
      <c r="G320" s="38" t="s">
        <v>254</v>
      </c>
      <c r="H320" s="39" t="s">
        <v>3312</v>
      </c>
      <c r="I320" s="35">
        <v>3.27</v>
      </c>
      <c r="J320" s="40">
        <v>496.28</v>
      </c>
    </row>
    <row r="321" spans="1:10" ht="16.5" customHeight="1">
      <c r="A321" s="38">
        <v>315</v>
      </c>
      <c r="B321" s="38">
        <v>35</v>
      </c>
      <c r="C321" s="38">
        <v>20</v>
      </c>
      <c r="D321" s="38">
        <v>110</v>
      </c>
      <c r="E321" s="38" t="s">
        <v>362</v>
      </c>
      <c r="F321" s="38" t="s">
        <v>396</v>
      </c>
      <c r="G321" s="38" t="s">
        <v>2913</v>
      </c>
      <c r="H321" s="39" t="s">
        <v>3245</v>
      </c>
      <c r="I321" s="35">
        <v>3.27</v>
      </c>
      <c r="J321" s="40">
        <v>489.41</v>
      </c>
    </row>
    <row r="322" spans="1:10" ht="16.5" customHeight="1">
      <c r="A322" s="38">
        <v>275</v>
      </c>
      <c r="B322" s="38">
        <v>45</v>
      </c>
      <c r="C322" s="38">
        <v>20</v>
      </c>
      <c r="D322" s="38">
        <v>110</v>
      </c>
      <c r="E322" s="38" t="s">
        <v>559</v>
      </c>
      <c r="F322" s="38" t="s">
        <v>396</v>
      </c>
      <c r="G322" s="38" t="s">
        <v>3257</v>
      </c>
      <c r="H322" s="39" t="s">
        <v>3341</v>
      </c>
      <c r="I322" s="35">
        <v>3.27</v>
      </c>
      <c r="J322" s="40">
        <v>487.92</v>
      </c>
    </row>
    <row r="323" spans="1:10" ht="16.5" customHeight="1">
      <c r="A323" s="38">
        <v>275</v>
      </c>
      <c r="B323" s="38">
        <v>40</v>
      </c>
      <c r="C323" s="38">
        <v>19</v>
      </c>
      <c r="D323" s="38">
        <v>105</v>
      </c>
      <c r="E323" s="38" t="s">
        <v>559</v>
      </c>
      <c r="F323" s="38" t="s">
        <v>396</v>
      </c>
      <c r="G323" s="38" t="s">
        <v>3248</v>
      </c>
      <c r="H323" s="39" t="s">
        <v>3255</v>
      </c>
      <c r="I323" s="35">
        <v>1.57</v>
      </c>
      <c r="J323" s="40">
        <v>483.09</v>
      </c>
    </row>
    <row r="324" spans="1:10" ht="16.5" customHeight="1">
      <c r="A324" s="38">
        <v>315</v>
      </c>
      <c r="B324" s="38">
        <v>35</v>
      </c>
      <c r="C324" s="38">
        <v>20</v>
      </c>
      <c r="D324" s="38">
        <v>110</v>
      </c>
      <c r="E324" s="38" t="s">
        <v>559</v>
      </c>
      <c r="F324" s="38" t="s">
        <v>396</v>
      </c>
      <c r="G324" s="38" t="s">
        <v>3257</v>
      </c>
      <c r="H324" s="39" t="s">
        <v>3346</v>
      </c>
      <c r="I324" s="35">
        <v>3.27</v>
      </c>
      <c r="J324" s="40">
        <v>480.98</v>
      </c>
    </row>
    <row r="325" spans="1:10" ht="16.5" customHeight="1">
      <c r="A325" s="38">
        <v>245</v>
      </c>
      <c r="B325" s="38">
        <v>35</v>
      </c>
      <c r="C325" s="38">
        <v>19</v>
      </c>
      <c r="D325" s="38">
        <v>93</v>
      </c>
      <c r="E325" s="38" t="s">
        <v>559</v>
      </c>
      <c r="F325" s="38" t="s">
        <v>396</v>
      </c>
      <c r="G325" s="38" t="s">
        <v>3240</v>
      </c>
      <c r="H325" s="39" t="s">
        <v>3327</v>
      </c>
      <c r="I325" s="35">
        <v>1.57</v>
      </c>
      <c r="J325" s="40">
        <v>479.49</v>
      </c>
    </row>
    <row r="326" spans="1:10" ht="16.5" customHeight="1">
      <c r="A326" s="38">
        <v>245</v>
      </c>
      <c r="B326" s="38">
        <v>45</v>
      </c>
      <c r="C326" s="38">
        <v>19</v>
      </c>
      <c r="D326" s="38">
        <v>98</v>
      </c>
      <c r="E326" s="38" t="s">
        <v>559</v>
      </c>
      <c r="F326" s="38" t="s">
        <v>396</v>
      </c>
      <c r="G326" s="38" t="s">
        <v>3251</v>
      </c>
      <c r="H326" s="39" t="s">
        <v>3300</v>
      </c>
      <c r="I326" s="35">
        <v>1.57</v>
      </c>
      <c r="J326" s="40">
        <v>478.75</v>
      </c>
    </row>
    <row r="327" spans="1:10" ht="16.5" customHeight="1">
      <c r="A327" s="38">
        <v>295</v>
      </c>
      <c r="B327" s="38">
        <v>40</v>
      </c>
      <c r="C327" s="38">
        <v>20</v>
      </c>
      <c r="D327" s="38">
        <v>110</v>
      </c>
      <c r="E327" s="38" t="s">
        <v>559</v>
      </c>
      <c r="F327" s="38" t="s">
        <v>396</v>
      </c>
      <c r="G327" s="38" t="s">
        <v>2913</v>
      </c>
      <c r="H327" s="39" t="s">
        <v>3345</v>
      </c>
      <c r="I327" s="35">
        <v>3.27</v>
      </c>
      <c r="J327" s="40">
        <v>477.2</v>
      </c>
    </row>
    <row r="328" spans="1:10" ht="16.5" customHeight="1">
      <c r="A328" s="38">
        <v>255</v>
      </c>
      <c r="B328" s="38">
        <v>30</v>
      </c>
      <c r="C328" s="38">
        <v>20</v>
      </c>
      <c r="D328" s="38">
        <v>91</v>
      </c>
      <c r="E328" s="38" t="s">
        <v>503</v>
      </c>
      <c r="F328" s="38" t="s">
        <v>396</v>
      </c>
      <c r="G328" s="38" t="s">
        <v>2913</v>
      </c>
      <c r="H328" s="39" t="s">
        <v>4091</v>
      </c>
      <c r="I328" s="35">
        <v>1.57</v>
      </c>
      <c r="J328" s="40">
        <v>468.39</v>
      </c>
    </row>
    <row r="329" spans="1:10" ht="16.5" customHeight="1">
      <c r="A329" s="38">
        <v>275</v>
      </c>
      <c r="B329" s="38">
        <v>50</v>
      </c>
      <c r="C329" s="38">
        <v>20</v>
      </c>
      <c r="D329" s="38">
        <v>109</v>
      </c>
      <c r="E329" s="38" t="s">
        <v>362</v>
      </c>
      <c r="F329" s="38" t="s">
        <v>396</v>
      </c>
      <c r="G329" s="38" t="s">
        <v>2913</v>
      </c>
      <c r="H329" s="39" t="s">
        <v>4045</v>
      </c>
      <c r="I329" s="35">
        <v>3.27</v>
      </c>
      <c r="J329" s="40">
        <v>467.44</v>
      </c>
    </row>
    <row r="330" spans="1:10" ht="16.5" customHeight="1">
      <c r="A330" s="38">
        <v>265</v>
      </c>
      <c r="B330" s="38">
        <v>45</v>
      </c>
      <c r="C330" s="38">
        <v>21</v>
      </c>
      <c r="D330" s="38">
        <v>104</v>
      </c>
      <c r="E330" s="38" t="s">
        <v>362</v>
      </c>
      <c r="F330" s="38" t="s">
        <v>396</v>
      </c>
      <c r="G330" s="38" t="s">
        <v>3240</v>
      </c>
      <c r="H330" s="39" t="s">
        <v>328</v>
      </c>
      <c r="I330" s="35">
        <v>3.27</v>
      </c>
      <c r="J330" s="40">
        <v>466.5</v>
      </c>
    </row>
    <row r="331" spans="1:10" ht="16.5" customHeight="1">
      <c r="A331" s="38">
        <v>285</v>
      </c>
      <c r="B331" s="38">
        <v>35</v>
      </c>
      <c r="C331" s="38">
        <v>18</v>
      </c>
      <c r="D331" s="38">
        <v>101</v>
      </c>
      <c r="E331" s="38" t="s">
        <v>559</v>
      </c>
      <c r="F331" s="38" t="s">
        <v>396</v>
      </c>
      <c r="G331" s="38" t="s">
        <v>3248</v>
      </c>
      <c r="H331" s="39" t="s">
        <v>3330</v>
      </c>
      <c r="I331" s="35">
        <v>1.57</v>
      </c>
      <c r="J331" s="40">
        <v>461.01</v>
      </c>
    </row>
    <row r="332" spans="1:10" ht="16.5" customHeight="1">
      <c r="A332" s="38">
        <v>245</v>
      </c>
      <c r="B332" s="38">
        <v>40</v>
      </c>
      <c r="C332" s="38">
        <v>19</v>
      </c>
      <c r="D332" s="38">
        <v>94</v>
      </c>
      <c r="E332" s="38" t="s">
        <v>559</v>
      </c>
      <c r="F332" s="38" t="s">
        <v>396</v>
      </c>
      <c r="G332" s="38" t="s">
        <v>3240</v>
      </c>
      <c r="H332" s="39" t="s">
        <v>3352</v>
      </c>
      <c r="I332" s="35">
        <v>1.57</v>
      </c>
      <c r="J332" s="40">
        <v>459.22</v>
      </c>
    </row>
    <row r="333" spans="1:10" ht="16.5" customHeight="1">
      <c r="A333" s="38">
        <v>245</v>
      </c>
      <c r="B333" s="38">
        <v>40</v>
      </c>
      <c r="C333" s="38">
        <v>20</v>
      </c>
      <c r="D333" s="38">
        <v>91</v>
      </c>
      <c r="E333" s="38" t="s">
        <v>559</v>
      </c>
      <c r="F333" s="38" t="s">
        <v>396</v>
      </c>
      <c r="G333" s="38" t="s">
        <v>3285</v>
      </c>
      <c r="H333" s="39" t="s">
        <v>329</v>
      </c>
      <c r="I333" s="35">
        <v>1.57</v>
      </c>
      <c r="J333" s="40">
        <v>458.63</v>
      </c>
    </row>
    <row r="334" spans="1:10" ht="16.5" customHeight="1">
      <c r="A334" s="38">
        <v>255</v>
      </c>
      <c r="B334" s="38">
        <v>35</v>
      </c>
      <c r="C334" s="38">
        <v>20</v>
      </c>
      <c r="D334" s="38">
        <v>97</v>
      </c>
      <c r="E334" s="38" t="s">
        <v>559</v>
      </c>
      <c r="F334" s="38" t="s">
        <v>396</v>
      </c>
      <c r="G334" s="38" t="s">
        <v>3240</v>
      </c>
      <c r="H334" s="39" t="s">
        <v>3354</v>
      </c>
      <c r="I334" s="35">
        <v>1.57</v>
      </c>
      <c r="J334" s="40">
        <v>457.63</v>
      </c>
    </row>
    <row r="335" spans="1:10" ht="16.5" customHeight="1">
      <c r="A335" s="38">
        <v>275</v>
      </c>
      <c r="B335" s="38">
        <v>35</v>
      </c>
      <c r="C335" s="38">
        <v>18</v>
      </c>
      <c r="D335" s="38">
        <v>95</v>
      </c>
      <c r="E335" s="38" t="s">
        <v>559</v>
      </c>
      <c r="F335" s="38" t="s">
        <v>396</v>
      </c>
      <c r="G335" s="38" t="s">
        <v>3240</v>
      </c>
      <c r="H335" s="39" t="s">
        <v>3308</v>
      </c>
      <c r="I335" s="35">
        <v>1.57</v>
      </c>
      <c r="J335" s="40">
        <v>457.41</v>
      </c>
    </row>
    <row r="336" spans="1:10" ht="16.5" customHeight="1">
      <c r="A336" s="38">
        <v>295</v>
      </c>
      <c r="B336" s="38">
        <v>35</v>
      </c>
      <c r="C336" s="38">
        <v>21</v>
      </c>
      <c r="D336" s="38">
        <v>107</v>
      </c>
      <c r="E336" s="38" t="s">
        <v>559</v>
      </c>
      <c r="F336" s="38" t="s">
        <v>396</v>
      </c>
      <c r="G336" s="38" t="s">
        <v>2913</v>
      </c>
      <c r="H336" s="39" t="s">
        <v>3344</v>
      </c>
      <c r="I336" s="35">
        <v>3.27</v>
      </c>
      <c r="J336" s="40">
        <v>454.95</v>
      </c>
    </row>
    <row r="337" spans="1:10" ht="16.5" customHeight="1">
      <c r="A337" s="38">
        <v>295</v>
      </c>
      <c r="B337" s="38">
        <v>35</v>
      </c>
      <c r="C337" s="38">
        <v>21</v>
      </c>
      <c r="D337" s="38">
        <v>107</v>
      </c>
      <c r="E337" s="38" t="s">
        <v>559</v>
      </c>
      <c r="F337" s="38" t="s">
        <v>396</v>
      </c>
      <c r="G337" s="38" t="s">
        <v>3257</v>
      </c>
      <c r="H337" s="39" t="s">
        <v>3343</v>
      </c>
      <c r="I337" s="35">
        <v>3.27</v>
      </c>
      <c r="J337" s="40">
        <v>454.95</v>
      </c>
    </row>
    <row r="338" spans="1:10" ht="16.5" customHeight="1">
      <c r="A338" s="38">
        <v>255</v>
      </c>
      <c r="B338" s="38">
        <v>50</v>
      </c>
      <c r="C338" s="38">
        <v>20</v>
      </c>
      <c r="D338" s="38">
        <v>109</v>
      </c>
      <c r="E338" s="38" t="s">
        <v>559</v>
      </c>
      <c r="F338" s="38" t="s">
        <v>396</v>
      </c>
      <c r="G338" s="38" t="s">
        <v>3257</v>
      </c>
      <c r="H338" s="39" t="s">
        <v>3338</v>
      </c>
      <c r="I338" s="35">
        <v>3.27</v>
      </c>
      <c r="J338" s="40">
        <v>452.05</v>
      </c>
    </row>
    <row r="339" spans="1:10" ht="16.5" customHeight="1">
      <c r="A339" s="38">
        <v>275</v>
      </c>
      <c r="B339" s="38">
        <v>40</v>
      </c>
      <c r="C339" s="38">
        <v>19</v>
      </c>
      <c r="D339" s="38">
        <v>91</v>
      </c>
      <c r="E339" s="38" t="s">
        <v>559</v>
      </c>
      <c r="F339" s="38" t="s">
        <v>396</v>
      </c>
      <c r="G339" s="38" t="s">
        <v>3285</v>
      </c>
      <c r="H339" s="39" t="s">
        <v>327</v>
      </c>
      <c r="I339" s="35">
        <v>1.57</v>
      </c>
      <c r="J339" s="40">
        <v>449.49</v>
      </c>
    </row>
    <row r="340" spans="1:10" ht="16.5" customHeight="1">
      <c r="A340" s="38">
        <v>275</v>
      </c>
      <c r="B340" s="38">
        <v>40</v>
      </c>
      <c r="C340" s="38">
        <v>19</v>
      </c>
      <c r="D340" s="38">
        <v>101</v>
      </c>
      <c r="E340" s="38" t="s">
        <v>559</v>
      </c>
      <c r="F340" s="38" t="s">
        <v>396</v>
      </c>
      <c r="G340" s="38" t="s">
        <v>3240</v>
      </c>
      <c r="H340" s="39" t="s">
        <v>4064</v>
      </c>
      <c r="I340" s="35">
        <v>1.57</v>
      </c>
      <c r="J340" s="40">
        <v>449.49</v>
      </c>
    </row>
    <row r="341" spans="1:10" ht="16.5" customHeight="1">
      <c r="A341" s="38">
        <v>275</v>
      </c>
      <c r="B341" s="38">
        <v>30</v>
      </c>
      <c r="C341" s="38">
        <v>19</v>
      </c>
      <c r="D341" s="38">
        <v>96</v>
      </c>
      <c r="E341" s="38" t="s">
        <v>559</v>
      </c>
      <c r="F341" s="38" t="s">
        <v>396</v>
      </c>
      <c r="G341" s="38" t="s">
        <v>2913</v>
      </c>
      <c r="H341" s="39" t="s">
        <v>4042</v>
      </c>
      <c r="I341" s="35">
        <v>1.57</v>
      </c>
      <c r="J341" s="40">
        <v>445.97</v>
      </c>
    </row>
    <row r="342" spans="1:10" ht="16.5" customHeight="1">
      <c r="A342" s="38">
        <v>255</v>
      </c>
      <c r="B342" s="38">
        <v>30</v>
      </c>
      <c r="C342" s="38">
        <v>19</v>
      </c>
      <c r="D342" s="38">
        <v>91</v>
      </c>
      <c r="E342" s="38" t="s">
        <v>559</v>
      </c>
      <c r="F342" s="38" t="s">
        <v>396</v>
      </c>
      <c r="G342" s="38" t="s">
        <v>2913</v>
      </c>
      <c r="H342" s="39" t="s">
        <v>3303</v>
      </c>
      <c r="I342" s="35">
        <v>1.57</v>
      </c>
      <c r="J342" s="40">
        <v>440.33</v>
      </c>
    </row>
    <row r="343" spans="1:10" ht="16.5" customHeight="1">
      <c r="A343" s="38">
        <v>255</v>
      </c>
      <c r="B343" s="38">
        <v>30</v>
      </c>
      <c r="C343" s="38">
        <v>19</v>
      </c>
      <c r="D343" s="38">
        <v>91</v>
      </c>
      <c r="E343" s="38" t="s">
        <v>503</v>
      </c>
      <c r="F343" s="38" t="s">
        <v>396</v>
      </c>
      <c r="G343" s="38" t="s">
        <v>3248</v>
      </c>
      <c r="H343" s="39" t="s">
        <v>3353</v>
      </c>
      <c r="I343" s="35">
        <v>1.57</v>
      </c>
      <c r="J343" s="40">
        <v>440.33</v>
      </c>
    </row>
    <row r="344" spans="1:10" ht="16.5" customHeight="1">
      <c r="A344" s="38">
        <v>245</v>
      </c>
      <c r="B344" s="38">
        <v>45</v>
      </c>
      <c r="C344" s="38">
        <v>19</v>
      </c>
      <c r="D344" s="38">
        <v>102</v>
      </c>
      <c r="E344" s="38" t="s">
        <v>559</v>
      </c>
      <c r="F344" s="38" t="s">
        <v>396</v>
      </c>
      <c r="G344" s="38" t="s">
        <v>3248</v>
      </c>
      <c r="H344" s="39" t="s">
        <v>3250</v>
      </c>
      <c r="I344" s="35">
        <v>1.57</v>
      </c>
      <c r="J344" s="40">
        <v>438.84</v>
      </c>
    </row>
    <row r="345" spans="1:10" ht="16.5" customHeight="1">
      <c r="A345" s="38">
        <v>245</v>
      </c>
      <c r="B345" s="38">
        <v>45</v>
      </c>
      <c r="C345" s="38">
        <v>19</v>
      </c>
      <c r="D345" s="38">
        <v>102</v>
      </c>
      <c r="E345" s="38" t="s">
        <v>559</v>
      </c>
      <c r="F345" s="38" t="s">
        <v>396</v>
      </c>
      <c r="G345" s="38" t="s">
        <v>3399</v>
      </c>
      <c r="H345" s="39" t="s">
        <v>3400</v>
      </c>
      <c r="I345" s="35">
        <v>1.57</v>
      </c>
      <c r="J345" s="40">
        <v>438.84</v>
      </c>
    </row>
    <row r="346" spans="1:10" ht="16.5" customHeight="1">
      <c r="A346" s="38">
        <v>245</v>
      </c>
      <c r="B346" s="38">
        <v>45</v>
      </c>
      <c r="C346" s="38">
        <v>19</v>
      </c>
      <c r="D346" s="38">
        <v>102</v>
      </c>
      <c r="E346" s="38" t="s">
        <v>559</v>
      </c>
      <c r="F346" s="38" t="s">
        <v>396</v>
      </c>
      <c r="G346" s="38" t="s">
        <v>3248</v>
      </c>
      <c r="H346" s="39" t="s">
        <v>3249</v>
      </c>
      <c r="I346" s="35">
        <v>1.57</v>
      </c>
      <c r="J346" s="40">
        <v>438.84</v>
      </c>
    </row>
    <row r="347" spans="1:10" ht="16.5" customHeight="1">
      <c r="A347" s="38">
        <v>285</v>
      </c>
      <c r="B347" s="38">
        <v>35</v>
      </c>
      <c r="C347" s="38">
        <v>18</v>
      </c>
      <c r="D347" s="38">
        <v>97</v>
      </c>
      <c r="E347" s="38" t="s">
        <v>362</v>
      </c>
      <c r="F347" s="38" t="s">
        <v>396</v>
      </c>
      <c r="G347" s="38" t="s">
        <v>3248</v>
      </c>
      <c r="H347" s="39" t="s">
        <v>4044</v>
      </c>
      <c r="I347" s="35">
        <v>1.57</v>
      </c>
      <c r="J347" s="40">
        <v>436.44</v>
      </c>
    </row>
    <row r="348" spans="1:10" ht="16.5" customHeight="1">
      <c r="A348" s="38">
        <v>265</v>
      </c>
      <c r="B348" s="38">
        <v>45</v>
      </c>
      <c r="C348" s="38">
        <v>20</v>
      </c>
      <c r="D348" s="38">
        <v>108</v>
      </c>
      <c r="E348" s="38" t="s">
        <v>559</v>
      </c>
      <c r="F348" s="38" t="s">
        <v>396</v>
      </c>
      <c r="G348" s="38" t="s">
        <v>3248</v>
      </c>
      <c r="H348" s="39" t="s">
        <v>4063</v>
      </c>
      <c r="I348" s="35">
        <v>1.57</v>
      </c>
      <c r="J348" s="40">
        <v>436.37</v>
      </c>
    </row>
    <row r="349" spans="1:10" ht="16.5" customHeight="1">
      <c r="A349" s="38">
        <v>245</v>
      </c>
      <c r="B349" s="38">
        <v>50</v>
      </c>
      <c r="C349" s="38">
        <v>18</v>
      </c>
      <c r="D349" s="38">
        <v>100</v>
      </c>
      <c r="E349" s="38" t="s">
        <v>559</v>
      </c>
      <c r="F349" s="38" t="s">
        <v>396</v>
      </c>
      <c r="G349" s="38" t="s">
        <v>3251</v>
      </c>
      <c r="H349" s="39" t="s">
        <v>3252</v>
      </c>
      <c r="I349" s="35">
        <v>1.57</v>
      </c>
      <c r="J349" s="40">
        <v>435.25</v>
      </c>
    </row>
    <row r="350" spans="1:10" ht="16.5" customHeight="1">
      <c r="A350" s="38">
        <v>275</v>
      </c>
      <c r="B350" s="38">
        <v>35</v>
      </c>
      <c r="C350" s="38">
        <v>18</v>
      </c>
      <c r="D350" s="38">
        <v>95</v>
      </c>
      <c r="E350" s="38" t="s">
        <v>559</v>
      </c>
      <c r="F350" s="38" t="s">
        <v>396</v>
      </c>
      <c r="G350" s="38" t="s">
        <v>3240</v>
      </c>
      <c r="H350" s="39" t="s">
        <v>4043</v>
      </c>
      <c r="I350" s="35">
        <v>1.57</v>
      </c>
      <c r="J350" s="40">
        <v>433.65</v>
      </c>
    </row>
    <row r="351" spans="1:10" ht="16.5" customHeight="1">
      <c r="A351" s="38">
        <v>275</v>
      </c>
      <c r="B351" s="38">
        <v>40</v>
      </c>
      <c r="C351" s="38">
        <v>20</v>
      </c>
      <c r="D351" s="38">
        <v>106</v>
      </c>
      <c r="E351" s="38" t="s">
        <v>559</v>
      </c>
      <c r="F351" s="38" t="s">
        <v>396</v>
      </c>
      <c r="G351" s="38" t="s">
        <v>3240</v>
      </c>
      <c r="H351" s="39" t="s">
        <v>3340</v>
      </c>
      <c r="I351" s="35">
        <v>3.27</v>
      </c>
      <c r="J351" s="40">
        <v>432.81</v>
      </c>
    </row>
    <row r="352" spans="1:10" ht="16.5" customHeight="1">
      <c r="A352" s="38">
        <v>275</v>
      </c>
      <c r="B352" s="38">
        <v>40</v>
      </c>
      <c r="C352" s="38">
        <v>20</v>
      </c>
      <c r="D352" s="38">
        <v>106</v>
      </c>
      <c r="E352" s="38" t="s">
        <v>559</v>
      </c>
      <c r="F352" s="38" t="s">
        <v>396</v>
      </c>
      <c r="G352" s="38" t="s">
        <v>3257</v>
      </c>
      <c r="H352" s="39" t="s">
        <v>3339</v>
      </c>
      <c r="I352" s="35">
        <v>3.27</v>
      </c>
      <c r="J352" s="40">
        <v>432.81</v>
      </c>
    </row>
    <row r="353" spans="1:10" ht="16.5" customHeight="1">
      <c r="A353" s="38">
        <v>275</v>
      </c>
      <c r="B353" s="38">
        <v>40</v>
      </c>
      <c r="C353" s="38">
        <v>20</v>
      </c>
      <c r="D353" s="38">
        <v>106</v>
      </c>
      <c r="E353" s="38" t="s">
        <v>362</v>
      </c>
      <c r="F353" s="38" t="s">
        <v>396</v>
      </c>
      <c r="G353" s="38" t="s">
        <v>2913</v>
      </c>
      <c r="H353" s="39" t="s">
        <v>3244</v>
      </c>
      <c r="I353" s="35">
        <v>3.27</v>
      </c>
      <c r="J353" s="40">
        <v>432.73</v>
      </c>
    </row>
    <row r="354" spans="1:10" ht="16.5" customHeight="1">
      <c r="A354" s="38">
        <v>255</v>
      </c>
      <c r="B354" s="38">
        <v>35</v>
      </c>
      <c r="C354" s="38">
        <v>19</v>
      </c>
      <c r="D354" s="38">
        <v>96</v>
      </c>
      <c r="E354" s="38" t="s">
        <v>559</v>
      </c>
      <c r="F354" s="38" t="s">
        <v>396</v>
      </c>
      <c r="G354" s="38" t="s">
        <v>2913</v>
      </c>
      <c r="H354" s="39" t="s">
        <v>3305</v>
      </c>
      <c r="I354" s="35">
        <v>1.57</v>
      </c>
      <c r="J354" s="40">
        <v>429.89</v>
      </c>
    </row>
    <row r="355" spans="1:10" ht="16.5" customHeight="1">
      <c r="A355" s="38">
        <v>255</v>
      </c>
      <c r="B355" s="38">
        <v>35</v>
      </c>
      <c r="C355" s="38">
        <v>19</v>
      </c>
      <c r="D355" s="38">
        <v>96</v>
      </c>
      <c r="E355" s="38" t="s">
        <v>559</v>
      </c>
      <c r="F355" s="38" t="s">
        <v>396</v>
      </c>
      <c r="G355" s="38" t="s">
        <v>3248</v>
      </c>
      <c r="H355" s="39" t="s">
        <v>3304</v>
      </c>
      <c r="I355" s="35">
        <v>1.57</v>
      </c>
      <c r="J355" s="40">
        <v>429.89</v>
      </c>
    </row>
    <row r="356" spans="1:10" ht="16.5" customHeight="1">
      <c r="A356" s="38">
        <v>245</v>
      </c>
      <c r="B356" s="38">
        <v>45</v>
      </c>
      <c r="C356" s="38">
        <v>19</v>
      </c>
      <c r="D356" s="38">
        <v>91</v>
      </c>
      <c r="E356" s="38" t="s">
        <v>559</v>
      </c>
      <c r="F356" s="38" t="s">
        <v>396</v>
      </c>
      <c r="G356" s="38" t="s">
        <v>3285</v>
      </c>
      <c r="H356" s="39" t="s">
        <v>4090</v>
      </c>
      <c r="I356" s="35">
        <v>1.57</v>
      </c>
      <c r="J356" s="40">
        <v>424.13</v>
      </c>
    </row>
    <row r="357" spans="1:10" ht="16.5" customHeight="1">
      <c r="A357" s="38">
        <v>245</v>
      </c>
      <c r="B357" s="38">
        <v>45</v>
      </c>
      <c r="C357" s="38">
        <v>19</v>
      </c>
      <c r="D357" s="38">
        <v>98</v>
      </c>
      <c r="E357" s="38" t="s">
        <v>559</v>
      </c>
      <c r="F357" s="38" t="s">
        <v>396</v>
      </c>
      <c r="G357" s="38" t="s">
        <v>3399</v>
      </c>
      <c r="H357" s="39" t="s">
        <v>197</v>
      </c>
      <c r="I357" s="35">
        <v>1.57</v>
      </c>
      <c r="J357" s="40">
        <v>424.13</v>
      </c>
    </row>
    <row r="358" spans="1:10" ht="16.5" customHeight="1">
      <c r="A358" s="38">
        <v>285</v>
      </c>
      <c r="B358" s="38">
        <v>45</v>
      </c>
      <c r="C358" s="38">
        <v>19</v>
      </c>
      <c r="D358" s="38">
        <v>111</v>
      </c>
      <c r="E358" s="38" t="s">
        <v>362</v>
      </c>
      <c r="F358" s="38" t="s">
        <v>396</v>
      </c>
      <c r="G358" s="38" t="s">
        <v>3257</v>
      </c>
      <c r="H358" s="39" t="s">
        <v>3264</v>
      </c>
      <c r="I358" s="35">
        <v>3.27</v>
      </c>
      <c r="J358" s="40">
        <v>418.51</v>
      </c>
    </row>
    <row r="359" spans="1:10" ht="16.5" customHeight="1">
      <c r="A359" s="38">
        <v>275</v>
      </c>
      <c r="B359" s="38">
        <v>45</v>
      </c>
      <c r="C359" s="38">
        <v>18</v>
      </c>
      <c r="D359" s="38">
        <v>103</v>
      </c>
      <c r="E359" s="38" t="s">
        <v>559</v>
      </c>
      <c r="F359" s="38" t="s">
        <v>396</v>
      </c>
      <c r="G359" s="38" t="s">
        <v>3240</v>
      </c>
      <c r="H359" s="39" t="s">
        <v>3355</v>
      </c>
      <c r="I359" s="35">
        <v>1.57</v>
      </c>
      <c r="J359" s="40">
        <v>417.69</v>
      </c>
    </row>
    <row r="360" spans="1:10" ht="16.5" customHeight="1">
      <c r="A360" s="38">
        <v>255</v>
      </c>
      <c r="B360" s="38">
        <v>40</v>
      </c>
      <c r="C360" s="38">
        <v>18</v>
      </c>
      <c r="D360" s="38">
        <v>99</v>
      </c>
      <c r="E360" s="38" t="s">
        <v>559</v>
      </c>
      <c r="F360" s="38" t="s">
        <v>396</v>
      </c>
      <c r="G360" s="38" t="s">
        <v>2913</v>
      </c>
      <c r="H360" s="39" t="s">
        <v>3307</v>
      </c>
      <c r="I360" s="35">
        <v>1.57</v>
      </c>
      <c r="J360" s="40">
        <v>415.04</v>
      </c>
    </row>
    <row r="361" spans="1:10" ht="16.5" customHeight="1">
      <c r="A361" s="38">
        <v>245</v>
      </c>
      <c r="B361" s="38">
        <v>40</v>
      </c>
      <c r="C361" s="38">
        <v>19</v>
      </c>
      <c r="D361" s="38">
        <v>98</v>
      </c>
      <c r="E361" s="38" t="s">
        <v>559</v>
      </c>
      <c r="F361" s="38" t="s">
        <v>396</v>
      </c>
      <c r="G361" s="38" t="s">
        <v>3240</v>
      </c>
      <c r="H361" s="39" t="s">
        <v>3328</v>
      </c>
      <c r="I361" s="35">
        <v>1.57</v>
      </c>
      <c r="J361" s="40">
        <v>411.1</v>
      </c>
    </row>
    <row r="362" spans="1:10" ht="16.5" customHeight="1">
      <c r="A362" s="38">
        <v>255</v>
      </c>
      <c r="B362" s="38">
        <v>40</v>
      </c>
      <c r="C362" s="38">
        <v>18</v>
      </c>
      <c r="D362" s="38">
        <v>95</v>
      </c>
      <c r="E362" s="38" t="s">
        <v>559</v>
      </c>
      <c r="F362" s="38" t="s">
        <v>396</v>
      </c>
      <c r="G362" s="38" t="s">
        <v>3248</v>
      </c>
      <c r="H362" s="39" t="s">
        <v>3402</v>
      </c>
      <c r="I362" s="35">
        <v>1.57</v>
      </c>
      <c r="J362" s="40">
        <v>406.24</v>
      </c>
    </row>
    <row r="363" spans="1:10" ht="16.5" customHeight="1">
      <c r="A363" s="38">
        <v>255</v>
      </c>
      <c r="B363" s="38">
        <v>40</v>
      </c>
      <c r="C363" s="38">
        <v>18</v>
      </c>
      <c r="D363" s="38">
        <v>95</v>
      </c>
      <c r="E363" s="38" t="s">
        <v>362</v>
      </c>
      <c r="F363" s="38" t="s">
        <v>396</v>
      </c>
      <c r="G363" s="38" t="s">
        <v>3248</v>
      </c>
      <c r="H363" s="39" t="s">
        <v>3401</v>
      </c>
      <c r="I363" s="35">
        <v>1.57</v>
      </c>
      <c r="J363" s="40">
        <v>404.84</v>
      </c>
    </row>
    <row r="364" spans="1:10" ht="16.5" customHeight="1">
      <c r="A364" s="38">
        <v>255</v>
      </c>
      <c r="B364" s="38">
        <v>40</v>
      </c>
      <c r="C364" s="38">
        <v>19</v>
      </c>
      <c r="D364" s="38">
        <v>96</v>
      </c>
      <c r="E364" s="38" t="s">
        <v>465</v>
      </c>
      <c r="F364" s="38" t="s">
        <v>396</v>
      </c>
      <c r="G364" s="38" t="s">
        <v>3248</v>
      </c>
      <c r="H364" s="39" t="s">
        <v>4040</v>
      </c>
      <c r="I364" s="35">
        <v>1.57</v>
      </c>
      <c r="J364" s="40">
        <v>394.18</v>
      </c>
    </row>
    <row r="365" spans="1:10" ht="16.5" customHeight="1">
      <c r="A365" s="38">
        <v>255</v>
      </c>
      <c r="B365" s="38">
        <v>50</v>
      </c>
      <c r="C365" s="38">
        <v>19</v>
      </c>
      <c r="D365" s="38">
        <v>107</v>
      </c>
      <c r="E365" s="38" t="s">
        <v>559</v>
      </c>
      <c r="F365" s="38" t="s">
        <v>396</v>
      </c>
      <c r="G365" s="38" t="s">
        <v>3257</v>
      </c>
      <c r="H365" s="39" t="s">
        <v>3259</v>
      </c>
      <c r="I365" s="35">
        <v>3.27</v>
      </c>
      <c r="J365" s="40">
        <v>386.86</v>
      </c>
    </row>
    <row r="366" spans="1:10" ht="16.5" customHeight="1">
      <c r="A366" s="38">
        <v>245</v>
      </c>
      <c r="B366" s="38">
        <v>50</v>
      </c>
      <c r="C366" s="38">
        <v>18</v>
      </c>
      <c r="D366" s="38">
        <v>104</v>
      </c>
      <c r="E366" s="38" t="s">
        <v>559</v>
      </c>
      <c r="F366" s="38" t="s">
        <v>396</v>
      </c>
      <c r="G366" s="38" t="s">
        <v>3248</v>
      </c>
      <c r="H366" s="39" t="s">
        <v>3253</v>
      </c>
      <c r="I366" s="35">
        <v>1.57</v>
      </c>
      <c r="J366" s="40">
        <v>383.41</v>
      </c>
    </row>
    <row r="367" spans="1:10" ht="16.5" customHeight="1">
      <c r="A367" s="38">
        <v>265</v>
      </c>
      <c r="B367" s="38">
        <v>45</v>
      </c>
      <c r="C367" s="38">
        <v>20</v>
      </c>
      <c r="D367" s="38">
        <v>104</v>
      </c>
      <c r="E367" s="38" t="s">
        <v>559</v>
      </c>
      <c r="F367" s="38" t="s">
        <v>396</v>
      </c>
      <c r="G367" s="38" t="s">
        <v>2913</v>
      </c>
      <c r="H367" s="39" t="s">
        <v>3375</v>
      </c>
      <c r="I367" s="35">
        <v>3.27</v>
      </c>
      <c r="J367" s="40">
        <v>380.66</v>
      </c>
    </row>
    <row r="368" spans="1:10" ht="16.5" customHeight="1">
      <c r="A368" s="38">
        <v>245</v>
      </c>
      <c r="B368" s="38">
        <v>35</v>
      </c>
      <c r="C368" s="38">
        <v>18</v>
      </c>
      <c r="D368" s="38">
        <v>88</v>
      </c>
      <c r="E368" s="38" t="s">
        <v>559</v>
      </c>
      <c r="F368" s="38" t="s">
        <v>396</v>
      </c>
      <c r="G368" s="38" t="s">
        <v>3240</v>
      </c>
      <c r="H368" s="39" t="s">
        <v>3296</v>
      </c>
      <c r="I368" s="35">
        <v>1.57</v>
      </c>
      <c r="J368" s="40">
        <v>380.13</v>
      </c>
    </row>
    <row r="369" spans="1:10" ht="16.5" customHeight="1">
      <c r="A369" s="38">
        <v>275</v>
      </c>
      <c r="B369" s="38">
        <v>45</v>
      </c>
      <c r="C369" s="38">
        <v>19</v>
      </c>
      <c r="D369" s="38">
        <v>108</v>
      </c>
      <c r="E369" s="38" t="s">
        <v>559</v>
      </c>
      <c r="F369" s="38" t="s">
        <v>396</v>
      </c>
      <c r="G369" s="38" t="s">
        <v>2913</v>
      </c>
      <c r="H369" s="39" t="s">
        <v>3263</v>
      </c>
      <c r="I369" s="35">
        <v>3.27</v>
      </c>
      <c r="J369" s="40">
        <v>377.68</v>
      </c>
    </row>
    <row r="370" spans="1:10" ht="16.5" customHeight="1">
      <c r="A370" s="38">
        <v>275</v>
      </c>
      <c r="B370" s="38">
        <v>45</v>
      </c>
      <c r="C370" s="38">
        <v>19</v>
      </c>
      <c r="D370" s="38">
        <v>108</v>
      </c>
      <c r="E370" s="38" t="s">
        <v>559</v>
      </c>
      <c r="F370" s="38" t="s">
        <v>396</v>
      </c>
      <c r="G370" s="38" t="s">
        <v>3257</v>
      </c>
      <c r="H370" s="39" t="s">
        <v>3262</v>
      </c>
      <c r="I370" s="35">
        <v>3.27</v>
      </c>
      <c r="J370" s="40">
        <v>377.68</v>
      </c>
    </row>
    <row r="371" spans="1:10" ht="16.5" customHeight="1">
      <c r="A371" s="38">
        <v>245</v>
      </c>
      <c r="B371" s="38">
        <v>45</v>
      </c>
      <c r="C371" s="38">
        <v>17</v>
      </c>
      <c r="D371" s="38">
        <v>95</v>
      </c>
      <c r="E371" s="38" t="s">
        <v>362</v>
      </c>
      <c r="F371" s="38" t="s">
        <v>396</v>
      </c>
      <c r="G371" s="38" t="s">
        <v>3240</v>
      </c>
      <c r="H371" s="39" t="s">
        <v>3298</v>
      </c>
      <c r="I371" s="35">
        <v>1.57</v>
      </c>
      <c r="J371" s="40">
        <v>373.39</v>
      </c>
    </row>
    <row r="372" spans="1:10" ht="16.5" customHeight="1">
      <c r="A372" s="38">
        <v>275</v>
      </c>
      <c r="B372" s="38">
        <v>55</v>
      </c>
      <c r="C372" s="38">
        <v>19</v>
      </c>
      <c r="D372" s="38">
        <v>111</v>
      </c>
      <c r="E372" s="38" t="s">
        <v>465</v>
      </c>
      <c r="F372" s="38" t="s">
        <v>396</v>
      </c>
      <c r="G372" s="38" t="s">
        <v>2913</v>
      </c>
      <c r="H372" s="39" t="s">
        <v>3342</v>
      </c>
      <c r="I372" s="35">
        <v>3.27</v>
      </c>
      <c r="J372" s="40">
        <v>369.09</v>
      </c>
    </row>
    <row r="373" spans="1:10" ht="16.5" customHeight="1">
      <c r="A373" s="38">
        <v>255</v>
      </c>
      <c r="B373" s="38">
        <v>45</v>
      </c>
      <c r="C373" s="38">
        <v>18</v>
      </c>
      <c r="D373" s="38">
        <v>99</v>
      </c>
      <c r="E373" s="38" t="s">
        <v>559</v>
      </c>
      <c r="F373" s="38" t="s">
        <v>396</v>
      </c>
      <c r="G373" s="38" t="s">
        <v>3240</v>
      </c>
      <c r="H373" s="39" t="s">
        <v>4041</v>
      </c>
      <c r="I373" s="35">
        <v>1.57</v>
      </c>
      <c r="J373" s="40">
        <v>363.23</v>
      </c>
    </row>
    <row r="374" spans="1:10" ht="16.5" customHeight="1">
      <c r="A374" s="38">
        <v>225</v>
      </c>
      <c r="B374" s="38">
        <v>35</v>
      </c>
      <c r="C374" s="38">
        <v>19</v>
      </c>
      <c r="D374" s="38">
        <v>91</v>
      </c>
      <c r="E374" s="38" t="s">
        <v>503</v>
      </c>
      <c r="F374" s="38" t="s">
        <v>396</v>
      </c>
      <c r="G374" s="38" t="s">
        <v>2913</v>
      </c>
      <c r="H374" s="39" t="s">
        <v>3386</v>
      </c>
      <c r="I374" s="35">
        <v>1.57</v>
      </c>
      <c r="J374" s="40">
        <v>345.99</v>
      </c>
    </row>
    <row r="375" spans="1:10" ht="16.5" customHeight="1">
      <c r="A375" s="38">
        <v>245</v>
      </c>
      <c r="B375" s="38">
        <v>40</v>
      </c>
      <c r="C375" s="38">
        <v>18</v>
      </c>
      <c r="D375" s="38">
        <v>93</v>
      </c>
      <c r="E375" s="38" t="s">
        <v>559</v>
      </c>
      <c r="F375" s="38" t="s">
        <v>396</v>
      </c>
      <c r="G375" s="38" t="s">
        <v>3240</v>
      </c>
      <c r="H375" s="39" t="s">
        <v>3297</v>
      </c>
      <c r="I375" s="35">
        <v>1.57</v>
      </c>
      <c r="J375" s="40">
        <v>345.9</v>
      </c>
    </row>
    <row r="376" spans="1:10" ht="16.5" customHeight="1">
      <c r="A376" s="38">
        <v>225</v>
      </c>
      <c r="B376" s="38">
        <v>45</v>
      </c>
      <c r="C376" s="38">
        <v>18</v>
      </c>
      <c r="D376" s="38">
        <v>95</v>
      </c>
      <c r="E376" s="38" t="s">
        <v>362</v>
      </c>
      <c r="F376" s="38" t="s">
        <v>396</v>
      </c>
      <c r="G376" s="38" t="s">
        <v>3240</v>
      </c>
      <c r="H376" s="39" t="s">
        <v>4062</v>
      </c>
      <c r="I376" s="35">
        <v>1.57</v>
      </c>
      <c r="J376" s="40">
        <v>345.7</v>
      </c>
    </row>
    <row r="377" spans="1:10" ht="16.5" customHeight="1">
      <c r="A377" s="38">
        <v>235</v>
      </c>
      <c r="B377" s="38">
        <v>45</v>
      </c>
      <c r="C377" s="38">
        <v>18</v>
      </c>
      <c r="D377" s="38">
        <v>98</v>
      </c>
      <c r="E377" s="38" t="s">
        <v>559</v>
      </c>
      <c r="F377" s="38" t="s">
        <v>396</v>
      </c>
      <c r="G377" s="38" t="s">
        <v>3246</v>
      </c>
      <c r="H377" s="39" t="s">
        <v>3294</v>
      </c>
      <c r="I377" s="35">
        <v>1.57</v>
      </c>
      <c r="J377" s="40">
        <v>345.14</v>
      </c>
    </row>
    <row r="378" spans="1:10" ht="16.5" customHeight="1">
      <c r="A378" s="38">
        <v>245</v>
      </c>
      <c r="B378" s="38">
        <v>35</v>
      </c>
      <c r="C378" s="38">
        <v>18</v>
      </c>
      <c r="D378" s="38">
        <v>91</v>
      </c>
      <c r="E378" s="38" t="s">
        <v>503</v>
      </c>
      <c r="F378" s="38" t="s">
        <v>396</v>
      </c>
      <c r="G378" s="38" t="s">
        <v>2913</v>
      </c>
      <c r="H378" s="39" t="s">
        <v>196</v>
      </c>
      <c r="I378" s="35">
        <v>1.57</v>
      </c>
      <c r="J378" s="40">
        <v>344.98</v>
      </c>
    </row>
    <row r="379" spans="1:10" ht="16.5" customHeight="1">
      <c r="A379" s="38">
        <v>245</v>
      </c>
      <c r="B379" s="38">
        <v>45</v>
      </c>
      <c r="C379" s="38">
        <v>17</v>
      </c>
      <c r="D379" s="38">
        <v>95</v>
      </c>
      <c r="E379" s="38" t="s">
        <v>362</v>
      </c>
      <c r="F379" s="38" t="s">
        <v>396</v>
      </c>
      <c r="G379" s="38" t="s">
        <v>3240</v>
      </c>
      <c r="H379" s="39" t="s">
        <v>3398</v>
      </c>
      <c r="I379" s="35">
        <v>1.57</v>
      </c>
      <c r="J379" s="40">
        <v>338.22</v>
      </c>
    </row>
    <row r="380" spans="1:10" ht="16.5" customHeight="1">
      <c r="A380" s="38">
        <v>235</v>
      </c>
      <c r="B380" s="38">
        <v>45</v>
      </c>
      <c r="C380" s="38">
        <v>20</v>
      </c>
      <c r="D380" s="38">
        <v>100</v>
      </c>
      <c r="E380" s="38" t="s">
        <v>362</v>
      </c>
      <c r="F380" s="38" t="s">
        <v>396</v>
      </c>
      <c r="G380" s="38" t="s">
        <v>2913</v>
      </c>
      <c r="H380" s="39" t="s">
        <v>3333</v>
      </c>
      <c r="I380" s="35">
        <v>3.27</v>
      </c>
      <c r="J380" s="40">
        <v>337.15</v>
      </c>
    </row>
    <row r="381" spans="1:10" ht="16.5" customHeight="1">
      <c r="A381" s="38">
        <v>225</v>
      </c>
      <c r="B381" s="38">
        <v>45</v>
      </c>
      <c r="C381" s="38">
        <v>18</v>
      </c>
      <c r="D381" s="38">
        <v>91</v>
      </c>
      <c r="E381" s="38" t="s">
        <v>362</v>
      </c>
      <c r="F381" s="38" t="s">
        <v>396</v>
      </c>
      <c r="G381" s="38" t="s">
        <v>3240</v>
      </c>
      <c r="H381" s="39" t="s">
        <v>194</v>
      </c>
      <c r="I381" s="35">
        <v>1.57</v>
      </c>
      <c r="J381" s="40">
        <v>325.01</v>
      </c>
    </row>
    <row r="382" spans="1:10" ht="16.5" customHeight="1">
      <c r="A382" s="38">
        <v>245</v>
      </c>
      <c r="B382" s="38">
        <v>45</v>
      </c>
      <c r="C382" s="38">
        <v>18</v>
      </c>
      <c r="D382" s="38">
        <v>100</v>
      </c>
      <c r="E382" s="38" t="s">
        <v>362</v>
      </c>
      <c r="F382" s="38" t="s">
        <v>396</v>
      </c>
      <c r="G382" s="38" t="s">
        <v>3240</v>
      </c>
      <c r="H382" s="39" t="s">
        <v>3299</v>
      </c>
      <c r="I382" s="35">
        <v>1.57</v>
      </c>
      <c r="J382" s="40">
        <v>322.77999999999997</v>
      </c>
    </row>
    <row r="383" spans="1:10" ht="16.5" customHeight="1">
      <c r="A383" s="38">
        <v>235</v>
      </c>
      <c r="B383" s="38">
        <v>55</v>
      </c>
      <c r="C383" s="38">
        <v>17</v>
      </c>
      <c r="D383" s="38">
        <v>103</v>
      </c>
      <c r="E383" s="38" t="s">
        <v>559</v>
      </c>
      <c r="F383" s="38" t="s">
        <v>396</v>
      </c>
      <c r="G383" s="38" t="s">
        <v>3246</v>
      </c>
      <c r="H383" s="39" t="s">
        <v>3247</v>
      </c>
      <c r="I383" s="35">
        <v>1.57</v>
      </c>
      <c r="J383" s="40">
        <v>314.62</v>
      </c>
    </row>
    <row r="384" spans="1:10" ht="16.5" customHeight="1">
      <c r="A384" s="38">
        <v>235</v>
      </c>
      <c r="B384" s="38">
        <v>55</v>
      </c>
      <c r="C384" s="38">
        <v>17</v>
      </c>
      <c r="D384" s="38">
        <v>103</v>
      </c>
      <c r="E384" s="38" t="s">
        <v>362</v>
      </c>
      <c r="F384" s="38" t="s">
        <v>396</v>
      </c>
      <c r="G384" s="38" t="s">
        <v>3240</v>
      </c>
      <c r="H384" s="39" t="s">
        <v>3295</v>
      </c>
      <c r="I384" s="35">
        <v>1.57</v>
      </c>
      <c r="J384" s="40">
        <v>312.69</v>
      </c>
    </row>
    <row r="385" spans="1:10" ht="16.5" customHeight="1">
      <c r="A385" s="38">
        <v>255</v>
      </c>
      <c r="B385" s="38">
        <v>55</v>
      </c>
      <c r="C385" s="38">
        <v>18</v>
      </c>
      <c r="D385" s="38">
        <v>109</v>
      </c>
      <c r="E385" s="38" t="s">
        <v>554</v>
      </c>
      <c r="F385" s="38" t="s">
        <v>396</v>
      </c>
      <c r="G385" s="38" t="s">
        <v>3240</v>
      </c>
      <c r="H385" s="39" t="s">
        <v>3311</v>
      </c>
      <c r="I385" s="35">
        <v>3.27</v>
      </c>
      <c r="J385" s="40">
        <v>311.45</v>
      </c>
    </row>
    <row r="386" spans="1:10" ht="16.5" customHeight="1">
      <c r="A386" s="38">
        <v>245</v>
      </c>
      <c r="B386" s="38">
        <v>40</v>
      </c>
      <c r="C386" s="38">
        <v>18</v>
      </c>
      <c r="D386" s="38">
        <v>93</v>
      </c>
      <c r="E386" s="38" t="s">
        <v>559</v>
      </c>
      <c r="F386" s="38" t="s">
        <v>396</v>
      </c>
      <c r="G386" s="38" t="s">
        <v>3240</v>
      </c>
      <c r="H386" s="39" t="s">
        <v>3394</v>
      </c>
      <c r="I386" s="35">
        <v>1.57</v>
      </c>
      <c r="J386" s="40">
        <v>308.27</v>
      </c>
    </row>
    <row r="387" spans="1:10" ht="16.5" customHeight="1">
      <c r="A387" s="38">
        <v>245</v>
      </c>
      <c r="B387" s="38">
        <v>40</v>
      </c>
      <c r="C387" s="38">
        <v>18</v>
      </c>
      <c r="D387" s="38">
        <v>93</v>
      </c>
      <c r="E387" s="38" t="s">
        <v>559</v>
      </c>
      <c r="F387" s="38" t="s">
        <v>396</v>
      </c>
      <c r="G387" s="38" t="s">
        <v>3395</v>
      </c>
      <c r="H387" s="39" t="s">
        <v>3396</v>
      </c>
      <c r="I387" s="35">
        <v>1.57</v>
      </c>
      <c r="J387" s="40">
        <v>308.27</v>
      </c>
    </row>
    <row r="388" spans="1:10" ht="16.5" customHeight="1">
      <c r="A388" s="38">
        <v>275</v>
      </c>
      <c r="B388" s="38">
        <v>60</v>
      </c>
      <c r="C388" s="38">
        <v>18</v>
      </c>
      <c r="D388" s="38">
        <v>113</v>
      </c>
      <c r="E388" s="38" t="s">
        <v>554</v>
      </c>
      <c r="F388" s="38" t="s">
        <v>396</v>
      </c>
      <c r="G388" s="38" t="s">
        <v>3376</v>
      </c>
      <c r="H388" s="39" t="s">
        <v>3377</v>
      </c>
      <c r="I388" s="35">
        <v>3.27</v>
      </c>
      <c r="J388" s="40">
        <v>303.20999999999998</v>
      </c>
    </row>
    <row r="389" spans="1:10" ht="16.5" customHeight="1">
      <c r="A389" s="38">
        <v>215</v>
      </c>
      <c r="B389" s="38">
        <v>40</v>
      </c>
      <c r="C389" s="38">
        <v>18</v>
      </c>
      <c r="D389" s="38">
        <v>85</v>
      </c>
      <c r="E389" s="38" t="s">
        <v>559</v>
      </c>
      <c r="F389" s="38" t="s">
        <v>396</v>
      </c>
      <c r="G389" s="38" t="s">
        <v>3240</v>
      </c>
      <c r="H389" s="39" t="s">
        <v>3278</v>
      </c>
      <c r="I389" s="35">
        <v>1.57</v>
      </c>
      <c r="J389" s="40">
        <v>301.99</v>
      </c>
    </row>
    <row r="390" spans="1:10" ht="16.5" customHeight="1">
      <c r="A390" s="38">
        <v>235</v>
      </c>
      <c r="B390" s="38">
        <v>55</v>
      </c>
      <c r="C390" s="38">
        <v>17</v>
      </c>
      <c r="D390" s="38">
        <v>99</v>
      </c>
      <c r="E390" s="38" t="s">
        <v>559</v>
      </c>
      <c r="F390" s="38" t="s">
        <v>396</v>
      </c>
      <c r="G390" s="38" t="s">
        <v>3246</v>
      </c>
      <c r="H390" s="39" t="s">
        <v>3350</v>
      </c>
      <c r="I390" s="35">
        <v>1.57</v>
      </c>
      <c r="J390" s="40">
        <v>301.04000000000002</v>
      </c>
    </row>
    <row r="391" spans="1:10" ht="16.5" customHeight="1">
      <c r="A391" s="38">
        <v>275</v>
      </c>
      <c r="B391" s="38">
        <v>55</v>
      </c>
      <c r="C391" s="38">
        <v>17</v>
      </c>
      <c r="D391" s="38">
        <v>109</v>
      </c>
      <c r="E391" s="38" t="s">
        <v>465</v>
      </c>
      <c r="F391" s="38" t="s">
        <v>396</v>
      </c>
      <c r="G391" s="38" t="s">
        <v>4087</v>
      </c>
      <c r="H391" s="39" t="s">
        <v>4088</v>
      </c>
      <c r="I391" s="35">
        <v>3.27</v>
      </c>
      <c r="J391" s="40">
        <v>298.41000000000003</v>
      </c>
    </row>
    <row r="392" spans="1:10" ht="16.5" customHeight="1">
      <c r="A392" s="38">
        <v>235</v>
      </c>
      <c r="B392" s="38">
        <v>55</v>
      </c>
      <c r="C392" s="38">
        <v>18</v>
      </c>
      <c r="D392" s="38">
        <v>100</v>
      </c>
      <c r="E392" s="38" t="s">
        <v>465</v>
      </c>
      <c r="F392" s="38" t="s">
        <v>396</v>
      </c>
      <c r="G392" s="38" t="s">
        <v>3257</v>
      </c>
      <c r="H392" s="39" t="s">
        <v>3334</v>
      </c>
      <c r="I392" s="35">
        <v>3.27</v>
      </c>
      <c r="J392" s="40">
        <v>296.18</v>
      </c>
    </row>
    <row r="393" spans="1:10" ht="16.5" customHeight="1">
      <c r="A393" s="38">
        <v>255</v>
      </c>
      <c r="B393" s="38">
        <v>40</v>
      </c>
      <c r="C393" s="38">
        <v>17</v>
      </c>
      <c r="D393" s="38">
        <v>98</v>
      </c>
      <c r="E393" s="38" t="s">
        <v>559</v>
      </c>
      <c r="F393" s="38" t="s">
        <v>396</v>
      </c>
      <c r="G393" s="38" t="s">
        <v>2913</v>
      </c>
      <c r="H393" s="39" t="s">
        <v>3306</v>
      </c>
      <c r="I393" s="35">
        <v>1.57</v>
      </c>
      <c r="J393" s="40">
        <v>294.92</v>
      </c>
    </row>
    <row r="394" spans="1:10" ht="16.5" customHeight="1">
      <c r="A394" s="38">
        <v>255</v>
      </c>
      <c r="B394" s="38">
        <v>45</v>
      </c>
      <c r="C394" s="38">
        <v>18</v>
      </c>
      <c r="D394" s="38">
        <v>99</v>
      </c>
      <c r="E394" s="38" t="s">
        <v>465</v>
      </c>
      <c r="F394" s="38" t="s">
        <v>396</v>
      </c>
      <c r="G394" s="38" t="s">
        <v>3240</v>
      </c>
      <c r="H394" s="39" t="s">
        <v>3374</v>
      </c>
      <c r="I394" s="35">
        <v>3.27</v>
      </c>
      <c r="J394" s="40">
        <v>293.16000000000003</v>
      </c>
    </row>
    <row r="395" spans="1:10" ht="16.5" customHeight="1">
      <c r="A395" s="38">
        <v>245</v>
      </c>
      <c r="B395" s="38">
        <v>45</v>
      </c>
      <c r="C395" s="38">
        <v>17</v>
      </c>
      <c r="D395" s="38">
        <v>99</v>
      </c>
      <c r="E395" s="38" t="s">
        <v>559</v>
      </c>
      <c r="F395" s="38" t="s">
        <v>396</v>
      </c>
      <c r="G395" s="38" t="s">
        <v>3246</v>
      </c>
      <c r="H395" s="39" t="s">
        <v>3301</v>
      </c>
      <c r="I395" s="35">
        <v>1.57</v>
      </c>
      <c r="J395" s="40">
        <v>292.48</v>
      </c>
    </row>
    <row r="396" spans="1:10" ht="16.5" customHeight="1">
      <c r="A396" s="38">
        <v>245</v>
      </c>
      <c r="B396" s="38">
        <v>45</v>
      </c>
      <c r="C396" s="38">
        <v>17</v>
      </c>
      <c r="D396" s="38">
        <v>99</v>
      </c>
      <c r="E396" s="38" t="s">
        <v>559</v>
      </c>
      <c r="F396" s="38" t="s">
        <v>396</v>
      </c>
      <c r="G396" s="38" t="s">
        <v>2913</v>
      </c>
      <c r="H396" s="39" t="s">
        <v>3329</v>
      </c>
      <c r="I396" s="35">
        <v>1.57</v>
      </c>
      <c r="J396" s="40">
        <v>292.48</v>
      </c>
    </row>
    <row r="397" spans="1:10" ht="16.5" customHeight="1">
      <c r="A397" s="38">
        <v>225</v>
      </c>
      <c r="B397" s="38">
        <v>50</v>
      </c>
      <c r="C397" s="38">
        <v>17</v>
      </c>
      <c r="D397" s="38">
        <v>98</v>
      </c>
      <c r="E397" s="38" t="s">
        <v>559</v>
      </c>
      <c r="F397" s="38" t="s">
        <v>396</v>
      </c>
      <c r="G397" s="38" t="s">
        <v>3246</v>
      </c>
      <c r="H397" s="39" t="s">
        <v>3289</v>
      </c>
      <c r="I397" s="35">
        <v>1.57</v>
      </c>
      <c r="J397" s="40">
        <v>291.42</v>
      </c>
    </row>
    <row r="398" spans="1:10" ht="16.5" customHeight="1">
      <c r="A398" s="38">
        <v>225</v>
      </c>
      <c r="B398" s="38">
        <v>50</v>
      </c>
      <c r="C398" s="38">
        <v>17</v>
      </c>
      <c r="D398" s="38">
        <v>98</v>
      </c>
      <c r="E398" s="38" t="s">
        <v>559</v>
      </c>
      <c r="F398" s="38" t="s">
        <v>396</v>
      </c>
      <c r="G398" s="38" t="s">
        <v>3240</v>
      </c>
      <c r="H398" s="39" t="s">
        <v>3325</v>
      </c>
      <c r="I398" s="35">
        <v>1.57</v>
      </c>
      <c r="J398" s="40">
        <v>291.42</v>
      </c>
    </row>
    <row r="399" spans="1:10" ht="16.5" customHeight="1">
      <c r="A399" s="38">
        <v>225</v>
      </c>
      <c r="B399" s="38">
        <v>50</v>
      </c>
      <c r="C399" s="38">
        <v>17</v>
      </c>
      <c r="D399" s="38">
        <v>94</v>
      </c>
      <c r="E399" s="38" t="s">
        <v>559</v>
      </c>
      <c r="F399" s="38" t="s">
        <v>396</v>
      </c>
      <c r="G399" s="38" t="s">
        <v>3240</v>
      </c>
      <c r="H399" s="39" t="s">
        <v>3390</v>
      </c>
      <c r="I399" s="35">
        <v>1.57</v>
      </c>
      <c r="J399" s="40">
        <v>289.93</v>
      </c>
    </row>
    <row r="400" spans="1:10" ht="16.5" customHeight="1">
      <c r="A400" s="38">
        <v>255</v>
      </c>
      <c r="B400" s="38">
        <v>55</v>
      </c>
      <c r="C400" s="38">
        <v>18</v>
      </c>
      <c r="D400" s="38">
        <v>109</v>
      </c>
      <c r="E400" s="38" t="s">
        <v>559</v>
      </c>
      <c r="F400" s="38" t="s">
        <v>396</v>
      </c>
      <c r="G400" s="38" t="s">
        <v>3257</v>
      </c>
      <c r="H400" s="39" t="s">
        <v>3260</v>
      </c>
      <c r="I400" s="35">
        <v>3.27</v>
      </c>
      <c r="J400" s="40">
        <v>285.81</v>
      </c>
    </row>
    <row r="401" spans="1:10" ht="16.5" customHeight="1">
      <c r="A401" s="38">
        <v>225</v>
      </c>
      <c r="B401" s="38">
        <v>50</v>
      </c>
      <c r="C401" s="38">
        <v>17</v>
      </c>
      <c r="D401" s="38">
        <v>94</v>
      </c>
      <c r="E401" s="38" t="s">
        <v>362</v>
      </c>
      <c r="F401" s="38" t="s">
        <v>396</v>
      </c>
      <c r="G401" s="38" t="s">
        <v>3240</v>
      </c>
      <c r="H401" s="39" t="s">
        <v>3323</v>
      </c>
      <c r="I401" s="35">
        <v>1.57</v>
      </c>
      <c r="J401" s="40">
        <v>285.10000000000002</v>
      </c>
    </row>
    <row r="402" spans="1:10" ht="16.5" customHeight="1">
      <c r="A402" s="38">
        <v>215</v>
      </c>
      <c r="B402" s="38">
        <v>50</v>
      </c>
      <c r="C402" s="38">
        <v>17</v>
      </c>
      <c r="D402" s="38">
        <v>95</v>
      </c>
      <c r="E402" s="38" t="s">
        <v>362</v>
      </c>
      <c r="F402" s="38" t="s">
        <v>396</v>
      </c>
      <c r="G402" s="38" t="s">
        <v>3319</v>
      </c>
      <c r="H402" s="39" t="s">
        <v>4060</v>
      </c>
      <c r="I402" s="35">
        <v>1.57</v>
      </c>
      <c r="J402" s="40">
        <v>283.83</v>
      </c>
    </row>
    <row r="403" spans="1:10" ht="16.5" customHeight="1">
      <c r="A403" s="38">
        <v>235</v>
      </c>
      <c r="B403" s="38">
        <v>55</v>
      </c>
      <c r="C403" s="38">
        <v>18</v>
      </c>
      <c r="D403" s="38">
        <v>99</v>
      </c>
      <c r="E403" s="38" t="s">
        <v>465</v>
      </c>
      <c r="F403" s="38" t="s">
        <v>396</v>
      </c>
      <c r="G403" s="38" t="s">
        <v>4082</v>
      </c>
      <c r="H403" s="39" t="s">
        <v>4100</v>
      </c>
      <c r="I403" s="35">
        <v>3.27</v>
      </c>
      <c r="J403" s="40">
        <v>282.94</v>
      </c>
    </row>
    <row r="404" spans="1:10" ht="16.5" customHeight="1">
      <c r="A404" s="38">
        <v>225</v>
      </c>
      <c r="B404" s="38">
        <v>55</v>
      </c>
      <c r="C404" s="38">
        <v>17</v>
      </c>
      <c r="D404" s="38">
        <v>101</v>
      </c>
      <c r="E404" s="38" t="s">
        <v>559</v>
      </c>
      <c r="F404" s="38" t="s">
        <v>396</v>
      </c>
      <c r="G404" s="38" t="s">
        <v>3246</v>
      </c>
      <c r="H404" s="39" t="s">
        <v>3326</v>
      </c>
      <c r="I404" s="35">
        <v>1.57</v>
      </c>
      <c r="J404" s="40">
        <v>281.95999999999998</v>
      </c>
    </row>
    <row r="405" spans="1:10" ht="16.5" customHeight="1">
      <c r="A405" s="38">
        <v>255</v>
      </c>
      <c r="B405" s="38">
        <v>55</v>
      </c>
      <c r="C405" s="38">
        <v>18</v>
      </c>
      <c r="D405" s="38">
        <v>109</v>
      </c>
      <c r="E405" s="38" t="s">
        <v>362</v>
      </c>
      <c r="F405" s="38" t="s">
        <v>396</v>
      </c>
      <c r="G405" s="38" t="s">
        <v>2913</v>
      </c>
      <c r="H405" s="39" t="s">
        <v>3261</v>
      </c>
      <c r="I405" s="35">
        <v>3.27</v>
      </c>
      <c r="J405" s="40">
        <v>279.08</v>
      </c>
    </row>
    <row r="406" spans="1:10" ht="16.5" customHeight="1">
      <c r="A406" s="38">
        <v>235</v>
      </c>
      <c r="B406" s="38">
        <v>50</v>
      </c>
      <c r="C406" s="38">
        <v>18</v>
      </c>
      <c r="D406" s="38">
        <v>97</v>
      </c>
      <c r="E406" s="38" t="s">
        <v>465</v>
      </c>
      <c r="F406" s="38" t="s">
        <v>396</v>
      </c>
      <c r="G406" s="38" t="s">
        <v>3240</v>
      </c>
      <c r="H406" s="39" t="s">
        <v>3371</v>
      </c>
      <c r="I406" s="35">
        <v>3.27</v>
      </c>
      <c r="J406" s="40">
        <v>276.44</v>
      </c>
    </row>
    <row r="407" spans="1:10" ht="16.5" customHeight="1">
      <c r="A407" s="38">
        <v>235</v>
      </c>
      <c r="B407" s="38">
        <v>50</v>
      </c>
      <c r="C407" s="38">
        <v>18</v>
      </c>
      <c r="D407" s="38">
        <v>97</v>
      </c>
      <c r="E407" s="38" t="s">
        <v>465</v>
      </c>
      <c r="F407" s="38" t="s">
        <v>396</v>
      </c>
      <c r="G407" s="38" t="s">
        <v>3240</v>
      </c>
      <c r="H407" s="39" t="s">
        <v>3370</v>
      </c>
      <c r="I407" s="35">
        <v>3.27</v>
      </c>
      <c r="J407" s="40">
        <v>276.44</v>
      </c>
    </row>
    <row r="408" spans="1:10" ht="16.5" customHeight="1">
      <c r="A408" s="38">
        <v>265</v>
      </c>
      <c r="B408" s="38">
        <v>60</v>
      </c>
      <c r="C408" s="38">
        <v>18</v>
      </c>
      <c r="D408" s="38">
        <v>110</v>
      </c>
      <c r="E408" s="38" t="s">
        <v>554</v>
      </c>
      <c r="F408" s="38" t="s">
        <v>396</v>
      </c>
      <c r="G408" s="38" t="s">
        <v>4070</v>
      </c>
      <c r="H408" s="39" t="s">
        <v>4072</v>
      </c>
      <c r="I408" s="35">
        <v>3.27</v>
      </c>
      <c r="J408" s="40">
        <v>276.33</v>
      </c>
    </row>
    <row r="409" spans="1:10" ht="16.5" customHeight="1">
      <c r="A409" s="38">
        <v>235</v>
      </c>
      <c r="B409" s="38">
        <v>50</v>
      </c>
      <c r="C409" s="38">
        <v>18</v>
      </c>
      <c r="D409" s="38">
        <v>97</v>
      </c>
      <c r="E409" s="38" t="s">
        <v>554</v>
      </c>
      <c r="F409" s="38" t="s">
        <v>396</v>
      </c>
      <c r="G409" s="38" t="s">
        <v>3324</v>
      </c>
      <c r="H409" s="39" t="s">
        <v>3369</v>
      </c>
      <c r="I409" s="35">
        <v>3.27</v>
      </c>
      <c r="J409" s="40">
        <v>275.60000000000002</v>
      </c>
    </row>
    <row r="410" spans="1:10" ht="16.5" customHeight="1">
      <c r="A410" s="38">
        <v>235</v>
      </c>
      <c r="B410" s="38">
        <v>40</v>
      </c>
      <c r="C410" s="38">
        <v>18</v>
      </c>
      <c r="D410" s="38">
        <v>95</v>
      </c>
      <c r="E410" s="38" t="s">
        <v>559</v>
      </c>
      <c r="F410" s="38" t="s">
        <v>396</v>
      </c>
      <c r="G410" s="38" t="s">
        <v>3248</v>
      </c>
      <c r="H410" s="39" t="s">
        <v>3292</v>
      </c>
      <c r="I410" s="35">
        <v>1.57</v>
      </c>
      <c r="J410" s="40">
        <v>274.66000000000003</v>
      </c>
    </row>
    <row r="411" spans="1:10" ht="16.5" customHeight="1">
      <c r="A411" s="38">
        <v>235</v>
      </c>
      <c r="B411" s="38">
        <v>40</v>
      </c>
      <c r="C411" s="38">
        <v>18</v>
      </c>
      <c r="D411" s="38">
        <v>95</v>
      </c>
      <c r="E411" s="38" t="s">
        <v>559</v>
      </c>
      <c r="F411" s="38" t="s">
        <v>396</v>
      </c>
      <c r="G411" s="38" t="s">
        <v>3246</v>
      </c>
      <c r="H411" s="39" t="s">
        <v>3291</v>
      </c>
      <c r="I411" s="35">
        <v>1.57</v>
      </c>
      <c r="J411" s="40">
        <v>274.66000000000003</v>
      </c>
    </row>
    <row r="412" spans="1:10" ht="16.5" customHeight="1">
      <c r="A412" s="38">
        <v>215</v>
      </c>
      <c r="B412" s="38">
        <v>40</v>
      </c>
      <c r="C412" s="38">
        <v>18</v>
      </c>
      <c r="D412" s="38">
        <v>89</v>
      </c>
      <c r="E412" s="38" t="s">
        <v>362</v>
      </c>
      <c r="F412" s="38" t="s">
        <v>396</v>
      </c>
      <c r="G412" s="38" t="s">
        <v>3240</v>
      </c>
      <c r="H412" s="39" t="s">
        <v>3317</v>
      </c>
      <c r="I412" s="35">
        <v>1.57</v>
      </c>
      <c r="J412" s="40">
        <v>274.54000000000002</v>
      </c>
    </row>
    <row r="413" spans="1:10" ht="16.5" customHeight="1">
      <c r="A413" s="38">
        <v>235</v>
      </c>
      <c r="B413" s="38">
        <v>60</v>
      </c>
      <c r="C413" s="38">
        <v>18</v>
      </c>
      <c r="D413" s="38">
        <v>103</v>
      </c>
      <c r="E413" s="38" t="s">
        <v>554</v>
      </c>
      <c r="F413" s="38" t="s">
        <v>396</v>
      </c>
      <c r="G413" s="38" t="s">
        <v>3331</v>
      </c>
      <c r="H413" s="39" t="s">
        <v>4084</v>
      </c>
      <c r="I413" s="35">
        <v>3.27</v>
      </c>
      <c r="J413" s="40">
        <v>272.13</v>
      </c>
    </row>
    <row r="414" spans="1:10" ht="16.5" customHeight="1">
      <c r="A414" s="38">
        <v>235</v>
      </c>
      <c r="B414" s="38">
        <v>55</v>
      </c>
      <c r="C414" s="38">
        <v>18</v>
      </c>
      <c r="D414" s="38">
        <v>100</v>
      </c>
      <c r="E414" s="38" t="s">
        <v>554</v>
      </c>
      <c r="F414" s="38" t="s">
        <v>396</v>
      </c>
      <c r="G414" s="38" t="s">
        <v>4082</v>
      </c>
      <c r="H414" s="39" t="s">
        <v>4083</v>
      </c>
      <c r="I414" s="35">
        <v>3.27</v>
      </c>
      <c r="J414" s="40">
        <v>271.89999999999998</v>
      </c>
    </row>
    <row r="415" spans="1:10" ht="16.5" customHeight="1">
      <c r="A415" s="38">
        <v>245</v>
      </c>
      <c r="B415" s="38">
        <v>45</v>
      </c>
      <c r="C415" s="38">
        <v>17</v>
      </c>
      <c r="D415" s="38">
        <v>95</v>
      </c>
      <c r="E415" s="38" t="s">
        <v>559</v>
      </c>
      <c r="F415" s="38" t="s">
        <v>396</v>
      </c>
      <c r="G415" s="38" t="s">
        <v>3248</v>
      </c>
      <c r="H415" s="39" t="s">
        <v>3397</v>
      </c>
      <c r="I415" s="35">
        <v>1.57</v>
      </c>
      <c r="J415" s="40">
        <v>271.52</v>
      </c>
    </row>
    <row r="416" spans="1:10" ht="16.5" customHeight="1">
      <c r="A416" s="38">
        <v>235</v>
      </c>
      <c r="B416" s="38">
        <v>50</v>
      </c>
      <c r="C416" s="38">
        <v>19</v>
      </c>
      <c r="D416" s="38">
        <v>99</v>
      </c>
      <c r="E416" s="38" t="s">
        <v>465</v>
      </c>
      <c r="F416" s="38" t="s">
        <v>396</v>
      </c>
      <c r="G416" s="38" t="s">
        <v>2913</v>
      </c>
      <c r="H416" s="39" t="s">
        <v>4099</v>
      </c>
      <c r="I416" s="35">
        <v>3.27</v>
      </c>
      <c r="J416" s="40">
        <v>270.20999999999998</v>
      </c>
    </row>
    <row r="417" spans="1:10" ht="16.5" customHeight="1">
      <c r="A417" s="38">
        <v>275</v>
      </c>
      <c r="B417" s="38">
        <v>65</v>
      </c>
      <c r="C417" s="38">
        <v>17</v>
      </c>
      <c r="D417" s="38">
        <v>115</v>
      </c>
      <c r="E417" s="38" t="s">
        <v>554</v>
      </c>
      <c r="F417" s="38" t="s">
        <v>396</v>
      </c>
      <c r="G417" s="38" t="s">
        <v>3241</v>
      </c>
      <c r="H417" s="39" t="s">
        <v>4077</v>
      </c>
      <c r="I417" s="35">
        <v>3.27</v>
      </c>
      <c r="J417" s="40">
        <v>270.19</v>
      </c>
    </row>
    <row r="418" spans="1:10" ht="16.5" customHeight="1">
      <c r="A418" s="38">
        <v>255</v>
      </c>
      <c r="B418" s="38">
        <v>45</v>
      </c>
      <c r="C418" s="38">
        <v>19</v>
      </c>
      <c r="D418" s="38">
        <v>100</v>
      </c>
      <c r="E418" s="38" t="s">
        <v>465</v>
      </c>
      <c r="F418" s="38" t="s">
        <v>396</v>
      </c>
      <c r="G418" s="38" t="s">
        <v>2913</v>
      </c>
      <c r="H418" s="39" t="s">
        <v>4086</v>
      </c>
      <c r="I418" s="35">
        <v>3.27</v>
      </c>
      <c r="J418" s="40">
        <v>266.51</v>
      </c>
    </row>
    <row r="419" spans="1:10" ht="16.5" customHeight="1">
      <c r="A419" s="38">
        <v>235</v>
      </c>
      <c r="B419" s="38">
        <v>65</v>
      </c>
      <c r="C419" s="38">
        <v>17</v>
      </c>
      <c r="D419" s="38">
        <v>108</v>
      </c>
      <c r="E419" s="38" t="s">
        <v>465</v>
      </c>
      <c r="F419" s="38" t="s">
        <v>396</v>
      </c>
      <c r="G419" s="38" t="s">
        <v>3372</v>
      </c>
      <c r="H419" s="39" t="s">
        <v>3373</v>
      </c>
      <c r="I419" s="35">
        <v>3.27</v>
      </c>
      <c r="J419" s="40">
        <v>264.35000000000002</v>
      </c>
    </row>
    <row r="420" spans="1:10" ht="16.5" customHeight="1">
      <c r="A420" s="38">
        <v>235</v>
      </c>
      <c r="B420" s="38">
        <v>65</v>
      </c>
      <c r="C420" s="38">
        <v>17</v>
      </c>
      <c r="D420" s="38">
        <v>108</v>
      </c>
      <c r="E420" s="38" t="s">
        <v>465</v>
      </c>
      <c r="F420" s="38" t="s">
        <v>396</v>
      </c>
      <c r="G420" s="38" t="s">
        <v>3257</v>
      </c>
      <c r="H420" s="39" t="s">
        <v>3258</v>
      </c>
      <c r="I420" s="35">
        <v>3.27</v>
      </c>
      <c r="J420" s="40">
        <v>264</v>
      </c>
    </row>
    <row r="421" spans="1:10" ht="16.5" customHeight="1">
      <c r="A421" s="38">
        <v>225</v>
      </c>
      <c r="B421" s="38">
        <v>55</v>
      </c>
      <c r="C421" s="38">
        <v>17</v>
      </c>
      <c r="D421" s="38">
        <v>97</v>
      </c>
      <c r="E421" s="38" t="s">
        <v>559</v>
      </c>
      <c r="F421" s="38" t="s">
        <v>396</v>
      </c>
      <c r="G421" s="38" t="s">
        <v>3240</v>
      </c>
      <c r="H421" s="39" t="s">
        <v>3391</v>
      </c>
      <c r="I421" s="35">
        <v>1.57</v>
      </c>
      <c r="J421" s="40">
        <v>259.23</v>
      </c>
    </row>
    <row r="422" spans="1:10" ht="16.5" customHeight="1">
      <c r="A422" s="38">
        <v>225</v>
      </c>
      <c r="B422" s="38">
        <v>60</v>
      </c>
      <c r="C422" s="38">
        <v>16</v>
      </c>
      <c r="D422" s="38">
        <v>91</v>
      </c>
      <c r="E422" s="38" t="s">
        <v>362</v>
      </c>
      <c r="F422" s="38" t="s">
        <v>396</v>
      </c>
      <c r="G422" s="38" t="s">
        <v>3240</v>
      </c>
      <c r="H422" s="39" t="s">
        <v>195</v>
      </c>
      <c r="I422" s="35">
        <v>1.57</v>
      </c>
      <c r="J422" s="40">
        <v>257.01</v>
      </c>
    </row>
    <row r="423" spans="1:10" ht="16.5" customHeight="1">
      <c r="A423" s="38">
        <v>215</v>
      </c>
      <c r="B423" s="38">
        <v>50</v>
      </c>
      <c r="C423" s="38">
        <v>17</v>
      </c>
      <c r="D423" s="38">
        <v>95</v>
      </c>
      <c r="E423" s="38" t="s">
        <v>465</v>
      </c>
      <c r="F423" s="38" t="s">
        <v>396</v>
      </c>
      <c r="G423" s="38" t="s">
        <v>3240</v>
      </c>
      <c r="H423" s="39" t="s">
        <v>3318</v>
      </c>
      <c r="I423" s="35">
        <v>1.57</v>
      </c>
      <c r="J423" s="40">
        <v>256.48</v>
      </c>
    </row>
    <row r="424" spans="1:10" ht="16.5" customHeight="1">
      <c r="A424" s="38">
        <v>245</v>
      </c>
      <c r="B424" s="38">
        <v>40</v>
      </c>
      <c r="C424" s="38">
        <v>17</v>
      </c>
      <c r="D424" s="38">
        <v>91</v>
      </c>
      <c r="E424" s="38" t="s">
        <v>559</v>
      </c>
      <c r="F424" s="38" t="s">
        <v>396</v>
      </c>
      <c r="G424" s="38" t="s">
        <v>3246</v>
      </c>
      <c r="H424" s="39" t="s">
        <v>3351</v>
      </c>
      <c r="I424" s="35">
        <v>1.57</v>
      </c>
      <c r="J424" s="40">
        <v>250.93</v>
      </c>
    </row>
    <row r="425" spans="1:10" ht="16.5" customHeight="1">
      <c r="A425" s="38">
        <v>225</v>
      </c>
      <c r="B425" s="38">
        <v>65</v>
      </c>
      <c r="C425" s="38">
        <v>18</v>
      </c>
      <c r="D425" s="38">
        <v>103</v>
      </c>
      <c r="E425" s="38" t="s">
        <v>554</v>
      </c>
      <c r="F425" s="38" t="s">
        <v>396</v>
      </c>
      <c r="G425" s="38" t="s">
        <v>4080</v>
      </c>
      <c r="H425" s="39" t="s">
        <v>4081</v>
      </c>
      <c r="I425" s="35">
        <v>3.27</v>
      </c>
      <c r="J425" s="40">
        <v>250.15</v>
      </c>
    </row>
    <row r="426" spans="1:10" ht="16.5" customHeight="1">
      <c r="A426" s="38">
        <v>205</v>
      </c>
      <c r="B426" s="38">
        <v>45</v>
      </c>
      <c r="C426" s="38">
        <v>18</v>
      </c>
      <c r="D426" s="38">
        <v>90</v>
      </c>
      <c r="E426" s="38" t="s">
        <v>362</v>
      </c>
      <c r="F426" s="38" t="s">
        <v>396</v>
      </c>
      <c r="G426" s="38" t="s">
        <v>2913</v>
      </c>
      <c r="H426" s="39" t="s">
        <v>3276</v>
      </c>
      <c r="I426" s="35">
        <v>1.57</v>
      </c>
      <c r="J426" s="40">
        <v>247.72</v>
      </c>
    </row>
    <row r="427" spans="1:10" ht="16.5" customHeight="1">
      <c r="A427" s="38">
        <v>215</v>
      </c>
      <c r="B427" s="38">
        <v>50</v>
      </c>
      <c r="C427" s="38">
        <v>17</v>
      </c>
      <c r="D427" s="38">
        <v>91</v>
      </c>
      <c r="E427" s="38" t="s">
        <v>362</v>
      </c>
      <c r="F427" s="38" t="s">
        <v>396</v>
      </c>
      <c r="G427" s="38" t="s">
        <v>3319</v>
      </c>
      <c r="H427" s="39" t="s">
        <v>191</v>
      </c>
      <c r="I427" s="35">
        <v>1.57</v>
      </c>
      <c r="J427" s="40">
        <v>242.6</v>
      </c>
    </row>
    <row r="428" spans="1:10" ht="16.5" customHeight="1">
      <c r="A428" s="38">
        <v>215</v>
      </c>
      <c r="B428" s="38">
        <v>50</v>
      </c>
      <c r="C428" s="38">
        <v>17</v>
      </c>
      <c r="D428" s="38">
        <v>91</v>
      </c>
      <c r="E428" s="38" t="s">
        <v>465</v>
      </c>
      <c r="F428" s="38" t="s">
        <v>396</v>
      </c>
      <c r="G428" s="38" t="s">
        <v>3381</v>
      </c>
      <c r="H428" s="39" t="s">
        <v>192</v>
      </c>
      <c r="I428" s="35">
        <v>1.57</v>
      </c>
      <c r="J428" s="40">
        <v>242.47</v>
      </c>
    </row>
    <row r="429" spans="1:10" ht="16.5" customHeight="1">
      <c r="A429" s="38">
        <v>245</v>
      </c>
      <c r="B429" s="38">
        <v>65</v>
      </c>
      <c r="C429" s="38">
        <v>17</v>
      </c>
      <c r="D429" s="38">
        <v>107</v>
      </c>
      <c r="E429" s="38" t="s">
        <v>554</v>
      </c>
      <c r="F429" s="38" t="s">
        <v>396</v>
      </c>
      <c r="G429" s="38" t="s">
        <v>3241</v>
      </c>
      <c r="H429" s="39" t="s">
        <v>4069</v>
      </c>
      <c r="I429" s="35">
        <v>3.27</v>
      </c>
      <c r="J429" s="40">
        <v>240.82</v>
      </c>
    </row>
    <row r="430" spans="1:10" ht="16.5" customHeight="1">
      <c r="A430" s="38">
        <v>225</v>
      </c>
      <c r="B430" s="38">
        <v>45</v>
      </c>
      <c r="C430" s="38">
        <v>17</v>
      </c>
      <c r="D430" s="38">
        <v>94</v>
      </c>
      <c r="E430" s="38" t="s">
        <v>559</v>
      </c>
      <c r="F430" s="38" t="s">
        <v>396</v>
      </c>
      <c r="G430" s="38" t="s">
        <v>3240</v>
      </c>
      <c r="H430" s="39" t="s">
        <v>3348</v>
      </c>
      <c r="I430" s="35">
        <v>1.57</v>
      </c>
      <c r="J430" s="40">
        <v>240.22</v>
      </c>
    </row>
    <row r="431" spans="1:10" ht="16.5" customHeight="1">
      <c r="A431" s="38">
        <v>235</v>
      </c>
      <c r="B431" s="38">
        <v>65</v>
      </c>
      <c r="C431" s="38">
        <v>17</v>
      </c>
      <c r="D431" s="38">
        <v>104</v>
      </c>
      <c r="E431" s="38" t="s">
        <v>465</v>
      </c>
      <c r="F431" s="38" t="s">
        <v>396</v>
      </c>
      <c r="G431" s="38" t="s">
        <v>3331</v>
      </c>
      <c r="H431" s="39" t="s">
        <v>4085</v>
      </c>
      <c r="I431" s="35">
        <v>3.27</v>
      </c>
      <c r="J431" s="40">
        <v>239.98</v>
      </c>
    </row>
    <row r="432" spans="1:10" ht="16.5" customHeight="1">
      <c r="A432" s="38">
        <v>255</v>
      </c>
      <c r="B432" s="38">
        <v>60</v>
      </c>
      <c r="C432" s="38">
        <v>18</v>
      </c>
      <c r="D432" s="38">
        <v>112</v>
      </c>
      <c r="E432" s="38" t="s">
        <v>554</v>
      </c>
      <c r="F432" s="38" t="s">
        <v>396</v>
      </c>
      <c r="G432" s="38" t="s">
        <v>3242</v>
      </c>
      <c r="H432" s="39" t="s">
        <v>3243</v>
      </c>
      <c r="I432" s="35">
        <v>3.27</v>
      </c>
      <c r="J432" s="40">
        <v>239.27</v>
      </c>
    </row>
    <row r="433" spans="1:10" ht="16.5" customHeight="1">
      <c r="A433" s="38">
        <v>205</v>
      </c>
      <c r="B433" s="38">
        <v>50</v>
      </c>
      <c r="C433" s="38">
        <v>17</v>
      </c>
      <c r="D433" s="38">
        <v>93</v>
      </c>
      <c r="E433" s="38" t="s">
        <v>559</v>
      </c>
      <c r="F433" s="38" t="s">
        <v>396</v>
      </c>
      <c r="G433" s="38" t="s">
        <v>3246</v>
      </c>
      <c r="H433" s="39" t="s">
        <v>3277</v>
      </c>
      <c r="I433" s="35">
        <v>1.57</v>
      </c>
      <c r="J433" s="40">
        <v>238.83</v>
      </c>
    </row>
    <row r="434" spans="1:10" ht="16.5" customHeight="1">
      <c r="A434" s="38">
        <v>265</v>
      </c>
      <c r="B434" s="38">
        <v>65</v>
      </c>
      <c r="C434" s="38">
        <v>17</v>
      </c>
      <c r="D434" s="38">
        <v>112</v>
      </c>
      <c r="E434" s="38" t="s">
        <v>485</v>
      </c>
      <c r="F434" s="38" t="s">
        <v>396</v>
      </c>
      <c r="G434" s="38" t="s">
        <v>4070</v>
      </c>
      <c r="H434" s="39" t="s">
        <v>4073</v>
      </c>
      <c r="I434" s="35">
        <v>3.27</v>
      </c>
      <c r="J434" s="40">
        <v>235.05</v>
      </c>
    </row>
    <row r="435" spans="1:10" ht="16.5" customHeight="1">
      <c r="A435" s="38">
        <v>265</v>
      </c>
      <c r="B435" s="38">
        <v>65</v>
      </c>
      <c r="C435" s="38">
        <v>17</v>
      </c>
      <c r="D435" s="38">
        <v>112</v>
      </c>
      <c r="E435" s="38" t="s">
        <v>485</v>
      </c>
      <c r="F435" s="38" t="s">
        <v>396</v>
      </c>
      <c r="G435" s="38" t="s">
        <v>3241</v>
      </c>
      <c r="H435" s="39" t="s">
        <v>4074</v>
      </c>
      <c r="I435" s="35">
        <v>3.27</v>
      </c>
      <c r="J435" s="40">
        <v>235.05</v>
      </c>
    </row>
    <row r="436" spans="1:10" ht="16.5" customHeight="1">
      <c r="A436" s="38">
        <v>215</v>
      </c>
      <c r="B436" s="38">
        <v>60</v>
      </c>
      <c r="C436" s="38">
        <v>17</v>
      </c>
      <c r="D436" s="38">
        <v>96</v>
      </c>
      <c r="E436" s="38" t="s">
        <v>554</v>
      </c>
      <c r="F436" s="38" t="s">
        <v>396</v>
      </c>
      <c r="G436" s="38" t="s">
        <v>4080</v>
      </c>
      <c r="H436" s="39" t="s">
        <v>4095</v>
      </c>
      <c r="I436" s="35">
        <v>3.27</v>
      </c>
      <c r="J436" s="40">
        <v>234.62</v>
      </c>
    </row>
    <row r="437" spans="1:10" ht="16.5" customHeight="1">
      <c r="A437" s="38">
        <v>225</v>
      </c>
      <c r="B437" s="38">
        <v>55</v>
      </c>
      <c r="C437" s="38">
        <v>16</v>
      </c>
      <c r="D437" s="38">
        <v>99</v>
      </c>
      <c r="E437" s="38" t="s">
        <v>559</v>
      </c>
      <c r="F437" s="38" t="s">
        <v>396</v>
      </c>
      <c r="G437" s="38" t="s">
        <v>3246</v>
      </c>
      <c r="H437" s="39" t="s">
        <v>3290</v>
      </c>
      <c r="I437" s="35">
        <v>1.57</v>
      </c>
      <c r="J437" s="40">
        <v>232.73</v>
      </c>
    </row>
    <row r="438" spans="1:10" ht="16.5" customHeight="1">
      <c r="A438" s="38">
        <v>215</v>
      </c>
      <c r="B438" s="38">
        <v>40</v>
      </c>
      <c r="C438" s="38">
        <v>17</v>
      </c>
      <c r="D438" s="38">
        <v>87</v>
      </c>
      <c r="E438" s="38" t="s">
        <v>559</v>
      </c>
      <c r="F438" s="38" t="s">
        <v>396</v>
      </c>
      <c r="G438" s="38" t="s">
        <v>3246</v>
      </c>
      <c r="H438" s="39" t="s">
        <v>3279</v>
      </c>
      <c r="I438" s="35">
        <v>1.57</v>
      </c>
      <c r="J438" s="40">
        <v>231.96</v>
      </c>
    </row>
    <row r="439" spans="1:10" ht="16.5" customHeight="1">
      <c r="A439" s="38">
        <v>225</v>
      </c>
      <c r="B439" s="38">
        <v>45</v>
      </c>
      <c r="C439" s="38">
        <v>17</v>
      </c>
      <c r="D439" s="38">
        <v>91</v>
      </c>
      <c r="E439" s="38" t="s">
        <v>362</v>
      </c>
      <c r="F439" s="38" t="s">
        <v>396</v>
      </c>
      <c r="G439" s="38" t="s">
        <v>3285</v>
      </c>
      <c r="H439" s="39" t="s">
        <v>3287</v>
      </c>
      <c r="I439" s="35">
        <v>1.57</v>
      </c>
      <c r="J439" s="40">
        <v>228.71</v>
      </c>
    </row>
    <row r="440" spans="1:10" ht="16.5" customHeight="1">
      <c r="A440" s="38">
        <v>225</v>
      </c>
      <c r="B440" s="38">
        <v>45</v>
      </c>
      <c r="C440" s="38">
        <v>17</v>
      </c>
      <c r="D440" s="38">
        <v>91</v>
      </c>
      <c r="E440" s="38" t="s">
        <v>559</v>
      </c>
      <c r="F440" s="38" t="s">
        <v>396</v>
      </c>
      <c r="G440" s="38" t="s">
        <v>3285</v>
      </c>
      <c r="H440" s="39" t="s">
        <v>3288</v>
      </c>
      <c r="I440" s="35">
        <v>1.57</v>
      </c>
      <c r="J440" s="40">
        <v>228.71</v>
      </c>
    </row>
    <row r="441" spans="1:10" ht="16.5" customHeight="1">
      <c r="A441" s="38">
        <v>215</v>
      </c>
      <c r="B441" s="38">
        <v>40</v>
      </c>
      <c r="C441" s="38">
        <v>17</v>
      </c>
      <c r="D441" s="38">
        <v>87</v>
      </c>
      <c r="E441" s="38" t="s">
        <v>465</v>
      </c>
      <c r="F441" s="38" t="s">
        <v>396</v>
      </c>
      <c r="G441" s="38" t="s">
        <v>2913</v>
      </c>
      <c r="H441" s="39" t="s">
        <v>4059</v>
      </c>
      <c r="I441" s="35">
        <v>1.57</v>
      </c>
      <c r="J441" s="40">
        <v>227.34</v>
      </c>
    </row>
    <row r="442" spans="1:10" ht="16.5" customHeight="1">
      <c r="A442" s="38">
        <v>235</v>
      </c>
      <c r="B442" s="38">
        <v>65</v>
      </c>
      <c r="C442" s="38">
        <v>16</v>
      </c>
      <c r="D442" s="38">
        <v>115</v>
      </c>
      <c r="E442" s="38" t="s">
        <v>352</v>
      </c>
      <c r="F442" s="38" t="s">
        <v>396</v>
      </c>
      <c r="G442" s="38" t="s">
        <v>3271</v>
      </c>
      <c r="H442" s="39" t="s">
        <v>3272</v>
      </c>
      <c r="I442" s="35">
        <v>3.27</v>
      </c>
      <c r="J442" s="40">
        <v>225.48</v>
      </c>
    </row>
    <row r="443" spans="1:10" ht="16.5" customHeight="1">
      <c r="A443" s="38">
        <v>225</v>
      </c>
      <c r="B443" s="38">
        <v>60</v>
      </c>
      <c r="C443" s="38">
        <v>18</v>
      </c>
      <c r="D443" s="38">
        <v>100</v>
      </c>
      <c r="E443" s="38" t="s">
        <v>554</v>
      </c>
      <c r="F443" s="38" t="s">
        <v>396</v>
      </c>
      <c r="G443" s="38" t="s">
        <v>4078</v>
      </c>
      <c r="H443" s="39" t="s">
        <v>4079</v>
      </c>
      <c r="I443" s="35">
        <v>3.27</v>
      </c>
      <c r="J443" s="40">
        <v>223.85</v>
      </c>
    </row>
    <row r="444" spans="1:10" ht="16.5" customHeight="1">
      <c r="A444" s="38">
        <v>205</v>
      </c>
      <c r="B444" s="38">
        <v>50</v>
      </c>
      <c r="C444" s="38">
        <v>17</v>
      </c>
      <c r="D444" s="38">
        <v>93</v>
      </c>
      <c r="E444" s="38" t="s">
        <v>465</v>
      </c>
      <c r="F444" s="38" t="s">
        <v>396</v>
      </c>
      <c r="G444" s="38" t="s">
        <v>4056</v>
      </c>
      <c r="H444" s="39" t="s">
        <v>4057</v>
      </c>
      <c r="I444" s="35">
        <v>1.57</v>
      </c>
      <c r="J444" s="40">
        <v>222.13</v>
      </c>
    </row>
    <row r="445" spans="1:10" ht="16.5" customHeight="1">
      <c r="A445" s="38">
        <v>205</v>
      </c>
      <c r="B445" s="38">
        <v>45</v>
      </c>
      <c r="C445" s="38">
        <v>17</v>
      </c>
      <c r="D445" s="38">
        <v>84</v>
      </c>
      <c r="E445" s="38" t="s">
        <v>362</v>
      </c>
      <c r="F445" s="38" t="s">
        <v>396</v>
      </c>
      <c r="G445" s="38" t="s">
        <v>3240</v>
      </c>
      <c r="H445" s="39" t="s">
        <v>3273</v>
      </c>
      <c r="I445" s="35">
        <v>1.57</v>
      </c>
      <c r="J445" s="40">
        <v>221.93</v>
      </c>
    </row>
    <row r="446" spans="1:10" ht="16.5" customHeight="1">
      <c r="A446" s="38">
        <v>225</v>
      </c>
      <c r="B446" s="38">
        <v>55</v>
      </c>
      <c r="C446" s="38">
        <v>16</v>
      </c>
      <c r="D446" s="38">
        <v>95</v>
      </c>
      <c r="E446" s="38" t="s">
        <v>559</v>
      </c>
      <c r="F446" s="38" t="s">
        <v>396</v>
      </c>
      <c r="G446" s="38" t="s">
        <v>3246</v>
      </c>
      <c r="H446" s="39" t="s">
        <v>3349</v>
      </c>
      <c r="I446" s="35">
        <v>1.57</v>
      </c>
      <c r="J446" s="40">
        <v>220.5</v>
      </c>
    </row>
    <row r="447" spans="1:10" ht="16.5" customHeight="1">
      <c r="A447" s="38">
        <v>205</v>
      </c>
      <c r="B447" s="38">
        <v>45</v>
      </c>
      <c r="C447" s="38">
        <v>17</v>
      </c>
      <c r="D447" s="38">
        <v>88</v>
      </c>
      <c r="E447" s="38" t="s">
        <v>362</v>
      </c>
      <c r="F447" s="38" t="s">
        <v>396</v>
      </c>
      <c r="G447" s="38" t="s">
        <v>2913</v>
      </c>
      <c r="H447" s="39" t="s">
        <v>3275</v>
      </c>
      <c r="I447" s="35">
        <v>1.57</v>
      </c>
      <c r="J447" s="40">
        <v>220.48</v>
      </c>
    </row>
    <row r="448" spans="1:10" ht="16.5" customHeight="1">
      <c r="A448" s="38">
        <v>225</v>
      </c>
      <c r="B448" s="38">
        <v>45</v>
      </c>
      <c r="C448" s="38">
        <v>17</v>
      </c>
      <c r="D448" s="38">
        <v>91</v>
      </c>
      <c r="E448" s="38" t="s">
        <v>465</v>
      </c>
      <c r="F448" s="38" t="s">
        <v>396</v>
      </c>
      <c r="G448" s="38" t="s">
        <v>3285</v>
      </c>
      <c r="H448" s="39" t="s">
        <v>3286</v>
      </c>
      <c r="I448" s="35">
        <v>1.57</v>
      </c>
      <c r="J448" s="40">
        <v>216.42</v>
      </c>
    </row>
    <row r="449" spans="1:10" ht="16.5" customHeight="1">
      <c r="A449" s="38">
        <v>215</v>
      </c>
      <c r="B449" s="38">
        <v>55</v>
      </c>
      <c r="C449" s="38">
        <v>16</v>
      </c>
      <c r="D449" s="38">
        <v>97</v>
      </c>
      <c r="E449" s="38" t="s">
        <v>559</v>
      </c>
      <c r="F449" s="38" t="s">
        <v>396</v>
      </c>
      <c r="G449" s="38" t="s">
        <v>3246</v>
      </c>
      <c r="H449" s="39" t="s">
        <v>3281</v>
      </c>
      <c r="I449" s="35">
        <v>1.57</v>
      </c>
      <c r="J449" s="40">
        <v>216.19</v>
      </c>
    </row>
    <row r="450" spans="1:10" ht="16.5" customHeight="1">
      <c r="A450" s="38">
        <v>225</v>
      </c>
      <c r="B450" s="38">
        <v>65</v>
      </c>
      <c r="C450" s="38">
        <v>17</v>
      </c>
      <c r="D450" s="38">
        <v>102</v>
      </c>
      <c r="E450" s="38" t="s">
        <v>554</v>
      </c>
      <c r="F450" s="38" t="s">
        <v>396</v>
      </c>
      <c r="G450" s="38" t="s">
        <v>3241</v>
      </c>
      <c r="H450" s="39" t="s">
        <v>4066</v>
      </c>
      <c r="I450" s="35">
        <v>3.27</v>
      </c>
      <c r="J450" s="40">
        <v>215.9</v>
      </c>
    </row>
    <row r="451" spans="1:10" ht="16.5" customHeight="1">
      <c r="A451" s="38">
        <v>225</v>
      </c>
      <c r="B451" s="38">
        <v>40</v>
      </c>
      <c r="C451" s="38">
        <v>18</v>
      </c>
      <c r="D451" s="38">
        <v>92</v>
      </c>
      <c r="E451" s="38" t="s">
        <v>559</v>
      </c>
      <c r="F451" s="38" t="s">
        <v>396</v>
      </c>
      <c r="G451" s="38" t="s">
        <v>3246</v>
      </c>
      <c r="H451" s="39" t="s">
        <v>3284</v>
      </c>
      <c r="I451" s="35">
        <v>1.57</v>
      </c>
      <c r="J451" s="40">
        <v>215.59</v>
      </c>
    </row>
    <row r="452" spans="1:10" ht="16.5" customHeight="1">
      <c r="A452" s="38">
        <v>225</v>
      </c>
      <c r="B452" s="38">
        <v>40</v>
      </c>
      <c r="C452" s="38">
        <v>18</v>
      </c>
      <c r="D452" s="38">
        <v>92</v>
      </c>
      <c r="E452" s="38" t="s">
        <v>559</v>
      </c>
      <c r="F452" s="38" t="s">
        <v>396</v>
      </c>
      <c r="G452" s="38" t="s">
        <v>3248</v>
      </c>
      <c r="H452" s="39" t="s">
        <v>3282</v>
      </c>
      <c r="I452" s="35">
        <v>1.57</v>
      </c>
      <c r="J452" s="40">
        <v>215.59</v>
      </c>
    </row>
    <row r="453" spans="1:10" ht="16.5" customHeight="1">
      <c r="A453" s="38">
        <v>225</v>
      </c>
      <c r="B453" s="38">
        <v>40</v>
      </c>
      <c r="C453" s="38">
        <v>18</v>
      </c>
      <c r="D453" s="38">
        <v>92</v>
      </c>
      <c r="E453" s="38" t="s">
        <v>362</v>
      </c>
      <c r="F453" s="38" t="s">
        <v>396</v>
      </c>
      <c r="G453" s="38" t="s">
        <v>3240</v>
      </c>
      <c r="H453" s="39" t="s">
        <v>3283</v>
      </c>
      <c r="I453" s="35">
        <v>1.57</v>
      </c>
      <c r="J453" s="40">
        <v>215.43</v>
      </c>
    </row>
    <row r="454" spans="1:10" ht="16.5" customHeight="1">
      <c r="A454" s="38">
        <v>215</v>
      </c>
      <c r="B454" s="38">
        <v>55</v>
      </c>
      <c r="C454" s="38">
        <v>16</v>
      </c>
      <c r="D454" s="38">
        <v>97</v>
      </c>
      <c r="E454" s="38" t="s">
        <v>362</v>
      </c>
      <c r="F454" s="38" t="s">
        <v>396</v>
      </c>
      <c r="G454" s="38" t="s">
        <v>3319</v>
      </c>
      <c r="H454" s="39" t="s">
        <v>3320</v>
      </c>
      <c r="I454" s="35">
        <v>1.57</v>
      </c>
      <c r="J454" s="40">
        <v>215.29</v>
      </c>
    </row>
    <row r="455" spans="1:10" ht="16.5" customHeight="1">
      <c r="A455" s="38">
        <v>255</v>
      </c>
      <c r="B455" s="38">
        <v>70</v>
      </c>
      <c r="C455" s="38">
        <v>16</v>
      </c>
      <c r="D455" s="38">
        <v>111</v>
      </c>
      <c r="E455" s="38" t="s">
        <v>360</v>
      </c>
      <c r="F455" s="38" t="s">
        <v>396</v>
      </c>
      <c r="G455" s="38" t="s">
        <v>3241</v>
      </c>
      <c r="H455" s="39" t="s">
        <v>4071</v>
      </c>
      <c r="I455" s="35">
        <v>3.27</v>
      </c>
      <c r="J455" s="40">
        <v>213.72</v>
      </c>
    </row>
    <row r="456" spans="1:10" ht="16.5" customHeight="1">
      <c r="A456" s="38">
        <v>225</v>
      </c>
      <c r="B456" s="38">
        <v>70</v>
      </c>
      <c r="C456" s="38">
        <v>17</v>
      </c>
      <c r="D456" s="38">
        <v>108</v>
      </c>
      <c r="E456" s="38" t="s">
        <v>485</v>
      </c>
      <c r="F456" s="38" t="s">
        <v>396</v>
      </c>
      <c r="G456" s="38" t="s">
        <v>3241</v>
      </c>
      <c r="H456" s="39" t="s">
        <v>3364</v>
      </c>
      <c r="I456" s="35">
        <v>3.27</v>
      </c>
      <c r="J456" s="40">
        <v>211.86</v>
      </c>
    </row>
    <row r="457" spans="1:10" ht="16.5" customHeight="1">
      <c r="A457" s="38">
        <v>235</v>
      </c>
      <c r="B457" s="38">
        <v>45</v>
      </c>
      <c r="C457" s="38">
        <v>17</v>
      </c>
      <c r="D457" s="38">
        <v>94</v>
      </c>
      <c r="E457" s="38" t="s">
        <v>465</v>
      </c>
      <c r="F457" s="38" t="s">
        <v>396</v>
      </c>
      <c r="G457" s="38" t="s">
        <v>3240</v>
      </c>
      <c r="H457" s="39" t="s">
        <v>3392</v>
      </c>
      <c r="I457" s="35">
        <v>1.57</v>
      </c>
      <c r="J457" s="40">
        <v>210.23</v>
      </c>
    </row>
    <row r="458" spans="1:10" ht="16.5" customHeight="1">
      <c r="A458" s="38">
        <v>225</v>
      </c>
      <c r="B458" s="38">
        <v>70</v>
      </c>
      <c r="C458" s="38">
        <v>16</v>
      </c>
      <c r="D458" s="38">
        <v>103</v>
      </c>
      <c r="E458" s="38" t="s">
        <v>360</v>
      </c>
      <c r="F458" s="38" t="s">
        <v>396</v>
      </c>
      <c r="G458" s="38" t="s">
        <v>3241</v>
      </c>
      <c r="H458" s="39" t="s">
        <v>4067</v>
      </c>
      <c r="I458" s="35">
        <v>3.27</v>
      </c>
      <c r="J458" s="40">
        <v>209.97</v>
      </c>
    </row>
    <row r="459" spans="1:10" ht="16.5" customHeight="1">
      <c r="A459" s="38">
        <v>205</v>
      </c>
      <c r="B459" s="38">
        <v>45</v>
      </c>
      <c r="C459" s="38">
        <v>17</v>
      </c>
      <c r="D459" s="38">
        <v>88</v>
      </c>
      <c r="E459" s="38" t="s">
        <v>465</v>
      </c>
      <c r="F459" s="38" t="s">
        <v>396</v>
      </c>
      <c r="G459" s="38" t="s">
        <v>3254</v>
      </c>
      <c r="H459" s="39" t="s">
        <v>3316</v>
      </c>
      <c r="I459" s="35">
        <v>1.57</v>
      </c>
      <c r="J459" s="40">
        <v>208.23</v>
      </c>
    </row>
    <row r="460" spans="1:10" ht="16.5" customHeight="1">
      <c r="A460" s="38">
        <v>195</v>
      </c>
      <c r="B460" s="38">
        <v>60</v>
      </c>
      <c r="C460" s="38">
        <v>16</v>
      </c>
      <c r="D460" s="38">
        <v>89</v>
      </c>
      <c r="E460" s="38" t="s">
        <v>465</v>
      </c>
      <c r="F460" s="38" t="s">
        <v>396</v>
      </c>
      <c r="G460" s="38" t="s">
        <v>3319</v>
      </c>
      <c r="H460" s="39" t="s">
        <v>4121</v>
      </c>
      <c r="I460" s="35">
        <v>1.57</v>
      </c>
      <c r="J460" s="40">
        <v>204.41</v>
      </c>
    </row>
    <row r="461" spans="1:10" ht="16.5" customHeight="1">
      <c r="A461" s="38">
        <v>225</v>
      </c>
      <c r="B461" s="38">
        <v>65</v>
      </c>
      <c r="C461" s="38">
        <v>16</v>
      </c>
      <c r="D461" s="38">
        <v>112</v>
      </c>
      <c r="E461" s="38" t="s">
        <v>352</v>
      </c>
      <c r="F461" s="38" t="s">
        <v>396</v>
      </c>
      <c r="G461" s="38" t="s">
        <v>3265</v>
      </c>
      <c r="H461" s="39" t="s">
        <v>3270</v>
      </c>
      <c r="I461" s="35">
        <v>3.27</v>
      </c>
      <c r="J461" s="40">
        <v>203</v>
      </c>
    </row>
    <row r="462" spans="1:10" ht="16.5" customHeight="1">
      <c r="A462" s="38">
        <v>195</v>
      </c>
      <c r="B462" s="38">
        <v>50</v>
      </c>
      <c r="C462" s="38">
        <v>16</v>
      </c>
      <c r="D462" s="38">
        <v>88</v>
      </c>
      <c r="E462" s="38" t="s">
        <v>465</v>
      </c>
      <c r="F462" s="38" t="s">
        <v>396</v>
      </c>
      <c r="G462" s="38" t="s">
        <v>3240</v>
      </c>
      <c r="H462" s="39" t="s">
        <v>3313</v>
      </c>
      <c r="I462" s="35">
        <v>1.57</v>
      </c>
      <c r="J462" s="40">
        <v>196.82</v>
      </c>
    </row>
    <row r="463" spans="1:10" ht="16.5" customHeight="1">
      <c r="A463" s="38">
        <v>265</v>
      </c>
      <c r="B463" s="38">
        <v>70</v>
      </c>
      <c r="C463" s="38">
        <v>16</v>
      </c>
      <c r="D463" s="38">
        <v>112</v>
      </c>
      <c r="E463" s="38" t="s">
        <v>360</v>
      </c>
      <c r="F463" s="38" t="s">
        <v>396</v>
      </c>
      <c r="G463" s="38" t="s">
        <v>3241</v>
      </c>
      <c r="H463" s="39" t="s">
        <v>4076</v>
      </c>
      <c r="I463" s="35">
        <v>3.27</v>
      </c>
      <c r="J463" s="40">
        <v>195.77</v>
      </c>
    </row>
    <row r="464" spans="1:10" ht="16.5" customHeight="1">
      <c r="A464" s="38">
        <v>235</v>
      </c>
      <c r="B464" s="38">
        <v>45</v>
      </c>
      <c r="C464" s="38">
        <v>17</v>
      </c>
      <c r="D464" s="38">
        <v>97</v>
      </c>
      <c r="E464" s="38" t="s">
        <v>559</v>
      </c>
      <c r="F464" s="38" t="s">
        <v>396</v>
      </c>
      <c r="G464" s="38" t="s">
        <v>3246</v>
      </c>
      <c r="H464" s="39" t="s">
        <v>3293</v>
      </c>
      <c r="I464" s="35">
        <v>1.57</v>
      </c>
      <c r="J464" s="40">
        <v>192.5</v>
      </c>
    </row>
    <row r="465" spans="1:10" ht="16.5" customHeight="1">
      <c r="A465" s="38">
        <v>195</v>
      </c>
      <c r="B465" s="38">
        <v>50</v>
      </c>
      <c r="C465" s="38">
        <v>16</v>
      </c>
      <c r="D465" s="38">
        <v>84</v>
      </c>
      <c r="E465" s="38" t="s">
        <v>465</v>
      </c>
      <c r="F465" s="38" t="s">
        <v>396</v>
      </c>
      <c r="G465" s="38" t="s">
        <v>3240</v>
      </c>
      <c r="H465" s="39" t="s">
        <v>4117</v>
      </c>
      <c r="I465" s="35">
        <v>1.57</v>
      </c>
      <c r="J465" s="40">
        <v>192.47</v>
      </c>
    </row>
    <row r="466" spans="1:10" ht="16.5" customHeight="1">
      <c r="A466" s="38">
        <v>205</v>
      </c>
      <c r="B466" s="38">
        <v>50</v>
      </c>
      <c r="C466" s="38">
        <v>16</v>
      </c>
      <c r="D466" s="38">
        <v>95</v>
      </c>
      <c r="E466" s="38" t="s">
        <v>362</v>
      </c>
      <c r="F466" s="38" t="s">
        <v>396</v>
      </c>
      <c r="G466" s="38" t="s">
        <v>3319</v>
      </c>
      <c r="H466" s="39" t="s">
        <v>4123</v>
      </c>
      <c r="I466" s="35">
        <v>1.57</v>
      </c>
      <c r="J466" s="40">
        <v>192.37</v>
      </c>
    </row>
    <row r="467" spans="1:10" ht="16.5" customHeight="1">
      <c r="A467" s="38">
        <v>235</v>
      </c>
      <c r="B467" s="38">
        <v>45</v>
      </c>
      <c r="C467" s="38">
        <v>17</v>
      </c>
      <c r="D467" s="38">
        <v>94</v>
      </c>
      <c r="E467" s="38" t="s">
        <v>559</v>
      </c>
      <c r="F467" s="38" t="s">
        <v>396</v>
      </c>
      <c r="G467" s="38" t="s">
        <v>3246</v>
      </c>
      <c r="H467" s="39" t="s">
        <v>3393</v>
      </c>
      <c r="I467" s="35">
        <v>1.57</v>
      </c>
      <c r="J467" s="40">
        <v>192.28</v>
      </c>
    </row>
    <row r="468" spans="1:10" ht="16.5" customHeight="1">
      <c r="A468" s="38">
        <v>205</v>
      </c>
      <c r="B468" s="38">
        <v>50</v>
      </c>
      <c r="C468" s="38">
        <v>16</v>
      </c>
      <c r="D468" s="38">
        <v>94</v>
      </c>
      <c r="E468" s="38" t="s">
        <v>465</v>
      </c>
      <c r="F468" s="38" t="s">
        <v>396</v>
      </c>
      <c r="G468" s="38" t="s">
        <v>3381</v>
      </c>
      <c r="H468" s="39" t="s">
        <v>3382</v>
      </c>
      <c r="I468" s="35">
        <v>1.57</v>
      </c>
      <c r="J468" s="40">
        <v>192</v>
      </c>
    </row>
    <row r="469" spans="1:10" ht="16.5" customHeight="1">
      <c r="A469" s="38">
        <v>205</v>
      </c>
      <c r="B469" s="38">
        <v>50</v>
      </c>
      <c r="C469" s="38">
        <v>16</v>
      </c>
      <c r="D469" s="38">
        <v>95</v>
      </c>
      <c r="E469" s="38" t="s">
        <v>465</v>
      </c>
      <c r="F469" s="38" t="s">
        <v>396</v>
      </c>
      <c r="G469" s="38" t="s">
        <v>3319</v>
      </c>
      <c r="H469" s="39" t="s">
        <v>4122</v>
      </c>
      <c r="I469" s="35">
        <v>1.57</v>
      </c>
      <c r="J469" s="40">
        <v>192</v>
      </c>
    </row>
    <row r="470" spans="1:10" ht="16.5" customHeight="1">
      <c r="A470" s="38">
        <v>225</v>
      </c>
      <c r="B470" s="38">
        <v>45</v>
      </c>
      <c r="C470" s="38">
        <v>17</v>
      </c>
      <c r="D470" s="38">
        <v>91</v>
      </c>
      <c r="E470" s="38" t="s">
        <v>465</v>
      </c>
      <c r="F470" s="38" t="s">
        <v>396</v>
      </c>
      <c r="G470" s="38" t="s">
        <v>3381</v>
      </c>
      <c r="H470" s="39" t="s">
        <v>4061</v>
      </c>
      <c r="I470" s="35">
        <v>1.57</v>
      </c>
      <c r="J470" s="40">
        <v>191.37</v>
      </c>
    </row>
    <row r="471" spans="1:10" ht="16.5" customHeight="1">
      <c r="A471" s="38">
        <v>205</v>
      </c>
      <c r="B471" s="38">
        <v>65</v>
      </c>
      <c r="C471" s="38">
        <v>16</v>
      </c>
      <c r="D471" s="38">
        <v>107</v>
      </c>
      <c r="E471" s="38" t="s">
        <v>360</v>
      </c>
      <c r="F471" s="38" t="s">
        <v>396</v>
      </c>
      <c r="G471" s="38" t="s">
        <v>3265</v>
      </c>
      <c r="H471" s="39" t="s">
        <v>3267</v>
      </c>
      <c r="I471" s="35">
        <v>3.27</v>
      </c>
      <c r="J471" s="40">
        <v>191.31</v>
      </c>
    </row>
    <row r="472" spans="1:10" ht="16.5" customHeight="1">
      <c r="A472" s="38">
        <v>215</v>
      </c>
      <c r="B472" s="38">
        <v>45</v>
      </c>
      <c r="C472" s="38">
        <v>17</v>
      </c>
      <c r="D472" s="38">
        <v>91</v>
      </c>
      <c r="E472" s="38" t="s">
        <v>559</v>
      </c>
      <c r="F472" s="38" t="s">
        <v>396</v>
      </c>
      <c r="G472" s="38" t="s">
        <v>3246</v>
      </c>
      <c r="H472" s="39" t="s">
        <v>3280</v>
      </c>
      <c r="I472" s="35">
        <v>1.57</v>
      </c>
      <c r="J472" s="40">
        <v>189.94</v>
      </c>
    </row>
    <row r="473" spans="1:10" ht="16.5" customHeight="1">
      <c r="A473" s="38">
        <v>225</v>
      </c>
      <c r="B473" s="38">
        <v>45</v>
      </c>
      <c r="C473" s="38">
        <v>17</v>
      </c>
      <c r="D473" s="38">
        <v>94</v>
      </c>
      <c r="E473" s="38" t="s">
        <v>559</v>
      </c>
      <c r="F473" s="38" t="s">
        <v>396</v>
      </c>
      <c r="G473" s="38" t="s">
        <v>3319</v>
      </c>
      <c r="H473" s="39" t="s">
        <v>3322</v>
      </c>
      <c r="I473" s="35">
        <v>1.57</v>
      </c>
      <c r="J473" s="40">
        <v>187.82</v>
      </c>
    </row>
    <row r="474" spans="1:10" ht="16.5" customHeight="1">
      <c r="A474" s="38">
        <v>205</v>
      </c>
      <c r="B474" s="38">
        <v>60</v>
      </c>
      <c r="C474" s="38">
        <v>16</v>
      </c>
      <c r="D474" s="38">
        <v>96</v>
      </c>
      <c r="E474" s="38" t="s">
        <v>465</v>
      </c>
      <c r="F474" s="38" t="s">
        <v>396</v>
      </c>
      <c r="G474" s="38" t="s">
        <v>3319</v>
      </c>
      <c r="H474" s="39" t="s">
        <v>4058</v>
      </c>
      <c r="I474" s="35">
        <v>1.57</v>
      </c>
      <c r="J474" s="40">
        <v>187.75</v>
      </c>
    </row>
    <row r="475" spans="1:10" ht="16.5" customHeight="1">
      <c r="A475" s="38">
        <v>205</v>
      </c>
      <c r="B475" s="38">
        <v>40</v>
      </c>
      <c r="C475" s="38">
        <v>17</v>
      </c>
      <c r="D475" s="38">
        <v>91</v>
      </c>
      <c r="E475" s="38" t="s">
        <v>362</v>
      </c>
      <c r="F475" s="38" t="s">
        <v>396</v>
      </c>
      <c r="G475" s="38" t="s">
        <v>3254</v>
      </c>
      <c r="H475" s="39" t="s">
        <v>3347</v>
      </c>
      <c r="I475" s="35">
        <v>1.57</v>
      </c>
      <c r="J475" s="40">
        <v>187.74</v>
      </c>
    </row>
    <row r="476" spans="1:10" ht="16.5" customHeight="1">
      <c r="A476" s="38">
        <v>205</v>
      </c>
      <c r="B476" s="38">
        <v>50</v>
      </c>
      <c r="C476" s="38">
        <v>17</v>
      </c>
      <c r="D476" s="38">
        <v>89</v>
      </c>
      <c r="E476" s="38" t="s">
        <v>465</v>
      </c>
      <c r="F476" s="38" t="s">
        <v>396</v>
      </c>
      <c r="G476" s="38" t="s">
        <v>3319</v>
      </c>
      <c r="H476" s="39" t="s">
        <v>4124</v>
      </c>
      <c r="I476" s="35">
        <v>1.57</v>
      </c>
      <c r="J476" s="40">
        <v>185.73</v>
      </c>
    </row>
    <row r="477" spans="1:10" ht="16.5" customHeight="1">
      <c r="A477" s="38">
        <v>245</v>
      </c>
      <c r="B477" s="38">
        <v>70</v>
      </c>
      <c r="C477" s="38">
        <v>16</v>
      </c>
      <c r="D477" s="38">
        <v>111</v>
      </c>
      <c r="E477" s="38" t="s">
        <v>360</v>
      </c>
      <c r="F477" s="38" t="s">
        <v>396</v>
      </c>
      <c r="G477" s="38" t="s">
        <v>3241</v>
      </c>
      <c r="H477" s="39" t="s">
        <v>3365</v>
      </c>
      <c r="I477" s="35">
        <v>3.27</v>
      </c>
      <c r="J477" s="40">
        <v>184.89</v>
      </c>
    </row>
    <row r="478" spans="1:10" ht="16.5" customHeight="1">
      <c r="A478" s="38">
        <v>205</v>
      </c>
      <c r="B478" s="38">
        <v>50</v>
      </c>
      <c r="C478" s="38">
        <v>17</v>
      </c>
      <c r="D478" s="38">
        <v>89</v>
      </c>
      <c r="E478" s="38" t="s">
        <v>554</v>
      </c>
      <c r="F478" s="38" t="s">
        <v>396</v>
      </c>
      <c r="G478" s="38" t="s">
        <v>3240</v>
      </c>
      <c r="H478" s="39" t="s">
        <v>3383</v>
      </c>
      <c r="I478" s="35">
        <v>1.57</v>
      </c>
      <c r="J478" s="40">
        <v>183.73</v>
      </c>
    </row>
    <row r="479" spans="1:10" ht="16.5" customHeight="1">
      <c r="A479" s="38">
        <v>235</v>
      </c>
      <c r="B479" s="38">
        <v>60</v>
      </c>
      <c r="C479" s="38">
        <v>16</v>
      </c>
      <c r="D479" s="38">
        <v>100</v>
      </c>
      <c r="E479" s="38" t="s">
        <v>554</v>
      </c>
      <c r="F479" s="38" t="s">
        <v>396</v>
      </c>
      <c r="G479" s="38" t="s">
        <v>3331</v>
      </c>
      <c r="H479" s="39" t="s">
        <v>3335</v>
      </c>
      <c r="I479" s="35">
        <v>3.27</v>
      </c>
      <c r="J479" s="40">
        <v>183.23</v>
      </c>
    </row>
    <row r="480" spans="1:10" ht="16.5" customHeight="1">
      <c r="A480" s="38">
        <v>215</v>
      </c>
      <c r="B480" s="38">
        <v>65</v>
      </c>
      <c r="C480" s="38">
        <v>16</v>
      </c>
      <c r="D480" s="38">
        <v>106</v>
      </c>
      <c r="E480" s="38" t="s">
        <v>360</v>
      </c>
      <c r="F480" s="38" t="s">
        <v>396</v>
      </c>
      <c r="G480" s="38" t="s">
        <v>3268</v>
      </c>
      <c r="H480" s="39" t="s">
        <v>3269</v>
      </c>
      <c r="I480" s="35">
        <v>3.27</v>
      </c>
      <c r="J480" s="40">
        <v>182.41</v>
      </c>
    </row>
    <row r="481" spans="1:10" ht="16.5" customHeight="1">
      <c r="A481" s="38">
        <v>225</v>
      </c>
      <c r="B481" s="38">
        <v>45</v>
      </c>
      <c r="C481" s="38">
        <v>17</v>
      </c>
      <c r="D481" s="38">
        <v>91</v>
      </c>
      <c r="E481" s="38" t="s">
        <v>362</v>
      </c>
      <c r="F481" s="38" t="s">
        <v>396</v>
      </c>
      <c r="G481" s="38" t="s">
        <v>3285</v>
      </c>
      <c r="H481" s="39" t="s">
        <v>4089</v>
      </c>
      <c r="I481" s="35">
        <v>1.57</v>
      </c>
      <c r="J481" s="40">
        <v>181.15</v>
      </c>
    </row>
    <row r="482" spans="1:10" ht="16.5" customHeight="1">
      <c r="A482" s="38">
        <v>225</v>
      </c>
      <c r="B482" s="38">
        <v>45</v>
      </c>
      <c r="C482" s="38">
        <v>17</v>
      </c>
      <c r="D482" s="38">
        <v>91</v>
      </c>
      <c r="E482" s="38" t="s">
        <v>362</v>
      </c>
      <c r="F482" s="38" t="s">
        <v>396</v>
      </c>
      <c r="G482" s="38" t="s">
        <v>3240</v>
      </c>
      <c r="H482" s="39" t="s">
        <v>3387</v>
      </c>
      <c r="I482" s="35">
        <v>1.57</v>
      </c>
      <c r="J482" s="40">
        <v>181.15</v>
      </c>
    </row>
    <row r="483" spans="1:10" ht="16.5" customHeight="1">
      <c r="A483" s="38">
        <v>225</v>
      </c>
      <c r="B483" s="38">
        <v>45</v>
      </c>
      <c r="C483" s="38">
        <v>17</v>
      </c>
      <c r="D483" s="38">
        <v>91</v>
      </c>
      <c r="E483" s="38" t="s">
        <v>362</v>
      </c>
      <c r="F483" s="38" t="s">
        <v>396</v>
      </c>
      <c r="G483" s="38" t="s">
        <v>3240</v>
      </c>
      <c r="H483" s="39" t="s">
        <v>3389</v>
      </c>
      <c r="I483" s="35">
        <v>1.57</v>
      </c>
      <c r="J483" s="40">
        <v>181.15</v>
      </c>
    </row>
    <row r="484" spans="1:10" ht="16.5" customHeight="1">
      <c r="A484" s="38">
        <v>225</v>
      </c>
      <c r="B484" s="38">
        <v>45</v>
      </c>
      <c r="C484" s="38">
        <v>17</v>
      </c>
      <c r="D484" s="38">
        <v>91</v>
      </c>
      <c r="E484" s="38" t="s">
        <v>362</v>
      </c>
      <c r="F484" s="38" t="s">
        <v>396</v>
      </c>
      <c r="G484" s="38" t="s">
        <v>3240</v>
      </c>
      <c r="H484" s="39" t="s">
        <v>3388</v>
      </c>
      <c r="I484" s="35">
        <v>1.57</v>
      </c>
      <c r="J484" s="40">
        <v>181.15</v>
      </c>
    </row>
    <row r="485" spans="1:10" ht="16.5" customHeight="1">
      <c r="A485" s="38">
        <v>215</v>
      </c>
      <c r="B485" s="38">
        <v>45</v>
      </c>
      <c r="C485" s="38">
        <v>17</v>
      </c>
      <c r="D485" s="38">
        <v>87</v>
      </c>
      <c r="E485" s="38" t="s">
        <v>465</v>
      </c>
      <c r="F485" s="38" t="s">
        <v>396</v>
      </c>
      <c r="G485" s="38" t="s">
        <v>2913</v>
      </c>
      <c r="H485" s="39" t="s">
        <v>3385</v>
      </c>
      <c r="I485" s="35">
        <v>1.57</v>
      </c>
      <c r="J485" s="40">
        <v>176.65</v>
      </c>
    </row>
    <row r="486" spans="1:10" ht="16.5" customHeight="1">
      <c r="A486" s="38">
        <v>205</v>
      </c>
      <c r="B486" s="38">
        <v>45</v>
      </c>
      <c r="C486" s="38">
        <v>16</v>
      </c>
      <c r="D486" s="38">
        <v>87</v>
      </c>
      <c r="E486" s="38" t="s">
        <v>362</v>
      </c>
      <c r="F486" s="38" t="s">
        <v>396</v>
      </c>
      <c r="G486" s="38" t="s">
        <v>3246</v>
      </c>
      <c r="H486" s="39" t="s">
        <v>3274</v>
      </c>
      <c r="I486" s="35">
        <v>1.57</v>
      </c>
      <c r="J486" s="40">
        <v>176.47</v>
      </c>
    </row>
    <row r="487" spans="1:10" ht="16.5" customHeight="1">
      <c r="A487" s="38">
        <v>205</v>
      </c>
      <c r="B487" s="38">
        <v>60</v>
      </c>
      <c r="C487" s="38">
        <v>16</v>
      </c>
      <c r="D487" s="38">
        <v>92</v>
      </c>
      <c r="E487" s="38" t="s">
        <v>465</v>
      </c>
      <c r="F487" s="38" t="s">
        <v>396</v>
      </c>
      <c r="G487" s="38" t="s">
        <v>3240</v>
      </c>
      <c r="H487" s="39" t="s">
        <v>187</v>
      </c>
      <c r="I487" s="35">
        <v>1.57</v>
      </c>
      <c r="J487" s="40">
        <v>175.08</v>
      </c>
    </row>
    <row r="488" spans="1:10" ht="16.5" customHeight="1">
      <c r="A488" s="38">
        <v>215</v>
      </c>
      <c r="B488" s="38">
        <v>60</v>
      </c>
      <c r="C488" s="38">
        <v>16</v>
      </c>
      <c r="D488" s="38">
        <v>95</v>
      </c>
      <c r="E488" s="38" t="s">
        <v>554</v>
      </c>
      <c r="F488" s="38" t="s">
        <v>396</v>
      </c>
      <c r="G488" s="38" t="s">
        <v>3366</v>
      </c>
      <c r="H488" s="39" t="s">
        <v>3367</v>
      </c>
      <c r="I488" s="35">
        <v>3.27</v>
      </c>
      <c r="J488" s="40">
        <v>171.47</v>
      </c>
    </row>
    <row r="489" spans="1:10" ht="16.5" customHeight="1">
      <c r="A489" s="38">
        <v>225</v>
      </c>
      <c r="B489" s="38">
        <v>45</v>
      </c>
      <c r="C489" s="38">
        <v>17</v>
      </c>
      <c r="D489" s="38">
        <v>94</v>
      </c>
      <c r="E489" s="38" t="s">
        <v>362</v>
      </c>
      <c r="F489" s="38" t="s">
        <v>396</v>
      </c>
      <c r="G489" s="38" t="s">
        <v>3319</v>
      </c>
      <c r="H489" s="39" t="s">
        <v>3321</v>
      </c>
      <c r="I489" s="35">
        <v>1.57</v>
      </c>
      <c r="J489" s="40">
        <v>170.54</v>
      </c>
    </row>
    <row r="490" spans="1:10" ht="16.5" customHeight="1">
      <c r="A490" s="38">
        <v>245</v>
      </c>
      <c r="B490" s="38">
        <v>70</v>
      </c>
      <c r="C490" s="38">
        <v>16</v>
      </c>
      <c r="D490" s="38">
        <v>107</v>
      </c>
      <c r="E490" s="38" t="s">
        <v>554</v>
      </c>
      <c r="F490" s="38" t="s">
        <v>396</v>
      </c>
      <c r="G490" s="38" t="s">
        <v>3331</v>
      </c>
      <c r="H490" s="39" t="s">
        <v>3337</v>
      </c>
      <c r="I490" s="35">
        <v>3.27</v>
      </c>
      <c r="J490" s="40">
        <v>170.28</v>
      </c>
    </row>
    <row r="491" spans="1:10" ht="16.5" customHeight="1">
      <c r="A491" s="38">
        <v>265</v>
      </c>
      <c r="B491" s="38">
        <v>70</v>
      </c>
      <c r="C491" s="38">
        <v>15</v>
      </c>
      <c r="D491" s="38">
        <v>112</v>
      </c>
      <c r="E491" s="38" t="s">
        <v>360</v>
      </c>
      <c r="F491" s="38" t="s">
        <v>396</v>
      </c>
      <c r="G491" s="38" t="s">
        <v>3241</v>
      </c>
      <c r="H491" s="39" t="s">
        <v>4075</v>
      </c>
      <c r="I491" s="35">
        <v>3.27</v>
      </c>
      <c r="J491" s="40">
        <v>168.63</v>
      </c>
    </row>
    <row r="492" spans="1:10" ht="16.5" customHeight="1">
      <c r="A492" s="38">
        <v>205</v>
      </c>
      <c r="B492" s="38">
        <v>55</v>
      </c>
      <c r="C492" s="38">
        <v>15</v>
      </c>
      <c r="D492" s="38">
        <v>88</v>
      </c>
      <c r="E492" s="38" t="s">
        <v>465</v>
      </c>
      <c r="F492" s="38" t="s">
        <v>396</v>
      </c>
      <c r="G492" s="38" t="s">
        <v>3319</v>
      </c>
      <c r="H492" s="39" t="s">
        <v>4125</v>
      </c>
      <c r="I492" s="35">
        <v>1.57</v>
      </c>
      <c r="J492" s="40">
        <v>167.05</v>
      </c>
    </row>
    <row r="493" spans="1:10" ht="16.5" customHeight="1">
      <c r="A493" s="38">
        <v>215</v>
      </c>
      <c r="B493" s="38">
        <v>45</v>
      </c>
      <c r="C493" s="38">
        <v>16</v>
      </c>
      <c r="D493" s="38">
        <v>86</v>
      </c>
      <c r="E493" s="38" t="s">
        <v>554</v>
      </c>
      <c r="F493" s="38" t="s">
        <v>396</v>
      </c>
      <c r="G493" s="38" t="s">
        <v>2913</v>
      </c>
      <c r="H493" s="39" t="s">
        <v>3384</v>
      </c>
      <c r="I493" s="35">
        <v>1.57</v>
      </c>
      <c r="J493" s="40">
        <v>163.66999999999999</v>
      </c>
    </row>
    <row r="494" spans="1:10" ht="16.5" customHeight="1">
      <c r="A494" s="38">
        <v>235</v>
      </c>
      <c r="B494" s="38">
        <v>60</v>
      </c>
      <c r="C494" s="38">
        <v>16</v>
      </c>
      <c r="D494" s="38">
        <v>100</v>
      </c>
      <c r="E494" s="38" t="s">
        <v>554</v>
      </c>
      <c r="F494" s="38" t="s">
        <v>396</v>
      </c>
      <c r="G494" s="38" t="s">
        <v>3241</v>
      </c>
      <c r="H494" s="39" t="s">
        <v>4068</v>
      </c>
      <c r="I494" s="35">
        <v>3.27</v>
      </c>
      <c r="J494" s="40">
        <v>162.24</v>
      </c>
    </row>
    <row r="495" spans="1:10" ht="16.5" customHeight="1">
      <c r="A495" s="38">
        <v>215</v>
      </c>
      <c r="B495" s="38">
        <v>65</v>
      </c>
      <c r="C495" s="38">
        <v>15</v>
      </c>
      <c r="D495" s="38">
        <v>96</v>
      </c>
      <c r="E495" s="38" t="s">
        <v>554</v>
      </c>
      <c r="F495" s="38" t="s">
        <v>396</v>
      </c>
      <c r="G495" s="38" t="s">
        <v>3319</v>
      </c>
      <c r="H495" s="39" t="s">
        <v>193</v>
      </c>
      <c r="I495" s="35">
        <v>1.57</v>
      </c>
      <c r="J495" s="40">
        <v>160.54</v>
      </c>
    </row>
    <row r="496" spans="1:10" ht="16.5" customHeight="1">
      <c r="A496" s="38">
        <v>235</v>
      </c>
      <c r="B496" s="38">
        <v>70</v>
      </c>
      <c r="C496" s="38">
        <v>16</v>
      </c>
      <c r="D496" s="38">
        <v>106</v>
      </c>
      <c r="E496" s="38" t="s">
        <v>554</v>
      </c>
      <c r="F496" s="38" t="s">
        <v>396</v>
      </c>
      <c r="G496" s="38" t="s">
        <v>3331</v>
      </c>
      <c r="H496" s="39" t="s">
        <v>3336</v>
      </c>
      <c r="I496" s="35">
        <v>3.27</v>
      </c>
      <c r="J496" s="40">
        <v>159.53</v>
      </c>
    </row>
    <row r="497" spans="1:10" ht="16.5" customHeight="1">
      <c r="A497" s="38">
        <v>205</v>
      </c>
      <c r="B497" s="38">
        <v>50</v>
      </c>
      <c r="C497" s="38">
        <v>15</v>
      </c>
      <c r="D497" s="38">
        <v>86</v>
      </c>
      <c r="E497" s="38" t="s">
        <v>465</v>
      </c>
      <c r="F497" s="38" t="s">
        <v>396</v>
      </c>
      <c r="G497" s="38" t="s">
        <v>3240</v>
      </c>
      <c r="H497" s="39" t="s">
        <v>4055</v>
      </c>
      <c r="I497" s="35">
        <v>1.57</v>
      </c>
      <c r="J497" s="40">
        <v>158.79</v>
      </c>
    </row>
    <row r="498" spans="1:10" ht="16.5" customHeight="1">
      <c r="A498" s="38">
        <v>195</v>
      </c>
      <c r="B498" s="38">
        <v>55</v>
      </c>
      <c r="C498" s="38">
        <v>16</v>
      </c>
      <c r="D498" s="38">
        <v>91</v>
      </c>
      <c r="E498" s="38" t="s">
        <v>465</v>
      </c>
      <c r="F498" s="38" t="s">
        <v>396</v>
      </c>
      <c r="G498" s="38" t="s">
        <v>3319</v>
      </c>
      <c r="H498" s="39" t="s">
        <v>4052</v>
      </c>
      <c r="I498" s="35">
        <v>1.57</v>
      </c>
      <c r="J498" s="40">
        <v>158.22</v>
      </c>
    </row>
    <row r="499" spans="1:10" ht="16.5" customHeight="1">
      <c r="A499" s="38">
        <v>215</v>
      </c>
      <c r="B499" s="38">
        <v>70</v>
      </c>
      <c r="C499" s="38">
        <v>16</v>
      </c>
      <c r="D499" s="38">
        <v>99</v>
      </c>
      <c r="E499" s="38" t="s">
        <v>554</v>
      </c>
      <c r="F499" s="38" t="s">
        <v>396</v>
      </c>
      <c r="G499" s="38" t="s">
        <v>4080</v>
      </c>
      <c r="H499" s="39" t="s">
        <v>4098</v>
      </c>
      <c r="I499" s="35">
        <v>3.27</v>
      </c>
      <c r="J499" s="40">
        <v>158.1</v>
      </c>
    </row>
    <row r="500" spans="1:10" ht="16.5" customHeight="1">
      <c r="A500" s="38">
        <v>225</v>
      </c>
      <c r="B500" s="38">
        <v>70</v>
      </c>
      <c r="C500" s="38">
        <v>16</v>
      </c>
      <c r="D500" s="38">
        <v>103</v>
      </c>
      <c r="E500" s="38" t="s">
        <v>554</v>
      </c>
      <c r="F500" s="38" t="s">
        <v>396</v>
      </c>
      <c r="G500" s="38" t="s">
        <v>3331</v>
      </c>
      <c r="H500" s="39" t="s">
        <v>3332</v>
      </c>
      <c r="I500" s="35">
        <v>3.27</v>
      </c>
      <c r="J500" s="40">
        <v>155.54</v>
      </c>
    </row>
    <row r="501" spans="1:10" ht="16.5" customHeight="1">
      <c r="A501" s="38">
        <v>215</v>
      </c>
      <c r="B501" s="38">
        <v>70</v>
      </c>
      <c r="C501" s="38">
        <v>16</v>
      </c>
      <c r="D501" s="38">
        <v>100</v>
      </c>
      <c r="E501" s="38" t="s">
        <v>360</v>
      </c>
      <c r="F501" s="38" t="s">
        <v>396</v>
      </c>
      <c r="G501" s="38" t="s">
        <v>3241</v>
      </c>
      <c r="H501" s="39" t="s">
        <v>4065</v>
      </c>
      <c r="I501" s="35">
        <v>3.27</v>
      </c>
      <c r="J501" s="40">
        <v>152.26</v>
      </c>
    </row>
    <row r="502" spans="1:10" ht="16.5" customHeight="1">
      <c r="A502" s="38">
        <v>215</v>
      </c>
      <c r="B502" s="38">
        <v>65</v>
      </c>
      <c r="C502" s="38">
        <v>16</v>
      </c>
      <c r="D502" s="38">
        <v>98</v>
      </c>
      <c r="E502" s="38" t="s">
        <v>554</v>
      </c>
      <c r="F502" s="38" t="s">
        <v>396</v>
      </c>
      <c r="G502" s="38" t="s">
        <v>3241</v>
      </c>
      <c r="H502" s="39" t="s">
        <v>4094</v>
      </c>
      <c r="I502" s="35">
        <v>3.27</v>
      </c>
      <c r="J502" s="40">
        <v>148.94999999999999</v>
      </c>
    </row>
    <row r="503" spans="1:10" ht="16.5" customHeight="1">
      <c r="A503" s="38">
        <v>195</v>
      </c>
      <c r="B503" s="38">
        <v>50</v>
      </c>
      <c r="C503" s="38">
        <v>16</v>
      </c>
      <c r="D503" s="38">
        <v>94</v>
      </c>
      <c r="E503" s="38" t="s">
        <v>554</v>
      </c>
      <c r="F503" s="38" t="s">
        <v>396</v>
      </c>
      <c r="G503" s="38" t="s">
        <v>3314</v>
      </c>
      <c r="H503" s="39" t="s">
        <v>3315</v>
      </c>
      <c r="I503" s="35">
        <v>1.57</v>
      </c>
      <c r="J503" s="40">
        <v>148.27000000000001</v>
      </c>
    </row>
    <row r="504" spans="1:10" ht="16.5" customHeight="1">
      <c r="A504" s="38">
        <v>215</v>
      </c>
      <c r="B504" s="38">
        <v>65</v>
      </c>
      <c r="C504" s="38">
        <v>16</v>
      </c>
      <c r="D504" s="38">
        <v>98</v>
      </c>
      <c r="E504" s="38" t="s">
        <v>554</v>
      </c>
      <c r="F504" s="38" t="s">
        <v>396</v>
      </c>
      <c r="G504" s="38" t="s">
        <v>4080</v>
      </c>
      <c r="H504" s="39" t="s">
        <v>4096</v>
      </c>
      <c r="I504" s="35">
        <v>3.27</v>
      </c>
      <c r="J504" s="40">
        <v>148.04</v>
      </c>
    </row>
    <row r="505" spans="1:10" ht="16.5" customHeight="1">
      <c r="A505" s="38">
        <v>215</v>
      </c>
      <c r="B505" s="38">
        <v>65</v>
      </c>
      <c r="C505" s="38">
        <v>16</v>
      </c>
      <c r="D505" s="38">
        <v>98</v>
      </c>
      <c r="E505" s="38" t="s">
        <v>554</v>
      </c>
      <c r="F505" s="38" t="s">
        <v>396</v>
      </c>
      <c r="G505" s="38" t="s">
        <v>3331</v>
      </c>
      <c r="H505" s="39" t="s">
        <v>3368</v>
      </c>
      <c r="I505" s="35">
        <v>3.27</v>
      </c>
      <c r="J505" s="40">
        <v>148.04</v>
      </c>
    </row>
    <row r="506" spans="1:10" ht="16.5" customHeight="1">
      <c r="A506" s="38">
        <v>195</v>
      </c>
      <c r="B506" s="38">
        <v>60</v>
      </c>
      <c r="C506" s="38">
        <v>16</v>
      </c>
      <c r="D506" s="38">
        <v>89</v>
      </c>
      <c r="E506" s="38" t="s">
        <v>554</v>
      </c>
      <c r="F506" s="38" t="s">
        <v>396</v>
      </c>
      <c r="G506" s="38" t="s">
        <v>4092</v>
      </c>
      <c r="H506" s="39" t="s">
        <v>4120</v>
      </c>
      <c r="I506" s="35">
        <v>1.57</v>
      </c>
      <c r="J506" s="40">
        <v>147.25</v>
      </c>
    </row>
    <row r="507" spans="1:10" ht="16.5" customHeight="1">
      <c r="A507" s="38">
        <v>195</v>
      </c>
      <c r="B507" s="38">
        <v>55</v>
      </c>
      <c r="C507" s="38">
        <v>15</v>
      </c>
      <c r="D507" s="38">
        <v>89</v>
      </c>
      <c r="E507" s="38" t="s">
        <v>554</v>
      </c>
      <c r="F507" s="38" t="s">
        <v>396</v>
      </c>
      <c r="G507" s="38" t="s">
        <v>3319</v>
      </c>
      <c r="H507" s="39" t="s">
        <v>4051</v>
      </c>
      <c r="I507" s="35">
        <v>1.57</v>
      </c>
      <c r="J507" s="40">
        <v>145.56</v>
      </c>
    </row>
    <row r="508" spans="1:10" ht="16.5" customHeight="1">
      <c r="A508" s="38">
        <v>195</v>
      </c>
      <c r="B508" s="38">
        <v>65</v>
      </c>
      <c r="C508" s="38">
        <v>16</v>
      </c>
      <c r="D508" s="38">
        <v>104</v>
      </c>
      <c r="E508" s="38" t="s">
        <v>352</v>
      </c>
      <c r="F508" s="38" t="s">
        <v>396</v>
      </c>
      <c r="G508" s="38" t="s">
        <v>3265</v>
      </c>
      <c r="H508" s="39" t="s">
        <v>3266</v>
      </c>
      <c r="I508" s="35">
        <v>3.27</v>
      </c>
      <c r="J508" s="40">
        <v>145.55000000000001</v>
      </c>
    </row>
    <row r="509" spans="1:10" ht="16.5" customHeight="1">
      <c r="A509" s="38">
        <v>205</v>
      </c>
      <c r="B509" s="38">
        <v>60</v>
      </c>
      <c r="C509" s="38">
        <v>16</v>
      </c>
      <c r="D509" s="38">
        <v>92</v>
      </c>
      <c r="E509" s="38" t="s">
        <v>554</v>
      </c>
      <c r="F509" s="38" t="s">
        <v>396</v>
      </c>
      <c r="G509" s="38" t="s">
        <v>188</v>
      </c>
      <c r="H509" s="39" t="s">
        <v>189</v>
      </c>
      <c r="I509" s="35">
        <v>1.57</v>
      </c>
      <c r="J509" s="40">
        <v>145.52000000000001</v>
      </c>
    </row>
    <row r="510" spans="1:10" ht="16.5" customHeight="1">
      <c r="A510" s="38">
        <v>235</v>
      </c>
      <c r="B510" s="38">
        <v>75</v>
      </c>
      <c r="C510" s="38">
        <v>15</v>
      </c>
      <c r="D510" s="38">
        <v>104</v>
      </c>
      <c r="E510" s="38" t="s">
        <v>485</v>
      </c>
      <c r="F510" s="38" t="s">
        <v>396</v>
      </c>
      <c r="G510" s="38" t="s">
        <v>3241</v>
      </c>
      <c r="H510" s="39" t="s">
        <v>3310</v>
      </c>
      <c r="I510" s="35">
        <v>3.27</v>
      </c>
      <c r="J510" s="40">
        <v>143.91999999999999</v>
      </c>
    </row>
    <row r="511" spans="1:10" ht="16.5" customHeight="1">
      <c r="A511" s="38">
        <v>195</v>
      </c>
      <c r="B511" s="38">
        <v>55</v>
      </c>
      <c r="C511" s="38">
        <v>16</v>
      </c>
      <c r="D511" s="38">
        <v>87</v>
      </c>
      <c r="E511" s="38" t="s">
        <v>554</v>
      </c>
      <c r="F511" s="38" t="s">
        <v>396</v>
      </c>
      <c r="G511" s="38" t="s">
        <v>3240</v>
      </c>
      <c r="H511" s="39" t="s">
        <v>3380</v>
      </c>
      <c r="I511" s="35">
        <v>1.57</v>
      </c>
      <c r="J511" s="40">
        <v>142.97</v>
      </c>
    </row>
    <row r="512" spans="1:10" ht="16.5" customHeight="1">
      <c r="A512" s="38">
        <v>195</v>
      </c>
      <c r="B512" s="38">
        <v>55</v>
      </c>
      <c r="C512" s="38">
        <v>16</v>
      </c>
      <c r="D512" s="38">
        <v>87</v>
      </c>
      <c r="E512" s="38" t="s">
        <v>554</v>
      </c>
      <c r="F512" s="38" t="s">
        <v>396</v>
      </c>
      <c r="G512" s="38" t="s">
        <v>4118</v>
      </c>
      <c r="H512" s="39" t="s">
        <v>4119</v>
      </c>
      <c r="I512" s="35">
        <v>1.57</v>
      </c>
      <c r="J512" s="40">
        <v>142.97</v>
      </c>
    </row>
    <row r="513" spans="1:10" ht="16.5" customHeight="1">
      <c r="A513" s="38">
        <v>215</v>
      </c>
      <c r="B513" s="38">
        <v>65</v>
      </c>
      <c r="C513" s="38">
        <v>16</v>
      </c>
      <c r="D513" s="38">
        <v>98</v>
      </c>
      <c r="E513" s="38" t="s">
        <v>485</v>
      </c>
      <c r="F513" s="38" t="s">
        <v>396</v>
      </c>
      <c r="G513" s="38" t="s">
        <v>4080</v>
      </c>
      <c r="H513" s="39" t="s">
        <v>4097</v>
      </c>
      <c r="I513" s="35">
        <v>3.27</v>
      </c>
      <c r="J513" s="40">
        <v>139.59</v>
      </c>
    </row>
    <row r="514" spans="1:10" ht="16.5" customHeight="1">
      <c r="A514" s="38">
        <v>195</v>
      </c>
      <c r="B514" s="38">
        <v>45</v>
      </c>
      <c r="C514" s="38">
        <v>16</v>
      </c>
      <c r="D514" s="38">
        <v>84</v>
      </c>
      <c r="E514" s="38" t="s">
        <v>465</v>
      </c>
      <c r="F514" s="38" t="s">
        <v>396</v>
      </c>
      <c r="G514" s="38" t="s">
        <v>3319</v>
      </c>
      <c r="H514" s="39" t="s">
        <v>4050</v>
      </c>
      <c r="I514" s="35">
        <v>1.57</v>
      </c>
      <c r="J514" s="40">
        <v>136.37</v>
      </c>
    </row>
    <row r="515" spans="1:10" ht="16.5" customHeight="1">
      <c r="A515" s="38">
        <v>205</v>
      </c>
      <c r="B515" s="38">
        <v>80</v>
      </c>
      <c r="C515" s="38">
        <v>16</v>
      </c>
      <c r="D515" s="38">
        <v>110</v>
      </c>
      <c r="E515" s="38" t="s">
        <v>354</v>
      </c>
      <c r="F515" s="38" t="s">
        <v>396</v>
      </c>
      <c r="G515" s="38" t="s">
        <v>3358</v>
      </c>
      <c r="H515" s="39" t="s">
        <v>3359</v>
      </c>
      <c r="I515" s="35">
        <v>3.27</v>
      </c>
      <c r="J515" s="40">
        <v>133.26</v>
      </c>
    </row>
    <row r="516" spans="1:10" ht="16.5" customHeight="1">
      <c r="A516" s="38">
        <v>205</v>
      </c>
      <c r="B516" s="38">
        <v>65</v>
      </c>
      <c r="C516" s="38">
        <v>15</v>
      </c>
      <c r="D516" s="38">
        <v>94</v>
      </c>
      <c r="E516" s="38" t="s">
        <v>554</v>
      </c>
      <c r="F516" s="38" t="s">
        <v>396</v>
      </c>
      <c r="G516" s="38" t="s">
        <v>3319</v>
      </c>
      <c r="H516" s="39" t="s">
        <v>190</v>
      </c>
      <c r="I516" s="35">
        <v>1.57</v>
      </c>
      <c r="J516" s="40">
        <v>129.16999999999999</v>
      </c>
    </row>
    <row r="517" spans="1:10" ht="16.5" customHeight="1">
      <c r="A517" s="38">
        <v>205</v>
      </c>
      <c r="B517" s="38">
        <v>70</v>
      </c>
      <c r="C517" s="38">
        <v>15</v>
      </c>
      <c r="D517" s="38">
        <v>96</v>
      </c>
      <c r="E517" s="38" t="s">
        <v>360</v>
      </c>
      <c r="F517" s="38" t="s">
        <v>396</v>
      </c>
      <c r="G517" s="38" t="s">
        <v>3241</v>
      </c>
      <c r="H517" s="39" t="s">
        <v>4093</v>
      </c>
      <c r="I517" s="35">
        <v>3.27</v>
      </c>
      <c r="J517" s="40">
        <v>128.61000000000001</v>
      </c>
    </row>
    <row r="518" spans="1:10" ht="16.5" customHeight="1">
      <c r="A518" s="38">
        <v>195</v>
      </c>
      <c r="B518" s="38">
        <v>55</v>
      </c>
      <c r="C518" s="38">
        <v>16</v>
      </c>
      <c r="D518" s="38">
        <v>87</v>
      </c>
      <c r="E518" s="38" t="s">
        <v>360</v>
      </c>
      <c r="F518" s="38" t="s">
        <v>396</v>
      </c>
      <c r="G518" s="38" t="s">
        <v>3240</v>
      </c>
      <c r="H518" s="39" t="s">
        <v>3379</v>
      </c>
      <c r="I518" s="35">
        <v>1.57</v>
      </c>
      <c r="J518" s="40">
        <v>127.46</v>
      </c>
    </row>
    <row r="519" spans="1:10" ht="16.5" customHeight="1">
      <c r="A519" s="38">
        <v>175</v>
      </c>
      <c r="B519" s="38">
        <v>70</v>
      </c>
      <c r="C519" s="38">
        <v>14</v>
      </c>
      <c r="D519" s="38">
        <v>95</v>
      </c>
      <c r="E519" s="38" t="s">
        <v>360</v>
      </c>
      <c r="F519" s="38" t="s">
        <v>396</v>
      </c>
      <c r="G519" s="38" t="s">
        <v>3356</v>
      </c>
      <c r="H519" s="39" t="s">
        <v>3357</v>
      </c>
      <c r="I519" s="35">
        <v>1.57</v>
      </c>
      <c r="J519" s="40">
        <v>127.34</v>
      </c>
    </row>
    <row r="520" spans="1:10" ht="16.5" customHeight="1">
      <c r="A520" s="38">
        <v>205</v>
      </c>
      <c r="B520" s="38">
        <v>55</v>
      </c>
      <c r="C520" s="38">
        <v>16</v>
      </c>
      <c r="D520" s="38">
        <v>91</v>
      </c>
      <c r="E520" s="38" t="s">
        <v>554</v>
      </c>
      <c r="F520" s="38" t="s">
        <v>396</v>
      </c>
      <c r="G520" s="38" t="s">
        <v>3319</v>
      </c>
      <c r="H520" s="39" t="s">
        <v>186</v>
      </c>
      <c r="I520" s="35">
        <v>1.57</v>
      </c>
      <c r="J520" s="40">
        <v>124.44</v>
      </c>
    </row>
    <row r="521" spans="1:10" ht="16.5" customHeight="1">
      <c r="A521" s="38">
        <v>205</v>
      </c>
      <c r="B521" s="38">
        <v>80</v>
      </c>
      <c r="C521" s="38">
        <v>16</v>
      </c>
      <c r="D521" s="38">
        <v>104</v>
      </c>
      <c r="E521" s="38" t="s">
        <v>485</v>
      </c>
      <c r="F521" s="38" t="s">
        <v>396</v>
      </c>
      <c r="G521" s="38" t="s">
        <v>3360</v>
      </c>
      <c r="H521" s="39" t="s">
        <v>3361</v>
      </c>
      <c r="I521" s="35">
        <v>3.27</v>
      </c>
      <c r="J521" s="40">
        <v>123.12</v>
      </c>
    </row>
    <row r="522" spans="1:10" ht="16.5" customHeight="1">
      <c r="A522" s="38">
        <v>205</v>
      </c>
      <c r="B522" s="38">
        <v>80</v>
      </c>
      <c r="C522" s="38">
        <v>16</v>
      </c>
      <c r="D522" s="38">
        <v>110</v>
      </c>
      <c r="E522" s="38" t="s">
        <v>352</v>
      </c>
      <c r="F522" s="38" t="s">
        <v>396</v>
      </c>
      <c r="G522" s="38" t="s">
        <v>3362</v>
      </c>
      <c r="H522" s="39" t="s">
        <v>3363</v>
      </c>
      <c r="I522" s="35">
        <v>3.27</v>
      </c>
      <c r="J522" s="40">
        <v>123.12</v>
      </c>
    </row>
    <row r="523" spans="1:10" ht="16.5" customHeight="1">
      <c r="A523" s="38">
        <v>185</v>
      </c>
      <c r="B523" s="38">
        <v>55</v>
      </c>
      <c r="C523" s="38">
        <v>16</v>
      </c>
      <c r="D523" s="38">
        <v>83</v>
      </c>
      <c r="E523" s="38" t="s">
        <v>554</v>
      </c>
      <c r="F523" s="38" t="s">
        <v>396</v>
      </c>
      <c r="G523" s="38" t="s">
        <v>4092</v>
      </c>
      <c r="H523" s="39" t="s">
        <v>4111</v>
      </c>
      <c r="I523" s="35">
        <v>1.57</v>
      </c>
      <c r="J523" s="40">
        <v>115.09</v>
      </c>
    </row>
    <row r="524" spans="1:10" ht="16.5" customHeight="1">
      <c r="A524" s="38">
        <v>185</v>
      </c>
      <c r="B524" s="38">
        <v>55</v>
      </c>
      <c r="C524" s="38">
        <v>16</v>
      </c>
      <c r="D524" s="38">
        <v>83</v>
      </c>
      <c r="E524" s="38" t="s">
        <v>554</v>
      </c>
      <c r="F524" s="38" t="s">
        <v>396</v>
      </c>
      <c r="G524" s="38" t="s">
        <v>3319</v>
      </c>
      <c r="H524" s="39" t="s">
        <v>4110</v>
      </c>
      <c r="I524" s="35">
        <v>1.57</v>
      </c>
      <c r="J524" s="40">
        <v>115.09</v>
      </c>
    </row>
    <row r="525" spans="1:10" ht="16.5" customHeight="1">
      <c r="A525" s="38">
        <v>175</v>
      </c>
      <c r="B525" s="38">
        <v>65</v>
      </c>
      <c r="C525" s="38">
        <v>14</v>
      </c>
      <c r="D525" s="38">
        <v>82</v>
      </c>
      <c r="E525" s="38" t="s">
        <v>554</v>
      </c>
      <c r="F525" s="38" t="s">
        <v>396</v>
      </c>
      <c r="G525" s="38" t="s">
        <v>3240</v>
      </c>
      <c r="H525" s="39" t="s">
        <v>4105</v>
      </c>
      <c r="I525" s="35">
        <v>1.57</v>
      </c>
      <c r="J525" s="40">
        <v>114.34</v>
      </c>
    </row>
    <row r="526" spans="1:10" ht="16.5" customHeight="1">
      <c r="A526" s="38">
        <v>175</v>
      </c>
      <c r="B526" s="38">
        <v>60</v>
      </c>
      <c r="C526" s="38">
        <v>15</v>
      </c>
      <c r="D526" s="38">
        <v>91</v>
      </c>
      <c r="E526" s="38" t="s">
        <v>554</v>
      </c>
      <c r="F526" s="38" t="s">
        <v>396</v>
      </c>
      <c r="G526" s="38" t="s">
        <v>4103</v>
      </c>
      <c r="H526" s="39" t="s">
        <v>4104</v>
      </c>
      <c r="I526" s="35">
        <v>1.57</v>
      </c>
      <c r="J526" s="40">
        <v>112.83</v>
      </c>
    </row>
    <row r="527" spans="1:10" ht="16.5" customHeight="1">
      <c r="A527" s="38">
        <v>195</v>
      </c>
      <c r="B527" s="38">
        <v>65</v>
      </c>
      <c r="C527" s="38">
        <v>15</v>
      </c>
      <c r="D527" s="38">
        <v>95</v>
      </c>
      <c r="E527" s="38" t="s">
        <v>360</v>
      </c>
      <c r="F527" s="38" t="s">
        <v>396</v>
      </c>
      <c r="G527" s="38" t="s">
        <v>4048</v>
      </c>
      <c r="H527" s="39" t="s">
        <v>4053</v>
      </c>
      <c r="I527" s="35">
        <v>1.57</v>
      </c>
      <c r="J527" s="40">
        <v>111.57</v>
      </c>
    </row>
    <row r="528" spans="1:10" ht="16.5" customHeight="1">
      <c r="A528" s="38">
        <v>195</v>
      </c>
      <c r="B528" s="38">
        <v>65</v>
      </c>
      <c r="C528" s="38">
        <v>15</v>
      </c>
      <c r="D528" s="38">
        <v>95</v>
      </c>
      <c r="E528" s="38" t="s">
        <v>554</v>
      </c>
      <c r="F528" s="38" t="s">
        <v>396</v>
      </c>
      <c r="G528" s="38" t="s">
        <v>3319</v>
      </c>
      <c r="H528" s="39" t="s">
        <v>4054</v>
      </c>
      <c r="I528" s="35">
        <v>1.57</v>
      </c>
      <c r="J528" s="40">
        <v>109.15</v>
      </c>
    </row>
    <row r="529" spans="1:10" ht="16.5" customHeight="1">
      <c r="A529" s="38">
        <v>185</v>
      </c>
      <c r="B529" s="38">
        <v>60</v>
      </c>
      <c r="C529" s="38">
        <v>15</v>
      </c>
      <c r="D529" s="38">
        <v>84</v>
      </c>
      <c r="E529" s="38" t="s">
        <v>554</v>
      </c>
      <c r="F529" s="38" t="s">
        <v>396</v>
      </c>
      <c r="G529" s="38" t="s">
        <v>3319</v>
      </c>
      <c r="H529" s="39" t="s">
        <v>4113</v>
      </c>
      <c r="I529" s="35">
        <v>1.57</v>
      </c>
      <c r="J529" s="40">
        <v>106.78</v>
      </c>
    </row>
    <row r="530" spans="1:10" ht="16.5" customHeight="1">
      <c r="A530" s="38">
        <v>185</v>
      </c>
      <c r="B530" s="38">
        <v>65</v>
      </c>
      <c r="C530" s="38">
        <v>14</v>
      </c>
      <c r="D530" s="38">
        <v>86</v>
      </c>
      <c r="E530" s="38" t="s">
        <v>554</v>
      </c>
      <c r="F530" s="38" t="s">
        <v>396</v>
      </c>
      <c r="G530" s="38" t="s">
        <v>3319</v>
      </c>
      <c r="H530" s="39" t="s">
        <v>4114</v>
      </c>
      <c r="I530" s="35">
        <v>1.57</v>
      </c>
      <c r="J530" s="40">
        <v>104.12</v>
      </c>
    </row>
    <row r="531" spans="1:10" ht="16.5" customHeight="1">
      <c r="A531" s="38">
        <v>175</v>
      </c>
      <c r="B531" s="38">
        <v>65</v>
      </c>
      <c r="C531" s="38">
        <v>15</v>
      </c>
      <c r="D531" s="38">
        <v>84</v>
      </c>
      <c r="E531" s="38" t="s">
        <v>554</v>
      </c>
      <c r="F531" s="38" t="s">
        <v>396</v>
      </c>
      <c r="G531" s="38" t="s">
        <v>3240</v>
      </c>
      <c r="H531" s="39" t="s">
        <v>4108</v>
      </c>
      <c r="I531" s="35">
        <v>1.57</v>
      </c>
      <c r="J531" s="40">
        <v>103.79</v>
      </c>
    </row>
    <row r="532" spans="1:10" ht="16.5" customHeight="1">
      <c r="A532" s="38">
        <v>175</v>
      </c>
      <c r="B532" s="38">
        <v>70</v>
      </c>
      <c r="C532" s="38">
        <v>14</v>
      </c>
      <c r="D532" s="38">
        <v>84</v>
      </c>
      <c r="E532" s="38" t="s">
        <v>360</v>
      </c>
      <c r="F532" s="38" t="s">
        <v>396</v>
      </c>
      <c r="G532" s="38" t="s">
        <v>4048</v>
      </c>
      <c r="H532" s="39" t="s">
        <v>4109</v>
      </c>
      <c r="I532" s="35">
        <v>1.57</v>
      </c>
      <c r="J532" s="40">
        <v>93.26</v>
      </c>
    </row>
    <row r="533" spans="1:10" ht="16.5" customHeight="1">
      <c r="A533" s="38">
        <v>165</v>
      </c>
      <c r="B533" s="38">
        <v>65</v>
      </c>
      <c r="C533" s="38">
        <v>15</v>
      </c>
      <c r="D533" s="38">
        <v>81</v>
      </c>
      <c r="E533" s="38" t="s">
        <v>360</v>
      </c>
      <c r="F533" s="38" t="s">
        <v>396</v>
      </c>
      <c r="G533" s="38" t="s">
        <v>4048</v>
      </c>
      <c r="H533" s="39" t="s">
        <v>4102</v>
      </c>
      <c r="I533" s="35">
        <v>1.57</v>
      </c>
      <c r="J533" s="40">
        <v>91.49</v>
      </c>
    </row>
    <row r="534" spans="1:10" ht="16.5" customHeight="1">
      <c r="A534" s="38">
        <v>175</v>
      </c>
      <c r="B534" s="38">
        <v>65</v>
      </c>
      <c r="C534" s="38">
        <v>15</v>
      </c>
      <c r="D534" s="38">
        <v>84</v>
      </c>
      <c r="E534" s="38" t="s">
        <v>360</v>
      </c>
      <c r="F534" s="38" t="s">
        <v>396</v>
      </c>
      <c r="G534" s="38" t="s">
        <v>4106</v>
      </c>
      <c r="H534" s="39" t="s">
        <v>4107</v>
      </c>
      <c r="I534" s="35">
        <v>1.57</v>
      </c>
      <c r="J534" s="40">
        <v>90.55</v>
      </c>
    </row>
    <row r="535" spans="1:10" ht="16.5" customHeight="1">
      <c r="A535" s="38">
        <v>185</v>
      </c>
      <c r="B535" s="38">
        <v>60</v>
      </c>
      <c r="C535" s="38">
        <v>15</v>
      </c>
      <c r="D535" s="38">
        <v>84</v>
      </c>
      <c r="E535" s="38" t="s">
        <v>360</v>
      </c>
      <c r="F535" s="38" t="s">
        <v>396</v>
      </c>
      <c r="G535" s="38" t="s">
        <v>3240</v>
      </c>
      <c r="H535" s="39" t="s">
        <v>4112</v>
      </c>
      <c r="I535" s="35">
        <v>1.57</v>
      </c>
      <c r="J535" s="40">
        <v>88.91</v>
      </c>
    </row>
    <row r="536" spans="1:10" ht="16.5" customHeight="1">
      <c r="A536" s="38">
        <v>175</v>
      </c>
      <c r="B536" s="38">
        <v>65</v>
      </c>
      <c r="C536" s="38">
        <v>14</v>
      </c>
      <c r="D536" s="38">
        <v>86</v>
      </c>
      <c r="E536" s="38" t="s">
        <v>360</v>
      </c>
      <c r="F536" s="38" t="s">
        <v>396</v>
      </c>
      <c r="G536" s="38" t="s">
        <v>4048</v>
      </c>
      <c r="H536" s="39" t="s">
        <v>4049</v>
      </c>
      <c r="I536" s="35">
        <v>1.57</v>
      </c>
      <c r="J536" s="40">
        <v>88.47</v>
      </c>
    </row>
    <row r="537" spans="1:10" ht="16.5" customHeight="1">
      <c r="A537" s="38">
        <v>185</v>
      </c>
      <c r="B537" s="38">
        <v>65</v>
      </c>
      <c r="C537" s="38">
        <v>15</v>
      </c>
      <c r="D537" s="38">
        <v>88</v>
      </c>
      <c r="E537" s="38" t="s">
        <v>360</v>
      </c>
      <c r="F537" s="38" t="s">
        <v>396</v>
      </c>
      <c r="G537" s="38" t="s">
        <v>3240</v>
      </c>
      <c r="H537" s="39" t="s">
        <v>4115</v>
      </c>
      <c r="I537" s="35">
        <v>1.57</v>
      </c>
      <c r="J537" s="40">
        <v>87.61</v>
      </c>
    </row>
    <row r="538" spans="1:10" ht="16.5" customHeight="1">
      <c r="A538" s="38">
        <v>175</v>
      </c>
      <c r="B538" s="38">
        <v>50</v>
      </c>
      <c r="C538" s="38">
        <v>13</v>
      </c>
      <c r="D538" s="38">
        <v>72</v>
      </c>
      <c r="E538" s="38" t="s">
        <v>465</v>
      </c>
      <c r="F538" s="38" t="s">
        <v>396</v>
      </c>
      <c r="G538" s="38" t="s">
        <v>3302</v>
      </c>
      <c r="H538" s="39" t="s">
        <v>3378</v>
      </c>
      <c r="I538" s="35">
        <v>1.57</v>
      </c>
      <c r="J538" s="40">
        <v>85.89</v>
      </c>
    </row>
    <row r="539" spans="1:10" ht="16.5" customHeight="1">
      <c r="A539" s="38">
        <v>195</v>
      </c>
      <c r="B539" s="38">
        <v>50</v>
      </c>
      <c r="C539" s="38">
        <v>15</v>
      </c>
      <c r="D539" s="38">
        <v>82</v>
      </c>
      <c r="E539" s="38" t="s">
        <v>554</v>
      </c>
      <c r="F539" s="38" t="s">
        <v>396</v>
      </c>
      <c r="G539" s="38" t="s">
        <v>3319</v>
      </c>
      <c r="H539" s="39" t="s">
        <v>4116</v>
      </c>
      <c r="I539" s="35">
        <v>1.57</v>
      </c>
      <c r="J539" s="40">
        <v>84.87</v>
      </c>
    </row>
    <row r="540" spans="1:10" ht="16.5" customHeight="1">
      <c r="A540" s="38">
        <v>155</v>
      </c>
      <c r="B540" s="38">
        <v>65</v>
      </c>
      <c r="C540" s="38">
        <v>14</v>
      </c>
      <c r="D540" s="38">
        <v>75</v>
      </c>
      <c r="E540" s="38" t="s">
        <v>360</v>
      </c>
      <c r="F540" s="38" t="s">
        <v>396</v>
      </c>
      <c r="G540" s="38" t="s">
        <v>4048</v>
      </c>
      <c r="H540" s="39" t="s">
        <v>4101</v>
      </c>
      <c r="I540" s="35">
        <v>1.57</v>
      </c>
      <c r="J540" s="40">
        <v>72.150000000000006</v>
      </c>
    </row>
    <row r="541" spans="1:10" ht="16.5" customHeight="1">
      <c r="A541" s="38">
        <v>225</v>
      </c>
      <c r="B541" s="38">
        <v>55</v>
      </c>
      <c r="C541" s="38">
        <v>16</v>
      </c>
      <c r="D541" s="38">
        <v>95</v>
      </c>
      <c r="E541" s="38" t="s">
        <v>362</v>
      </c>
      <c r="F541" s="38" t="s">
        <v>394</v>
      </c>
      <c r="G541" s="38" t="s">
        <v>267</v>
      </c>
      <c r="H541" s="39">
        <v>1152128</v>
      </c>
      <c r="I541" s="35">
        <v>1.57</v>
      </c>
      <c r="J541" s="40">
        <v>252.81</v>
      </c>
    </row>
    <row r="542" spans="1:10" ht="16.5" customHeight="1">
      <c r="A542" s="38">
        <v>205</v>
      </c>
      <c r="B542" s="38">
        <v>50</v>
      </c>
      <c r="C542" s="38">
        <v>16</v>
      </c>
      <c r="D542" s="38">
        <v>87</v>
      </c>
      <c r="E542" s="38" t="s">
        <v>559</v>
      </c>
      <c r="F542" s="38" t="s">
        <v>394</v>
      </c>
      <c r="G542" s="38" t="s">
        <v>267</v>
      </c>
      <c r="H542" s="39">
        <v>1152140</v>
      </c>
      <c r="I542" s="35">
        <v>1.57</v>
      </c>
      <c r="J542" s="40">
        <v>244.39</v>
      </c>
    </row>
    <row r="543" spans="1:10" ht="16.5" customHeight="1">
      <c r="A543" s="38">
        <v>215</v>
      </c>
      <c r="B543" s="38">
        <v>40</v>
      </c>
      <c r="C543" s="38">
        <v>17</v>
      </c>
      <c r="D543" s="38">
        <v>83</v>
      </c>
      <c r="E543" s="38" t="s">
        <v>559</v>
      </c>
      <c r="F543" s="38" t="s">
        <v>394</v>
      </c>
      <c r="G543" s="38" t="s">
        <v>267</v>
      </c>
      <c r="H543" s="39">
        <v>1152162</v>
      </c>
      <c r="I543" s="35">
        <v>1.57</v>
      </c>
      <c r="J543" s="40">
        <v>265.92</v>
      </c>
    </row>
    <row r="544" spans="1:10" ht="16.5" customHeight="1">
      <c r="A544" s="38">
        <v>185</v>
      </c>
      <c r="B544" s="38">
        <v>65</v>
      </c>
      <c r="C544" s="38">
        <v>14</v>
      </c>
      <c r="D544" s="38">
        <v>86</v>
      </c>
      <c r="E544" s="38" t="s">
        <v>360</v>
      </c>
      <c r="F544" s="38" t="s">
        <v>394</v>
      </c>
      <c r="G544" s="38" t="s">
        <v>2854</v>
      </c>
      <c r="H544" s="39">
        <v>1152045</v>
      </c>
      <c r="I544" s="35">
        <v>1.57</v>
      </c>
      <c r="J544" s="40">
        <v>78.040000000000006</v>
      </c>
    </row>
    <row r="545" spans="1:10" ht="16.5" customHeight="1">
      <c r="A545" s="38">
        <v>225</v>
      </c>
      <c r="B545" s="38">
        <v>40</v>
      </c>
      <c r="C545" s="38">
        <v>18</v>
      </c>
      <c r="D545" s="38">
        <v>92</v>
      </c>
      <c r="E545" s="38" t="s">
        <v>559</v>
      </c>
      <c r="F545" s="38" t="s">
        <v>394</v>
      </c>
      <c r="G545" s="38" t="s">
        <v>278</v>
      </c>
      <c r="H545" s="39">
        <v>1152169</v>
      </c>
      <c r="I545" s="35">
        <v>1.57</v>
      </c>
      <c r="J545" s="40">
        <v>215.59</v>
      </c>
    </row>
    <row r="546" spans="1:10" ht="16.5" customHeight="1">
      <c r="A546" s="38">
        <v>215</v>
      </c>
      <c r="B546" s="38">
        <v>75</v>
      </c>
      <c r="C546" s="38">
        <v>16</v>
      </c>
      <c r="D546" s="38">
        <v>113</v>
      </c>
      <c r="E546" s="38" t="s">
        <v>352</v>
      </c>
      <c r="F546" s="38" t="s">
        <v>394</v>
      </c>
      <c r="G546" s="38" t="s">
        <v>2769</v>
      </c>
      <c r="H546" s="39">
        <v>1152207</v>
      </c>
      <c r="I546" s="35">
        <v>3.27</v>
      </c>
      <c r="J546" s="40">
        <v>192.02</v>
      </c>
    </row>
    <row r="547" spans="1:10" ht="16.5" customHeight="1">
      <c r="A547" s="38">
        <v>195</v>
      </c>
      <c r="B547" s="38">
        <v>70</v>
      </c>
      <c r="C547" s="38">
        <v>15</v>
      </c>
      <c r="D547" s="38">
        <v>100</v>
      </c>
      <c r="E547" s="38" t="s">
        <v>352</v>
      </c>
      <c r="F547" s="38" t="s">
        <v>394</v>
      </c>
      <c r="G547" s="38" t="s">
        <v>2769</v>
      </c>
      <c r="H547" s="39">
        <v>1152210</v>
      </c>
      <c r="I547" s="35">
        <v>3.27</v>
      </c>
      <c r="J547" s="40">
        <v>110.49</v>
      </c>
    </row>
    <row r="548" spans="1:10" ht="16.5" customHeight="1">
      <c r="A548" s="38">
        <v>225</v>
      </c>
      <c r="B548" s="38">
        <v>75</v>
      </c>
      <c r="C548" s="38">
        <v>16</v>
      </c>
      <c r="D548" s="38">
        <v>121</v>
      </c>
      <c r="E548" s="38" t="s">
        <v>413</v>
      </c>
      <c r="F548" s="38" t="s">
        <v>394</v>
      </c>
      <c r="G548" s="38" t="s">
        <v>271</v>
      </c>
      <c r="H548" s="39">
        <v>1152218</v>
      </c>
      <c r="I548" s="35">
        <v>3.27</v>
      </c>
      <c r="J548" s="40">
        <v>201.11</v>
      </c>
    </row>
    <row r="549" spans="1:10" ht="16.5" customHeight="1">
      <c r="A549" s="38">
        <v>205</v>
      </c>
      <c r="B549" s="38">
        <v>65</v>
      </c>
      <c r="C549" s="38">
        <v>16</v>
      </c>
      <c r="D549" s="38">
        <v>107</v>
      </c>
      <c r="E549" s="38" t="s">
        <v>360</v>
      </c>
      <c r="F549" s="38" t="s">
        <v>394</v>
      </c>
      <c r="G549" s="38" t="s">
        <v>2769</v>
      </c>
      <c r="H549" s="39">
        <v>1152224</v>
      </c>
      <c r="I549" s="35">
        <v>3.27</v>
      </c>
      <c r="J549" s="40">
        <v>152.19999999999999</v>
      </c>
    </row>
    <row r="550" spans="1:10" ht="16.5" customHeight="1">
      <c r="A550" s="38">
        <v>205</v>
      </c>
      <c r="B550" s="38">
        <v>75</v>
      </c>
      <c r="C550" s="38">
        <v>16</v>
      </c>
      <c r="D550" s="38">
        <v>110</v>
      </c>
      <c r="E550" s="38" t="s">
        <v>352</v>
      </c>
      <c r="F550" s="38" t="s">
        <v>394</v>
      </c>
      <c r="G550" s="38" t="s">
        <v>2769</v>
      </c>
      <c r="H550" s="39">
        <v>1152203</v>
      </c>
      <c r="I550" s="35">
        <v>3.2700000000000102</v>
      </c>
      <c r="J550" s="40">
        <v>158.66</v>
      </c>
    </row>
    <row r="551" spans="1:10" ht="16.5" customHeight="1">
      <c r="A551" s="38">
        <v>0</v>
      </c>
      <c r="B551" s="38">
        <v>0</v>
      </c>
      <c r="C551" s="38">
        <v>16</v>
      </c>
      <c r="D551" s="38">
        <v>108</v>
      </c>
      <c r="E551" s="38" t="s">
        <v>354</v>
      </c>
      <c r="F551" s="38" t="s">
        <v>394</v>
      </c>
      <c r="G551" s="38" t="s">
        <v>266</v>
      </c>
      <c r="H551" s="39">
        <v>1152173</v>
      </c>
      <c r="I551" s="35">
        <v>3.27</v>
      </c>
      <c r="J551" s="40">
        <v>154.71</v>
      </c>
    </row>
    <row r="552" spans="1:10" ht="16.5" customHeight="1">
      <c r="A552" s="38" t="s">
        <v>385</v>
      </c>
      <c r="B552" s="38" t="s">
        <v>377</v>
      </c>
      <c r="C552" s="38">
        <v>14</v>
      </c>
      <c r="D552" s="38" t="s">
        <v>436</v>
      </c>
      <c r="E552" s="38" t="s">
        <v>413</v>
      </c>
      <c r="F552" s="38" t="s">
        <v>394</v>
      </c>
      <c r="G552" s="38" t="s">
        <v>2008</v>
      </c>
      <c r="H552" s="39">
        <v>1152195</v>
      </c>
      <c r="I552" s="35">
        <v>3.27</v>
      </c>
      <c r="J552" s="40">
        <v>76.02</v>
      </c>
    </row>
    <row r="553" spans="1:10" ht="16.5" customHeight="1">
      <c r="A553" s="38" t="s">
        <v>386</v>
      </c>
      <c r="B553" s="38" t="s">
        <v>377</v>
      </c>
      <c r="C553" s="38">
        <v>14</v>
      </c>
      <c r="D553" s="38">
        <v>106104</v>
      </c>
      <c r="E553" s="38" t="s">
        <v>413</v>
      </c>
      <c r="F553" s="38" t="s">
        <v>394</v>
      </c>
      <c r="G553" s="38" t="s">
        <v>2008</v>
      </c>
      <c r="H553" s="39">
        <v>1152196</v>
      </c>
      <c r="I553" s="35">
        <v>3.27</v>
      </c>
      <c r="J553" s="40">
        <v>106.12</v>
      </c>
    </row>
    <row r="554" spans="1:10" ht="16.5" customHeight="1">
      <c r="A554" s="38">
        <v>215</v>
      </c>
      <c r="B554" s="38">
        <v>75</v>
      </c>
      <c r="C554" s="38">
        <v>16</v>
      </c>
      <c r="D554" s="38">
        <v>116</v>
      </c>
      <c r="E554" s="38" t="s">
        <v>356</v>
      </c>
      <c r="F554" s="38" t="s">
        <v>394</v>
      </c>
      <c r="G554" s="38" t="s">
        <v>271</v>
      </c>
      <c r="H554" s="39">
        <v>1152215</v>
      </c>
      <c r="I554" s="35">
        <v>3.27</v>
      </c>
      <c r="J554" s="40">
        <v>186.96</v>
      </c>
    </row>
    <row r="555" spans="1:10" ht="16.5" customHeight="1">
      <c r="A555" s="38">
        <v>225</v>
      </c>
      <c r="B555" s="38">
        <v>70</v>
      </c>
      <c r="C555" s="38">
        <v>15</v>
      </c>
      <c r="D555" s="38">
        <v>112</v>
      </c>
      <c r="E555" s="38" t="s">
        <v>352</v>
      </c>
      <c r="F555" s="38" t="s">
        <v>394</v>
      </c>
      <c r="G555" s="38" t="s">
        <v>2769</v>
      </c>
      <c r="H555" s="39">
        <v>1152214</v>
      </c>
      <c r="I555" s="35">
        <v>3.27</v>
      </c>
      <c r="J555" s="40">
        <v>185.45</v>
      </c>
    </row>
    <row r="556" spans="1:10" ht="16.5" customHeight="1">
      <c r="A556" s="38">
        <v>175</v>
      </c>
      <c r="B556" s="38">
        <v>75</v>
      </c>
      <c r="C556" s="38">
        <v>16</v>
      </c>
      <c r="D556" s="38">
        <v>101</v>
      </c>
      <c r="E556" s="38" t="s">
        <v>352</v>
      </c>
      <c r="F556" s="38" t="s">
        <v>394</v>
      </c>
      <c r="G556" s="38" t="s">
        <v>2769</v>
      </c>
      <c r="H556" s="39">
        <v>1152200</v>
      </c>
      <c r="I556" s="35">
        <v>3.27</v>
      </c>
      <c r="J556" s="40">
        <v>122.05</v>
      </c>
    </row>
    <row r="557" spans="1:10" ht="16.5" customHeight="1">
      <c r="A557" s="38">
        <v>205</v>
      </c>
      <c r="B557" s="38">
        <v>75</v>
      </c>
      <c r="C557" s="38">
        <v>16</v>
      </c>
      <c r="D557" s="38">
        <v>113</v>
      </c>
      <c r="E557" s="38" t="s">
        <v>356</v>
      </c>
      <c r="F557" s="38" t="s">
        <v>394</v>
      </c>
      <c r="G557" s="38" t="s">
        <v>271</v>
      </c>
      <c r="H557" s="39">
        <v>1152205</v>
      </c>
      <c r="I557" s="35">
        <v>3.27</v>
      </c>
      <c r="J557" s="40">
        <v>168.97</v>
      </c>
    </row>
    <row r="558" spans="1:10" ht="16.5" customHeight="1">
      <c r="A558" s="38" t="s">
        <v>386</v>
      </c>
      <c r="B558" s="38" t="s">
        <v>866</v>
      </c>
      <c r="C558" s="38">
        <v>16</v>
      </c>
      <c r="D558" s="38" t="s">
        <v>431</v>
      </c>
      <c r="E558" s="38" t="s">
        <v>352</v>
      </c>
      <c r="F558" s="38" t="s">
        <v>394</v>
      </c>
      <c r="G558" s="38" t="s">
        <v>2009</v>
      </c>
      <c r="H558" s="39">
        <v>1152222</v>
      </c>
      <c r="I558" s="35">
        <v>3.27</v>
      </c>
      <c r="J558" s="40">
        <v>144.82</v>
      </c>
    </row>
    <row r="559" spans="1:10" ht="16.5" customHeight="1">
      <c r="A559" s="38">
        <v>195</v>
      </c>
      <c r="B559" s="38">
        <v>70</v>
      </c>
      <c r="C559" s="38">
        <v>15</v>
      </c>
      <c r="D559" s="38" t="s">
        <v>2060</v>
      </c>
      <c r="E559" s="38" t="s">
        <v>352</v>
      </c>
      <c r="F559" s="38" t="s">
        <v>394</v>
      </c>
      <c r="G559" s="38" t="s">
        <v>2769</v>
      </c>
      <c r="H559" s="39">
        <v>1152209</v>
      </c>
      <c r="I559" s="35">
        <v>3.27</v>
      </c>
      <c r="J559" s="40">
        <v>110.49</v>
      </c>
    </row>
    <row r="560" spans="1:10" ht="16.5" customHeight="1">
      <c r="A560" s="38" t="s">
        <v>389</v>
      </c>
      <c r="B560" s="38" t="s">
        <v>379</v>
      </c>
      <c r="C560" s="38">
        <v>15</v>
      </c>
      <c r="D560" s="38" t="s">
        <v>440</v>
      </c>
      <c r="E560" s="38" t="s">
        <v>352</v>
      </c>
      <c r="F560" s="38" t="s">
        <v>394</v>
      </c>
      <c r="G560" s="38" t="s">
        <v>2009</v>
      </c>
      <c r="H560" s="39">
        <v>1152213</v>
      </c>
      <c r="I560" s="35">
        <v>3.27</v>
      </c>
      <c r="J560" s="40">
        <v>137.51</v>
      </c>
    </row>
    <row r="561" spans="1:10" ht="16.5" customHeight="1">
      <c r="A561" s="38">
        <v>205</v>
      </c>
      <c r="B561" s="38">
        <v>70</v>
      </c>
      <c r="C561" s="38">
        <v>15</v>
      </c>
      <c r="D561" s="38">
        <v>106</v>
      </c>
      <c r="E561" s="38" t="s">
        <v>352</v>
      </c>
      <c r="F561" s="38" t="s">
        <v>394</v>
      </c>
      <c r="G561" s="38" t="s">
        <v>2769</v>
      </c>
      <c r="H561" s="39">
        <v>1152212</v>
      </c>
      <c r="I561" s="35">
        <v>3.27</v>
      </c>
      <c r="J561" s="40">
        <v>148.05000000000001</v>
      </c>
    </row>
    <row r="562" spans="1:10" ht="16.5" customHeight="1">
      <c r="A562" s="38">
        <v>185</v>
      </c>
      <c r="B562" s="38">
        <v>75</v>
      </c>
      <c r="C562" s="38">
        <v>14</v>
      </c>
      <c r="D562" s="38">
        <v>102</v>
      </c>
      <c r="E562" s="38" t="s">
        <v>352</v>
      </c>
      <c r="F562" s="38" t="s">
        <v>394</v>
      </c>
      <c r="G562" s="38" t="s">
        <v>2769</v>
      </c>
      <c r="H562" s="39">
        <v>1152199</v>
      </c>
      <c r="I562" s="35">
        <v>3.27</v>
      </c>
      <c r="J562" s="40">
        <v>84.07</v>
      </c>
    </row>
    <row r="563" spans="1:10" ht="16.5" customHeight="1">
      <c r="A563" s="38">
        <v>225</v>
      </c>
      <c r="B563" s="38">
        <v>75</v>
      </c>
      <c r="C563" s="38">
        <v>16</v>
      </c>
      <c r="D563" s="38">
        <v>121</v>
      </c>
      <c r="E563" s="38" t="s">
        <v>413</v>
      </c>
      <c r="F563" s="38" t="s">
        <v>394</v>
      </c>
      <c r="G563" s="38" t="s">
        <v>271</v>
      </c>
      <c r="H563" s="39">
        <v>1152217</v>
      </c>
      <c r="I563" s="35">
        <v>3.27</v>
      </c>
      <c r="J563" s="40">
        <v>201.11</v>
      </c>
    </row>
    <row r="564" spans="1:10" ht="16.5" customHeight="1">
      <c r="A564" s="38">
        <v>225</v>
      </c>
      <c r="B564" s="38">
        <v>75</v>
      </c>
      <c r="C564" s="38">
        <v>16</v>
      </c>
      <c r="D564" s="38">
        <v>118</v>
      </c>
      <c r="E564" s="38" t="s">
        <v>413</v>
      </c>
      <c r="F564" s="38" t="s">
        <v>394</v>
      </c>
      <c r="G564" s="38" t="s">
        <v>271</v>
      </c>
      <c r="H564" s="39">
        <v>1152216</v>
      </c>
      <c r="I564" s="35">
        <v>3.27</v>
      </c>
      <c r="J564" s="40">
        <v>194.56</v>
      </c>
    </row>
    <row r="565" spans="1:10" ht="16.5" customHeight="1">
      <c r="A565" s="38">
        <v>205</v>
      </c>
      <c r="B565" s="38">
        <v>65</v>
      </c>
      <c r="C565" s="38">
        <v>16</v>
      </c>
      <c r="D565" s="38">
        <v>107</v>
      </c>
      <c r="E565" s="38" t="s">
        <v>360</v>
      </c>
      <c r="F565" s="38" t="s">
        <v>394</v>
      </c>
      <c r="G565" s="38" t="s">
        <v>2769</v>
      </c>
      <c r="H565" s="39">
        <v>1152223</v>
      </c>
      <c r="I565" s="35">
        <v>3.27</v>
      </c>
      <c r="J565" s="40">
        <v>152.19999999999999</v>
      </c>
    </row>
    <row r="566" spans="1:10" ht="16.5" customHeight="1">
      <c r="A566" s="38" t="s">
        <v>389</v>
      </c>
      <c r="B566" s="38" t="s">
        <v>866</v>
      </c>
      <c r="C566" s="38">
        <v>16</v>
      </c>
      <c r="D566" s="38" t="s">
        <v>439</v>
      </c>
      <c r="E566" s="38" t="s">
        <v>360</v>
      </c>
      <c r="F566" s="38" t="s">
        <v>394</v>
      </c>
      <c r="G566" s="38" t="s">
        <v>2009</v>
      </c>
      <c r="H566" s="39">
        <v>1152225</v>
      </c>
      <c r="I566" s="35">
        <v>3.27</v>
      </c>
      <c r="J566" s="40">
        <v>173.64</v>
      </c>
    </row>
    <row r="567" spans="1:10" ht="16.5" customHeight="1">
      <c r="A567" s="38">
        <v>195</v>
      </c>
      <c r="B567" s="38">
        <v>75</v>
      </c>
      <c r="C567" s="38">
        <v>16</v>
      </c>
      <c r="D567" s="38" t="s">
        <v>437</v>
      </c>
      <c r="E567" s="38" t="s">
        <v>352</v>
      </c>
      <c r="F567" s="38" t="s">
        <v>394</v>
      </c>
      <c r="G567" s="38" t="s">
        <v>2769</v>
      </c>
      <c r="H567" s="39">
        <v>1152202</v>
      </c>
      <c r="I567" s="35">
        <v>3.27</v>
      </c>
      <c r="J567" s="40">
        <v>140.15</v>
      </c>
    </row>
    <row r="568" spans="1:10" ht="16.5" customHeight="1">
      <c r="A568" s="38">
        <v>185</v>
      </c>
      <c r="B568" s="38">
        <v>75</v>
      </c>
      <c r="C568" s="38">
        <v>16</v>
      </c>
      <c r="D568" s="38">
        <v>104</v>
      </c>
      <c r="E568" s="38" t="s">
        <v>352</v>
      </c>
      <c r="F568" s="38" t="s">
        <v>394</v>
      </c>
      <c r="G568" s="38" t="s">
        <v>2769</v>
      </c>
      <c r="H568" s="39">
        <v>1152201</v>
      </c>
      <c r="I568" s="35">
        <v>3.27</v>
      </c>
      <c r="J568" s="40">
        <v>143.47</v>
      </c>
    </row>
    <row r="569" spans="1:10" ht="16.5" customHeight="1">
      <c r="A569" s="38">
        <v>215</v>
      </c>
      <c r="B569" s="38">
        <v>75</v>
      </c>
      <c r="C569" s="38">
        <v>16</v>
      </c>
      <c r="D569" s="38">
        <v>113</v>
      </c>
      <c r="E569" s="38" t="s">
        <v>352</v>
      </c>
      <c r="F569" s="38" t="s">
        <v>394</v>
      </c>
      <c r="G569" s="38" t="s">
        <v>2769</v>
      </c>
      <c r="H569" s="39">
        <v>1152206</v>
      </c>
      <c r="I569" s="35">
        <v>3.27</v>
      </c>
      <c r="J569" s="40">
        <v>192.02</v>
      </c>
    </row>
    <row r="570" spans="1:10" ht="16.5" customHeight="1">
      <c r="A570" s="38">
        <v>205</v>
      </c>
      <c r="B570" s="38">
        <v>75</v>
      </c>
      <c r="C570" s="38">
        <v>16</v>
      </c>
      <c r="D570" s="38">
        <v>110</v>
      </c>
      <c r="E570" s="38" t="s">
        <v>352</v>
      </c>
      <c r="F570" s="38" t="s">
        <v>394</v>
      </c>
      <c r="G570" s="38" t="s">
        <v>2769</v>
      </c>
      <c r="H570" s="39">
        <v>1152204</v>
      </c>
      <c r="I570" s="35">
        <v>3.27</v>
      </c>
      <c r="J570" s="40">
        <v>158.66</v>
      </c>
    </row>
    <row r="571" spans="1:10" ht="16.5" customHeight="1">
      <c r="A571" s="38">
        <v>215</v>
      </c>
      <c r="B571" s="38">
        <v>60</v>
      </c>
      <c r="C571" s="38">
        <v>16</v>
      </c>
      <c r="D571" s="38">
        <v>99</v>
      </c>
      <c r="E571" s="38" t="s">
        <v>465</v>
      </c>
      <c r="F571" s="38" t="s">
        <v>394</v>
      </c>
      <c r="G571" s="38" t="s">
        <v>543</v>
      </c>
      <c r="H571" s="39">
        <v>1152266</v>
      </c>
      <c r="I571" s="35">
        <v>1.5700000000000216</v>
      </c>
      <c r="J571" s="40">
        <v>259.49</v>
      </c>
    </row>
    <row r="572" spans="1:10" ht="16.5" customHeight="1">
      <c r="A572" s="38" t="s">
        <v>382</v>
      </c>
      <c r="B572" s="38" t="s">
        <v>866</v>
      </c>
      <c r="C572" s="38">
        <v>15</v>
      </c>
      <c r="D572" s="38" t="s">
        <v>423</v>
      </c>
      <c r="E572" s="38" t="s">
        <v>554</v>
      </c>
      <c r="F572" s="38" t="s">
        <v>394</v>
      </c>
      <c r="G572" s="38" t="s">
        <v>2010</v>
      </c>
      <c r="H572" s="39">
        <v>1152246</v>
      </c>
      <c r="I572" s="35">
        <v>1.5700000000000074</v>
      </c>
      <c r="J572" s="40">
        <v>152.09</v>
      </c>
    </row>
    <row r="573" spans="1:10" ht="16.5" customHeight="1">
      <c r="A573" s="38">
        <v>205</v>
      </c>
      <c r="B573" s="38">
        <v>65</v>
      </c>
      <c r="C573" s="38">
        <v>15</v>
      </c>
      <c r="D573" s="38">
        <v>94</v>
      </c>
      <c r="E573" s="38" t="s">
        <v>465</v>
      </c>
      <c r="F573" s="38" t="s">
        <v>394</v>
      </c>
      <c r="G573" s="38" t="s">
        <v>2869</v>
      </c>
      <c r="H573" s="39">
        <v>1152249</v>
      </c>
      <c r="I573" s="35">
        <v>1.5700000000000074</v>
      </c>
      <c r="J573" s="40">
        <v>162.91999999999999</v>
      </c>
    </row>
    <row r="574" spans="1:10" ht="16.5" customHeight="1">
      <c r="A574" s="38">
        <v>145</v>
      </c>
      <c r="B574" s="38">
        <v>70</v>
      </c>
      <c r="C574" s="38">
        <v>13</v>
      </c>
      <c r="D574" s="38">
        <v>71</v>
      </c>
      <c r="E574" s="38" t="s">
        <v>360</v>
      </c>
      <c r="F574" s="38" t="s">
        <v>394</v>
      </c>
      <c r="G574" s="38" t="s">
        <v>542</v>
      </c>
      <c r="H574" s="39">
        <v>1152006</v>
      </c>
      <c r="I574" s="35">
        <v>1.57</v>
      </c>
      <c r="J574" s="40">
        <v>49.31</v>
      </c>
    </row>
    <row r="575" spans="1:10" ht="16.5" customHeight="1">
      <c r="A575" s="38">
        <v>175</v>
      </c>
      <c r="B575" s="38">
        <v>70</v>
      </c>
      <c r="C575" s="38">
        <v>13</v>
      </c>
      <c r="D575" s="38">
        <v>82</v>
      </c>
      <c r="E575" s="38" t="s">
        <v>360</v>
      </c>
      <c r="F575" s="38" t="s">
        <v>394</v>
      </c>
      <c r="G575" s="38" t="s">
        <v>541</v>
      </c>
      <c r="H575" s="39">
        <v>1152015</v>
      </c>
      <c r="I575" s="35">
        <v>1.57</v>
      </c>
      <c r="J575" s="40">
        <v>66.489999999999995</v>
      </c>
    </row>
    <row r="576" spans="1:10" ht="16.5" customHeight="1">
      <c r="A576" s="38">
        <v>205</v>
      </c>
      <c r="B576" s="38">
        <v>65</v>
      </c>
      <c r="C576" s="38">
        <v>15</v>
      </c>
      <c r="D576" s="38">
        <v>94</v>
      </c>
      <c r="E576" s="38" t="s">
        <v>360</v>
      </c>
      <c r="F576" s="38" t="s">
        <v>394</v>
      </c>
      <c r="G576" s="38" t="s">
        <v>541</v>
      </c>
      <c r="H576" s="39">
        <v>1152049</v>
      </c>
      <c r="I576" s="35">
        <v>1.57</v>
      </c>
      <c r="J576" s="40">
        <v>107.34</v>
      </c>
    </row>
    <row r="577" spans="1:10" ht="16.5" customHeight="1">
      <c r="A577" s="38">
        <v>155</v>
      </c>
      <c r="B577" s="38">
        <v>65</v>
      </c>
      <c r="C577" s="38">
        <v>13</v>
      </c>
      <c r="D577" s="38">
        <v>73</v>
      </c>
      <c r="E577" s="38" t="s">
        <v>360</v>
      </c>
      <c r="F577" s="38" t="s">
        <v>394</v>
      </c>
      <c r="G577" s="38" t="s">
        <v>542</v>
      </c>
      <c r="H577" s="39">
        <v>1152031</v>
      </c>
      <c r="I577" s="35">
        <v>1.57</v>
      </c>
      <c r="J577" s="40">
        <v>62.74</v>
      </c>
    </row>
    <row r="578" spans="1:10" ht="16.5" customHeight="1">
      <c r="A578" s="38">
        <v>155</v>
      </c>
      <c r="B578" s="38">
        <v>70</v>
      </c>
      <c r="C578" s="38">
        <v>13</v>
      </c>
      <c r="D578" s="38">
        <v>75</v>
      </c>
      <c r="E578" s="38" t="s">
        <v>360</v>
      </c>
      <c r="F578" s="38" t="s">
        <v>394</v>
      </c>
      <c r="G578" s="38" t="s">
        <v>541</v>
      </c>
      <c r="H578" s="39">
        <v>1152007</v>
      </c>
      <c r="I578" s="35">
        <v>1.57</v>
      </c>
      <c r="J578" s="40">
        <v>53.37</v>
      </c>
    </row>
    <row r="579" spans="1:10" ht="16.5" customHeight="1">
      <c r="A579" s="38">
        <v>135</v>
      </c>
      <c r="B579" s="38">
        <v>80</v>
      </c>
      <c r="C579" s="38">
        <v>13</v>
      </c>
      <c r="D579" s="38">
        <v>70</v>
      </c>
      <c r="E579" s="38" t="s">
        <v>360</v>
      </c>
      <c r="F579" s="38" t="s">
        <v>394</v>
      </c>
      <c r="G579" s="38" t="s">
        <v>542</v>
      </c>
      <c r="H579" s="39">
        <v>1152001</v>
      </c>
      <c r="I579" s="35">
        <v>1.57</v>
      </c>
      <c r="J579" s="40">
        <v>54.21</v>
      </c>
    </row>
    <row r="580" spans="1:10" ht="16.5" customHeight="1">
      <c r="A580" s="38">
        <v>185</v>
      </c>
      <c r="B580" s="38">
        <v>65</v>
      </c>
      <c r="C580" s="38">
        <v>14</v>
      </c>
      <c r="D580" s="38">
        <v>86</v>
      </c>
      <c r="E580" s="38" t="s">
        <v>360</v>
      </c>
      <c r="F580" s="38" t="s">
        <v>394</v>
      </c>
      <c r="G580" s="38" t="s">
        <v>2854</v>
      </c>
      <c r="H580" s="39">
        <v>1152044</v>
      </c>
      <c r="I580" s="35">
        <v>1.57</v>
      </c>
      <c r="J580" s="40">
        <v>78.040000000000006</v>
      </c>
    </row>
    <row r="581" spans="1:10" ht="16.5" customHeight="1">
      <c r="A581" s="38">
        <v>175</v>
      </c>
      <c r="B581" s="38">
        <v>65</v>
      </c>
      <c r="C581" s="38">
        <v>13</v>
      </c>
      <c r="D581" s="38">
        <v>80</v>
      </c>
      <c r="E581" s="38" t="s">
        <v>360</v>
      </c>
      <c r="F581" s="38" t="s">
        <v>394</v>
      </c>
      <c r="G581" s="38" t="s">
        <v>2854</v>
      </c>
      <c r="H581" s="39">
        <v>1152034</v>
      </c>
      <c r="I581" s="35">
        <v>1.57</v>
      </c>
      <c r="J581" s="40">
        <v>85.31</v>
      </c>
    </row>
    <row r="582" spans="1:10" ht="16.5" customHeight="1">
      <c r="A582" s="38">
        <v>175</v>
      </c>
      <c r="B582" s="38">
        <v>65</v>
      </c>
      <c r="C582" s="38">
        <v>14</v>
      </c>
      <c r="D582" s="38">
        <v>82</v>
      </c>
      <c r="E582" s="38" t="s">
        <v>360</v>
      </c>
      <c r="F582" s="38" t="s">
        <v>394</v>
      </c>
      <c r="G582" s="38" t="s">
        <v>2854</v>
      </c>
      <c r="H582" s="39">
        <v>1152040</v>
      </c>
      <c r="I582" s="35">
        <v>1.57</v>
      </c>
      <c r="J582" s="40">
        <v>92.73</v>
      </c>
    </row>
    <row r="583" spans="1:10" ht="16.5" customHeight="1">
      <c r="A583" s="38">
        <v>185</v>
      </c>
      <c r="B583" s="38">
        <v>65</v>
      </c>
      <c r="C583" s="38">
        <v>14</v>
      </c>
      <c r="D583" s="38">
        <v>86</v>
      </c>
      <c r="E583" s="38" t="s">
        <v>554</v>
      </c>
      <c r="F583" s="38" t="s">
        <v>394</v>
      </c>
      <c r="G583" s="38" t="s">
        <v>2791</v>
      </c>
      <c r="H583" s="39">
        <v>1152062</v>
      </c>
      <c r="I583" s="35">
        <v>1.57</v>
      </c>
      <c r="J583" s="40">
        <v>94.71</v>
      </c>
    </row>
    <row r="584" spans="1:10" ht="16.5" customHeight="1">
      <c r="A584" s="38">
        <v>185</v>
      </c>
      <c r="B584" s="38">
        <v>65</v>
      </c>
      <c r="C584" s="38">
        <v>15</v>
      </c>
      <c r="D584" s="38">
        <v>88</v>
      </c>
      <c r="E584" s="38" t="s">
        <v>360</v>
      </c>
      <c r="F584" s="38" t="s">
        <v>394</v>
      </c>
      <c r="G584" s="38" t="s">
        <v>2854</v>
      </c>
      <c r="H584" s="39">
        <v>1152046</v>
      </c>
      <c r="I584" s="35">
        <v>1.57</v>
      </c>
      <c r="J584" s="40">
        <v>98.29</v>
      </c>
    </row>
    <row r="585" spans="1:10" ht="16.5" customHeight="1">
      <c r="A585" s="38">
        <v>195</v>
      </c>
      <c r="B585" s="38">
        <v>65</v>
      </c>
      <c r="C585" s="38">
        <v>15</v>
      </c>
      <c r="D585" s="38">
        <v>91</v>
      </c>
      <c r="E585" s="38" t="s">
        <v>554</v>
      </c>
      <c r="F585" s="38" t="s">
        <v>394</v>
      </c>
      <c r="G585" s="38" t="s">
        <v>543</v>
      </c>
      <c r="H585" s="39">
        <v>1152066</v>
      </c>
      <c r="I585" s="35">
        <v>1.57</v>
      </c>
      <c r="J585" s="40">
        <v>90.8</v>
      </c>
    </row>
    <row r="586" spans="1:10" ht="16.5" customHeight="1">
      <c r="A586" s="38">
        <v>185</v>
      </c>
      <c r="B586" s="38">
        <v>60</v>
      </c>
      <c r="C586" s="38">
        <v>14</v>
      </c>
      <c r="D586" s="38">
        <v>82</v>
      </c>
      <c r="E586" s="38" t="s">
        <v>554</v>
      </c>
      <c r="F586" s="38" t="s">
        <v>394</v>
      </c>
      <c r="G586" s="38" t="s">
        <v>2791</v>
      </c>
      <c r="H586" s="39">
        <v>1152086</v>
      </c>
      <c r="I586" s="35">
        <v>1.57</v>
      </c>
      <c r="J586" s="40">
        <v>85.4</v>
      </c>
    </row>
    <row r="587" spans="1:10" ht="16.5" customHeight="1">
      <c r="A587" s="38">
        <v>185</v>
      </c>
      <c r="B587" s="38">
        <v>65</v>
      </c>
      <c r="C587" s="38">
        <v>15</v>
      </c>
      <c r="D587" s="38">
        <v>92</v>
      </c>
      <c r="E587" s="38" t="s">
        <v>360</v>
      </c>
      <c r="F587" s="38" t="s">
        <v>394</v>
      </c>
      <c r="G587" s="38" t="s">
        <v>2854</v>
      </c>
      <c r="H587" s="39">
        <v>1152240</v>
      </c>
      <c r="I587" s="35">
        <v>1.57</v>
      </c>
      <c r="J587" s="40">
        <v>98.29</v>
      </c>
    </row>
    <row r="588" spans="1:10" ht="16.5" customHeight="1">
      <c r="A588" s="38">
        <v>175</v>
      </c>
      <c r="B588" s="38">
        <v>70</v>
      </c>
      <c r="C588" s="38">
        <v>14</v>
      </c>
      <c r="D588" s="38">
        <v>84</v>
      </c>
      <c r="E588" s="38" t="s">
        <v>360</v>
      </c>
      <c r="F588" s="38" t="s">
        <v>394</v>
      </c>
      <c r="G588" s="38" t="s">
        <v>541</v>
      </c>
      <c r="H588" s="39">
        <v>1152231</v>
      </c>
      <c r="I588" s="35">
        <v>1.57</v>
      </c>
      <c r="J588" s="40">
        <v>80.430000000000007</v>
      </c>
    </row>
    <row r="589" spans="1:10" ht="16.5" customHeight="1">
      <c r="A589" s="38">
        <v>175</v>
      </c>
      <c r="B589" s="38">
        <v>70</v>
      </c>
      <c r="C589" s="38">
        <v>14</v>
      </c>
      <c r="D589" s="38">
        <v>88</v>
      </c>
      <c r="E589" s="38" t="s">
        <v>360</v>
      </c>
      <c r="F589" s="38" t="s">
        <v>394</v>
      </c>
      <c r="G589" s="38" t="s">
        <v>541</v>
      </c>
      <c r="H589" s="39">
        <v>1152233</v>
      </c>
      <c r="I589" s="35">
        <v>1.57</v>
      </c>
      <c r="J589" s="40">
        <v>91.56</v>
      </c>
    </row>
    <row r="590" spans="1:10" ht="16.5" customHeight="1">
      <c r="A590" s="38">
        <v>185</v>
      </c>
      <c r="B590" s="38">
        <v>60</v>
      </c>
      <c r="C590" s="38">
        <v>14</v>
      </c>
      <c r="D590" s="38">
        <v>82</v>
      </c>
      <c r="E590" s="38" t="s">
        <v>360</v>
      </c>
      <c r="F590" s="38" t="s">
        <v>394</v>
      </c>
      <c r="G590" s="38" t="s">
        <v>541</v>
      </c>
      <c r="H590" s="39">
        <v>1152243</v>
      </c>
      <c r="I590" s="35">
        <v>1.57</v>
      </c>
      <c r="J590" s="40">
        <v>82.29</v>
      </c>
    </row>
    <row r="591" spans="1:10" ht="16.5" customHeight="1">
      <c r="A591" s="38">
        <v>155</v>
      </c>
      <c r="B591" s="38">
        <v>65</v>
      </c>
      <c r="C591" s="38">
        <v>14</v>
      </c>
      <c r="D591" s="38">
        <v>75</v>
      </c>
      <c r="E591" s="38" t="s">
        <v>360</v>
      </c>
      <c r="F591" s="38" t="s">
        <v>394</v>
      </c>
      <c r="G591" s="38" t="s">
        <v>541</v>
      </c>
      <c r="H591" s="39">
        <v>1152236</v>
      </c>
      <c r="I591" s="35">
        <v>1.57</v>
      </c>
      <c r="J591" s="40">
        <v>69.08</v>
      </c>
    </row>
    <row r="592" spans="1:10" ht="16.5" customHeight="1">
      <c r="A592" s="38">
        <v>165</v>
      </c>
      <c r="B592" s="38">
        <v>65</v>
      </c>
      <c r="C592" s="38">
        <v>13</v>
      </c>
      <c r="D592" s="38">
        <v>77</v>
      </c>
      <c r="E592" s="38" t="s">
        <v>360</v>
      </c>
      <c r="F592" s="38" t="s">
        <v>394</v>
      </c>
      <c r="G592" s="38" t="s">
        <v>541</v>
      </c>
      <c r="H592" s="39">
        <v>1152235</v>
      </c>
      <c r="I592" s="35">
        <v>1.57</v>
      </c>
      <c r="J592" s="40">
        <v>71.16</v>
      </c>
    </row>
    <row r="593" spans="1:10" ht="16.5" customHeight="1">
      <c r="A593" s="38">
        <v>165</v>
      </c>
      <c r="B593" s="38">
        <v>80</v>
      </c>
      <c r="C593" s="38">
        <v>13</v>
      </c>
      <c r="D593" s="38">
        <v>83</v>
      </c>
      <c r="E593" s="38" t="s">
        <v>360</v>
      </c>
      <c r="F593" s="38" t="s">
        <v>394</v>
      </c>
      <c r="G593" s="38" t="s">
        <v>541</v>
      </c>
      <c r="H593" s="39">
        <v>1152227</v>
      </c>
      <c r="I593" s="35">
        <v>1.57</v>
      </c>
      <c r="J593" s="40">
        <v>65.84</v>
      </c>
    </row>
    <row r="594" spans="1:10" ht="16.5" customHeight="1">
      <c r="A594" s="38">
        <v>185</v>
      </c>
      <c r="B594" s="38">
        <v>70</v>
      </c>
      <c r="C594" s="38">
        <v>14</v>
      </c>
      <c r="D594" s="38">
        <v>88</v>
      </c>
      <c r="E594" s="38" t="s">
        <v>360</v>
      </c>
      <c r="F594" s="38" t="s">
        <v>394</v>
      </c>
      <c r="G594" s="38" t="s">
        <v>2854</v>
      </c>
      <c r="H594" s="39">
        <v>1152028</v>
      </c>
      <c r="I594" s="35">
        <v>1.57</v>
      </c>
      <c r="J594" s="40">
        <v>95.4</v>
      </c>
    </row>
    <row r="595" spans="1:10" ht="16.5" customHeight="1">
      <c r="A595" s="38" t="s">
        <v>385</v>
      </c>
      <c r="B595" s="38" t="s">
        <v>1962</v>
      </c>
      <c r="C595" s="38">
        <v>15</v>
      </c>
      <c r="D595" s="38" t="s">
        <v>423</v>
      </c>
      <c r="E595" s="38" t="s">
        <v>554</v>
      </c>
      <c r="F595" s="38" t="s">
        <v>394</v>
      </c>
      <c r="G595" s="38" t="s">
        <v>2010</v>
      </c>
      <c r="H595" s="39">
        <v>1152257</v>
      </c>
      <c r="I595" s="35">
        <v>1.57</v>
      </c>
      <c r="J595" s="40">
        <v>109.14</v>
      </c>
    </row>
    <row r="596" spans="1:10" ht="16.5" customHeight="1">
      <c r="A596" s="38">
        <v>165</v>
      </c>
      <c r="B596" s="38">
        <v>70</v>
      </c>
      <c r="C596" s="38">
        <v>13</v>
      </c>
      <c r="D596" s="38">
        <v>79</v>
      </c>
      <c r="E596" s="38" t="s">
        <v>360</v>
      </c>
      <c r="F596" s="38" t="s">
        <v>394</v>
      </c>
      <c r="G596" s="38" t="s">
        <v>541</v>
      </c>
      <c r="H596" s="39">
        <v>1152228</v>
      </c>
      <c r="I596" s="35">
        <v>1.57</v>
      </c>
      <c r="J596" s="40">
        <v>61.07</v>
      </c>
    </row>
    <row r="597" spans="1:10" ht="16.5" customHeight="1">
      <c r="A597" s="38">
        <v>165</v>
      </c>
      <c r="B597" s="38">
        <v>70</v>
      </c>
      <c r="C597" s="38">
        <v>14</v>
      </c>
      <c r="D597" s="38">
        <v>81</v>
      </c>
      <c r="E597" s="38" t="s">
        <v>360</v>
      </c>
      <c r="F597" s="38" t="s">
        <v>394</v>
      </c>
      <c r="G597" s="38" t="s">
        <v>541</v>
      </c>
      <c r="H597" s="39">
        <v>1152229</v>
      </c>
      <c r="I597" s="35">
        <v>1.57</v>
      </c>
      <c r="J597" s="40">
        <v>66.02</v>
      </c>
    </row>
    <row r="598" spans="1:10" ht="16.5" customHeight="1">
      <c r="A598" s="38">
        <v>165</v>
      </c>
      <c r="B598" s="38">
        <v>70</v>
      </c>
      <c r="C598" s="38">
        <v>14</v>
      </c>
      <c r="D598" s="38">
        <v>85</v>
      </c>
      <c r="E598" s="38" t="s">
        <v>360</v>
      </c>
      <c r="F598" s="38" t="s">
        <v>394</v>
      </c>
      <c r="G598" s="38" t="s">
        <v>541</v>
      </c>
      <c r="H598" s="39">
        <v>1152230</v>
      </c>
      <c r="I598" s="35">
        <v>1.57</v>
      </c>
      <c r="J598" s="40">
        <v>84.47</v>
      </c>
    </row>
    <row r="599" spans="1:10" ht="16.5" customHeight="1">
      <c r="A599" s="38">
        <v>175</v>
      </c>
      <c r="B599" s="38">
        <v>65</v>
      </c>
      <c r="C599" s="38">
        <v>14</v>
      </c>
      <c r="D599" s="38">
        <v>82</v>
      </c>
      <c r="E599" s="38" t="s">
        <v>360</v>
      </c>
      <c r="F599" s="38" t="s">
        <v>394</v>
      </c>
      <c r="G599" s="38" t="s">
        <v>541</v>
      </c>
      <c r="H599" s="39">
        <v>1152042</v>
      </c>
      <c r="I599" s="35">
        <v>1.57</v>
      </c>
      <c r="J599" s="40">
        <v>65.650000000000006</v>
      </c>
    </row>
    <row r="600" spans="1:10" ht="16.5" customHeight="1">
      <c r="A600" s="38">
        <v>175</v>
      </c>
      <c r="B600" s="38">
        <v>65</v>
      </c>
      <c r="C600" s="38">
        <v>14</v>
      </c>
      <c r="D600" s="38">
        <v>86</v>
      </c>
      <c r="E600" s="38" t="s">
        <v>360</v>
      </c>
      <c r="F600" s="38" t="s">
        <v>394</v>
      </c>
      <c r="G600" s="38" t="s">
        <v>541</v>
      </c>
      <c r="H600" s="39">
        <v>1152237</v>
      </c>
      <c r="I600" s="35">
        <v>1.57</v>
      </c>
      <c r="J600" s="40">
        <v>92.73</v>
      </c>
    </row>
    <row r="601" spans="1:10" ht="16.5" customHeight="1">
      <c r="A601" s="38">
        <v>185</v>
      </c>
      <c r="B601" s="38">
        <v>65</v>
      </c>
      <c r="C601" s="38">
        <v>14</v>
      </c>
      <c r="D601" s="38">
        <v>86</v>
      </c>
      <c r="E601" s="38" t="s">
        <v>360</v>
      </c>
      <c r="F601" s="38" t="s">
        <v>394</v>
      </c>
      <c r="G601" s="38" t="s">
        <v>541</v>
      </c>
      <c r="H601" s="39">
        <v>1152238</v>
      </c>
      <c r="I601" s="35">
        <v>1.57</v>
      </c>
      <c r="J601" s="40">
        <v>78.040000000000006</v>
      </c>
    </row>
    <row r="602" spans="1:10" ht="16.5" customHeight="1">
      <c r="A602" s="38">
        <v>195</v>
      </c>
      <c r="B602" s="38">
        <v>65</v>
      </c>
      <c r="C602" s="38">
        <v>15</v>
      </c>
      <c r="D602" s="38">
        <v>91</v>
      </c>
      <c r="E602" s="38" t="s">
        <v>360</v>
      </c>
      <c r="F602" s="38" t="s">
        <v>394</v>
      </c>
      <c r="G602" s="38" t="s">
        <v>541</v>
      </c>
      <c r="H602" s="39">
        <v>1152241</v>
      </c>
      <c r="I602" s="35">
        <v>1.57</v>
      </c>
      <c r="J602" s="40">
        <v>104.67</v>
      </c>
    </row>
    <row r="603" spans="1:10" ht="16.5" customHeight="1">
      <c r="A603" s="38">
        <v>195</v>
      </c>
      <c r="B603" s="38">
        <v>65</v>
      </c>
      <c r="C603" s="38">
        <v>15</v>
      </c>
      <c r="D603" s="38">
        <v>95</v>
      </c>
      <c r="E603" s="38" t="s">
        <v>360</v>
      </c>
      <c r="F603" s="38" t="s">
        <v>394</v>
      </c>
      <c r="G603" s="38" t="s">
        <v>541</v>
      </c>
      <c r="H603" s="39">
        <v>1152242</v>
      </c>
      <c r="I603" s="35">
        <v>1.57</v>
      </c>
      <c r="J603" s="40">
        <v>104.67</v>
      </c>
    </row>
    <row r="604" spans="1:10" ht="16.5" customHeight="1">
      <c r="A604" s="38">
        <v>165</v>
      </c>
      <c r="B604" s="38">
        <v>60</v>
      </c>
      <c r="C604" s="38">
        <v>14</v>
      </c>
      <c r="D604" s="38">
        <v>75</v>
      </c>
      <c r="E604" s="38" t="s">
        <v>554</v>
      </c>
      <c r="F604" s="38" t="s">
        <v>394</v>
      </c>
      <c r="G604" s="38" t="s">
        <v>541</v>
      </c>
      <c r="H604" s="39">
        <v>1152251</v>
      </c>
      <c r="I604" s="35">
        <v>1.57</v>
      </c>
      <c r="J604" s="40">
        <v>99.26</v>
      </c>
    </row>
    <row r="605" spans="1:10" ht="16.5" customHeight="1">
      <c r="A605" s="38">
        <v>175</v>
      </c>
      <c r="B605" s="38">
        <v>65</v>
      </c>
      <c r="C605" s="38">
        <v>14</v>
      </c>
      <c r="D605" s="38">
        <v>82</v>
      </c>
      <c r="E605" s="38" t="s">
        <v>554</v>
      </c>
      <c r="F605" s="38" t="s">
        <v>394</v>
      </c>
      <c r="G605" s="38" t="s">
        <v>541</v>
      </c>
      <c r="H605" s="39">
        <v>1152244</v>
      </c>
      <c r="I605" s="35">
        <v>1.57</v>
      </c>
      <c r="J605" s="40">
        <v>94.71</v>
      </c>
    </row>
    <row r="606" spans="1:10" ht="16.5" customHeight="1">
      <c r="A606" s="38">
        <v>185</v>
      </c>
      <c r="B606" s="38">
        <v>55</v>
      </c>
      <c r="C606" s="38">
        <v>14</v>
      </c>
      <c r="D606" s="38">
        <v>80</v>
      </c>
      <c r="E606" s="38" t="s">
        <v>554</v>
      </c>
      <c r="F606" s="38" t="s">
        <v>394</v>
      </c>
      <c r="G606" s="38" t="s">
        <v>541</v>
      </c>
      <c r="H606" s="39">
        <v>1152268</v>
      </c>
      <c r="I606" s="35">
        <v>1.57</v>
      </c>
      <c r="J606" s="40">
        <v>114.96</v>
      </c>
    </row>
    <row r="607" spans="1:10" ht="16.5" customHeight="1">
      <c r="A607" s="38">
        <v>185</v>
      </c>
      <c r="B607" s="38">
        <v>60</v>
      </c>
      <c r="C607" s="38">
        <v>15</v>
      </c>
      <c r="D607" s="38">
        <v>84</v>
      </c>
      <c r="E607" s="38" t="s">
        <v>554</v>
      </c>
      <c r="F607" s="38" t="s">
        <v>394</v>
      </c>
      <c r="G607" s="38" t="s">
        <v>541</v>
      </c>
      <c r="H607" s="39">
        <v>1152254</v>
      </c>
      <c r="I607" s="35">
        <v>1.57</v>
      </c>
      <c r="J607" s="40">
        <v>109.14</v>
      </c>
    </row>
    <row r="608" spans="1:10" ht="16.5" customHeight="1">
      <c r="A608" s="38">
        <v>185</v>
      </c>
      <c r="B608" s="38">
        <v>60</v>
      </c>
      <c r="C608" s="38">
        <v>15</v>
      </c>
      <c r="D608" s="38">
        <v>88</v>
      </c>
      <c r="E608" s="38" t="s">
        <v>554</v>
      </c>
      <c r="F608" s="38" t="s">
        <v>394</v>
      </c>
      <c r="G608" s="38" t="s">
        <v>541</v>
      </c>
      <c r="H608" s="39">
        <v>1152256</v>
      </c>
      <c r="I608" s="35">
        <v>1.57</v>
      </c>
      <c r="J608" s="40">
        <v>85.4</v>
      </c>
    </row>
    <row r="609" spans="1:10" ht="16.5" customHeight="1">
      <c r="A609" s="38">
        <v>185</v>
      </c>
      <c r="B609" s="38">
        <v>65</v>
      </c>
      <c r="C609" s="38">
        <v>14</v>
      </c>
      <c r="D609" s="38">
        <v>86</v>
      </c>
      <c r="E609" s="38" t="s">
        <v>554</v>
      </c>
      <c r="F609" s="38" t="s">
        <v>394</v>
      </c>
      <c r="G609" s="38" t="s">
        <v>541</v>
      </c>
      <c r="H609" s="39">
        <v>1152245</v>
      </c>
      <c r="I609" s="35">
        <v>1.57</v>
      </c>
      <c r="J609" s="40">
        <v>94.71</v>
      </c>
    </row>
    <row r="610" spans="1:10" ht="16.5" customHeight="1">
      <c r="A610" s="38">
        <v>195</v>
      </c>
      <c r="B610" s="38">
        <v>65</v>
      </c>
      <c r="C610" s="38">
        <v>15</v>
      </c>
      <c r="D610" s="38">
        <v>91</v>
      </c>
      <c r="E610" s="38" t="s">
        <v>554</v>
      </c>
      <c r="F610" s="38" t="s">
        <v>394</v>
      </c>
      <c r="G610" s="38" t="s">
        <v>541</v>
      </c>
      <c r="H610" s="39">
        <v>1152248</v>
      </c>
      <c r="I610" s="35">
        <v>1.57</v>
      </c>
      <c r="J610" s="40">
        <v>93.71</v>
      </c>
    </row>
    <row r="611" spans="1:10" ht="16.5" customHeight="1">
      <c r="A611" s="38">
        <v>215</v>
      </c>
      <c r="B611" s="38">
        <v>65</v>
      </c>
      <c r="C611" s="38">
        <v>15</v>
      </c>
      <c r="D611" s="38">
        <v>96</v>
      </c>
      <c r="E611" s="38" t="s">
        <v>360</v>
      </c>
      <c r="F611" s="38" t="s">
        <v>394</v>
      </c>
      <c r="G611" s="38" t="s">
        <v>542</v>
      </c>
      <c r="H611" s="39">
        <v>1152050</v>
      </c>
      <c r="I611" s="35">
        <v>1.5699999999999932</v>
      </c>
      <c r="J611" s="40">
        <v>133.79</v>
      </c>
    </row>
    <row r="612" spans="1:10" ht="16.5" customHeight="1">
      <c r="A612" s="38">
        <v>185</v>
      </c>
      <c r="B612" s="38">
        <v>55</v>
      </c>
      <c r="C612" s="38">
        <v>15</v>
      </c>
      <c r="D612" s="38">
        <v>82</v>
      </c>
      <c r="E612" s="38" t="s">
        <v>465</v>
      </c>
      <c r="F612" s="38" t="s">
        <v>394</v>
      </c>
      <c r="G612" s="38" t="s">
        <v>273</v>
      </c>
      <c r="H612" s="39">
        <v>1152107</v>
      </c>
      <c r="I612" s="35">
        <v>1.5699999999999932</v>
      </c>
      <c r="J612" s="40">
        <v>161.79</v>
      </c>
    </row>
    <row r="613" spans="1:10" ht="16.5" customHeight="1">
      <c r="A613" s="38">
        <v>205</v>
      </c>
      <c r="B613" s="38">
        <v>50</v>
      </c>
      <c r="C613" s="38">
        <v>16</v>
      </c>
      <c r="D613" s="38">
        <v>87</v>
      </c>
      <c r="E613" s="38" t="s">
        <v>465</v>
      </c>
      <c r="F613" s="38" t="s">
        <v>394</v>
      </c>
      <c r="G613" s="38" t="s">
        <v>272</v>
      </c>
      <c r="H613" s="39">
        <v>1152137</v>
      </c>
      <c r="I613" s="35">
        <v>1.5699999999999932</v>
      </c>
      <c r="J613" s="40">
        <v>220.36</v>
      </c>
    </row>
    <row r="614" spans="1:10" ht="16.5" customHeight="1">
      <c r="A614" s="38">
        <v>175</v>
      </c>
      <c r="B614" s="38">
        <v>60</v>
      </c>
      <c r="C614" s="38">
        <v>15</v>
      </c>
      <c r="D614" s="38">
        <v>81</v>
      </c>
      <c r="E614" s="38" t="s">
        <v>465</v>
      </c>
      <c r="F614" s="38" t="s">
        <v>394</v>
      </c>
      <c r="G614" s="38" t="s">
        <v>272</v>
      </c>
      <c r="H614" s="39">
        <v>1152084</v>
      </c>
      <c r="I614" s="35">
        <v>1.5699999999999932</v>
      </c>
      <c r="J614" s="40">
        <v>155.74</v>
      </c>
    </row>
    <row r="615" spans="1:10" ht="16.5" customHeight="1">
      <c r="A615" s="38" t="s">
        <v>389</v>
      </c>
      <c r="B615" s="38" t="s">
        <v>866</v>
      </c>
      <c r="C615" s="38">
        <v>16</v>
      </c>
      <c r="D615" s="38" t="s">
        <v>433</v>
      </c>
      <c r="E615" s="38" t="s">
        <v>554</v>
      </c>
      <c r="F615" s="38" t="s">
        <v>394</v>
      </c>
      <c r="G615" s="38" t="s">
        <v>2011</v>
      </c>
      <c r="H615" s="39">
        <v>1152076</v>
      </c>
      <c r="I615" s="35">
        <v>1.5699999999999932</v>
      </c>
      <c r="J615" s="40">
        <v>219.95</v>
      </c>
    </row>
    <row r="616" spans="1:10" ht="16.5" customHeight="1">
      <c r="A616" s="38">
        <v>205</v>
      </c>
      <c r="B616" s="38">
        <v>55</v>
      </c>
      <c r="C616" s="38">
        <v>16</v>
      </c>
      <c r="D616" s="38">
        <v>91</v>
      </c>
      <c r="E616" s="38" t="s">
        <v>465</v>
      </c>
      <c r="F616" s="38" t="s">
        <v>394</v>
      </c>
      <c r="G616" s="38" t="s">
        <v>272</v>
      </c>
      <c r="H616" s="39">
        <v>1152118</v>
      </c>
      <c r="I616" s="35">
        <v>1.5699999999999932</v>
      </c>
      <c r="J616" s="40">
        <v>96.4</v>
      </c>
    </row>
    <row r="617" spans="1:10" ht="16.5" customHeight="1">
      <c r="A617" s="38">
        <v>195</v>
      </c>
      <c r="B617" s="38">
        <v>60</v>
      </c>
      <c r="C617" s="38">
        <v>15</v>
      </c>
      <c r="D617" s="38">
        <v>88</v>
      </c>
      <c r="E617" s="38" t="s">
        <v>465</v>
      </c>
      <c r="F617" s="38" t="s">
        <v>394</v>
      </c>
      <c r="G617" s="38" t="s">
        <v>272</v>
      </c>
      <c r="H617" s="39">
        <v>1152092</v>
      </c>
      <c r="I617" s="35">
        <v>1.5699999999999932</v>
      </c>
      <c r="J617" s="40">
        <v>143.06</v>
      </c>
    </row>
    <row r="618" spans="1:10" ht="16.5" customHeight="1">
      <c r="A618" s="38">
        <v>195</v>
      </c>
      <c r="B618" s="38">
        <v>45</v>
      </c>
      <c r="C618" s="38">
        <v>16</v>
      </c>
      <c r="D618" s="38">
        <v>80</v>
      </c>
      <c r="E618" s="38" t="s">
        <v>362</v>
      </c>
      <c r="F618" s="38" t="s">
        <v>394</v>
      </c>
      <c r="G618" s="38" t="s">
        <v>273</v>
      </c>
      <c r="H618" s="39">
        <v>1152148</v>
      </c>
      <c r="I618" s="35">
        <v>1.5699999999999932</v>
      </c>
      <c r="J618" s="40">
        <v>196.43</v>
      </c>
    </row>
    <row r="619" spans="1:10" ht="16.5" customHeight="1">
      <c r="A619" s="38">
        <v>205</v>
      </c>
      <c r="B619" s="38">
        <v>45</v>
      </c>
      <c r="C619" s="38">
        <v>16</v>
      </c>
      <c r="D619" s="38">
        <v>83</v>
      </c>
      <c r="E619" s="38" t="s">
        <v>362</v>
      </c>
      <c r="F619" s="38" t="s">
        <v>394</v>
      </c>
      <c r="G619" s="38" t="s">
        <v>267</v>
      </c>
      <c r="H619" s="39">
        <v>1152150</v>
      </c>
      <c r="I619" s="35">
        <v>1.5699999999999932</v>
      </c>
      <c r="J619" s="40">
        <v>158.88</v>
      </c>
    </row>
    <row r="620" spans="1:10" ht="16.5" customHeight="1">
      <c r="A620" s="38">
        <v>225</v>
      </c>
      <c r="B620" s="38">
        <v>55</v>
      </c>
      <c r="C620" s="38">
        <v>16</v>
      </c>
      <c r="D620" s="38">
        <v>95</v>
      </c>
      <c r="E620" s="38" t="s">
        <v>362</v>
      </c>
      <c r="F620" s="38" t="s">
        <v>394</v>
      </c>
      <c r="G620" s="38" t="s">
        <v>267</v>
      </c>
      <c r="H620" s="39">
        <v>1152127</v>
      </c>
      <c r="I620" s="35">
        <v>1.5699999999999932</v>
      </c>
      <c r="J620" s="40">
        <v>252.81</v>
      </c>
    </row>
    <row r="621" spans="1:10" ht="16.5" customHeight="1">
      <c r="A621" s="38">
        <v>205</v>
      </c>
      <c r="B621" s="38">
        <v>50</v>
      </c>
      <c r="C621" s="38">
        <v>16</v>
      </c>
      <c r="D621" s="38">
        <v>87</v>
      </c>
      <c r="E621" s="38" t="s">
        <v>559</v>
      </c>
      <c r="F621" s="38" t="s">
        <v>394</v>
      </c>
      <c r="G621" s="38" t="s">
        <v>267</v>
      </c>
      <c r="H621" s="39">
        <v>1152139</v>
      </c>
      <c r="I621" s="35">
        <v>1.5699999999999932</v>
      </c>
      <c r="J621" s="40">
        <v>244.39</v>
      </c>
    </row>
    <row r="622" spans="1:10" ht="16.5" customHeight="1">
      <c r="A622" s="38">
        <v>215</v>
      </c>
      <c r="B622" s="38">
        <v>40</v>
      </c>
      <c r="C622" s="38">
        <v>17</v>
      </c>
      <c r="D622" s="38">
        <v>83</v>
      </c>
      <c r="E622" s="38" t="s">
        <v>559</v>
      </c>
      <c r="F622" s="38" t="s">
        <v>394</v>
      </c>
      <c r="G622" s="38" t="s">
        <v>267</v>
      </c>
      <c r="H622" s="39">
        <v>1152161</v>
      </c>
      <c r="I622" s="35">
        <v>1.5699999999999932</v>
      </c>
      <c r="J622" s="40">
        <v>265.92</v>
      </c>
    </row>
    <row r="623" spans="1:10" ht="16.5" customHeight="1">
      <c r="A623" s="38">
        <v>185</v>
      </c>
      <c r="B623" s="38">
        <v>65</v>
      </c>
      <c r="C623" s="38">
        <v>15</v>
      </c>
      <c r="D623" s="38">
        <v>88</v>
      </c>
      <c r="E623" s="38" t="s">
        <v>554</v>
      </c>
      <c r="F623" s="38" t="s">
        <v>394</v>
      </c>
      <c r="G623" s="38" t="s">
        <v>2791</v>
      </c>
      <c r="H623" s="39">
        <v>1152064</v>
      </c>
      <c r="I623" s="35">
        <v>1.5699999999999932</v>
      </c>
      <c r="J623" s="40">
        <v>119.32</v>
      </c>
    </row>
    <row r="624" spans="1:10" ht="16.5" customHeight="1">
      <c r="A624" s="38" t="s">
        <v>388</v>
      </c>
      <c r="B624" s="38" t="s">
        <v>1962</v>
      </c>
      <c r="C624" s="38">
        <v>16</v>
      </c>
      <c r="D624" s="38" t="s">
        <v>421</v>
      </c>
      <c r="E624" s="38" t="s">
        <v>554</v>
      </c>
      <c r="F624" s="38" t="s">
        <v>394</v>
      </c>
      <c r="G624" s="38" t="s">
        <v>2010</v>
      </c>
      <c r="H624" s="39">
        <v>1152098</v>
      </c>
      <c r="I624" s="35">
        <v>1.5699999999999932</v>
      </c>
      <c r="J624" s="40">
        <v>140.94999999999999</v>
      </c>
    </row>
    <row r="625" spans="1:10" ht="16.5" customHeight="1">
      <c r="A625" s="38">
        <v>205</v>
      </c>
      <c r="B625" s="38">
        <v>65</v>
      </c>
      <c r="C625" s="38">
        <v>15</v>
      </c>
      <c r="D625" s="38">
        <v>94</v>
      </c>
      <c r="E625" s="38" t="s">
        <v>554</v>
      </c>
      <c r="F625" s="38" t="s">
        <v>394</v>
      </c>
      <c r="G625" s="38" t="s">
        <v>2869</v>
      </c>
      <c r="H625" s="39">
        <v>1152072</v>
      </c>
      <c r="I625" s="35">
        <v>1.5699999999999932</v>
      </c>
      <c r="J625" s="40">
        <v>119.93</v>
      </c>
    </row>
    <row r="626" spans="1:10" ht="16.5" customHeight="1">
      <c r="A626" s="38">
        <v>215</v>
      </c>
      <c r="B626" s="38">
        <v>55</v>
      </c>
      <c r="C626" s="38">
        <v>16</v>
      </c>
      <c r="D626" s="38">
        <v>93</v>
      </c>
      <c r="E626" s="38" t="s">
        <v>362</v>
      </c>
      <c r="F626" s="38" t="s">
        <v>394</v>
      </c>
      <c r="G626" s="38" t="s">
        <v>543</v>
      </c>
      <c r="H626" s="39">
        <v>1152123</v>
      </c>
      <c r="I626" s="35">
        <v>1.5699999999999932</v>
      </c>
      <c r="J626" s="40">
        <v>187.77</v>
      </c>
    </row>
    <row r="627" spans="1:10" ht="16.5" customHeight="1">
      <c r="A627" s="38">
        <v>195</v>
      </c>
      <c r="B627" s="38">
        <v>65</v>
      </c>
      <c r="C627" s="38">
        <v>15</v>
      </c>
      <c r="D627" s="38">
        <v>91</v>
      </c>
      <c r="E627" s="38" t="s">
        <v>465</v>
      </c>
      <c r="F627" s="38" t="s">
        <v>394</v>
      </c>
      <c r="G627" s="38" t="s">
        <v>543</v>
      </c>
      <c r="H627" s="39">
        <v>1152070</v>
      </c>
      <c r="I627" s="35">
        <v>1.5699999999999932</v>
      </c>
      <c r="J627" s="40">
        <v>129.63</v>
      </c>
    </row>
    <row r="628" spans="1:10" ht="16.5" customHeight="1">
      <c r="A628" s="38">
        <v>205</v>
      </c>
      <c r="B628" s="38">
        <v>65</v>
      </c>
      <c r="C628" s="38">
        <v>15</v>
      </c>
      <c r="D628" s="38">
        <v>94</v>
      </c>
      <c r="E628" s="38" t="s">
        <v>554</v>
      </c>
      <c r="F628" s="38" t="s">
        <v>394</v>
      </c>
      <c r="G628" s="38" t="s">
        <v>2791</v>
      </c>
      <c r="H628" s="39">
        <v>1152073</v>
      </c>
      <c r="I628" s="35">
        <v>1.5699999999999932</v>
      </c>
      <c r="J628" s="40">
        <v>127.11</v>
      </c>
    </row>
    <row r="629" spans="1:10" ht="16.5" customHeight="1">
      <c r="A629" s="38">
        <v>205</v>
      </c>
      <c r="B629" s="38">
        <v>55</v>
      </c>
      <c r="C629" s="38">
        <v>16</v>
      </c>
      <c r="D629" s="38">
        <v>91</v>
      </c>
      <c r="E629" s="38" t="s">
        <v>465</v>
      </c>
      <c r="F629" s="38" t="s">
        <v>394</v>
      </c>
      <c r="G629" s="38" t="s">
        <v>543</v>
      </c>
      <c r="H629" s="39">
        <v>1152117</v>
      </c>
      <c r="I629" s="35">
        <v>1.5699999999999932</v>
      </c>
      <c r="J629" s="40">
        <v>124.59</v>
      </c>
    </row>
    <row r="630" spans="1:10" ht="16.5" customHeight="1">
      <c r="A630" s="38">
        <v>215</v>
      </c>
      <c r="B630" s="38">
        <v>60</v>
      </c>
      <c r="C630" s="38">
        <v>16</v>
      </c>
      <c r="D630" s="38">
        <v>99</v>
      </c>
      <c r="E630" s="38" t="s">
        <v>554</v>
      </c>
      <c r="F630" s="38" t="s">
        <v>394</v>
      </c>
      <c r="G630" s="38" t="s">
        <v>543</v>
      </c>
      <c r="H630" s="39">
        <v>1152265</v>
      </c>
      <c r="I630" s="35">
        <v>1.5699999999999932</v>
      </c>
      <c r="J630" s="40">
        <v>213.18</v>
      </c>
    </row>
    <row r="631" spans="1:10" ht="16.5" customHeight="1">
      <c r="A631" s="38">
        <v>185</v>
      </c>
      <c r="B631" s="38">
        <v>65</v>
      </c>
      <c r="C631" s="38">
        <v>15</v>
      </c>
      <c r="D631" s="38">
        <v>88</v>
      </c>
      <c r="E631" s="38" t="s">
        <v>554</v>
      </c>
      <c r="F631" s="38" t="s">
        <v>394</v>
      </c>
      <c r="G631" s="38" t="s">
        <v>541</v>
      </c>
      <c r="H631" s="39">
        <v>1152247</v>
      </c>
      <c r="I631" s="35">
        <v>1.5699999999999932</v>
      </c>
      <c r="J631" s="40">
        <v>107.17</v>
      </c>
    </row>
    <row r="632" spans="1:10" ht="16.5" customHeight="1">
      <c r="A632" s="38">
        <v>205</v>
      </c>
      <c r="B632" s="38">
        <v>50</v>
      </c>
      <c r="C632" s="38">
        <v>16</v>
      </c>
      <c r="D632" s="38">
        <v>87</v>
      </c>
      <c r="E632" s="38" t="s">
        <v>465</v>
      </c>
      <c r="F632" s="38" t="s">
        <v>394</v>
      </c>
      <c r="G632" s="38" t="s">
        <v>2869</v>
      </c>
      <c r="H632" s="39">
        <v>1152276</v>
      </c>
      <c r="I632" s="35">
        <v>1.5699999999999932</v>
      </c>
      <c r="J632" s="40">
        <v>220.36</v>
      </c>
    </row>
    <row r="633" spans="1:10" ht="16.5" customHeight="1">
      <c r="A633" s="38" t="s">
        <v>388</v>
      </c>
      <c r="B633" s="38" t="s">
        <v>863</v>
      </c>
      <c r="C633" s="38">
        <v>16</v>
      </c>
      <c r="D633" s="38" t="s">
        <v>445</v>
      </c>
      <c r="E633" s="38" t="s">
        <v>465</v>
      </c>
      <c r="F633" s="38" t="s">
        <v>394</v>
      </c>
      <c r="G633" s="38" t="s">
        <v>2012</v>
      </c>
      <c r="H633" s="39">
        <v>1152271</v>
      </c>
      <c r="I633" s="35">
        <v>1.5699999999999932</v>
      </c>
      <c r="J633" s="40">
        <v>96.4</v>
      </c>
    </row>
    <row r="634" spans="1:10" ht="16.5" customHeight="1">
      <c r="A634" s="38">
        <v>205</v>
      </c>
      <c r="B634" s="38">
        <v>60</v>
      </c>
      <c r="C634" s="38">
        <v>15</v>
      </c>
      <c r="D634" s="38">
        <v>91</v>
      </c>
      <c r="E634" s="38" t="s">
        <v>554</v>
      </c>
      <c r="F634" s="38" t="s">
        <v>394</v>
      </c>
      <c r="G634" s="38" t="s">
        <v>2869</v>
      </c>
      <c r="H634" s="39">
        <v>1152259</v>
      </c>
      <c r="I634" s="35">
        <v>1.5699999999999932</v>
      </c>
      <c r="J634" s="40">
        <v>119.86</v>
      </c>
    </row>
    <row r="635" spans="1:10" ht="16.5" customHeight="1">
      <c r="A635" s="38">
        <v>205</v>
      </c>
      <c r="B635" s="38">
        <v>60</v>
      </c>
      <c r="C635" s="38">
        <v>15</v>
      </c>
      <c r="D635" s="38">
        <v>91</v>
      </c>
      <c r="E635" s="38" t="s">
        <v>465</v>
      </c>
      <c r="F635" s="38" t="s">
        <v>394</v>
      </c>
      <c r="G635" s="38" t="s">
        <v>2869</v>
      </c>
      <c r="H635" s="39">
        <v>1152262</v>
      </c>
      <c r="I635" s="35">
        <v>1.5699999999999932</v>
      </c>
      <c r="J635" s="40">
        <v>144.19</v>
      </c>
    </row>
    <row r="636" spans="1:10" ht="16.5" customHeight="1">
      <c r="A636" s="38">
        <v>225</v>
      </c>
      <c r="B636" s="38">
        <v>55</v>
      </c>
      <c r="C636" s="38">
        <v>16</v>
      </c>
      <c r="D636" s="38">
        <v>99</v>
      </c>
      <c r="E636" s="38" t="s">
        <v>465</v>
      </c>
      <c r="F636" s="38" t="s">
        <v>394</v>
      </c>
      <c r="G636" s="38" t="s">
        <v>2869</v>
      </c>
      <c r="H636" s="39">
        <v>1152273</v>
      </c>
      <c r="I636" s="35">
        <v>1.5699999999999932</v>
      </c>
      <c r="J636" s="40">
        <v>264.18</v>
      </c>
    </row>
    <row r="637" spans="1:10" ht="16.5" customHeight="1">
      <c r="A637" s="38">
        <v>235</v>
      </c>
      <c r="B637" s="38">
        <v>55</v>
      </c>
      <c r="C637" s="38">
        <v>17</v>
      </c>
      <c r="D637" s="38">
        <v>99</v>
      </c>
      <c r="E637" s="38" t="s">
        <v>554</v>
      </c>
      <c r="F637" s="38" t="s">
        <v>394</v>
      </c>
      <c r="G637" s="38" t="s">
        <v>543</v>
      </c>
      <c r="H637" s="39">
        <v>1152275</v>
      </c>
      <c r="I637" s="35">
        <v>1.5699999999999932</v>
      </c>
      <c r="J637" s="40">
        <v>392.9</v>
      </c>
    </row>
    <row r="638" spans="1:10" ht="16.5" customHeight="1">
      <c r="A638" s="38">
        <v>255</v>
      </c>
      <c r="B638" s="38">
        <v>45</v>
      </c>
      <c r="C638" s="38">
        <v>19</v>
      </c>
      <c r="D638" s="38">
        <v>104</v>
      </c>
      <c r="E638" s="38" t="s">
        <v>559</v>
      </c>
      <c r="F638" s="38" t="s">
        <v>394</v>
      </c>
      <c r="G638" s="38" t="s">
        <v>283</v>
      </c>
      <c r="H638" s="39" t="s">
        <v>2761</v>
      </c>
      <c r="I638" s="35">
        <v>1.57</v>
      </c>
      <c r="J638" s="40">
        <v>576.21</v>
      </c>
    </row>
    <row r="639" spans="1:10" ht="16.5" customHeight="1">
      <c r="A639" s="38">
        <v>245</v>
      </c>
      <c r="B639" s="38">
        <v>40</v>
      </c>
      <c r="C639" s="38">
        <v>20</v>
      </c>
      <c r="D639" s="38">
        <v>99</v>
      </c>
      <c r="E639" s="38" t="s">
        <v>559</v>
      </c>
      <c r="F639" s="38" t="s">
        <v>394</v>
      </c>
      <c r="G639" s="38" t="s">
        <v>2760</v>
      </c>
      <c r="H639" s="39" t="s">
        <v>2831</v>
      </c>
      <c r="I639" s="35">
        <v>1.57</v>
      </c>
      <c r="J639" s="40">
        <v>549.39</v>
      </c>
    </row>
    <row r="640" spans="1:10" ht="16.5" customHeight="1">
      <c r="A640" s="38">
        <v>275</v>
      </c>
      <c r="B640" s="38">
        <v>40</v>
      </c>
      <c r="C640" s="38">
        <v>19</v>
      </c>
      <c r="D640" s="38">
        <v>101</v>
      </c>
      <c r="E640" s="38" t="s">
        <v>559</v>
      </c>
      <c r="F640" s="38" t="s">
        <v>394</v>
      </c>
      <c r="G640" s="38" t="s">
        <v>2760</v>
      </c>
      <c r="H640" s="39" t="s">
        <v>2892</v>
      </c>
      <c r="I640" s="35">
        <v>1.57</v>
      </c>
      <c r="J640" s="40">
        <v>534.61</v>
      </c>
    </row>
    <row r="641" spans="1:10" ht="16.5" customHeight="1">
      <c r="A641" s="38">
        <v>255</v>
      </c>
      <c r="B641" s="38">
        <v>30</v>
      </c>
      <c r="C641" s="38">
        <v>19</v>
      </c>
      <c r="D641" s="38">
        <v>91</v>
      </c>
      <c r="E641" s="38" t="s">
        <v>559</v>
      </c>
      <c r="F641" s="38" t="s">
        <v>394</v>
      </c>
      <c r="G641" s="38" t="s">
        <v>279</v>
      </c>
      <c r="H641" s="39" t="s">
        <v>2783</v>
      </c>
      <c r="I641" s="35">
        <v>1.57</v>
      </c>
      <c r="J641" s="40">
        <v>519.09</v>
      </c>
    </row>
    <row r="642" spans="1:10" ht="16.5" customHeight="1">
      <c r="A642" s="38">
        <v>255</v>
      </c>
      <c r="B642" s="38">
        <v>45</v>
      </c>
      <c r="C642" s="38">
        <v>20</v>
      </c>
      <c r="D642" s="38">
        <v>101</v>
      </c>
      <c r="E642" s="38" t="s">
        <v>559</v>
      </c>
      <c r="F642" s="38" t="s">
        <v>394</v>
      </c>
      <c r="G642" s="38" t="s">
        <v>280</v>
      </c>
      <c r="H642" s="39" t="s">
        <v>3237</v>
      </c>
      <c r="I642" s="35">
        <v>1.57</v>
      </c>
      <c r="J642" s="40">
        <v>499.23</v>
      </c>
    </row>
    <row r="643" spans="1:10" ht="16.5" customHeight="1">
      <c r="A643" s="38">
        <v>275</v>
      </c>
      <c r="B643" s="38">
        <v>45</v>
      </c>
      <c r="C643" s="38">
        <v>20</v>
      </c>
      <c r="D643" s="38">
        <v>110</v>
      </c>
      <c r="E643" s="38" t="s">
        <v>362</v>
      </c>
      <c r="F643" s="38" t="s">
        <v>394</v>
      </c>
      <c r="G643" s="38" t="s">
        <v>269</v>
      </c>
      <c r="H643" s="39" t="s">
        <v>2936</v>
      </c>
      <c r="I643" s="35">
        <v>3.27</v>
      </c>
      <c r="J643" s="40">
        <v>487.92</v>
      </c>
    </row>
    <row r="644" spans="1:10" ht="16.5" customHeight="1">
      <c r="A644" s="38">
        <v>265</v>
      </c>
      <c r="B644" s="38">
        <v>35</v>
      </c>
      <c r="C644" s="38">
        <v>19</v>
      </c>
      <c r="D644" s="38">
        <v>94</v>
      </c>
      <c r="E644" s="38" t="s">
        <v>559</v>
      </c>
      <c r="F644" s="38" t="s">
        <v>394</v>
      </c>
      <c r="G644" s="38" t="s">
        <v>278</v>
      </c>
      <c r="H644" s="39" t="s">
        <v>2912</v>
      </c>
      <c r="I644" s="35">
        <v>1.57</v>
      </c>
      <c r="J644" s="40">
        <v>482.06</v>
      </c>
    </row>
    <row r="645" spans="1:10" ht="16.5" customHeight="1">
      <c r="A645" s="38">
        <v>245</v>
      </c>
      <c r="B645" s="38">
        <v>45</v>
      </c>
      <c r="C645" s="38">
        <v>19</v>
      </c>
      <c r="D645" s="38">
        <v>98</v>
      </c>
      <c r="E645" s="38" t="s">
        <v>559</v>
      </c>
      <c r="F645" s="38" t="s">
        <v>394</v>
      </c>
      <c r="G645" s="38" t="s">
        <v>2760</v>
      </c>
      <c r="H645" s="39" t="s">
        <v>2820</v>
      </c>
      <c r="I645" s="35">
        <v>1.57</v>
      </c>
      <c r="J645" s="40">
        <v>478.75</v>
      </c>
    </row>
    <row r="646" spans="1:10" ht="16.5" customHeight="1">
      <c r="A646" s="38">
        <v>245</v>
      </c>
      <c r="B646" s="38">
        <v>40</v>
      </c>
      <c r="C646" s="38">
        <v>19</v>
      </c>
      <c r="D646" s="38">
        <v>94</v>
      </c>
      <c r="E646" s="38" t="s">
        <v>559</v>
      </c>
      <c r="F646" s="38" t="s">
        <v>394</v>
      </c>
      <c r="G646" s="38" t="s">
        <v>2789</v>
      </c>
      <c r="H646" s="39" t="s">
        <v>2790</v>
      </c>
      <c r="I646" s="35">
        <v>1.57</v>
      </c>
      <c r="J646" s="40">
        <v>476.43</v>
      </c>
    </row>
    <row r="647" spans="1:10" ht="16.5" customHeight="1">
      <c r="A647" s="38">
        <v>275</v>
      </c>
      <c r="B647" s="38">
        <v>35</v>
      </c>
      <c r="C647" s="38">
        <v>18</v>
      </c>
      <c r="D647" s="38">
        <v>95</v>
      </c>
      <c r="E647" s="38" t="s">
        <v>559</v>
      </c>
      <c r="F647" s="38" t="s">
        <v>394</v>
      </c>
      <c r="G647" s="38" t="s">
        <v>2828</v>
      </c>
      <c r="H647" s="39" t="s">
        <v>2832</v>
      </c>
      <c r="I647" s="35">
        <v>1.57</v>
      </c>
      <c r="J647" s="40">
        <v>457.41</v>
      </c>
    </row>
    <row r="648" spans="1:10" ht="16.5" customHeight="1">
      <c r="A648" s="38">
        <v>245</v>
      </c>
      <c r="B648" s="38">
        <v>35</v>
      </c>
      <c r="C648" s="38">
        <v>20</v>
      </c>
      <c r="D648" s="38">
        <v>95</v>
      </c>
      <c r="E648" s="38" t="s">
        <v>559</v>
      </c>
      <c r="F648" s="38" t="s">
        <v>394</v>
      </c>
      <c r="G648" s="38" t="s">
        <v>278</v>
      </c>
      <c r="H648" s="39" t="s">
        <v>3224</v>
      </c>
      <c r="I648" s="35">
        <v>1.57</v>
      </c>
      <c r="J648" s="40">
        <v>454.3</v>
      </c>
    </row>
    <row r="649" spans="1:10" ht="16.5" customHeight="1">
      <c r="A649" s="38">
        <v>245</v>
      </c>
      <c r="B649" s="38">
        <v>45</v>
      </c>
      <c r="C649" s="38">
        <v>20</v>
      </c>
      <c r="D649" s="38">
        <v>99</v>
      </c>
      <c r="E649" s="38" t="s">
        <v>559</v>
      </c>
      <c r="F649" s="38" t="s">
        <v>394</v>
      </c>
      <c r="G649" s="38" t="s">
        <v>280</v>
      </c>
      <c r="H649" s="39" t="s">
        <v>3233</v>
      </c>
      <c r="I649" s="35">
        <v>1.57</v>
      </c>
      <c r="J649" s="40">
        <v>453.83</v>
      </c>
    </row>
    <row r="650" spans="1:10" ht="16.5" customHeight="1">
      <c r="A650" s="38">
        <v>225</v>
      </c>
      <c r="B650" s="38">
        <v>35</v>
      </c>
      <c r="C650" s="38">
        <v>19</v>
      </c>
      <c r="D650" s="38">
        <v>88</v>
      </c>
      <c r="E650" s="38" t="s">
        <v>559</v>
      </c>
      <c r="F650" s="38" t="s">
        <v>394</v>
      </c>
      <c r="G650" s="38" t="s">
        <v>279</v>
      </c>
      <c r="H650" s="39" t="s">
        <v>2782</v>
      </c>
      <c r="I650" s="35">
        <v>1.57</v>
      </c>
      <c r="J650" s="40">
        <v>452.14</v>
      </c>
    </row>
    <row r="651" spans="1:10" ht="16.5" customHeight="1">
      <c r="A651" s="38">
        <v>255</v>
      </c>
      <c r="B651" s="38">
        <v>30</v>
      </c>
      <c r="C651" s="38">
        <v>19</v>
      </c>
      <c r="D651" s="38">
        <v>91</v>
      </c>
      <c r="E651" s="38" t="s">
        <v>559</v>
      </c>
      <c r="F651" s="38" t="s">
        <v>394</v>
      </c>
      <c r="G651" s="38" t="s">
        <v>278</v>
      </c>
      <c r="H651" s="39" t="s">
        <v>2898</v>
      </c>
      <c r="I651" s="35">
        <v>1.57</v>
      </c>
      <c r="J651" s="40">
        <v>440.33</v>
      </c>
    </row>
    <row r="652" spans="1:10" ht="16.5" customHeight="1">
      <c r="A652" s="38">
        <v>245</v>
      </c>
      <c r="B652" s="38">
        <v>30</v>
      </c>
      <c r="C652" s="38">
        <v>20</v>
      </c>
      <c r="D652" s="38">
        <v>90</v>
      </c>
      <c r="E652" s="38" t="s">
        <v>559</v>
      </c>
      <c r="F652" s="38" t="s">
        <v>394</v>
      </c>
      <c r="G652" s="38" t="s">
        <v>278</v>
      </c>
      <c r="H652" s="39" t="s">
        <v>3239</v>
      </c>
      <c r="I652" s="35">
        <v>1.57</v>
      </c>
      <c r="J652" s="40">
        <v>438.91</v>
      </c>
    </row>
    <row r="653" spans="1:10" ht="16.5" customHeight="1">
      <c r="A653" s="38">
        <v>265</v>
      </c>
      <c r="B653" s="38">
        <v>50</v>
      </c>
      <c r="C653" s="38">
        <v>19</v>
      </c>
      <c r="D653" s="38">
        <v>110</v>
      </c>
      <c r="E653" s="38" t="s">
        <v>559</v>
      </c>
      <c r="F653" s="38" t="s">
        <v>394</v>
      </c>
      <c r="G653" s="38" t="s">
        <v>269</v>
      </c>
      <c r="H653" s="39" t="s">
        <v>2844</v>
      </c>
      <c r="I653" s="35">
        <v>3.27</v>
      </c>
      <c r="J653" s="40">
        <v>432.8</v>
      </c>
    </row>
    <row r="654" spans="1:10" ht="16.5" customHeight="1">
      <c r="A654" s="38">
        <v>265</v>
      </c>
      <c r="B654" s="38">
        <v>50</v>
      </c>
      <c r="C654" s="38">
        <v>19</v>
      </c>
      <c r="D654" s="38">
        <v>110</v>
      </c>
      <c r="E654" s="38" t="s">
        <v>559</v>
      </c>
      <c r="F654" s="38" t="s">
        <v>394</v>
      </c>
      <c r="G654" s="38" t="s">
        <v>269</v>
      </c>
      <c r="H654" s="39" t="s">
        <v>2843</v>
      </c>
      <c r="I654" s="35">
        <v>3.27</v>
      </c>
      <c r="J654" s="40">
        <v>432.8</v>
      </c>
    </row>
    <row r="655" spans="1:10" ht="16.5" customHeight="1">
      <c r="A655" s="38">
        <v>255</v>
      </c>
      <c r="B655" s="38">
        <v>40</v>
      </c>
      <c r="C655" s="38">
        <v>19</v>
      </c>
      <c r="D655" s="38">
        <v>100</v>
      </c>
      <c r="E655" s="38" t="s">
        <v>559</v>
      </c>
      <c r="F655" s="38" t="s">
        <v>394</v>
      </c>
      <c r="G655" s="38" t="s">
        <v>282</v>
      </c>
      <c r="H655" s="39" t="s">
        <v>2830</v>
      </c>
      <c r="I655" s="35">
        <v>1.57</v>
      </c>
      <c r="J655" s="40">
        <v>429.88</v>
      </c>
    </row>
    <row r="656" spans="1:10" ht="16.5" customHeight="1">
      <c r="A656" s="38">
        <v>275</v>
      </c>
      <c r="B656" s="38">
        <v>40</v>
      </c>
      <c r="C656" s="38">
        <v>20</v>
      </c>
      <c r="D656" s="38">
        <v>102</v>
      </c>
      <c r="E656" s="38" t="s">
        <v>362</v>
      </c>
      <c r="F656" s="38" t="s">
        <v>394</v>
      </c>
      <c r="G656" s="38" t="s">
        <v>2935</v>
      </c>
      <c r="H656" s="39" t="s">
        <v>3236</v>
      </c>
      <c r="I656" s="35">
        <v>3.27</v>
      </c>
      <c r="J656" s="40">
        <v>422.73</v>
      </c>
    </row>
    <row r="657" spans="1:10" ht="16.5" customHeight="1">
      <c r="A657" s="38">
        <v>265</v>
      </c>
      <c r="B657" s="38">
        <v>40</v>
      </c>
      <c r="C657" s="38">
        <v>20</v>
      </c>
      <c r="D657" s="38">
        <v>104</v>
      </c>
      <c r="E657" s="38" t="s">
        <v>559</v>
      </c>
      <c r="F657" s="38" t="s">
        <v>394</v>
      </c>
      <c r="G657" s="38" t="s">
        <v>278</v>
      </c>
      <c r="H657" s="39" t="s">
        <v>2910</v>
      </c>
      <c r="I657" s="35">
        <v>1.57</v>
      </c>
      <c r="J657" s="40">
        <v>421.91</v>
      </c>
    </row>
    <row r="658" spans="1:10" ht="16.5" customHeight="1">
      <c r="A658" s="38">
        <v>245</v>
      </c>
      <c r="B658" s="38">
        <v>35</v>
      </c>
      <c r="C658" s="38">
        <v>19</v>
      </c>
      <c r="D658" s="38">
        <v>93</v>
      </c>
      <c r="E658" s="38" t="s">
        <v>559</v>
      </c>
      <c r="F658" s="38" t="s">
        <v>394</v>
      </c>
      <c r="G658" s="38" t="s">
        <v>278</v>
      </c>
      <c r="H658" s="39" t="s">
        <v>2897</v>
      </c>
      <c r="I658" s="35">
        <v>1.57</v>
      </c>
      <c r="J658" s="40">
        <v>417.31</v>
      </c>
    </row>
    <row r="659" spans="1:10" ht="16.5" customHeight="1">
      <c r="A659" s="38">
        <v>265</v>
      </c>
      <c r="B659" s="38">
        <v>40</v>
      </c>
      <c r="C659" s="38">
        <v>18</v>
      </c>
      <c r="D659" s="38">
        <v>101</v>
      </c>
      <c r="E659" s="38" t="s">
        <v>559</v>
      </c>
      <c r="F659" s="38" t="s">
        <v>394</v>
      </c>
      <c r="G659" s="38" t="s">
        <v>278</v>
      </c>
      <c r="H659" s="39" t="s">
        <v>2909</v>
      </c>
      <c r="I659" s="35">
        <v>1.57</v>
      </c>
      <c r="J659" s="40">
        <v>417.26</v>
      </c>
    </row>
    <row r="660" spans="1:10" ht="16.5" customHeight="1">
      <c r="A660" s="38">
        <v>245</v>
      </c>
      <c r="B660" s="38">
        <v>40</v>
      </c>
      <c r="C660" s="38">
        <v>19</v>
      </c>
      <c r="D660" s="38">
        <v>98</v>
      </c>
      <c r="E660" s="38" t="s">
        <v>559</v>
      </c>
      <c r="F660" s="38" t="s">
        <v>394</v>
      </c>
      <c r="G660" s="38" t="s">
        <v>278</v>
      </c>
      <c r="H660" s="39" t="s">
        <v>2891</v>
      </c>
      <c r="I660" s="35">
        <v>1.57</v>
      </c>
      <c r="J660" s="40">
        <v>411.1</v>
      </c>
    </row>
    <row r="661" spans="1:10" ht="16.5" customHeight="1">
      <c r="A661" s="38">
        <v>225</v>
      </c>
      <c r="B661" s="38">
        <v>35</v>
      </c>
      <c r="C661" s="38">
        <v>19</v>
      </c>
      <c r="D661" s="38">
        <v>84</v>
      </c>
      <c r="E661" s="38" t="s">
        <v>559</v>
      </c>
      <c r="F661" s="38" t="s">
        <v>394</v>
      </c>
      <c r="G661" s="38" t="s">
        <v>2789</v>
      </c>
      <c r="H661" s="39" t="s">
        <v>2792</v>
      </c>
      <c r="I661" s="35">
        <v>1.57</v>
      </c>
      <c r="J661" s="40">
        <v>411.07</v>
      </c>
    </row>
    <row r="662" spans="1:10" ht="16.5" customHeight="1">
      <c r="A662" s="38">
        <v>245</v>
      </c>
      <c r="B662" s="38">
        <v>45</v>
      </c>
      <c r="C662" s="38">
        <v>18</v>
      </c>
      <c r="D662" s="38">
        <v>96</v>
      </c>
      <c r="E662" s="38" t="s">
        <v>559</v>
      </c>
      <c r="F662" s="38" t="s">
        <v>394</v>
      </c>
      <c r="G662" s="38" t="s">
        <v>2760</v>
      </c>
      <c r="H662" s="39" t="s">
        <v>2818</v>
      </c>
      <c r="I662" s="35">
        <v>1.57</v>
      </c>
      <c r="J662" s="40">
        <v>398.92</v>
      </c>
    </row>
    <row r="663" spans="1:10" ht="16.5" customHeight="1">
      <c r="A663" s="38">
        <v>255</v>
      </c>
      <c r="B663" s="38">
        <v>45</v>
      </c>
      <c r="C663" s="38">
        <v>18</v>
      </c>
      <c r="D663" s="38">
        <v>99</v>
      </c>
      <c r="E663" s="38" t="s">
        <v>559</v>
      </c>
      <c r="F663" s="38" t="s">
        <v>394</v>
      </c>
      <c r="G663" s="38" t="s">
        <v>2760</v>
      </c>
      <c r="H663" s="39" t="s">
        <v>2819</v>
      </c>
      <c r="I663" s="35">
        <v>1.57</v>
      </c>
      <c r="J663" s="40">
        <v>388.16</v>
      </c>
    </row>
    <row r="664" spans="1:10" ht="16.5" customHeight="1">
      <c r="A664" s="38">
        <v>245</v>
      </c>
      <c r="B664" s="38">
        <v>55</v>
      </c>
      <c r="C664" s="38">
        <v>17</v>
      </c>
      <c r="D664" s="38">
        <v>102</v>
      </c>
      <c r="E664" s="38" t="s">
        <v>362</v>
      </c>
      <c r="F664" s="38" t="s">
        <v>394</v>
      </c>
      <c r="G664" s="38" t="s">
        <v>2760</v>
      </c>
      <c r="H664" s="39" t="s">
        <v>2788</v>
      </c>
      <c r="I664" s="35">
        <v>1.57</v>
      </c>
      <c r="J664" s="40">
        <v>382.02</v>
      </c>
    </row>
    <row r="665" spans="1:10" ht="16.5" customHeight="1">
      <c r="A665" s="38">
        <v>235</v>
      </c>
      <c r="B665" s="38">
        <v>50</v>
      </c>
      <c r="C665" s="38">
        <v>18</v>
      </c>
      <c r="D665" s="38">
        <v>101</v>
      </c>
      <c r="E665" s="38" t="s">
        <v>559</v>
      </c>
      <c r="F665" s="38" t="s">
        <v>394</v>
      </c>
      <c r="G665" s="38" t="s">
        <v>278</v>
      </c>
      <c r="H665" s="39" t="s">
        <v>2906</v>
      </c>
      <c r="I665" s="35">
        <v>1.57</v>
      </c>
      <c r="J665" s="40">
        <v>378.02</v>
      </c>
    </row>
    <row r="666" spans="1:10" ht="16.5" customHeight="1">
      <c r="A666" s="38">
        <v>225</v>
      </c>
      <c r="B666" s="38">
        <v>50</v>
      </c>
      <c r="C666" s="38">
        <v>17</v>
      </c>
      <c r="D666" s="38">
        <v>98</v>
      </c>
      <c r="E666" s="38" t="s">
        <v>362</v>
      </c>
      <c r="F666" s="38" t="s">
        <v>394</v>
      </c>
      <c r="G666" s="38" t="s">
        <v>2760</v>
      </c>
      <c r="H666" s="39" t="s">
        <v>2780</v>
      </c>
      <c r="I666" s="35">
        <v>1.57</v>
      </c>
      <c r="J666" s="40">
        <v>376.85</v>
      </c>
    </row>
    <row r="667" spans="1:10" ht="16.5" customHeight="1">
      <c r="A667" s="38">
        <v>235</v>
      </c>
      <c r="B667" s="38">
        <v>55</v>
      </c>
      <c r="C667" s="38">
        <v>18</v>
      </c>
      <c r="D667" s="38">
        <v>104</v>
      </c>
      <c r="E667" s="38" t="s">
        <v>559</v>
      </c>
      <c r="F667" s="38" t="s">
        <v>394</v>
      </c>
      <c r="G667" s="38" t="s">
        <v>2791</v>
      </c>
      <c r="H667" s="39" t="s">
        <v>2807</v>
      </c>
      <c r="I667" s="35">
        <v>1.57</v>
      </c>
      <c r="J667" s="40">
        <v>369.17</v>
      </c>
    </row>
    <row r="668" spans="1:10" ht="16.5" customHeight="1">
      <c r="A668" s="38">
        <v>235</v>
      </c>
      <c r="B668" s="38">
        <v>35</v>
      </c>
      <c r="C668" s="38">
        <v>19</v>
      </c>
      <c r="D668" s="38">
        <v>87</v>
      </c>
      <c r="E668" s="38" t="s">
        <v>559</v>
      </c>
      <c r="F668" s="38" t="s">
        <v>394</v>
      </c>
      <c r="G668" s="38" t="s">
        <v>278</v>
      </c>
      <c r="H668" s="39" t="s">
        <v>2911</v>
      </c>
      <c r="I668" s="35">
        <v>1.57</v>
      </c>
      <c r="J668" s="40">
        <v>360.56</v>
      </c>
    </row>
    <row r="669" spans="1:10" ht="16.5" customHeight="1">
      <c r="A669" s="38">
        <v>255</v>
      </c>
      <c r="B669" s="38">
        <v>55</v>
      </c>
      <c r="C669" s="38">
        <v>19</v>
      </c>
      <c r="D669" s="38">
        <v>111</v>
      </c>
      <c r="E669" s="38" t="s">
        <v>465</v>
      </c>
      <c r="F669" s="38" t="s">
        <v>394</v>
      </c>
      <c r="G669" s="38" t="s">
        <v>2764</v>
      </c>
      <c r="H669" s="39" t="s">
        <v>2765</v>
      </c>
      <c r="I669" s="35">
        <v>3.27</v>
      </c>
      <c r="J669" s="40">
        <v>355.61</v>
      </c>
    </row>
    <row r="670" spans="1:10" ht="16.5" customHeight="1">
      <c r="A670" s="38">
        <v>225</v>
      </c>
      <c r="B670" s="38">
        <v>55</v>
      </c>
      <c r="C670" s="38">
        <v>17</v>
      </c>
      <c r="D670" s="38">
        <v>97</v>
      </c>
      <c r="E670" s="38" t="s">
        <v>559</v>
      </c>
      <c r="F670" s="38" t="s">
        <v>394</v>
      </c>
      <c r="G670" s="38" t="s">
        <v>2760</v>
      </c>
      <c r="H670" s="39" t="s">
        <v>2806</v>
      </c>
      <c r="I670" s="35">
        <v>1.57</v>
      </c>
      <c r="J670" s="40">
        <v>348.38</v>
      </c>
    </row>
    <row r="671" spans="1:10" ht="16.5" customHeight="1">
      <c r="A671" s="38">
        <v>225</v>
      </c>
      <c r="B671" s="38">
        <v>35</v>
      </c>
      <c r="C671" s="38">
        <v>19</v>
      </c>
      <c r="D671" s="38">
        <v>88</v>
      </c>
      <c r="E671" s="38" t="s">
        <v>559</v>
      </c>
      <c r="F671" s="38" t="s">
        <v>394</v>
      </c>
      <c r="G671" s="38" t="s">
        <v>278</v>
      </c>
      <c r="H671" s="39" t="s">
        <v>2895</v>
      </c>
      <c r="I671" s="35">
        <v>1.57</v>
      </c>
      <c r="J671" s="40">
        <v>346.16</v>
      </c>
    </row>
    <row r="672" spans="1:10" ht="16.5" customHeight="1">
      <c r="A672" s="38">
        <v>245</v>
      </c>
      <c r="B672" s="38">
        <v>40</v>
      </c>
      <c r="C672" s="38">
        <v>18</v>
      </c>
      <c r="D672" s="38">
        <v>93</v>
      </c>
      <c r="E672" s="38" t="s">
        <v>559</v>
      </c>
      <c r="F672" s="38" t="s">
        <v>394</v>
      </c>
      <c r="G672" s="38" t="s">
        <v>2828</v>
      </c>
      <c r="H672" s="39" t="s">
        <v>2829</v>
      </c>
      <c r="I672" s="35">
        <v>1.57</v>
      </c>
      <c r="J672" s="40">
        <v>345.9</v>
      </c>
    </row>
    <row r="673" spans="1:10" ht="16.5" customHeight="1">
      <c r="A673" s="38">
        <v>245</v>
      </c>
      <c r="B673" s="38">
        <v>40</v>
      </c>
      <c r="C673" s="38">
        <v>18</v>
      </c>
      <c r="D673" s="38">
        <v>93</v>
      </c>
      <c r="E673" s="38" t="s">
        <v>559</v>
      </c>
      <c r="F673" s="38" t="s">
        <v>394</v>
      </c>
      <c r="G673" s="38" t="s">
        <v>276</v>
      </c>
      <c r="H673" s="39" t="s">
        <v>2827</v>
      </c>
      <c r="I673" s="35">
        <v>1.57</v>
      </c>
      <c r="J673" s="40">
        <v>345.9</v>
      </c>
    </row>
    <row r="674" spans="1:10" ht="16.5" customHeight="1">
      <c r="A674" s="38">
        <v>245</v>
      </c>
      <c r="B674" s="38">
        <v>35</v>
      </c>
      <c r="C674" s="38">
        <v>18</v>
      </c>
      <c r="D674" s="38">
        <v>92</v>
      </c>
      <c r="E674" s="38" t="s">
        <v>559</v>
      </c>
      <c r="F674" s="38" t="s">
        <v>394</v>
      </c>
      <c r="G674" s="38" t="s">
        <v>278</v>
      </c>
      <c r="H674" s="39" t="s">
        <v>2893</v>
      </c>
      <c r="I674" s="35">
        <v>1.57</v>
      </c>
      <c r="J674" s="40">
        <v>345.64</v>
      </c>
    </row>
    <row r="675" spans="1:10" ht="16.5" customHeight="1">
      <c r="A675" s="38">
        <v>235</v>
      </c>
      <c r="B675" s="38">
        <v>35</v>
      </c>
      <c r="C675" s="38">
        <v>19</v>
      </c>
      <c r="D675" s="38">
        <v>91</v>
      </c>
      <c r="E675" s="38" t="s">
        <v>559</v>
      </c>
      <c r="F675" s="38" t="s">
        <v>394</v>
      </c>
      <c r="G675" s="38" t="s">
        <v>278</v>
      </c>
      <c r="H675" s="39" t="s">
        <v>2896</v>
      </c>
      <c r="I675" s="35">
        <v>1.57</v>
      </c>
      <c r="J675" s="40">
        <v>343.65</v>
      </c>
    </row>
    <row r="676" spans="1:10" ht="16.5" customHeight="1">
      <c r="A676" s="38">
        <v>225</v>
      </c>
      <c r="B676" s="38">
        <v>40</v>
      </c>
      <c r="C676" s="38">
        <v>18</v>
      </c>
      <c r="D676" s="38">
        <v>88</v>
      </c>
      <c r="E676" s="38" t="s">
        <v>559</v>
      </c>
      <c r="F676" s="38" t="s">
        <v>394</v>
      </c>
      <c r="G676" s="38" t="s">
        <v>276</v>
      </c>
      <c r="H676" s="39" t="s">
        <v>2825</v>
      </c>
      <c r="I676" s="35">
        <v>1.57</v>
      </c>
      <c r="J676" s="40">
        <v>342.94</v>
      </c>
    </row>
    <row r="677" spans="1:10" ht="16.5" customHeight="1">
      <c r="A677" s="38">
        <v>245</v>
      </c>
      <c r="B677" s="38">
        <v>45</v>
      </c>
      <c r="C677" s="38">
        <v>17</v>
      </c>
      <c r="D677" s="38">
        <v>95</v>
      </c>
      <c r="E677" s="38" t="s">
        <v>362</v>
      </c>
      <c r="F677" s="38" t="s">
        <v>394</v>
      </c>
      <c r="G677" s="38" t="s">
        <v>2791</v>
      </c>
      <c r="H677" s="39" t="s">
        <v>3220</v>
      </c>
      <c r="I677" s="35">
        <v>1.57</v>
      </c>
      <c r="J677" s="40">
        <v>338.44</v>
      </c>
    </row>
    <row r="678" spans="1:10" ht="16.5" customHeight="1">
      <c r="A678" s="38">
        <v>245</v>
      </c>
      <c r="B678" s="38">
        <v>45</v>
      </c>
      <c r="C678" s="38">
        <v>18</v>
      </c>
      <c r="D678" s="38">
        <v>100</v>
      </c>
      <c r="E678" s="38" t="s">
        <v>559</v>
      </c>
      <c r="F678" s="38" t="s">
        <v>394</v>
      </c>
      <c r="G678" s="38" t="s">
        <v>278</v>
      </c>
      <c r="H678" s="39" t="s">
        <v>2816</v>
      </c>
      <c r="I678" s="35">
        <v>1.57</v>
      </c>
      <c r="J678" s="40">
        <v>338.27</v>
      </c>
    </row>
    <row r="679" spans="1:10" ht="16.5" customHeight="1">
      <c r="A679" s="38">
        <v>245</v>
      </c>
      <c r="B679" s="38">
        <v>45</v>
      </c>
      <c r="C679" s="38">
        <v>18</v>
      </c>
      <c r="D679" s="38">
        <v>100</v>
      </c>
      <c r="E679" s="38" t="s">
        <v>559</v>
      </c>
      <c r="F679" s="38" t="s">
        <v>394</v>
      </c>
      <c r="G679" s="38" t="s">
        <v>2791</v>
      </c>
      <c r="H679" s="39" t="s">
        <v>2815</v>
      </c>
      <c r="I679" s="35">
        <v>1.57</v>
      </c>
      <c r="J679" s="40">
        <v>338.27</v>
      </c>
    </row>
    <row r="680" spans="1:10" ht="16.5" customHeight="1">
      <c r="A680" s="38">
        <v>245</v>
      </c>
      <c r="B680" s="38">
        <v>45</v>
      </c>
      <c r="C680" s="38">
        <v>18</v>
      </c>
      <c r="D680" s="38">
        <v>100</v>
      </c>
      <c r="E680" s="38" t="s">
        <v>559</v>
      </c>
      <c r="F680" s="38" t="s">
        <v>394</v>
      </c>
      <c r="G680" s="38" t="s">
        <v>2791</v>
      </c>
      <c r="H680" s="39" t="s">
        <v>2817</v>
      </c>
      <c r="I680" s="35">
        <v>1.57</v>
      </c>
      <c r="J680" s="40">
        <v>338.27</v>
      </c>
    </row>
    <row r="681" spans="1:10" ht="16.5" customHeight="1">
      <c r="A681" s="38">
        <v>245</v>
      </c>
      <c r="B681" s="38">
        <v>45</v>
      </c>
      <c r="C681" s="38">
        <v>17</v>
      </c>
      <c r="D681" s="38">
        <v>99</v>
      </c>
      <c r="E681" s="38" t="s">
        <v>559</v>
      </c>
      <c r="F681" s="38" t="s">
        <v>394</v>
      </c>
      <c r="G681" s="38" t="s">
        <v>279</v>
      </c>
      <c r="H681" s="39" t="s">
        <v>2781</v>
      </c>
      <c r="I681" s="35">
        <v>1.57</v>
      </c>
      <c r="J681" s="40">
        <v>336.85</v>
      </c>
    </row>
    <row r="682" spans="1:10" ht="16.5" customHeight="1">
      <c r="A682" s="38">
        <v>245</v>
      </c>
      <c r="B682" s="38">
        <v>45</v>
      </c>
      <c r="C682" s="38">
        <v>17</v>
      </c>
      <c r="D682" s="38">
        <v>95</v>
      </c>
      <c r="E682" s="38" t="s">
        <v>559</v>
      </c>
      <c r="F682" s="38" t="s">
        <v>394</v>
      </c>
      <c r="G682" s="38" t="s">
        <v>276</v>
      </c>
      <c r="H682" s="39" t="s">
        <v>2813</v>
      </c>
      <c r="I682" s="35">
        <v>1.57</v>
      </c>
      <c r="J682" s="40">
        <v>331.85</v>
      </c>
    </row>
    <row r="683" spans="1:10" ht="16.5" customHeight="1">
      <c r="A683" s="38">
        <v>255</v>
      </c>
      <c r="B683" s="38">
        <v>35</v>
      </c>
      <c r="C683" s="38">
        <v>18</v>
      </c>
      <c r="D683" s="38">
        <v>94</v>
      </c>
      <c r="E683" s="38" t="s">
        <v>559</v>
      </c>
      <c r="F683" s="38" t="s">
        <v>394</v>
      </c>
      <c r="G683" s="38" t="s">
        <v>2791</v>
      </c>
      <c r="H683" s="39" t="s">
        <v>2894</v>
      </c>
      <c r="I683" s="35">
        <v>1.57</v>
      </c>
      <c r="J683" s="40">
        <v>327.81</v>
      </c>
    </row>
    <row r="684" spans="1:10" ht="16.5" customHeight="1">
      <c r="A684" s="38">
        <v>255</v>
      </c>
      <c r="B684" s="38">
        <v>55</v>
      </c>
      <c r="C684" s="38">
        <v>19</v>
      </c>
      <c r="D684" s="38">
        <v>111</v>
      </c>
      <c r="E684" s="38" t="s">
        <v>465</v>
      </c>
      <c r="F684" s="38" t="s">
        <v>394</v>
      </c>
      <c r="G684" s="38" t="s">
        <v>2764</v>
      </c>
      <c r="H684" s="39" t="s">
        <v>2793</v>
      </c>
      <c r="I684" s="35">
        <v>3.27</v>
      </c>
      <c r="J684" s="40">
        <v>326.26</v>
      </c>
    </row>
    <row r="685" spans="1:10" ht="16.5" customHeight="1">
      <c r="A685" s="38">
        <v>245</v>
      </c>
      <c r="B685" s="38">
        <v>40</v>
      </c>
      <c r="C685" s="38">
        <v>18</v>
      </c>
      <c r="D685" s="38">
        <v>97</v>
      </c>
      <c r="E685" s="38" t="s">
        <v>559</v>
      </c>
      <c r="F685" s="38" t="s">
        <v>394</v>
      </c>
      <c r="G685" s="38" t="s">
        <v>278</v>
      </c>
      <c r="H685" s="39" t="s">
        <v>2890</v>
      </c>
      <c r="I685" s="35">
        <v>1.57</v>
      </c>
      <c r="J685" s="40">
        <v>319.20999999999998</v>
      </c>
    </row>
    <row r="686" spans="1:10" ht="16.5" customHeight="1">
      <c r="A686" s="38">
        <v>225</v>
      </c>
      <c r="B686" s="38">
        <v>40</v>
      </c>
      <c r="C686" s="38">
        <v>18</v>
      </c>
      <c r="D686" s="38">
        <v>88</v>
      </c>
      <c r="E686" s="38" t="s">
        <v>362</v>
      </c>
      <c r="F686" s="38" t="s">
        <v>394</v>
      </c>
      <c r="G686" s="38" t="s">
        <v>276</v>
      </c>
      <c r="H686" s="39" t="s">
        <v>2824</v>
      </c>
      <c r="I686" s="35">
        <v>1.57</v>
      </c>
      <c r="J686" s="40">
        <v>315.04000000000002</v>
      </c>
    </row>
    <row r="687" spans="1:10" ht="16.5" customHeight="1">
      <c r="A687" s="38">
        <v>255</v>
      </c>
      <c r="B687" s="38">
        <v>50</v>
      </c>
      <c r="C687" s="38">
        <v>19</v>
      </c>
      <c r="D687" s="38">
        <v>107</v>
      </c>
      <c r="E687" s="38" t="s">
        <v>559</v>
      </c>
      <c r="F687" s="38" t="s">
        <v>394</v>
      </c>
      <c r="G687" s="38" t="s">
        <v>269</v>
      </c>
      <c r="H687" s="39" t="s">
        <v>2842</v>
      </c>
      <c r="I687" s="35">
        <v>3.27</v>
      </c>
      <c r="J687" s="40">
        <v>314.45</v>
      </c>
    </row>
    <row r="688" spans="1:10" ht="16.5" customHeight="1">
      <c r="A688" s="38">
        <v>225</v>
      </c>
      <c r="B688" s="38">
        <v>50</v>
      </c>
      <c r="C688" s="38">
        <v>17</v>
      </c>
      <c r="D688" s="38">
        <v>94</v>
      </c>
      <c r="E688" s="38" t="s">
        <v>362</v>
      </c>
      <c r="F688" s="38" t="s">
        <v>394</v>
      </c>
      <c r="G688" s="38" t="s">
        <v>276</v>
      </c>
      <c r="H688" s="39" t="s">
        <v>2808</v>
      </c>
      <c r="I688" s="35">
        <v>1.57</v>
      </c>
      <c r="J688" s="40">
        <v>309.33</v>
      </c>
    </row>
    <row r="689" spans="1:10" ht="16.5" customHeight="1">
      <c r="A689" s="38">
        <v>235</v>
      </c>
      <c r="B689" s="38">
        <v>55</v>
      </c>
      <c r="C689" s="38">
        <v>19</v>
      </c>
      <c r="D689" s="38">
        <v>101</v>
      </c>
      <c r="E689" s="38" t="s">
        <v>362</v>
      </c>
      <c r="F689" s="38" t="s">
        <v>394</v>
      </c>
      <c r="G689" s="38" t="s">
        <v>543</v>
      </c>
      <c r="H689" s="39" t="s">
        <v>3235</v>
      </c>
      <c r="I689" s="35">
        <v>3.27</v>
      </c>
      <c r="J689" s="40">
        <v>306.22000000000003</v>
      </c>
    </row>
    <row r="690" spans="1:10" ht="16.5" customHeight="1">
      <c r="A690" s="38">
        <v>245</v>
      </c>
      <c r="B690" s="38">
        <v>40</v>
      </c>
      <c r="C690" s="38">
        <v>17</v>
      </c>
      <c r="D690" s="38">
        <v>91</v>
      </c>
      <c r="E690" s="38" t="s">
        <v>559</v>
      </c>
      <c r="F690" s="38" t="s">
        <v>394</v>
      </c>
      <c r="G690" s="38" t="s">
        <v>2760</v>
      </c>
      <c r="H690" s="39" t="s">
        <v>2823</v>
      </c>
      <c r="I690" s="35">
        <v>1.57</v>
      </c>
      <c r="J690" s="40">
        <v>302.41000000000003</v>
      </c>
    </row>
    <row r="691" spans="1:10" ht="16.5" customHeight="1">
      <c r="A691" s="38">
        <v>245</v>
      </c>
      <c r="B691" s="38">
        <v>40</v>
      </c>
      <c r="C691" s="38">
        <v>17</v>
      </c>
      <c r="D691" s="38">
        <v>91</v>
      </c>
      <c r="E691" s="38" t="s">
        <v>362</v>
      </c>
      <c r="F691" s="38" t="s">
        <v>394</v>
      </c>
      <c r="G691" s="38" t="s">
        <v>2760</v>
      </c>
      <c r="H691" s="39" t="s">
        <v>2822</v>
      </c>
      <c r="I691" s="35">
        <v>1.57</v>
      </c>
      <c r="J691" s="40">
        <v>302.41000000000003</v>
      </c>
    </row>
    <row r="692" spans="1:10" ht="16.5" customHeight="1">
      <c r="A692" s="38">
        <v>235</v>
      </c>
      <c r="B692" s="38">
        <v>55</v>
      </c>
      <c r="C692" s="38">
        <v>17</v>
      </c>
      <c r="D692" s="38">
        <v>99</v>
      </c>
      <c r="E692" s="38" t="s">
        <v>559</v>
      </c>
      <c r="F692" s="38" t="s">
        <v>394</v>
      </c>
      <c r="G692" s="38" t="s">
        <v>272</v>
      </c>
      <c r="H692" s="39" t="s">
        <v>2995</v>
      </c>
      <c r="I692" s="35">
        <v>1.57</v>
      </c>
      <c r="J692" s="40">
        <v>301.04000000000002</v>
      </c>
    </row>
    <row r="693" spans="1:10" ht="16.5" customHeight="1">
      <c r="A693" s="38">
        <v>235</v>
      </c>
      <c r="B693" s="38">
        <v>55</v>
      </c>
      <c r="C693" s="38">
        <v>17</v>
      </c>
      <c r="D693" s="38">
        <v>99</v>
      </c>
      <c r="E693" s="38" t="s">
        <v>559</v>
      </c>
      <c r="F693" s="38" t="s">
        <v>394</v>
      </c>
      <c r="G693" s="38" t="s">
        <v>281</v>
      </c>
      <c r="H693" s="39" t="s">
        <v>2996</v>
      </c>
      <c r="I693" s="35">
        <v>1.57</v>
      </c>
      <c r="J693" s="40">
        <v>301.04000000000002</v>
      </c>
    </row>
    <row r="694" spans="1:10" ht="16.5" customHeight="1">
      <c r="A694" s="38">
        <v>235</v>
      </c>
      <c r="B694" s="38">
        <v>55</v>
      </c>
      <c r="C694" s="38">
        <v>17</v>
      </c>
      <c r="D694" s="38">
        <v>99</v>
      </c>
      <c r="E694" s="38" t="s">
        <v>362</v>
      </c>
      <c r="F694" s="38" t="s">
        <v>394</v>
      </c>
      <c r="G694" s="38" t="s">
        <v>543</v>
      </c>
      <c r="H694" s="39" t="s">
        <v>2994</v>
      </c>
      <c r="I694" s="35">
        <v>1.57</v>
      </c>
      <c r="J694" s="40">
        <v>300.95999999999998</v>
      </c>
    </row>
    <row r="695" spans="1:10" ht="16.5" customHeight="1">
      <c r="A695" s="38">
        <v>235</v>
      </c>
      <c r="B695" s="38">
        <v>55</v>
      </c>
      <c r="C695" s="38">
        <v>18</v>
      </c>
      <c r="D695" s="38">
        <v>100</v>
      </c>
      <c r="E695" s="38" t="s">
        <v>465</v>
      </c>
      <c r="F695" s="38" t="s">
        <v>394</v>
      </c>
      <c r="G695" s="38" t="s">
        <v>270</v>
      </c>
      <c r="H695" s="39" t="s">
        <v>2934</v>
      </c>
      <c r="I695" s="35">
        <v>3.27</v>
      </c>
      <c r="J695" s="40">
        <v>296.18</v>
      </c>
    </row>
    <row r="696" spans="1:10" ht="16.5" customHeight="1">
      <c r="A696" s="38">
        <v>235</v>
      </c>
      <c r="B696" s="38">
        <v>50</v>
      </c>
      <c r="C696" s="38">
        <v>17</v>
      </c>
      <c r="D696" s="38">
        <v>96</v>
      </c>
      <c r="E696" s="38" t="s">
        <v>559</v>
      </c>
      <c r="F696" s="38" t="s">
        <v>394</v>
      </c>
      <c r="G696" s="38" t="s">
        <v>267</v>
      </c>
      <c r="H696" s="39" t="s">
        <v>2904</v>
      </c>
      <c r="I696" s="35">
        <v>1.57</v>
      </c>
      <c r="J696" s="40">
        <v>293.98</v>
      </c>
    </row>
    <row r="697" spans="1:10" ht="16.5" customHeight="1">
      <c r="A697" s="38">
        <v>235</v>
      </c>
      <c r="B697" s="38">
        <v>50</v>
      </c>
      <c r="C697" s="38">
        <v>17</v>
      </c>
      <c r="D697" s="38">
        <v>96</v>
      </c>
      <c r="E697" s="38" t="s">
        <v>559</v>
      </c>
      <c r="F697" s="38" t="s">
        <v>394</v>
      </c>
      <c r="G697" s="38" t="s">
        <v>278</v>
      </c>
      <c r="H697" s="39" t="s">
        <v>2905</v>
      </c>
      <c r="I697" s="35">
        <v>1.57</v>
      </c>
      <c r="J697" s="40">
        <v>293.98</v>
      </c>
    </row>
    <row r="698" spans="1:10" ht="16.5" customHeight="1">
      <c r="A698" s="38">
        <v>225</v>
      </c>
      <c r="B698" s="38">
        <v>50</v>
      </c>
      <c r="C698" s="38">
        <v>17</v>
      </c>
      <c r="D698" s="38">
        <v>94</v>
      </c>
      <c r="E698" s="38" t="s">
        <v>559</v>
      </c>
      <c r="F698" s="38" t="s">
        <v>394</v>
      </c>
      <c r="G698" s="38" t="s">
        <v>276</v>
      </c>
      <c r="H698" s="39" t="s">
        <v>2809</v>
      </c>
      <c r="I698" s="35">
        <v>1.57</v>
      </c>
      <c r="J698" s="40">
        <v>292.87</v>
      </c>
    </row>
    <row r="699" spans="1:10" ht="16.5" customHeight="1">
      <c r="A699" s="38">
        <v>245</v>
      </c>
      <c r="B699" s="38">
        <v>45</v>
      </c>
      <c r="C699" s="38">
        <v>17</v>
      </c>
      <c r="D699" s="38">
        <v>99</v>
      </c>
      <c r="E699" s="38" t="s">
        <v>559</v>
      </c>
      <c r="F699" s="38" t="s">
        <v>394</v>
      </c>
      <c r="G699" s="38" t="s">
        <v>2791</v>
      </c>
      <c r="H699" s="39" t="s">
        <v>2882</v>
      </c>
      <c r="I699" s="35">
        <v>1.57</v>
      </c>
      <c r="J699" s="40">
        <v>292.48</v>
      </c>
    </row>
    <row r="700" spans="1:10" ht="16.5" customHeight="1">
      <c r="A700" s="38">
        <v>225</v>
      </c>
      <c r="B700" s="38">
        <v>50</v>
      </c>
      <c r="C700" s="38">
        <v>17</v>
      </c>
      <c r="D700" s="38">
        <v>98</v>
      </c>
      <c r="E700" s="38" t="s">
        <v>362</v>
      </c>
      <c r="F700" s="38" t="s">
        <v>394</v>
      </c>
      <c r="G700" s="38" t="s">
        <v>543</v>
      </c>
      <c r="H700" s="39" t="s">
        <v>2872</v>
      </c>
      <c r="I700" s="35">
        <v>1.57</v>
      </c>
      <c r="J700" s="40">
        <v>291.64</v>
      </c>
    </row>
    <row r="701" spans="1:10" ht="16.5" customHeight="1">
      <c r="A701" s="38">
        <v>225</v>
      </c>
      <c r="B701" s="38">
        <v>50</v>
      </c>
      <c r="C701" s="38">
        <v>17</v>
      </c>
      <c r="D701" s="38">
        <v>98</v>
      </c>
      <c r="E701" s="38" t="s">
        <v>362</v>
      </c>
      <c r="F701" s="38" t="s">
        <v>394</v>
      </c>
      <c r="G701" s="38" t="s">
        <v>267</v>
      </c>
      <c r="H701" s="39" t="s">
        <v>2810</v>
      </c>
      <c r="I701" s="35">
        <v>1.57</v>
      </c>
      <c r="J701" s="40">
        <v>291.64</v>
      </c>
    </row>
    <row r="702" spans="1:10" ht="16.5" customHeight="1">
      <c r="A702" s="38">
        <v>225</v>
      </c>
      <c r="B702" s="38">
        <v>50</v>
      </c>
      <c r="C702" s="38">
        <v>17</v>
      </c>
      <c r="D702" s="38">
        <v>98</v>
      </c>
      <c r="E702" s="38" t="s">
        <v>362</v>
      </c>
      <c r="F702" s="38" t="s">
        <v>394</v>
      </c>
      <c r="G702" s="38" t="s">
        <v>2869</v>
      </c>
      <c r="H702" s="39" t="s">
        <v>2874</v>
      </c>
      <c r="I702" s="35">
        <v>1.57</v>
      </c>
      <c r="J702" s="40">
        <v>291.64</v>
      </c>
    </row>
    <row r="703" spans="1:10" ht="16.5" customHeight="1">
      <c r="A703" s="38">
        <v>225</v>
      </c>
      <c r="B703" s="38">
        <v>50</v>
      </c>
      <c r="C703" s="38">
        <v>17</v>
      </c>
      <c r="D703" s="38">
        <v>98</v>
      </c>
      <c r="E703" s="38" t="s">
        <v>362</v>
      </c>
      <c r="F703" s="38" t="s">
        <v>394</v>
      </c>
      <c r="G703" s="38" t="s">
        <v>2791</v>
      </c>
      <c r="H703" s="39" t="s">
        <v>2873</v>
      </c>
      <c r="I703" s="35">
        <v>1.57</v>
      </c>
      <c r="J703" s="40">
        <v>291.64</v>
      </c>
    </row>
    <row r="704" spans="1:10" ht="16.5" customHeight="1">
      <c r="A704" s="38">
        <v>235</v>
      </c>
      <c r="B704" s="38">
        <v>50</v>
      </c>
      <c r="C704" s="38">
        <v>18</v>
      </c>
      <c r="D704" s="38">
        <v>97</v>
      </c>
      <c r="E704" s="38" t="s">
        <v>465</v>
      </c>
      <c r="F704" s="38" t="s">
        <v>394</v>
      </c>
      <c r="G704" s="38" t="s">
        <v>543</v>
      </c>
      <c r="H704" s="39" t="s">
        <v>2982</v>
      </c>
      <c r="I704" s="35">
        <v>1.57</v>
      </c>
      <c r="J704" s="40">
        <v>287.20999999999998</v>
      </c>
    </row>
    <row r="705" spans="1:10" ht="16.5" customHeight="1">
      <c r="A705" s="38">
        <v>225</v>
      </c>
      <c r="B705" s="38">
        <v>50</v>
      </c>
      <c r="C705" s="38">
        <v>17</v>
      </c>
      <c r="D705" s="38">
        <v>94</v>
      </c>
      <c r="E705" s="38" t="s">
        <v>362</v>
      </c>
      <c r="F705" s="38" t="s">
        <v>394</v>
      </c>
      <c r="G705" s="38" t="s">
        <v>270</v>
      </c>
      <c r="H705" s="39" t="s">
        <v>3211</v>
      </c>
      <c r="I705" s="35">
        <v>1.57</v>
      </c>
      <c r="J705" s="40">
        <v>285.10000000000002</v>
      </c>
    </row>
    <row r="706" spans="1:10" ht="16.5" customHeight="1">
      <c r="A706" s="38">
        <v>235</v>
      </c>
      <c r="B706" s="38">
        <v>60</v>
      </c>
      <c r="C706" s="38">
        <v>18</v>
      </c>
      <c r="D706" s="38">
        <v>103</v>
      </c>
      <c r="E706" s="38" t="s">
        <v>362</v>
      </c>
      <c r="F706" s="38" t="s">
        <v>394</v>
      </c>
      <c r="G706" s="38" t="s">
        <v>543</v>
      </c>
      <c r="H706" s="39" t="s">
        <v>2932</v>
      </c>
      <c r="I706" s="35">
        <v>3.27</v>
      </c>
      <c r="J706" s="40">
        <v>284.79000000000002</v>
      </c>
    </row>
    <row r="707" spans="1:10" ht="16.5" customHeight="1">
      <c r="A707" s="38">
        <v>215</v>
      </c>
      <c r="B707" s="38">
        <v>50</v>
      </c>
      <c r="C707" s="38">
        <v>17</v>
      </c>
      <c r="D707" s="38">
        <v>95</v>
      </c>
      <c r="E707" s="38" t="s">
        <v>362</v>
      </c>
      <c r="F707" s="38" t="s">
        <v>394</v>
      </c>
      <c r="G707" s="38" t="s">
        <v>2791</v>
      </c>
      <c r="H707" s="39" t="s">
        <v>2871</v>
      </c>
      <c r="I707" s="35">
        <v>1.57</v>
      </c>
      <c r="J707" s="40">
        <v>283.83</v>
      </c>
    </row>
    <row r="708" spans="1:10" ht="16.5" customHeight="1">
      <c r="A708" s="38">
        <v>205</v>
      </c>
      <c r="B708" s="38">
        <v>45</v>
      </c>
      <c r="C708" s="38">
        <v>18</v>
      </c>
      <c r="D708" s="38">
        <v>86</v>
      </c>
      <c r="E708" s="38" t="s">
        <v>559</v>
      </c>
      <c r="F708" s="38" t="s">
        <v>394</v>
      </c>
      <c r="G708" s="38" t="s">
        <v>276</v>
      </c>
      <c r="H708" s="39" t="s">
        <v>2814</v>
      </c>
      <c r="I708" s="35">
        <v>1.57</v>
      </c>
      <c r="J708" s="40">
        <v>283.41000000000003</v>
      </c>
    </row>
    <row r="709" spans="1:10" ht="16.5" customHeight="1">
      <c r="A709" s="38">
        <v>235</v>
      </c>
      <c r="B709" s="38">
        <v>55</v>
      </c>
      <c r="C709" s="38">
        <v>19</v>
      </c>
      <c r="D709" s="38">
        <v>101</v>
      </c>
      <c r="E709" s="38" t="s">
        <v>554</v>
      </c>
      <c r="F709" s="38" t="s">
        <v>394</v>
      </c>
      <c r="G709" s="38" t="s">
        <v>268</v>
      </c>
      <c r="H709" s="39" t="s">
        <v>3234</v>
      </c>
      <c r="I709" s="35">
        <v>3.27</v>
      </c>
      <c r="J709" s="40">
        <v>282.98</v>
      </c>
    </row>
    <row r="710" spans="1:10" ht="16.5" customHeight="1">
      <c r="A710" s="38">
        <v>235</v>
      </c>
      <c r="B710" s="38">
        <v>70</v>
      </c>
      <c r="C710" s="38">
        <v>17</v>
      </c>
      <c r="D710" s="38">
        <v>111</v>
      </c>
      <c r="E710" s="38" t="s">
        <v>554</v>
      </c>
      <c r="F710" s="38" t="s">
        <v>394</v>
      </c>
      <c r="G710" s="38" t="s">
        <v>2764</v>
      </c>
      <c r="H710" s="39" t="s">
        <v>2833</v>
      </c>
      <c r="I710" s="35">
        <v>3.27</v>
      </c>
      <c r="J710" s="40">
        <v>282.02999999999997</v>
      </c>
    </row>
    <row r="711" spans="1:10" ht="16.5" customHeight="1">
      <c r="A711" s="38">
        <v>225</v>
      </c>
      <c r="B711" s="38">
        <v>55</v>
      </c>
      <c r="C711" s="38">
        <v>17</v>
      </c>
      <c r="D711" s="38">
        <v>101</v>
      </c>
      <c r="E711" s="38" t="s">
        <v>362</v>
      </c>
      <c r="F711" s="38" t="s">
        <v>394</v>
      </c>
      <c r="G711" s="38" t="s">
        <v>267</v>
      </c>
      <c r="H711" s="39" t="s">
        <v>2866</v>
      </c>
      <c r="I711" s="35">
        <v>1.57</v>
      </c>
      <c r="J711" s="40">
        <v>281.81</v>
      </c>
    </row>
    <row r="712" spans="1:10" ht="16.5" customHeight="1">
      <c r="A712" s="38">
        <v>225</v>
      </c>
      <c r="B712" s="38">
        <v>55</v>
      </c>
      <c r="C712" s="38">
        <v>17</v>
      </c>
      <c r="D712" s="38">
        <v>101</v>
      </c>
      <c r="E712" s="38" t="s">
        <v>362</v>
      </c>
      <c r="F712" s="38" t="s">
        <v>394</v>
      </c>
      <c r="G712" s="38" t="s">
        <v>2791</v>
      </c>
      <c r="H712" s="39" t="s">
        <v>2903</v>
      </c>
      <c r="I712" s="35">
        <v>1.57</v>
      </c>
      <c r="J712" s="40">
        <v>281.81</v>
      </c>
    </row>
    <row r="713" spans="1:10" ht="16.5" customHeight="1">
      <c r="A713" s="38">
        <v>255</v>
      </c>
      <c r="B713" s="38">
        <v>55</v>
      </c>
      <c r="C713" s="38">
        <v>18</v>
      </c>
      <c r="D713" s="38">
        <v>109</v>
      </c>
      <c r="E713" s="38" t="s">
        <v>465</v>
      </c>
      <c r="F713" s="38" t="s">
        <v>394</v>
      </c>
      <c r="G713" s="38" t="s">
        <v>268</v>
      </c>
      <c r="H713" s="39" t="s">
        <v>2841</v>
      </c>
      <c r="I713" s="35">
        <v>3.27</v>
      </c>
      <c r="J713" s="40">
        <v>279.87</v>
      </c>
    </row>
    <row r="714" spans="1:10" ht="16.5" customHeight="1">
      <c r="A714" s="38">
        <v>225</v>
      </c>
      <c r="B714" s="38">
        <v>50</v>
      </c>
      <c r="C714" s="38">
        <v>17</v>
      </c>
      <c r="D714" s="38">
        <v>94</v>
      </c>
      <c r="E714" s="38" t="s">
        <v>362</v>
      </c>
      <c r="F714" s="38" t="s">
        <v>394</v>
      </c>
      <c r="G714" s="38" t="s">
        <v>543</v>
      </c>
      <c r="H714" s="39" t="s">
        <v>3212</v>
      </c>
      <c r="I714" s="35">
        <v>1.57</v>
      </c>
      <c r="J714" s="40">
        <v>278.14</v>
      </c>
    </row>
    <row r="715" spans="1:10" ht="16.5" customHeight="1">
      <c r="A715" s="38">
        <v>245</v>
      </c>
      <c r="B715" s="38">
        <v>40</v>
      </c>
      <c r="C715" s="38">
        <v>17</v>
      </c>
      <c r="D715" s="38">
        <v>95</v>
      </c>
      <c r="E715" s="38" t="s">
        <v>559</v>
      </c>
      <c r="F715" s="38" t="s">
        <v>394</v>
      </c>
      <c r="G715" s="38" t="s">
        <v>278</v>
      </c>
      <c r="H715" s="39" t="s">
        <v>2885</v>
      </c>
      <c r="I715" s="35">
        <v>1.57</v>
      </c>
      <c r="J715" s="40">
        <v>277.27999999999997</v>
      </c>
    </row>
    <row r="716" spans="1:10" ht="16.5" customHeight="1">
      <c r="A716" s="38">
        <v>235</v>
      </c>
      <c r="B716" s="38">
        <v>60</v>
      </c>
      <c r="C716" s="38">
        <v>18</v>
      </c>
      <c r="D716" s="38">
        <v>107</v>
      </c>
      <c r="E716" s="38" t="s">
        <v>362</v>
      </c>
      <c r="F716" s="38" t="s">
        <v>394</v>
      </c>
      <c r="G716" s="38" t="s">
        <v>543</v>
      </c>
      <c r="H716" s="39" t="s">
        <v>2838</v>
      </c>
      <c r="I716" s="35">
        <v>3.27</v>
      </c>
      <c r="J716" s="40">
        <v>277.07</v>
      </c>
    </row>
    <row r="717" spans="1:10" ht="16.5" customHeight="1">
      <c r="A717" s="38">
        <v>235</v>
      </c>
      <c r="B717" s="38">
        <v>60</v>
      </c>
      <c r="C717" s="38">
        <v>18</v>
      </c>
      <c r="D717" s="38">
        <v>107</v>
      </c>
      <c r="E717" s="38" t="s">
        <v>465</v>
      </c>
      <c r="F717" s="38" t="s">
        <v>394</v>
      </c>
      <c r="G717" s="38" t="s">
        <v>2764</v>
      </c>
      <c r="H717" s="39" t="s">
        <v>2837</v>
      </c>
      <c r="I717" s="35">
        <v>3.27</v>
      </c>
      <c r="J717" s="40">
        <v>276.64999999999998</v>
      </c>
    </row>
    <row r="718" spans="1:10" ht="16.5" customHeight="1">
      <c r="A718" s="38">
        <v>235</v>
      </c>
      <c r="B718" s="38">
        <v>50</v>
      </c>
      <c r="C718" s="38">
        <v>18</v>
      </c>
      <c r="D718" s="38">
        <v>97</v>
      </c>
      <c r="E718" s="38" t="s">
        <v>465</v>
      </c>
      <c r="F718" s="38" t="s">
        <v>394</v>
      </c>
      <c r="G718" s="38" t="s">
        <v>267</v>
      </c>
      <c r="H718" s="39" t="s">
        <v>3230</v>
      </c>
      <c r="I718" s="35">
        <v>3.27</v>
      </c>
      <c r="J718" s="40">
        <v>276.44</v>
      </c>
    </row>
    <row r="719" spans="1:10" ht="16.5" customHeight="1">
      <c r="A719" s="38">
        <v>255</v>
      </c>
      <c r="B719" s="38">
        <v>40</v>
      </c>
      <c r="C719" s="38">
        <v>17</v>
      </c>
      <c r="D719" s="38">
        <v>94</v>
      </c>
      <c r="E719" s="38" t="s">
        <v>559</v>
      </c>
      <c r="F719" s="38" t="s">
        <v>394</v>
      </c>
      <c r="G719" s="38" t="s">
        <v>2791</v>
      </c>
      <c r="H719" s="39" t="s">
        <v>3223</v>
      </c>
      <c r="I719" s="35">
        <v>1.57</v>
      </c>
      <c r="J719" s="40">
        <v>276.08999999999997</v>
      </c>
    </row>
    <row r="720" spans="1:10" ht="16.5" customHeight="1">
      <c r="A720" s="38">
        <v>265</v>
      </c>
      <c r="B720" s="38">
        <v>65</v>
      </c>
      <c r="C720" s="38">
        <v>17</v>
      </c>
      <c r="D720" s="38">
        <v>112</v>
      </c>
      <c r="E720" s="38" t="s">
        <v>360</v>
      </c>
      <c r="F720" s="38" t="s">
        <v>394</v>
      </c>
      <c r="G720" s="38" t="s">
        <v>2766</v>
      </c>
      <c r="H720" s="39" t="s">
        <v>2943</v>
      </c>
      <c r="I720" s="35">
        <v>3.27</v>
      </c>
      <c r="J720" s="40">
        <v>275.60000000000002</v>
      </c>
    </row>
    <row r="721" spans="1:10" ht="16.5" customHeight="1">
      <c r="A721" s="38">
        <v>265</v>
      </c>
      <c r="B721" s="38">
        <v>65</v>
      </c>
      <c r="C721" s="38">
        <v>17</v>
      </c>
      <c r="D721" s="38">
        <v>112</v>
      </c>
      <c r="E721" s="38" t="s">
        <v>554</v>
      </c>
      <c r="F721" s="38" t="s">
        <v>394</v>
      </c>
      <c r="G721" s="38" t="s">
        <v>2764</v>
      </c>
      <c r="H721" s="39" t="s">
        <v>2928</v>
      </c>
      <c r="I721" s="35">
        <v>3.27</v>
      </c>
      <c r="J721" s="40">
        <v>275.55</v>
      </c>
    </row>
    <row r="722" spans="1:10" ht="16.5" customHeight="1">
      <c r="A722" s="38">
        <v>235</v>
      </c>
      <c r="B722" s="38">
        <v>40</v>
      </c>
      <c r="C722" s="38">
        <v>18</v>
      </c>
      <c r="D722" s="38">
        <v>95</v>
      </c>
      <c r="E722" s="38" t="s">
        <v>559</v>
      </c>
      <c r="F722" s="38" t="s">
        <v>394</v>
      </c>
      <c r="G722" s="38" t="s">
        <v>278</v>
      </c>
      <c r="H722" s="39" t="s">
        <v>2889</v>
      </c>
      <c r="I722" s="35">
        <v>1.57</v>
      </c>
      <c r="J722" s="40">
        <v>274.66000000000003</v>
      </c>
    </row>
    <row r="723" spans="1:10" ht="16.5" customHeight="1">
      <c r="A723" s="38">
        <v>235</v>
      </c>
      <c r="B723" s="38">
        <v>40</v>
      </c>
      <c r="C723" s="38">
        <v>18</v>
      </c>
      <c r="D723" s="38">
        <v>95</v>
      </c>
      <c r="E723" s="38" t="s">
        <v>559</v>
      </c>
      <c r="F723" s="38" t="s">
        <v>394</v>
      </c>
      <c r="G723" s="38" t="s">
        <v>2791</v>
      </c>
      <c r="H723" s="39" t="s">
        <v>2888</v>
      </c>
      <c r="I723" s="35">
        <v>1.57</v>
      </c>
      <c r="J723" s="40">
        <v>274.66000000000003</v>
      </c>
    </row>
    <row r="724" spans="1:10" ht="16.5" customHeight="1">
      <c r="A724" s="38">
        <v>235</v>
      </c>
      <c r="B724" s="38">
        <v>40</v>
      </c>
      <c r="C724" s="38">
        <v>17</v>
      </c>
      <c r="D724" s="38">
        <v>90</v>
      </c>
      <c r="E724" s="38" t="s">
        <v>559</v>
      </c>
      <c r="F724" s="38" t="s">
        <v>394</v>
      </c>
      <c r="G724" s="38" t="s">
        <v>278</v>
      </c>
      <c r="H724" s="39" t="s">
        <v>3222</v>
      </c>
      <c r="I724" s="35">
        <v>1.57</v>
      </c>
      <c r="J724" s="40">
        <v>273.45999999999998</v>
      </c>
    </row>
    <row r="725" spans="1:10" ht="16.5" customHeight="1">
      <c r="A725" s="38">
        <v>245</v>
      </c>
      <c r="B725" s="38">
        <v>65</v>
      </c>
      <c r="C725" s="38">
        <v>17</v>
      </c>
      <c r="D725" s="38">
        <v>111</v>
      </c>
      <c r="E725" s="38" t="s">
        <v>554</v>
      </c>
      <c r="F725" s="38" t="s">
        <v>394</v>
      </c>
      <c r="G725" s="38" t="s">
        <v>2764</v>
      </c>
      <c r="H725" s="39" t="s">
        <v>2836</v>
      </c>
      <c r="I725" s="35">
        <v>3.27</v>
      </c>
      <c r="J725" s="40">
        <v>272.43</v>
      </c>
    </row>
    <row r="726" spans="1:10" ht="16.5" customHeight="1">
      <c r="A726" s="38">
        <v>245</v>
      </c>
      <c r="B726" s="38">
        <v>45</v>
      </c>
      <c r="C726" s="38">
        <v>17</v>
      </c>
      <c r="D726" s="38">
        <v>95</v>
      </c>
      <c r="E726" s="38" t="s">
        <v>559</v>
      </c>
      <c r="F726" s="38" t="s">
        <v>394</v>
      </c>
      <c r="G726" s="38" t="s">
        <v>2791</v>
      </c>
      <c r="H726" s="39" t="s">
        <v>3221</v>
      </c>
      <c r="I726" s="35">
        <v>1.57</v>
      </c>
      <c r="J726" s="40">
        <v>271.52</v>
      </c>
    </row>
    <row r="727" spans="1:10" ht="16.5" customHeight="1">
      <c r="A727" s="38">
        <v>235</v>
      </c>
      <c r="B727" s="38">
        <v>60</v>
      </c>
      <c r="C727" s="38">
        <v>18</v>
      </c>
      <c r="D727" s="38">
        <v>103</v>
      </c>
      <c r="E727" s="38" t="s">
        <v>465</v>
      </c>
      <c r="F727" s="38" t="s">
        <v>394</v>
      </c>
      <c r="G727" s="38" t="s">
        <v>2764</v>
      </c>
      <c r="H727" s="39" t="s">
        <v>2931</v>
      </c>
      <c r="I727" s="35">
        <v>3.27</v>
      </c>
      <c r="J727" s="40">
        <v>270.61</v>
      </c>
    </row>
    <row r="728" spans="1:10" ht="16.5" customHeight="1">
      <c r="A728" s="38">
        <v>215</v>
      </c>
      <c r="B728" s="38">
        <v>55</v>
      </c>
      <c r="C728" s="38">
        <v>17</v>
      </c>
      <c r="D728" s="38">
        <v>98</v>
      </c>
      <c r="E728" s="38" t="s">
        <v>362</v>
      </c>
      <c r="F728" s="38" t="s">
        <v>394</v>
      </c>
      <c r="G728" s="38" t="s">
        <v>2791</v>
      </c>
      <c r="H728" s="39" t="s">
        <v>2865</v>
      </c>
      <c r="I728" s="35">
        <v>1.57</v>
      </c>
      <c r="J728" s="40">
        <v>270.35000000000002</v>
      </c>
    </row>
    <row r="729" spans="1:10" ht="16.5" customHeight="1">
      <c r="A729" s="38">
        <v>205</v>
      </c>
      <c r="B729" s="38">
        <v>50</v>
      </c>
      <c r="C729" s="38">
        <v>17</v>
      </c>
      <c r="D729" s="38">
        <v>89</v>
      </c>
      <c r="E729" s="38" t="s">
        <v>362</v>
      </c>
      <c r="F729" s="38" t="s">
        <v>394</v>
      </c>
      <c r="G729" s="38" t="s">
        <v>276</v>
      </c>
      <c r="H729" s="39" t="s">
        <v>2999</v>
      </c>
      <c r="I729" s="35">
        <v>1.57</v>
      </c>
      <c r="J729" s="40">
        <v>268.3</v>
      </c>
    </row>
    <row r="730" spans="1:10" ht="16.5" customHeight="1">
      <c r="A730" s="38">
        <v>215</v>
      </c>
      <c r="B730" s="38">
        <v>55</v>
      </c>
      <c r="C730" s="38">
        <v>17</v>
      </c>
      <c r="D730" s="38">
        <v>94</v>
      </c>
      <c r="E730" s="38" t="s">
        <v>362</v>
      </c>
      <c r="F730" s="38" t="s">
        <v>394</v>
      </c>
      <c r="G730" s="38" t="s">
        <v>543</v>
      </c>
      <c r="H730" s="39" t="s">
        <v>2991</v>
      </c>
      <c r="I730" s="35">
        <v>1.57</v>
      </c>
      <c r="J730" s="40">
        <v>262.79000000000002</v>
      </c>
    </row>
    <row r="731" spans="1:10" ht="16.5" customHeight="1">
      <c r="A731" s="38">
        <v>255</v>
      </c>
      <c r="B731" s="38">
        <v>60</v>
      </c>
      <c r="C731" s="38">
        <v>18</v>
      </c>
      <c r="D731" s="38">
        <v>112</v>
      </c>
      <c r="E731" s="38" t="s">
        <v>465</v>
      </c>
      <c r="F731" s="38" t="s">
        <v>394</v>
      </c>
      <c r="G731" s="38" t="s">
        <v>2764</v>
      </c>
      <c r="H731" s="39" t="s">
        <v>2839</v>
      </c>
      <c r="I731" s="35">
        <v>3.27</v>
      </c>
      <c r="J731" s="40">
        <v>261.52</v>
      </c>
    </row>
    <row r="732" spans="1:10" ht="16.5" customHeight="1">
      <c r="A732" s="38">
        <v>225</v>
      </c>
      <c r="B732" s="38">
        <v>55</v>
      </c>
      <c r="C732" s="38">
        <v>17</v>
      </c>
      <c r="D732" s="38">
        <v>97</v>
      </c>
      <c r="E732" s="38" t="s">
        <v>559</v>
      </c>
      <c r="F732" s="38" t="s">
        <v>394</v>
      </c>
      <c r="G732" s="38" t="s">
        <v>543</v>
      </c>
      <c r="H732" s="39" t="s">
        <v>2993</v>
      </c>
      <c r="I732" s="35">
        <v>1.57</v>
      </c>
      <c r="J732" s="40">
        <v>259.23</v>
      </c>
    </row>
    <row r="733" spans="1:10" ht="16.5" customHeight="1">
      <c r="A733" s="38">
        <v>225</v>
      </c>
      <c r="B733" s="38">
        <v>60</v>
      </c>
      <c r="C733" s="38">
        <v>16</v>
      </c>
      <c r="D733" s="38">
        <v>98</v>
      </c>
      <c r="E733" s="38" t="s">
        <v>362</v>
      </c>
      <c r="F733" s="38" t="s">
        <v>394</v>
      </c>
      <c r="G733" s="38" t="s">
        <v>2791</v>
      </c>
      <c r="H733" s="39" t="s">
        <v>2986</v>
      </c>
      <c r="I733" s="35">
        <v>1.57</v>
      </c>
      <c r="J733" s="40">
        <v>257.57</v>
      </c>
    </row>
    <row r="734" spans="1:10" ht="16.5" customHeight="1">
      <c r="A734" s="38">
        <v>205</v>
      </c>
      <c r="B734" s="38">
        <v>50</v>
      </c>
      <c r="C734" s="38">
        <v>17</v>
      </c>
      <c r="D734" s="38">
        <v>89</v>
      </c>
      <c r="E734" s="38" t="s">
        <v>465</v>
      </c>
      <c r="F734" s="38" t="s">
        <v>394</v>
      </c>
      <c r="G734" s="38" t="s">
        <v>276</v>
      </c>
      <c r="H734" s="39" t="s">
        <v>2980</v>
      </c>
      <c r="I734" s="35">
        <v>1.57</v>
      </c>
      <c r="J734" s="40">
        <v>254.58</v>
      </c>
    </row>
    <row r="735" spans="1:10" ht="16.5" customHeight="1">
      <c r="A735" s="38">
        <v>225</v>
      </c>
      <c r="B735" s="38">
        <v>60</v>
      </c>
      <c r="C735" s="38">
        <v>16</v>
      </c>
      <c r="D735" s="38">
        <v>102</v>
      </c>
      <c r="E735" s="38" t="s">
        <v>465</v>
      </c>
      <c r="F735" s="38" t="s">
        <v>394</v>
      </c>
      <c r="G735" s="38" t="s">
        <v>2791</v>
      </c>
      <c r="H735" s="39" t="s">
        <v>2801</v>
      </c>
      <c r="I735" s="35">
        <v>1.57</v>
      </c>
      <c r="J735" s="40">
        <v>253.43</v>
      </c>
    </row>
    <row r="736" spans="1:10" ht="16.5" customHeight="1">
      <c r="A736" s="38">
        <v>255</v>
      </c>
      <c r="B736" s="38">
        <v>55</v>
      </c>
      <c r="C736" s="38">
        <v>18</v>
      </c>
      <c r="D736" s="38">
        <v>109</v>
      </c>
      <c r="E736" s="38" t="s">
        <v>554</v>
      </c>
      <c r="F736" s="38" t="s">
        <v>394</v>
      </c>
      <c r="G736" s="38" t="s">
        <v>268</v>
      </c>
      <c r="H736" s="39" t="s">
        <v>2840</v>
      </c>
      <c r="I736" s="35">
        <v>3.27</v>
      </c>
      <c r="J736" s="40">
        <v>252.53</v>
      </c>
    </row>
    <row r="737" spans="1:10" ht="16.5" customHeight="1">
      <c r="A737" s="38">
        <v>245</v>
      </c>
      <c r="B737" s="38">
        <v>60</v>
      </c>
      <c r="C737" s="38">
        <v>18</v>
      </c>
      <c r="D737" s="38">
        <v>105</v>
      </c>
      <c r="E737" s="38" t="s">
        <v>554</v>
      </c>
      <c r="F737" s="38" t="s">
        <v>394</v>
      </c>
      <c r="G737" s="38" t="s">
        <v>2764</v>
      </c>
      <c r="H737" s="39" t="s">
        <v>2933</v>
      </c>
      <c r="I737" s="35">
        <v>3.27</v>
      </c>
      <c r="J737" s="40">
        <v>252.36</v>
      </c>
    </row>
    <row r="738" spans="1:10" ht="16.5" customHeight="1">
      <c r="A738" s="38">
        <v>255</v>
      </c>
      <c r="B738" s="38">
        <v>55</v>
      </c>
      <c r="C738" s="38">
        <v>18</v>
      </c>
      <c r="D738" s="38">
        <v>104</v>
      </c>
      <c r="E738" s="38" t="s">
        <v>554</v>
      </c>
      <c r="F738" s="38" t="s">
        <v>394</v>
      </c>
      <c r="G738" s="38" t="s">
        <v>268</v>
      </c>
      <c r="H738" s="39" t="s">
        <v>2899</v>
      </c>
      <c r="I738" s="35">
        <v>3.27</v>
      </c>
      <c r="J738" s="40">
        <v>252.15</v>
      </c>
    </row>
    <row r="739" spans="1:10" ht="16.5" customHeight="1">
      <c r="A739" s="38">
        <v>235</v>
      </c>
      <c r="B739" s="38">
        <v>65</v>
      </c>
      <c r="C739" s="38">
        <v>17</v>
      </c>
      <c r="D739" s="38">
        <v>104</v>
      </c>
      <c r="E739" s="38" t="s">
        <v>465</v>
      </c>
      <c r="F739" s="38" t="s">
        <v>394</v>
      </c>
      <c r="G739" s="38" t="s">
        <v>2764</v>
      </c>
      <c r="H739" s="39" t="s">
        <v>2924</v>
      </c>
      <c r="I739" s="35">
        <v>3.27</v>
      </c>
      <c r="J739" s="40">
        <v>251.49</v>
      </c>
    </row>
    <row r="740" spans="1:10" ht="16.5" customHeight="1">
      <c r="A740" s="38">
        <v>215</v>
      </c>
      <c r="B740" s="38">
        <v>60</v>
      </c>
      <c r="C740" s="38">
        <v>16</v>
      </c>
      <c r="D740" s="38">
        <v>99</v>
      </c>
      <c r="E740" s="38" t="s">
        <v>362</v>
      </c>
      <c r="F740" s="38" t="s">
        <v>394</v>
      </c>
      <c r="G740" s="38" t="s">
        <v>543</v>
      </c>
      <c r="H740" s="39" t="s">
        <v>2862</v>
      </c>
      <c r="I740" s="35">
        <v>1.57</v>
      </c>
      <c r="J740" s="40">
        <v>244.23</v>
      </c>
    </row>
    <row r="741" spans="1:10" ht="16.5" customHeight="1">
      <c r="A741" s="38">
        <v>235</v>
      </c>
      <c r="B741" s="38">
        <v>55</v>
      </c>
      <c r="C741" s="38">
        <v>17</v>
      </c>
      <c r="D741" s="38">
        <v>99</v>
      </c>
      <c r="E741" s="38" t="s">
        <v>465</v>
      </c>
      <c r="F741" s="38" t="s">
        <v>394</v>
      </c>
      <c r="G741" s="38" t="s">
        <v>2764</v>
      </c>
      <c r="H741" s="39" t="s">
        <v>3229</v>
      </c>
      <c r="I741" s="35">
        <v>3.27</v>
      </c>
      <c r="J741" s="40">
        <v>243.7</v>
      </c>
    </row>
    <row r="742" spans="1:10" ht="16.5" customHeight="1">
      <c r="A742" s="38">
        <v>215</v>
      </c>
      <c r="B742" s="38">
        <v>50</v>
      </c>
      <c r="C742" s="38">
        <v>17</v>
      </c>
      <c r="D742" s="38">
        <v>91</v>
      </c>
      <c r="E742" s="38" t="s">
        <v>362</v>
      </c>
      <c r="F742" s="38" t="s">
        <v>394</v>
      </c>
      <c r="G742" s="38" t="s">
        <v>272</v>
      </c>
      <c r="H742" s="39" t="s">
        <v>3210</v>
      </c>
      <c r="I742" s="35">
        <v>1.57</v>
      </c>
      <c r="J742" s="40">
        <v>242.6</v>
      </c>
    </row>
    <row r="743" spans="1:10" ht="16.5" customHeight="1">
      <c r="A743" s="38">
        <v>215</v>
      </c>
      <c r="B743" s="38">
        <v>50</v>
      </c>
      <c r="C743" s="38">
        <v>17</v>
      </c>
      <c r="D743" s="38">
        <v>91</v>
      </c>
      <c r="E743" s="38" t="s">
        <v>465</v>
      </c>
      <c r="F743" s="38" t="s">
        <v>394</v>
      </c>
      <c r="G743" s="38" t="s">
        <v>2791</v>
      </c>
      <c r="H743" s="39" t="s">
        <v>2981</v>
      </c>
      <c r="I743" s="35">
        <v>1.57</v>
      </c>
      <c r="J743" s="40">
        <v>242.47</v>
      </c>
    </row>
    <row r="744" spans="1:10" ht="16.5" customHeight="1">
      <c r="A744" s="38">
        <v>245</v>
      </c>
      <c r="B744" s="38">
        <v>65</v>
      </c>
      <c r="C744" s="38">
        <v>17</v>
      </c>
      <c r="D744" s="38">
        <v>107</v>
      </c>
      <c r="E744" s="38" t="s">
        <v>554</v>
      </c>
      <c r="F744" s="38" t="s">
        <v>394</v>
      </c>
      <c r="G744" s="38" t="s">
        <v>2764</v>
      </c>
      <c r="H744" s="39" t="s">
        <v>2925</v>
      </c>
      <c r="I744" s="35">
        <v>3.27</v>
      </c>
      <c r="J744" s="40">
        <v>240.82</v>
      </c>
    </row>
    <row r="745" spans="1:10" ht="16.5" customHeight="1">
      <c r="A745" s="38">
        <v>255</v>
      </c>
      <c r="B745" s="38">
        <v>65</v>
      </c>
      <c r="C745" s="38">
        <v>17</v>
      </c>
      <c r="D745" s="38">
        <v>110</v>
      </c>
      <c r="E745" s="38" t="s">
        <v>554</v>
      </c>
      <c r="F745" s="38" t="s">
        <v>394</v>
      </c>
      <c r="G745" s="38" t="s">
        <v>2764</v>
      </c>
      <c r="H745" s="39" t="s">
        <v>2926</v>
      </c>
      <c r="I745" s="35">
        <v>3.27</v>
      </c>
      <c r="J745" s="40">
        <v>239.27</v>
      </c>
    </row>
    <row r="746" spans="1:10" ht="16.5" customHeight="1">
      <c r="A746" s="38">
        <v>205</v>
      </c>
      <c r="B746" s="38">
        <v>50</v>
      </c>
      <c r="C746" s="38">
        <v>17</v>
      </c>
      <c r="D746" s="38">
        <v>93</v>
      </c>
      <c r="E746" s="38" t="s">
        <v>362</v>
      </c>
      <c r="F746" s="38" t="s">
        <v>394</v>
      </c>
      <c r="G746" s="38" t="s">
        <v>272</v>
      </c>
      <c r="H746" s="39" t="s">
        <v>2867</v>
      </c>
      <c r="I746" s="35">
        <v>1.57</v>
      </c>
      <c r="J746" s="40">
        <v>238.83</v>
      </c>
    </row>
    <row r="747" spans="1:10" ht="16.5" customHeight="1">
      <c r="A747" s="38">
        <v>205</v>
      </c>
      <c r="B747" s="38">
        <v>50</v>
      </c>
      <c r="C747" s="38">
        <v>17</v>
      </c>
      <c r="D747" s="38">
        <v>93</v>
      </c>
      <c r="E747" s="38" t="s">
        <v>362</v>
      </c>
      <c r="F747" s="38" t="s">
        <v>394</v>
      </c>
      <c r="G747" s="38" t="s">
        <v>2869</v>
      </c>
      <c r="H747" s="39" t="s">
        <v>2870</v>
      </c>
      <c r="I747" s="35">
        <v>1.57</v>
      </c>
      <c r="J747" s="40">
        <v>238.83</v>
      </c>
    </row>
    <row r="748" spans="1:10" ht="16.5" customHeight="1">
      <c r="A748" s="38">
        <v>205</v>
      </c>
      <c r="B748" s="38">
        <v>50</v>
      </c>
      <c r="C748" s="38">
        <v>17</v>
      </c>
      <c r="D748" s="38">
        <v>93</v>
      </c>
      <c r="E748" s="38" t="s">
        <v>362</v>
      </c>
      <c r="F748" s="38" t="s">
        <v>394</v>
      </c>
      <c r="G748" s="38" t="s">
        <v>2791</v>
      </c>
      <c r="H748" s="39" t="s">
        <v>2868</v>
      </c>
      <c r="I748" s="35">
        <v>1.57</v>
      </c>
      <c r="J748" s="40">
        <v>238.83</v>
      </c>
    </row>
    <row r="749" spans="1:10" ht="16.5" customHeight="1">
      <c r="A749" s="38">
        <v>225</v>
      </c>
      <c r="B749" s="38">
        <v>55</v>
      </c>
      <c r="C749" s="38">
        <v>17</v>
      </c>
      <c r="D749" s="38">
        <v>97</v>
      </c>
      <c r="E749" s="38" t="s">
        <v>362</v>
      </c>
      <c r="F749" s="38" t="s">
        <v>394</v>
      </c>
      <c r="G749" s="38" t="s">
        <v>543</v>
      </c>
      <c r="H749" s="39" t="s">
        <v>2992</v>
      </c>
      <c r="I749" s="35">
        <v>1.57</v>
      </c>
      <c r="J749" s="40">
        <v>238.38</v>
      </c>
    </row>
    <row r="750" spans="1:10" ht="16.5" customHeight="1">
      <c r="A750" s="38">
        <v>235</v>
      </c>
      <c r="B750" s="38">
        <v>65</v>
      </c>
      <c r="C750" s="38">
        <v>17</v>
      </c>
      <c r="D750" s="38">
        <v>108</v>
      </c>
      <c r="E750" s="38" t="s">
        <v>360</v>
      </c>
      <c r="F750" s="38" t="s">
        <v>394</v>
      </c>
      <c r="G750" s="38" t="s">
        <v>2766</v>
      </c>
      <c r="H750" s="39" t="s">
        <v>2848</v>
      </c>
      <c r="I750" s="35">
        <v>3.27</v>
      </c>
      <c r="J750" s="40">
        <v>236.81</v>
      </c>
    </row>
    <row r="751" spans="1:10" ht="16.5" customHeight="1">
      <c r="A751" s="38">
        <v>235</v>
      </c>
      <c r="B751" s="38">
        <v>65</v>
      </c>
      <c r="C751" s="38">
        <v>17</v>
      </c>
      <c r="D751" s="38">
        <v>108</v>
      </c>
      <c r="E751" s="38" t="s">
        <v>554</v>
      </c>
      <c r="F751" s="38" t="s">
        <v>394</v>
      </c>
      <c r="G751" s="38" t="s">
        <v>2764</v>
      </c>
      <c r="H751" s="39" t="s">
        <v>2834</v>
      </c>
      <c r="I751" s="35">
        <v>3.27</v>
      </c>
      <c r="J751" s="40">
        <v>235.62</v>
      </c>
    </row>
    <row r="752" spans="1:10" ht="16.5" customHeight="1">
      <c r="A752" s="38">
        <v>255</v>
      </c>
      <c r="B752" s="38">
        <v>65</v>
      </c>
      <c r="C752" s="38">
        <v>17</v>
      </c>
      <c r="D752" s="38">
        <v>110</v>
      </c>
      <c r="E752" s="38" t="s">
        <v>360</v>
      </c>
      <c r="F752" s="38" t="s">
        <v>394</v>
      </c>
      <c r="G752" s="38" t="s">
        <v>2764</v>
      </c>
      <c r="H752" s="39" t="s">
        <v>2927</v>
      </c>
      <c r="I752" s="35">
        <v>3.27</v>
      </c>
      <c r="J752" s="40">
        <v>234.94</v>
      </c>
    </row>
    <row r="753" spans="1:10" ht="16.5" customHeight="1">
      <c r="A753" s="38">
        <v>225</v>
      </c>
      <c r="B753" s="38">
        <v>55</v>
      </c>
      <c r="C753" s="38">
        <v>16</v>
      </c>
      <c r="D753" s="38">
        <v>99</v>
      </c>
      <c r="E753" s="38" t="s">
        <v>559</v>
      </c>
      <c r="F753" s="38" t="s">
        <v>394</v>
      </c>
      <c r="G753" s="38" t="s">
        <v>2791</v>
      </c>
      <c r="H753" s="39" t="s">
        <v>2864</v>
      </c>
      <c r="I753" s="35">
        <v>1.57</v>
      </c>
      <c r="J753" s="40">
        <v>232.73</v>
      </c>
    </row>
    <row r="754" spans="1:10" ht="16.5" customHeight="1">
      <c r="A754" s="38">
        <v>205</v>
      </c>
      <c r="B754" s="38">
        <v>60</v>
      </c>
      <c r="C754" s="38">
        <v>16</v>
      </c>
      <c r="D754" s="38">
        <v>96</v>
      </c>
      <c r="E754" s="38" t="s">
        <v>362</v>
      </c>
      <c r="F754" s="38" t="s">
        <v>394</v>
      </c>
      <c r="G754" s="38" t="s">
        <v>2791</v>
      </c>
      <c r="H754" s="39" t="s">
        <v>2861</v>
      </c>
      <c r="I754" s="35">
        <v>1.57</v>
      </c>
      <c r="J754" s="40">
        <v>231.69</v>
      </c>
    </row>
    <row r="755" spans="1:10" ht="16.5" customHeight="1">
      <c r="A755" s="38">
        <v>225</v>
      </c>
      <c r="B755" s="38">
        <v>45</v>
      </c>
      <c r="C755" s="38">
        <v>17</v>
      </c>
      <c r="D755" s="38">
        <v>91</v>
      </c>
      <c r="E755" s="38" t="s">
        <v>559</v>
      </c>
      <c r="F755" s="38" t="s">
        <v>394</v>
      </c>
      <c r="G755" s="38" t="s">
        <v>2760</v>
      </c>
      <c r="H755" s="39" t="s">
        <v>2812</v>
      </c>
      <c r="I755" s="35">
        <v>1.57</v>
      </c>
      <c r="J755" s="40">
        <v>228.71</v>
      </c>
    </row>
    <row r="756" spans="1:10" ht="16.5" customHeight="1">
      <c r="A756" s="38">
        <v>225</v>
      </c>
      <c r="B756" s="38">
        <v>45</v>
      </c>
      <c r="C756" s="38">
        <v>17</v>
      </c>
      <c r="D756" s="38">
        <v>91</v>
      </c>
      <c r="E756" s="38" t="s">
        <v>362</v>
      </c>
      <c r="F756" s="38" t="s">
        <v>394</v>
      </c>
      <c r="G756" s="38" t="s">
        <v>2760</v>
      </c>
      <c r="H756" s="39" t="s">
        <v>2811</v>
      </c>
      <c r="I756" s="35">
        <v>1.57</v>
      </c>
      <c r="J756" s="40">
        <v>228.71</v>
      </c>
    </row>
    <row r="757" spans="1:10" ht="16.5" customHeight="1">
      <c r="A757" s="38">
        <v>225</v>
      </c>
      <c r="B757" s="38">
        <v>45</v>
      </c>
      <c r="C757" s="38">
        <v>17</v>
      </c>
      <c r="D757" s="38">
        <v>91</v>
      </c>
      <c r="E757" s="38" t="s">
        <v>362</v>
      </c>
      <c r="F757" s="38" t="s">
        <v>394</v>
      </c>
      <c r="G757" s="38" t="s">
        <v>274</v>
      </c>
      <c r="H757" s="39" t="s">
        <v>3216</v>
      </c>
      <c r="I757" s="35">
        <v>1.57</v>
      </c>
      <c r="J757" s="40">
        <v>228.71</v>
      </c>
    </row>
    <row r="758" spans="1:10" ht="16.5" customHeight="1">
      <c r="A758" s="38">
        <v>215</v>
      </c>
      <c r="B758" s="38">
        <v>40</v>
      </c>
      <c r="C758" s="38">
        <v>17</v>
      </c>
      <c r="D758" s="38">
        <v>87</v>
      </c>
      <c r="E758" s="38" t="s">
        <v>465</v>
      </c>
      <c r="F758" s="38" t="s">
        <v>394</v>
      </c>
      <c r="G758" s="38" t="s">
        <v>543</v>
      </c>
      <c r="H758" s="39" t="s">
        <v>2860</v>
      </c>
      <c r="I758" s="35">
        <v>1.57</v>
      </c>
      <c r="J758" s="40">
        <v>227.34</v>
      </c>
    </row>
    <row r="759" spans="1:10" ht="16.5" customHeight="1">
      <c r="A759" s="38">
        <v>7.5</v>
      </c>
      <c r="B759" s="38">
        <v>0</v>
      </c>
      <c r="C759" s="38">
        <v>15</v>
      </c>
      <c r="D759" s="38">
        <v>109</v>
      </c>
      <c r="E759" s="38" t="s">
        <v>356</v>
      </c>
      <c r="F759" s="38" t="s">
        <v>394</v>
      </c>
      <c r="G759" s="38" t="s">
        <v>2759</v>
      </c>
      <c r="H759" s="39" t="s">
        <v>2849</v>
      </c>
      <c r="I759" s="35">
        <v>3.27</v>
      </c>
      <c r="J759" s="40">
        <v>227.28</v>
      </c>
    </row>
    <row r="760" spans="1:10" ht="16.5" customHeight="1">
      <c r="A760" s="38">
        <v>235</v>
      </c>
      <c r="B760" s="38">
        <v>65</v>
      </c>
      <c r="C760" s="38">
        <v>16</v>
      </c>
      <c r="D760" s="38">
        <v>115</v>
      </c>
      <c r="E760" s="38" t="s">
        <v>352</v>
      </c>
      <c r="F760" s="38" t="s">
        <v>394</v>
      </c>
      <c r="G760" s="38" t="s">
        <v>2774</v>
      </c>
      <c r="H760" s="39" t="s">
        <v>2779</v>
      </c>
      <c r="I760" s="35">
        <v>3.27</v>
      </c>
      <c r="J760" s="40">
        <v>225.48</v>
      </c>
    </row>
    <row r="761" spans="1:10" ht="16.5" customHeight="1">
      <c r="A761" s="38">
        <v>225</v>
      </c>
      <c r="B761" s="38">
        <v>60</v>
      </c>
      <c r="C761" s="38">
        <v>16</v>
      </c>
      <c r="D761" s="38">
        <v>102</v>
      </c>
      <c r="E761" s="38" t="s">
        <v>554</v>
      </c>
      <c r="F761" s="38" t="s">
        <v>394</v>
      </c>
      <c r="G761" s="38" t="s">
        <v>272</v>
      </c>
      <c r="H761" s="39" t="s">
        <v>2798</v>
      </c>
      <c r="I761" s="35">
        <v>1.57</v>
      </c>
      <c r="J761" s="40">
        <v>224.49</v>
      </c>
    </row>
    <row r="762" spans="1:10" ht="16.5" customHeight="1">
      <c r="A762" s="38">
        <v>205</v>
      </c>
      <c r="B762" s="38">
        <v>45</v>
      </c>
      <c r="C762" s="38">
        <v>17</v>
      </c>
      <c r="D762" s="38">
        <v>84</v>
      </c>
      <c r="E762" s="38" t="s">
        <v>465</v>
      </c>
      <c r="F762" s="38" t="s">
        <v>394</v>
      </c>
      <c r="G762" s="38" t="s">
        <v>275</v>
      </c>
      <c r="H762" s="39" t="s">
        <v>2805</v>
      </c>
      <c r="I762" s="35">
        <v>1.57</v>
      </c>
      <c r="J762" s="40">
        <v>221.74</v>
      </c>
    </row>
    <row r="763" spans="1:10" ht="16.5" customHeight="1">
      <c r="A763" s="38">
        <v>205</v>
      </c>
      <c r="B763" s="38">
        <v>45</v>
      </c>
      <c r="C763" s="38">
        <v>17</v>
      </c>
      <c r="D763" s="38">
        <v>88</v>
      </c>
      <c r="E763" s="38" t="s">
        <v>362</v>
      </c>
      <c r="F763" s="38" t="s">
        <v>394</v>
      </c>
      <c r="G763" s="38" t="s">
        <v>2791</v>
      </c>
      <c r="H763" s="39" t="s">
        <v>2876</v>
      </c>
      <c r="I763" s="35">
        <v>1.57</v>
      </c>
      <c r="J763" s="40">
        <v>220.48</v>
      </c>
    </row>
    <row r="764" spans="1:10" ht="16.5" customHeight="1">
      <c r="A764" s="38">
        <v>205</v>
      </c>
      <c r="B764" s="38">
        <v>45</v>
      </c>
      <c r="C764" s="38">
        <v>17</v>
      </c>
      <c r="D764" s="38">
        <v>88</v>
      </c>
      <c r="E764" s="38" t="s">
        <v>362</v>
      </c>
      <c r="F764" s="38" t="s">
        <v>394</v>
      </c>
      <c r="G764" s="38" t="s">
        <v>543</v>
      </c>
      <c r="H764" s="39" t="s">
        <v>2875</v>
      </c>
      <c r="I764" s="35">
        <v>1.57</v>
      </c>
      <c r="J764" s="40">
        <v>220.48</v>
      </c>
    </row>
    <row r="765" spans="1:10" ht="16.5" customHeight="1">
      <c r="A765" s="38">
        <v>225</v>
      </c>
      <c r="B765" s="38">
        <v>55</v>
      </c>
      <c r="C765" s="38">
        <v>17</v>
      </c>
      <c r="D765" s="38">
        <v>97</v>
      </c>
      <c r="E765" s="38" t="s">
        <v>362</v>
      </c>
      <c r="F765" s="38" t="s">
        <v>394</v>
      </c>
      <c r="G765" s="38" t="s">
        <v>2835</v>
      </c>
      <c r="H765" s="39" t="s">
        <v>3228</v>
      </c>
      <c r="I765" s="35">
        <v>3.27</v>
      </c>
      <c r="J765" s="40">
        <v>219.21</v>
      </c>
    </row>
    <row r="766" spans="1:10" ht="16.5" customHeight="1">
      <c r="A766" s="38">
        <v>225</v>
      </c>
      <c r="B766" s="38">
        <v>65</v>
      </c>
      <c r="C766" s="38">
        <v>17</v>
      </c>
      <c r="D766" s="38">
        <v>102</v>
      </c>
      <c r="E766" s="38" t="s">
        <v>554</v>
      </c>
      <c r="F766" s="38" t="s">
        <v>394</v>
      </c>
      <c r="G766" s="38" t="s">
        <v>2764</v>
      </c>
      <c r="H766" s="39" t="s">
        <v>2923</v>
      </c>
      <c r="I766" s="35">
        <v>3.27</v>
      </c>
      <c r="J766" s="40">
        <v>218.44</v>
      </c>
    </row>
    <row r="767" spans="1:10" ht="16.5" customHeight="1">
      <c r="A767" s="38">
        <v>215</v>
      </c>
      <c r="B767" s="38">
        <v>40</v>
      </c>
      <c r="C767" s="38">
        <v>17</v>
      </c>
      <c r="D767" s="38">
        <v>83</v>
      </c>
      <c r="E767" s="38" t="s">
        <v>362</v>
      </c>
      <c r="F767" s="38" t="s">
        <v>394</v>
      </c>
      <c r="G767" s="38" t="s">
        <v>543</v>
      </c>
      <c r="H767" s="39" t="s">
        <v>2908</v>
      </c>
      <c r="I767" s="35">
        <v>1.57</v>
      </c>
      <c r="J767" s="40">
        <v>217.77</v>
      </c>
    </row>
    <row r="768" spans="1:10" ht="16.5" customHeight="1">
      <c r="A768" s="38">
        <v>225</v>
      </c>
      <c r="B768" s="38">
        <v>45</v>
      </c>
      <c r="C768" s="38">
        <v>17</v>
      </c>
      <c r="D768" s="38">
        <v>91</v>
      </c>
      <c r="E768" s="38" t="s">
        <v>465</v>
      </c>
      <c r="F768" s="38" t="s">
        <v>394</v>
      </c>
      <c r="G768" s="38" t="s">
        <v>276</v>
      </c>
      <c r="H768" s="39" t="s">
        <v>2985</v>
      </c>
      <c r="I768" s="35">
        <v>1.57</v>
      </c>
      <c r="J768" s="40">
        <v>216.42</v>
      </c>
    </row>
    <row r="769" spans="1:10" ht="16.5" customHeight="1">
      <c r="A769" s="38">
        <v>225</v>
      </c>
      <c r="B769" s="38">
        <v>40</v>
      </c>
      <c r="C769" s="38">
        <v>18</v>
      </c>
      <c r="D769" s="38">
        <v>92</v>
      </c>
      <c r="E769" s="38" t="s">
        <v>362</v>
      </c>
      <c r="F769" s="38" t="s">
        <v>394</v>
      </c>
      <c r="G769" s="38" t="s">
        <v>543</v>
      </c>
      <c r="H769" s="39" t="s">
        <v>2826</v>
      </c>
      <c r="I769" s="35">
        <v>1.57</v>
      </c>
      <c r="J769" s="40">
        <v>216.4</v>
      </c>
    </row>
    <row r="770" spans="1:10" ht="16.5" customHeight="1">
      <c r="A770" s="38">
        <v>225</v>
      </c>
      <c r="B770" s="38">
        <v>40</v>
      </c>
      <c r="C770" s="38">
        <v>18</v>
      </c>
      <c r="D770" s="38">
        <v>92</v>
      </c>
      <c r="E770" s="38" t="s">
        <v>362</v>
      </c>
      <c r="F770" s="38" t="s">
        <v>394</v>
      </c>
      <c r="G770" s="38" t="s">
        <v>2791</v>
      </c>
      <c r="H770" s="39" t="s">
        <v>2886</v>
      </c>
      <c r="I770" s="35">
        <v>1.57</v>
      </c>
      <c r="J770" s="40">
        <v>216.4</v>
      </c>
    </row>
    <row r="771" spans="1:10" ht="16.5" customHeight="1">
      <c r="A771" s="38">
        <v>225</v>
      </c>
      <c r="B771" s="38">
        <v>40</v>
      </c>
      <c r="C771" s="38">
        <v>18</v>
      </c>
      <c r="D771" s="38">
        <v>92</v>
      </c>
      <c r="E771" s="38" t="s">
        <v>559</v>
      </c>
      <c r="F771" s="38" t="s">
        <v>394</v>
      </c>
      <c r="G771" s="38" t="s">
        <v>278</v>
      </c>
      <c r="H771" s="39" t="s">
        <v>2887</v>
      </c>
      <c r="I771" s="35">
        <v>1.57</v>
      </c>
      <c r="J771" s="40">
        <v>215.59</v>
      </c>
    </row>
    <row r="772" spans="1:10" ht="16.5" customHeight="1">
      <c r="A772" s="38">
        <v>215</v>
      </c>
      <c r="B772" s="38">
        <v>55</v>
      </c>
      <c r="C772" s="38">
        <v>16</v>
      </c>
      <c r="D772" s="38">
        <v>97</v>
      </c>
      <c r="E772" s="38" t="s">
        <v>362</v>
      </c>
      <c r="F772" s="38" t="s">
        <v>394</v>
      </c>
      <c r="G772" s="38" t="s">
        <v>543</v>
      </c>
      <c r="H772" s="39" t="s">
        <v>2863</v>
      </c>
      <c r="I772" s="35">
        <v>1.57</v>
      </c>
      <c r="J772" s="40">
        <v>215.29</v>
      </c>
    </row>
    <row r="773" spans="1:10" ht="16.5" customHeight="1">
      <c r="A773" s="38">
        <v>205</v>
      </c>
      <c r="B773" s="38">
        <v>55</v>
      </c>
      <c r="C773" s="38">
        <v>17</v>
      </c>
      <c r="D773" s="38">
        <v>91</v>
      </c>
      <c r="E773" s="38" t="s">
        <v>559</v>
      </c>
      <c r="F773" s="38" t="s">
        <v>394</v>
      </c>
      <c r="G773" s="38" t="s">
        <v>278</v>
      </c>
      <c r="H773" s="39" t="s">
        <v>2902</v>
      </c>
      <c r="I773" s="35">
        <v>1.57</v>
      </c>
      <c r="J773" s="40">
        <v>213.28</v>
      </c>
    </row>
    <row r="774" spans="1:10" ht="16.5" customHeight="1">
      <c r="A774" s="38">
        <v>235</v>
      </c>
      <c r="B774" s="38">
        <v>85</v>
      </c>
      <c r="C774" s="38">
        <v>16</v>
      </c>
      <c r="D774" s="38" t="s">
        <v>264</v>
      </c>
      <c r="E774" s="38" t="s">
        <v>356</v>
      </c>
      <c r="F774" s="38" t="s">
        <v>394</v>
      </c>
      <c r="G774" s="38" t="s">
        <v>265</v>
      </c>
      <c r="H774" s="39" t="s">
        <v>2758</v>
      </c>
      <c r="I774" s="35">
        <v>3.27</v>
      </c>
      <c r="J774" s="40">
        <v>210.95</v>
      </c>
    </row>
    <row r="775" spans="1:10" ht="16.5" customHeight="1">
      <c r="A775" s="38">
        <v>225</v>
      </c>
      <c r="B775" s="38">
        <v>70</v>
      </c>
      <c r="C775" s="38">
        <v>16</v>
      </c>
      <c r="D775" s="38">
        <v>103</v>
      </c>
      <c r="E775" s="38" t="s">
        <v>360</v>
      </c>
      <c r="F775" s="38" t="s">
        <v>394</v>
      </c>
      <c r="G775" s="38" t="s">
        <v>2756</v>
      </c>
      <c r="H775" s="39" t="s">
        <v>2940</v>
      </c>
      <c r="I775" s="35">
        <v>3.27</v>
      </c>
      <c r="J775" s="40">
        <v>209.97</v>
      </c>
    </row>
    <row r="776" spans="1:10" ht="16.5" customHeight="1">
      <c r="A776" s="38">
        <v>215</v>
      </c>
      <c r="B776" s="38">
        <v>60</v>
      </c>
      <c r="C776" s="38">
        <v>15</v>
      </c>
      <c r="D776" s="38">
        <v>94</v>
      </c>
      <c r="E776" s="38" t="s">
        <v>465</v>
      </c>
      <c r="F776" s="38" t="s">
        <v>394</v>
      </c>
      <c r="G776" s="38" t="s">
        <v>272</v>
      </c>
      <c r="H776" s="39" t="s">
        <v>2969</v>
      </c>
      <c r="I776" s="35">
        <v>1.57</v>
      </c>
      <c r="J776" s="40">
        <v>208.86</v>
      </c>
    </row>
    <row r="777" spans="1:10" ht="16.5" customHeight="1">
      <c r="A777" s="38">
        <v>265</v>
      </c>
      <c r="B777" s="38">
        <v>70</v>
      </c>
      <c r="C777" s="38">
        <v>16</v>
      </c>
      <c r="D777" s="38">
        <v>112</v>
      </c>
      <c r="E777" s="38" t="s">
        <v>554</v>
      </c>
      <c r="F777" s="38" t="s">
        <v>394</v>
      </c>
      <c r="G777" s="38" t="s">
        <v>2764</v>
      </c>
      <c r="H777" s="39" t="s">
        <v>2921</v>
      </c>
      <c r="I777" s="35">
        <v>3.27</v>
      </c>
      <c r="J777" s="40">
        <v>208.74</v>
      </c>
    </row>
    <row r="778" spans="1:10" ht="16.5" customHeight="1">
      <c r="A778" s="38">
        <v>225</v>
      </c>
      <c r="B778" s="38">
        <v>55</v>
      </c>
      <c r="C778" s="38">
        <v>16</v>
      </c>
      <c r="D778" s="38">
        <v>95</v>
      </c>
      <c r="E778" s="38" t="s">
        <v>362</v>
      </c>
      <c r="F778" s="38" t="s">
        <v>394</v>
      </c>
      <c r="G778" s="38" t="s">
        <v>2791</v>
      </c>
      <c r="H778" s="39" t="s">
        <v>2990</v>
      </c>
      <c r="I778" s="35">
        <v>1.57</v>
      </c>
      <c r="J778" s="40">
        <v>208.6</v>
      </c>
    </row>
    <row r="779" spans="1:10" ht="16.5" customHeight="1">
      <c r="A779" s="38">
        <v>215</v>
      </c>
      <c r="B779" s="38">
        <v>60</v>
      </c>
      <c r="C779" s="38">
        <v>16</v>
      </c>
      <c r="D779" s="38">
        <v>95</v>
      </c>
      <c r="E779" s="38" t="s">
        <v>465</v>
      </c>
      <c r="F779" s="38" t="s">
        <v>394</v>
      </c>
      <c r="G779" s="38" t="s">
        <v>543</v>
      </c>
      <c r="H779" s="39" t="s">
        <v>2971</v>
      </c>
      <c r="I779" s="35">
        <v>1.57</v>
      </c>
      <c r="J779" s="40">
        <v>206.98</v>
      </c>
    </row>
    <row r="780" spans="1:10" ht="16.5" customHeight="1">
      <c r="A780" s="38">
        <v>215</v>
      </c>
      <c r="B780" s="38">
        <v>55</v>
      </c>
      <c r="C780" s="38">
        <v>16</v>
      </c>
      <c r="D780" s="38">
        <v>97</v>
      </c>
      <c r="E780" s="38" t="s">
        <v>554</v>
      </c>
      <c r="F780" s="38" t="s">
        <v>394</v>
      </c>
      <c r="G780" s="38" t="s">
        <v>2791</v>
      </c>
      <c r="H780" s="39" t="s">
        <v>2857</v>
      </c>
      <c r="I780" s="35">
        <v>1.57</v>
      </c>
      <c r="J780" s="40">
        <v>204.15</v>
      </c>
    </row>
    <row r="781" spans="1:10" ht="16.5" customHeight="1">
      <c r="A781" s="38">
        <v>225</v>
      </c>
      <c r="B781" s="38">
        <v>65</v>
      </c>
      <c r="C781" s="38">
        <v>16</v>
      </c>
      <c r="D781" s="38">
        <v>112</v>
      </c>
      <c r="E781" s="38" t="s">
        <v>352</v>
      </c>
      <c r="F781" s="38" t="s">
        <v>394</v>
      </c>
      <c r="G781" s="38" t="s">
        <v>2774</v>
      </c>
      <c r="H781" s="39" t="s">
        <v>2778</v>
      </c>
      <c r="I781" s="35">
        <v>3.27</v>
      </c>
      <c r="J781" s="40">
        <v>203</v>
      </c>
    </row>
    <row r="782" spans="1:10" ht="16.5" customHeight="1">
      <c r="A782" s="38">
        <v>235</v>
      </c>
      <c r="B782" s="38">
        <v>45</v>
      </c>
      <c r="C782" s="38">
        <v>17</v>
      </c>
      <c r="D782" s="38">
        <v>94</v>
      </c>
      <c r="E782" s="38" t="s">
        <v>559</v>
      </c>
      <c r="F782" s="38" t="s">
        <v>394</v>
      </c>
      <c r="G782" s="38" t="s">
        <v>543</v>
      </c>
      <c r="H782" s="39" t="s">
        <v>2907</v>
      </c>
      <c r="I782" s="35">
        <v>1.57</v>
      </c>
      <c r="J782" s="40">
        <v>199.05</v>
      </c>
    </row>
    <row r="783" spans="1:10" ht="16.5" customHeight="1">
      <c r="A783" s="38">
        <v>235</v>
      </c>
      <c r="B783" s="38">
        <v>45</v>
      </c>
      <c r="C783" s="38">
        <v>17</v>
      </c>
      <c r="D783" s="38">
        <v>97</v>
      </c>
      <c r="E783" s="38" t="s">
        <v>362</v>
      </c>
      <c r="F783" s="38" t="s">
        <v>394</v>
      </c>
      <c r="G783" s="38" t="s">
        <v>2791</v>
      </c>
      <c r="H783" s="39" t="s">
        <v>2881</v>
      </c>
      <c r="I783" s="35">
        <v>1.57</v>
      </c>
      <c r="J783" s="40">
        <v>199.05</v>
      </c>
    </row>
    <row r="784" spans="1:10" ht="16.5" customHeight="1">
      <c r="A784" s="38">
        <v>235</v>
      </c>
      <c r="B784" s="38">
        <v>60</v>
      </c>
      <c r="C784" s="38">
        <v>16</v>
      </c>
      <c r="D784" s="38">
        <v>100</v>
      </c>
      <c r="E784" s="38" t="s">
        <v>465</v>
      </c>
      <c r="F784" s="38" t="s">
        <v>394</v>
      </c>
      <c r="G784" s="38" t="s">
        <v>2764</v>
      </c>
      <c r="H784" s="39" t="s">
        <v>2930</v>
      </c>
      <c r="I784" s="35">
        <v>3.27</v>
      </c>
      <c r="J784" s="40">
        <v>198.03</v>
      </c>
    </row>
    <row r="785" spans="1:10" ht="16.5" customHeight="1">
      <c r="A785" s="38">
        <v>215</v>
      </c>
      <c r="B785" s="38">
        <v>55</v>
      </c>
      <c r="C785" s="38">
        <v>16</v>
      </c>
      <c r="D785" s="38">
        <v>93</v>
      </c>
      <c r="E785" s="38" t="s">
        <v>362</v>
      </c>
      <c r="F785" s="38" t="s">
        <v>394</v>
      </c>
      <c r="G785" s="38" t="s">
        <v>2791</v>
      </c>
      <c r="H785" s="39" t="s">
        <v>2989</v>
      </c>
      <c r="I785" s="35">
        <v>1.57</v>
      </c>
      <c r="J785" s="40">
        <v>196.89</v>
      </c>
    </row>
    <row r="786" spans="1:10" ht="16.5" customHeight="1">
      <c r="A786" s="38">
        <v>205</v>
      </c>
      <c r="B786" s="38">
        <v>55</v>
      </c>
      <c r="C786" s="38">
        <v>17</v>
      </c>
      <c r="D786" s="38">
        <v>95</v>
      </c>
      <c r="E786" s="38" t="s">
        <v>465</v>
      </c>
      <c r="F786" s="38" t="s">
        <v>394</v>
      </c>
      <c r="G786" s="38" t="s">
        <v>543</v>
      </c>
      <c r="H786" s="39" t="s">
        <v>2859</v>
      </c>
      <c r="I786" s="35">
        <v>1.57</v>
      </c>
      <c r="J786" s="40">
        <v>196.88</v>
      </c>
    </row>
    <row r="787" spans="1:10" ht="16.5" customHeight="1">
      <c r="A787" s="38">
        <v>265</v>
      </c>
      <c r="B787" s="38">
        <v>70</v>
      </c>
      <c r="C787" s="38">
        <v>16</v>
      </c>
      <c r="D787" s="38">
        <v>112</v>
      </c>
      <c r="E787" s="38" t="s">
        <v>360</v>
      </c>
      <c r="F787" s="38" t="s">
        <v>394</v>
      </c>
      <c r="G787" s="38" t="s">
        <v>2766</v>
      </c>
      <c r="H787" s="39" t="s">
        <v>2942</v>
      </c>
      <c r="I787" s="35">
        <v>3.27</v>
      </c>
      <c r="J787" s="40">
        <v>195.77</v>
      </c>
    </row>
    <row r="788" spans="1:10" ht="16.5" customHeight="1">
      <c r="A788" s="38">
        <v>255</v>
      </c>
      <c r="B788" s="38">
        <v>75</v>
      </c>
      <c r="C788" s="38">
        <v>17</v>
      </c>
      <c r="D788" s="38">
        <v>113</v>
      </c>
      <c r="E788" s="38" t="s">
        <v>360</v>
      </c>
      <c r="F788" s="38" t="s">
        <v>394</v>
      </c>
      <c r="G788" s="38" t="s">
        <v>2900</v>
      </c>
      <c r="H788" s="39" t="s">
        <v>2901</v>
      </c>
      <c r="I788" s="35">
        <v>3.27</v>
      </c>
      <c r="J788" s="40">
        <v>195.77</v>
      </c>
    </row>
    <row r="789" spans="1:10" ht="16.5" customHeight="1">
      <c r="A789" s="38">
        <v>225</v>
      </c>
      <c r="B789" s="38">
        <v>50</v>
      </c>
      <c r="C789" s="38">
        <v>16</v>
      </c>
      <c r="D789" s="38">
        <v>92</v>
      </c>
      <c r="E789" s="38" t="s">
        <v>362</v>
      </c>
      <c r="F789" s="38" t="s">
        <v>394</v>
      </c>
      <c r="G789" s="38" t="s">
        <v>2791</v>
      </c>
      <c r="H789" s="39" t="s">
        <v>2998</v>
      </c>
      <c r="I789" s="35">
        <v>1.57</v>
      </c>
      <c r="J789" s="40">
        <v>193.87</v>
      </c>
    </row>
    <row r="790" spans="1:10" ht="16.5" customHeight="1">
      <c r="A790" s="38">
        <v>195</v>
      </c>
      <c r="B790" s="38">
        <v>50</v>
      </c>
      <c r="C790" s="38">
        <v>16</v>
      </c>
      <c r="D790" s="38">
        <v>84</v>
      </c>
      <c r="E790" s="38" t="s">
        <v>465</v>
      </c>
      <c r="F790" s="38" t="s">
        <v>394</v>
      </c>
      <c r="G790" s="38" t="s">
        <v>267</v>
      </c>
      <c r="H790" s="39" t="s">
        <v>2979</v>
      </c>
      <c r="I790" s="35">
        <v>1.57</v>
      </c>
      <c r="J790" s="40">
        <v>192.47</v>
      </c>
    </row>
    <row r="791" spans="1:10" ht="16.5" customHeight="1">
      <c r="A791" s="38">
        <v>205</v>
      </c>
      <c r="B791" s="38">
        <v>50</v>
      </c>
      <c r="C791" s="38">
        <v>16</v>
      </c>
      <c r="D791" s="38">
        <v>87</v>
      </c>
      <c r="E791" s="38" t="s">
        <v>362</v>
      </c>
      <c r="F791" s="38" t="s">
        <v>394</v>
      </c>
      <c r="G791" s="38" t="s">
        <v>2791</v>
      </c>
      <c r="H791" s="39" t="s">
        <v>2997</v>
      </c>
      <c r="I791" s="35">
        <v>1.57</v>
      </c>
      <c r="J791" s="40">
        <v>192.37</v>
      </c>
    </row>
    <row r="792" spans="1:10" ht="16.5" customHeight="1">
      <c r="A792" s="38">
        <v>235</v>
      </c>
      <c r="B792" s="38">
        <v>45</v>
      </c>
      <c r="C792" s="38">
        <v>17</v>
      </c>
      <c r="D792" s="38">
        <v>94</v>
      </c>
      <c r="E792" s="38" t="s">
        <v>559</v>
      </c>
      <c r="F792" s="38" t="s">
        <v>394</v>
      </c>
      <c r="G792" s="38" t="s">
        <v>278</v>
      </c>
      <c r="H792" s="39" t="s">
        <v>3219</v>
      </c>
      <c r="I792" s="35">
        <v>1.57</v>
      </c>
      <c r="J792" s="40">
        <v>192.28</v>
      </c>
    </row>
    <row r="793" spans="1:10" ht="16.5" customHeight="1">
      <c r="A793" s="38">
        <v>215</v>
      </c>
      <c r="B793" s="38">
        <v>75</v>
      </c>
      <c r="C793" s="38">
        <v>16</v>
      </c>
      <c r="D793" s="38">
        <v>113</v>
      </c>
      <c r="E793" s="38" t="s">
        <v>352</v>
      </c>
      <c r="F793" s="38" t="s">
        <v>394</v>
      </c>
      <c r="G793" s="38" t="s">
        <v>2769</v>
      </c>
      <c r="H793" s="39" t="s">
        <v>2770</v>
      </c>
      <c r="I793" s="35">
        <v>3.27</v>
      </c>
      <c r="J793" s="40">
        <v>192.01</v>
      </c>
    </row>
    <row r="794" spans="1:10" ht="16.5" customHeight="1">
      <c r="A794" s="38">
        <v>235</v>
      </c>
      <c r="B794" s="38">
        <v>45</v>
      </c>
      <c r="C794" s="38">
        <v>17</v>
      </c>
      <c r="D794" s="38">
        <v>94</v>
      </c>
      <c r="E794" s="38" t="s">
        <v>362</v>
      </c>
      <c r="F794" s="38" t="s">
        <v>394</v>
      </c>
      <c r="G794" s="38" t="s">
        <v>2791</v>
      </c>
      <c r="H794" s="39" t="s">
        <v>3218</v>
      </c>
      <c r="I794" s="35">
        <v>1.57</v>
      </c>
      <c r="J794" s="40">
        <v>191.9</v>
      </c>
    </row>
    <row r="795" spans="1:10" ht="16.5" customHeight="1">
      <c r="A795" s="38">
        <v>205</v>
      </c>
      <c r="B795" s="38">
        <v>65</v>
      </c>
      <c r="C795" s="38">
        <v>16</v>
      </c>
      <c r="D795" s="38">
        <v>103</v>
      </c>
      <c r="E795" s="38" t="s">
        <v>360</v>
      </c>
      <c r="F795" s="38" t="s">
        <v>394</v>
      </c>
      <c r="G795" s="38" t="s">
        <v>2774</v>
      </c>
      <c r="H795" s="39" t="s">
        <v>2787</v>
      </c>
      <c r="I795" s="35">
        <v>3.27</v>
      </c>
      <c r="J795" s="40">
        <v>191.31</v>
      </c>
    </row>
    <row r="796" spans="1:10" ht="16.5" customHeight="1">
      <c r="A796" s="38">
        <v>205</v>
      </c>
      <c r="B796" s="38">
        <v>65</v>
      </c>
      <c r="C796" s="38">
        <v>16</v>
      </c>
      <c r="D796" s="38">
        <v>107</v>
      </c>
      <c r="E796" s="38" t="s">
        <v>360</v>
      </c>
      <c r="F796" s="38" t="s">
        <v>394</v>
      </c>
      <c r="G796" s="38" t="s">
        <v>2774</v>
      </c>
      <c r="H796" s="39" t="s">
        <v>2775</v>
      </c>
      <c r="I796" s="35">
        <v>3.27</v>
      </c>
      <c r="J796" s="40">
        <v>191.31</v>
      </c>
    </row>
    <row r="797" spans="1:10" ht="16.5" customHeight="1">
      <c r="A797" s="38">
        <v>205</v>
      </c>
      <c r="B797" s="38">
        <v>65</v>
      </c>
      <c r="C797" s="38">
        <v>16</v>
      </c>
      <c r="D797" s="38">
        <v>107</v>
      </c>
      <c r="E797" s="38" t="s">
        <v>360</v>
      </c>
      <c r="F797" s="38" t="s">
        <v>394</v>
      </c>
      <c r="G797" s="38" t="s">
        <v>2774</v>
      </c>
      <c r="H797" s="39" t="s">
        <v>2776</v>
      </c>
      <c r="I797" s="35">
        <v>3.27</v>
      </c>
      <c r="J797" s="40">
        <v>191.31</v>
      </c>
    </row>
    <row r="798" spans="1:10" ht="16.5" customHeight="1">
      <c r="A798" s="38">
        <v>245</v>
      </c>
      <c r="B798" s="38">
        <v>70</v>
      </c>
      <c r="C798" s="38">
        <v>16</v>
      </c>
      <c r="D798" s="38">
        <v>111</v>
      </c>
      <c r="E798" s="38" t="s">
        <v>360</v>
      </c>
      <c r="F798" s="38" t="s">
        <v>394</v>
      </c>
      <c r="G798" s="38" t="s">
        <v>2756</v>
      </c>
      <c r="H798" s="39" t="s">
        <v>2768</v>
      </c>
      <c r="I798" s="35">
        <v>3.27</v>
      </c>
      <c r="J798" s="40">
        <v>190.38</v>
      </c>
    </row>
    <row r="799" spans="1:10" ht="16.5" customHeight="1">
      <c r="A799" s="38">
        <v>215</v>
      </c>
      <c r="B799" s="38">
        <v>55</v>
      </c>
      <c r="C799" s="38">
        <v>16</v>
      </c>
      <c r="D799" s="38">
        <v>93</v>
      </c>
      <c r="E799" s="38" t="s">
        <v>554</v>
      </c>
      <c r="F799" s="38" t="s">
        <v>394</v>
      </c>
      <c r="G799" s="38" t="s">
        <v>543</v>
      </c>
      <c r="H799" s="39" t="s">
        <v>2960</v>
      </c>
      <c r="I799" s="35">
        <v>1.57</v>
      </c>
      <c r="J799" s="40">
        <v>190.13</v>
      </c>
    </row>
    <row r="800" spans="1:10" ht="16.5" customHeight="1">
      <c r="A800" s="38">
        <v>215</v>
      </c>
      <c r="B800" s="38">
        <v>45</v>
      </c>
      <c r="C800" s="38">
        <v>17</v>
      </c>
      <c r="D800" s="38">
        <v>91</v>
      </c>
      <c r="E800" s="38" t="s">
        <v>559</v>
      </c>
      <c r="F800" s="38" t="s">
        <v>394</v>
      </c>
      <c r="G800" s="38" t="s">
        <v>278</v>
      </c>
      <c r="H800" s="39" t="s">
        <v>2877</v>
      </c>
      <c r="I800" s="35">
        <v>1.57</v>
      </c>
      <c r="J800" s="40">
        <v>189.94</v>
      </c>
    </row>
    <row r="801" spans="1:10" ht="16.5" customHeight="1">
      <c r="A801" s="38">
        <v>205</v>
      </c>
      <c r="B801" s="38">
        <v>40</v>
      </c>
      <c r="C801" s="38">
        <v>17</v>
      </c>
      <c r="D801" s="38">
        <v>84</v>
      </c>
      <c r="E801" s="38" t="s">
        <v>362</v>
      </c>
      <c r="F801" s="38" t="s">
        <v>394</v>
      </c>
      <c r="G801" s="38" t="s">
        <v>267</v>
      </c>
      <c r="H801" s="39" t="s">
        <v>2821</v>
      </c>
      <c r="I801" s="35">
        <v>1.57</v>
      </c>
      <c r="J801" s="40">
        <v>189.34</v>
      </c>
    </row>
    <row r="802" spans="1:10" ht="16.5" customHeight="1">
      <c r="A802" s="38">
        <v>205</v>
      </c>
      <c r="B802" s="38">
        <v>40</v>
      </c>
      <c r="C802" s="38">
        <v>17</v>
      </c>
      <c r="D802" s="38">
        <v>84</v>
      </c>
      <c r="E802" s="38" t="s">
        <v>362</v>
      </c>
      <c r="F802" s="38" t="s">
        <v>394</v>
      </c>
      <c r="G802" s="38" t="s">
        <v>2791</v>
      </c>
      <c r="H802" s="39" t="s">
        <v>2883</v>
      </c>
      <c r="I802" s="35">
        <v>1.57</v>
      </c>
      <c r="J802" s="40">
        <v>189.34</v>
      </c>
    </row>
    <row r="803" spans="1:10" ht="16.5" customHeight="1">
      <c r="A803" s="38">
        <v>215</v>
      </c>
      <c r="B803" s="38">
        <v>55</v>
      </c>
      <c r="C803" s="38">
        <v>16</v>
      </c>
      <c r="D803" s="38">
        <v>93</v>
      </c>
      <c r="E803" s="38" t="s">
        <v>465</v>
      </c>
      <c r="F803" s="38" t="s">
        <v>394</v>
      </c>
      <c r="G803" s="38" t="s">
        <v>2791</v>
      </c>
      <c r="H803" s="39" t="s">
        <v>2977</v>
      </c>
      <c r="I803" s="35">
        <v>1.57</v>
      </c>
      <c r="J803" s="40">
        <v>189.19</v>
      </c>
    </row>
    <row r="804" spans="1:10" ht="16.5" customHeight="1">
      <c r="A804" s="38">
        <v>225</v>
      </c>
      <c r="B804" s="38">
        <v>75</v>
      </c>
      <c r="C804" s="38">
        <v>16</v>
      </c>
      <c r="D804" s="38">
        <v>104</v>
      </c>
      <c r="E804" s="38" t="s">
        <v>360</v>
      </c>
      <c r="F804" s="38" t="s">
        <v>394</v>
      </c>
      <c r="G804" s="38" t="s">
        <v>2756</v>
      </c>
      <c r="H804" s="39" t="s">
        <v>2939</v>
      </c>
      <c r="I804" s="35">
        <v>3.27</v>
      </c>
      <c r="J804" s="40">
        <v>187.82</v>
      </c>
    </row>
    <row r="805" spans="1:10" ht="16.5" customHeight="1">
      <c r="A805" s="38">
        <v>225</v>
      </c>
      <c r="B805" s="38">
        <v>45</v>
      </c>
      <c r="C805" s="38">
        <v>17</v>
      </c>
      <c r="D805" s="38">
        <v>94</v>
      </c>
      <c r="E805" s="38" t="s">
        <v>559</v>
      </c>
      <c r="F805" s="38" t="s">
        <v>394</v>
      </c>
      <c r="G805" s="38" t="s">
        <v>278</v>
      </c>
      <c r="H805" s="39" t="s">
        <v>2880</v>
      </c>
      <c r="I805" s="35">
        <v>1.57</v>
      </c>
      <c r="J805" s="40">
        <v>187.82</v>
      </c>
    </row>
    <row r="806" spans="1:10" ht="16.5" customHeight="1">
      <c r="A806" s="38">
        <v>225</v>
      </c>
      <c r="B806" s="38">
        <v>45</v>
      </c>
      <c r="C806" s="38">
        <v>17</v>
      </c>
      <c r="D806" s="38">
        <v>94</v>
      </c>
      <c r="E806" s="38" t="s">
        <v>559</v>
      </c>
      <c r="F806" s="38" t="s">
        <v>394</v>
      </c>
      <c r="G806" s="38" t="s">
        <v>2791</v>
      </c>
      <c r="H806" s="39" t="s">
        <v>2879</v>
      </c>
      <c r="I806" s="35">
        <v>1.57</v>
      </c>
      <c r="J806" s="40">
        <v>187.82</v>
      </c>
    </row>
    <row r="807" spans="1:10" ht="16.5" customHeight="1">
      <c r="A807" s="38">
        <v>195</v>
      </c>
      <c r="B807" s="38">
        <v>55</v>
      </c>
      <c r="C807" s="38">
        <v>16</v>
      </c>
      <c r="D807" s="38">
        <v>87</v>
      </c>
      <c r="E807" s="38" t="s">
        <v>465</v>
      </c>
      <c r="F807" s="38" t="s">
        <v>394</v>
      </c>
      <c r="G807" s="38" t="s">
        <v>2760</v>
      </c>
      <c r="H807" s="39" t="s">
        <v>2802</v>
      </c>
      <c r="I807" s="35">
        <v>1.57</v>
      </c>
      <c r="J807" s="40">
        <v>186.61</v>
      </c>
    </row>
    <row r="808" spans="1:10" ht="16.5" customHeight="1">
      <c r="A808" s="38">
        <v>235</v>
      </c>
      <c r="B808" s="38">
        <v>70</v>
      </c>
      <c r="C808" s="38">
        <v>16</v>
      </c>
      <c r="D808" s="38">
        <v>106</v>
      </c>
      <c r="E808" s="38" t="s">
        <v>360</v>
      </c>
      <c r="F808" s="38" t="s">
        <v>394</v>
      </c>
      <c r="G808" s="38" t="s">
        <v>2756</v>
      </c>
      <c r="H808" s="39" t="s">
        <v>2941</v>
      </c>
      <c r="I808" s="35">
        <v>3.27</v>
      </c>
      <c r="J808" s="40">
        <v>186.05</v>
      </c>
    </row>
    <row r="809" spans="1:10" ht="16.5" customHeight="1">
      <c r="A809" s="38">
        <v>235</v>
      </c>
      <c r="B809" s="38">
        <v>85</v>
      </c>
      <c r="C809" s="38">
        <v>16</v>
      </c>
      <c r="D809" s="38">
        <v>108</v>
      </c>
      <c r="E809" s="38" t="s">
        <v>356</v>
      </c>
      <c r="F809" s="38" t="s">
        <v>394</v>
      </c>
      <c r="G809" s="38" t="s">
        <v>2756</v>
      </c>
      <c r="H809" s="39" t="s">
        <v>2757</v>
      </c>
      <c r="I809" s="35">
        <v>3.27</v>
      </c>
      <c r="J809" s="40">
        <v>184.89</v>
      </c>
    </row>
    <row r="810" spans="1:10" ht="16.5" customHeight="1">
      <c r="A810" s="38">
        <v>225</v>
      </c>
      <c r="B810" s="38">
        <v>45</v>
      </c>
      <c r="C810" s="38">
        <v>17</v>
      </c>
      <c r="D810" s="38">
        <v>91</v>
      </c>
      <c r="E810" s="38" t="s">
        <v>559</v>
      </c>
      <c r="F810" s="38" t="s">
        <v>394</v>
      </c>
      <c r="G810" s="38" t="s">
        <v>278</v>
      </c>
      <c r="H810" s="39" t="s">
        <v>3217</v>
      </c>
      <c r="I810" s="35">
        <v>1.57</v>
      </c>
      <c r="J810" s="40">
        <v>184.43</v>
      </c>
    </row>
    <row r="811" spans="1:10" ht="16.5" customHeight="1">
      <c r="A811" s="38">
        <v>235</v>
      </c>
      <c r="B811" s="38">
        <v>60</v>
      </c>
      <c r="C811" s="38">
        <v>16</v>
      </c>
      <c r="D811" s="38">
        <v>100</v>
      </c>
      <c r="E811" s="38" t="s">
        <v>554</v>
      </c>
      <c r="F811" s="38" t="s">
        <v>394</v>
      </c>
      <c r="G811" s="38" t="s">
        <v>2764</v>
      </c>
      <c r="H811" s="39" t="s">
        <v>2929</v>
      </c>
      <c r="I811" s="35">
        <v>3.27</v>
      </c>
      <c r="J811" s="40">
        <v>183.23</v>
      </c>
    </row>
    <row r="812" spans="1:10" ht="16.5" customHeight="1">
      <c r="A812" s="38">
        <v>225</v>
      </c>
      <c r="B812" s="38">
        <v>45</v>
      </c>
      <c r="C812" s="38">
        <v>17</v>
      </c>
      <c r="D812" s="38">
        <v>94</v>
      </c>
      <c r="E812" s="38" t="s">
        <v>362</v>
      </c>
      <c r="F812" s="38" t="s">
        <v>394</v>
      </c>
      <c r="G812" s="38" t="s">
        <v>2869</v>
      </c>
      <c r="H812" s="39" t="s">
        <v>2878</v>
      </c>
      <c r="I812" s="35">
        <v>1.57</v>
      </c>
      <c r="J812" s="40">
        <v>183.23</v>
      </c>
    </row>
    <row r="813" spans="1:10" ht="16.5" customHeight="1">
      <c r="A813" s="38">
        <v>215</v>
      </c>
      <c r="B813" s="38">
        <v>65</v>
      </c>
      <c r="C813" s="38">
        <v>16</v>
      </c>
      <c r="D813" s="38">
        <v>106</v>
      </c>
      <c r="E813" s="38" t="s">
        <v>360</v>
      </c>
      <c r="F813" s="38" t="s">
        <v>394</v>
      </c>
      <c r="G813" s="38" t="s">
        <v>2774</v>
      </c>
      <c r="H813" s="39" t="s">
        <v>2777</v>
      </c>
      <c r="I813" s="35">
        <v>3.27</v>
      </c>
      <c r="J813" s="40">
        <v>182.32</v>
      </c>
    </row>
    <row r="814" spans="1:10" ht="16.5" customHeight="1">
      <c r="A814" s="38">
        <v>255</v>
      </c>
      <c r="B814" s="38">
        <v>65</v>
      </c>
      <c r="C814" s="38">
        <v>16</v>
      </c>
      <c r="D814" s="38">
        <v>109</v>
      </c>
      <c r="E814" s="38" t="s">
        <v>554</v>
      </c>
      <c r="F814" s="38" t="s">
        <v>394</v>
      </c>
      <c r="G814" s="38" t="s">
        <v>2764</v>
      </c>
      <c r="H814" s="39" t="s">
        <v>2922</v>
      </c>
      <c r="I814" s="35">
        <v>3.27</v>
      </c>
      <c r="J814" s="40">
        <v>181.95</v>
      </c>
    </row>
    <row r="815" spans="1:10" ht="16.5" customHeight="1">
      <c r="A815" s="38">
        <v>225</v>
      </c>
      <c r="B815" s="38">
        <v>45</v>
      </c>
      <c r="C815" s="38">
        <v>17</v>
      </c>
      <c r="D815" s="38">
        <v>91</v>
      </c>
      <c r="E815" s="38" t="s">
        <v>362</v>
      </c>
      <c r="F815" s="38" t="s">
        <v>394</v>
      </c>
      <c r="G815" s="38" t="s">
        <v>2791</v>
      </c>
      <c r="H815" s="39" t="s">
        <v>3215</v>
      </c>
      <c r="I815" s="35">
        <v>1.57</v>
      </c>
      <c r="J815" s="40">
        <v>181.15</v>
      </c>
    </row>
    <row r="816" spans="1:10" ht="16.5" customHeight="1">
      <c r="A816" s="38">
        <v>225</v>
      </c>
      <c r="B816" s="38">
        <v>45</v>
      </c>
      <c r="C816" s="38">
        <v>17</v>
      </c>
      <c r="D816" s="38">
        <v>91</v>
      </c>
      <c r="E816" s="38" t="s">
        <v>362</v>
      </c>
      <c r="F816" s="38" t="s">
        <v>394</v>
      </c>
      <c r="G816" s="38" t="s">
        <v>278</v>
      </c>
      <c r="H816" s="39" t="s">
        <v>3214</v>
      </c>
      <c r="I816" s="35">
        <v>1.57</v>
      </c>
      <c r="J816" s="40">
        <v>181.15</v>
      </c>
    </row>
    <row r="817" spans="1:10" ht="16.5" customHeight="1">
      <c r="A817" s="38">
        <v>215</v>
      </c>
      <c r="B817" s="38">
        <v>45</v>
      </c>
      <c r="C817" s="38">
        <v>17</v>
      </c>
      <c r="D817" s="38">
        <v>87</v>
      </c>
      <c r="E817" s="38" t="s">
        <v>465</v>
      </c>
      <c r="F817" s="38" t="s">
        <v>394</v>
      </c>
      <c r="G817" s="38" t="s">
        <v>543</v>
      </c>
      <c r="H817" s="39" t="s">
        <v>2984</v>
      </c>
      <c r="I817" s="35">
        <v>1.57</v>
      </c>
      <c r="J817" s="40">
        <v>176.65</v>
      </c>
    </row>
    <row r="818" spans="1:10" ht="16.5" customHeight="1">
      <c r="A818" s="38">
        <v>195</v>
      </c>
      <c r="B818" s="38">
        <v>55</v>
      </c>
      <c r="C818" s="38">
        <v>16</v>
      </c>
      <c r="D818" s="38">
        <v>87</v>
      </c>
      <c r="E818" s="38" t="s">
        <v>465</v>
      </c>
      <c r="F818" s="38" t="s">
        <v>394</v>
      </c>
      <c r="G818" s="38" t="s">
        <v>2791</v>
      </c>
      <c r="H818" s="39" t="s">
        <v>2973</v>
      </c>
      <c r="I818" s="35">
        <v>1.57</v>
      </c>
      <c r="J818" s="40">
        <v>176.18</v>
      </c>
    </row>
    <row r="819" spans="1:10" ht="16.5" customHeight="1">
      <c r="A819" s="38">
        <v>195</v>
      </c>
      <c r="B819" s="38">
        <v>55</v>
      </c>
      <c r="C819" s="38">
        <v>16</v>
      </c>
      <c r="D819" s="38">
        <v>87</v>
      </c>
      <c r="E819" s="38" t="s">
        <v>465</v>
      </c>
      <c r="F819" s="38" t="s">
        <v>394</v>
      </c>
      <c r="G819" s="38" t="s">
        <v>543</v>
      </c>
      <c r="H819" s="39" t="s">
        <v>2974</v>
      </c>
      <c r="I819" s="35">
        <v>1.57</v>
      </c>
      <c r="J819" s="40">
        <v>176.18</v>
      </c>
    </row>
    <row r="820" spans="1:10" ht="16.5" customHeight="1">
      <c r="A820" s="38">
        <v>225</v>
      </c>
      <c r="B820" s="38">
        <v>75</v>
      </c>
      <c r="C820" s="38">
        <v>16</v>
      </c>
      <c r="D820" s="38">
        <v>104</v>
      </c>
      <c r="E820" s="38" t="s">
        <v>554</v>
      </c>
      <c r="F820" s="38" t="s">
        <v>394</v>
      </c>
      <c r="G820" s="38" t="s">
        <v>2764</v>
      </c>
      <c r="H820" s="39" t="s">
        <v>2916</v>
      </c>
      <c r="I820" s="35">
        <v>3.27</v>
      </c>
      <c r="J820" s="40">
        <v>175.42</v>
      </c>
    </row>
    <row r="821" spans="1:10" ht="16.5" customHeight="1">
      <c r="A821" s="38">
        <v>205</v>
      </c>
      <c r="B821" s="38">
        <v>60</v>
      </c>
      <c r="C821" s="38">
        <v>16</v>
      </c>
      <c r="D821" s="38">
        <v>92</v>
      </c>
      <c r="E821" s="38" t="s">
        <v>465</v>
      </c>
      <c r="F821" s="38" t="s">
        <v>394</v>
      </c>
      <c r="G821" s="38" t="s">
        <v>2791</v>
      </c>
      <c r="H821" s="39" t="s">
        <v>2970</v>
      </c>
      <c r="I821" s="35">
        <v>1.57</v>
      </c>
      <c r="J821" s="40">
        <v>175.08</v>
      </c>
    </row>
    <row r="822" spans="1:10" ht="16.5" customHeight="1">
      <c r="A822" s="38">
        <v>195</v>
      </c>
      <c r="B822" s="38">
        <v>55</v>
      </c>
      <c r="C822" s="38">
        <v>16</v>
      </c>
      <c r="D822" s="38">
        <v>87</v>
      </c>
      <c r="E822" s="38" t="s">
        <v>554</v>
      </c>
      <c r="F822" s="38" t="s">
        <v>394</v>
      </c>
      <c r="G822" s="38" t="s">
        <v>274</v>
      </c>
      <c r="H822" s="39" t="s">
        <v>2799</v>
      </c>
      <c r="I822" s="35">
        <v>1.57</v>
      </c>
      <c r="J822" s="40">
        <v>174.13</v>
      </c>
    </row>
    <row r="823" spans="1:10" ht="16.5" customHeight="1">
      <c r="A823" s="38">
        <v>195</v>
      </c>
      <c r="B823" s="38">
        <v>55</v>
      </c>
      <c r="C823" s="38">
        <v>16</v>
      </c>
      <c r="D823" s="38">
        <v>87</v>
      </c>
      <c r="E823" s="38" t="s">
        <v>554</v>
      </c>
      <c r="F823" s="38" t="s">
        <v>394</v>
      </c>
      <c r="G823" s="38" t="s">
        <v>2760</v>
      </c>
      <c r="H823" s="39" t="s">
        <v>2800</v>
      </c>
      <c r="I823" s="35">
        <v>1.57</v>
      </c>
      <c r="J823" s="40">
        <v>174.13</v>
      </c>
    </row>
    <row r="824" spans="1:10" ht="16.5" customHeight="1">
      <c r="A824" s="38">
        <v>215</v>
      </c>
      <c r="B824" s="38">
        <v>60</v>
      </c>
      <c r="C824" s="38">
        <v>16</v>
      </c>
      <c r="D824" s="38">
        <v>95</v>
      </c>
      <c r="E824" s="38" t="s">
        <v>554</v>
      </c>
      <c r="F824" s="38" t="s">
        <v>394</v>
      </c>
      <c r="G824" s="38" t="s">
        <v>2762</v>
      </c>
      <c r="H824" s="39" t="s">
        <v>3227</v>
      </c>
      <c r="I824" s="35">
        <v>3.27</v>
      </c>
      <c r="J824" s="40">
        <v>171.47</v>
      </c>
    </row>
    <row r="825" spans="1:10" ht="16.5" customHeight="1">
      <c r="A825" s="38">
        <v>245</v>
      </c>
      <c r="B825" s="38">
        <v>70</v>
      </c>
      <c r="C825" s="38">
        <v>16</v>
      </c>
      <c r="D825" s="38">
        <v>107</v>
      </c>
      <c r="E825" s="38" t="s">
        <v>554</v>
      </c>
      <c r="F825" s="38" t="s">
        <v>394</v>
      </c>
      <c r="G825" s="38" t="s">
        <v>2764</v>
      </c>
      <c r="H825" s="39" t="s">
        <v>2920</v>
      </c>
      <c r="I825" s="35">
        <v>3.27</v>
      </c>
      <c r="J825" s="40">
        <v>170.28</v>
      </c>
    </row>
    <row r="826" spans="1:10" ht="16.5" customHeight="1">
      <c r="A826" s="38">
        <v>195</v>
      </c>
      <c r="B826" s="38">
        <v>60</v>
      </c>
      <c r="C826" s="38">
        <v>16</v>
      </c>
      <c r="D826" s="38">
        <v>99</v>
      </c>
      <c r="E826" s="38" t="s">
        <v>554</v>
      </c>
      <c r="F826" s="38" t="s">
        <v>394</v>
      </c>
      <c r="G826" s="38" t="s">
        <v>2774</v>
      </c>
      <c r="H826" s="39" t="s">
        <v>2794</v>
      </c>
      <c r="I826" s="35">
        <v>3.27</v>
      </c>
      <c r="J826" s="40">
        <v>168.85</v>
      </c>
    </row>
    <row r="827" spans="1:10" ht="16.5" customHeight="1">
      <c r="A827" s="38">
        <v>235</v>
      </c>
      <c r="B827" s="38">
        <v>75</v>
      </c>
      <c r="C827" s="38">
        <v>15</v>
      </c>
      <c r="D827" s="38">
        <v>104</v>
      </c>
      <c r="E827" s="38" t="s">
        <v>356</v>
      </c>
      <c r="F827" s="38" t="s">
        <v>394</v>
      </c>
      <c r="G827" s="38" t="s">
        <v>2759</v>
      </c>
      <c r="H827" s="39" t="s">
        <v>2784</v>
      </c>
      <c r="I827" s="35">
        <v>3.27</v>
      </c>
      <c r="J827" s="40">
        <v>166.68</v>
      </c>
    </row>
    <row r="828" spans="1:10" ht="16.5" customHeight="1">
      <c r="A828" s="38">
        <v>215</v>
      </c>
      <c r="B828" s="38">
        <v>45</v>
      </c>
      <c r="C828" s="38">
        <v>16</v>
      </c>
      <c r="D828" s="38">
        <v>86</v>
      </c>
      <c r="E828" s="38" t="s">
        <v>554</v>
      </c>
      <c r="F828" s="38" t="s">
        <v>394</v>
      </c>
      <c r="G828" s="38" t="s">
        <v>543</v>
      </c>
      <c r="H828" s="39" t="s">
        <v>2963</v>
      </c>
      <c r="I828" s="35">
        <v>1.57</v>
      </c>
      <c r="J828" s="40">
        <v>163.66999999999999</v>
      </c>
    </row>
    <row r="829" spans="1:10" ht="16.5" customHeight="1">
      <c r="A829" s="38">
        <v>215</v>
      </c>
      <c r="B829" s="38">
        <v>60</v>
      </c>
      <c r="C829" s="38">
        <v>16</v>
      </c>
      <c r="D829" s="38">
        <v>95</v>
      </c>
      <c r="E829" s="38" t="s">
        <v>554</v>
      </c>
      <c r="F829" s="38" t="s">
        <v>394</v>
      </c>
      <c r="G829" s="38" t="s">
        <v>543</v>
      </c>
      <c r="H829" s="39" t="s">
        <v>2950</v>
      </c>
      <c r="I829" s="35">
        <v>1.57</v>
      </c>
      <c r="J829" s="40">
        <v>162.81</v>
      </c>
    </row>
    <row r="830" spans="1:10" ht="16.5" customHeight="1">
      <c r="A830" s="38">
        <v>195</v>
      </c>
      <c r="B830" s="38">
        <v>65</v>
      </c>
      <c r="C830" s="38">
        <v>16</v>
      </c>
      <c r="D830" s="38">
        <v>100</v>
      </c>
      <c r="E830" s="38" t="s">
        <v>360</v>
      </c>
      <c r="F830" s="38" t="s">
        <v>394</v>
      </c>
      <c r="G830" s="38" t="s">
        <v>2774</v>
      </c>
      <c r="H830" s="39" t="s">
        <v>2785</v>
      </c>
      <c r="I830" s="35">
        <v>3.27</v>
      </c>
      <c r="J830" s="40">
        <v>161.26</v>
      </c>
    </row>
    <row r="831" spans="1:10" ht="16.5" customHeight="1">
      <c r="A831" s="38">
        <v>195</v>
      </c>
      <c r="B831" s="38">
        <v>65</v>
      </c>
      <c r="C831" s="38">
        <v>16</v>
      </c>
      <c r="D831" s="38" t="s">
        <v>2060</v>
      </c>
      <c r="E831" s="38" t="s">
        <v>360</v>
      </c>
      <c r="F831" s="38" t="s">
        <v>394</v>
      </c>
      <c r="G831" s="38" t="s">
        <v>2769</v>
      </c>
      <c r="H831" s="39" t="s">
        <v>2786</v>
      </c>
      <c r="I831" s="35">
        <v>3.27</v>
      </c>
      <c r="J831" s="40">
        <v>161.26</v>
      </c>
    </row>
    <row r="832" spans="1:10" ht="16.5" customHeight="1">
      <c r="A832" s="38">
        <v>235</v>
      </c>
      <c r="B832" s="38">
        <v>70</v>
      </c>
      <c r="C832" s="38">
        <v>16</v>
      </c>
      <c r="D832" s="38">
        <v>106</v>
      </c>
      <c r="E832" s="38" t="s">
        <v>554</v>
      </c>
      <c r="F832" s="38" t="s">
        <v>394</v>
      </c>
      <c r="G832" s="38" t="s">
        <v>2764</v>
      </c>
      <c r="H832" s="39" t="s">
        <v>2919</v>
      </c>
      <c r="I832" s="35">
        <v>3.27</v>
      </c>
      <c r="J832" s="40">
        <v>159.53</v>
      </c>
    </row>
    <row r="833" spans="1:10" ht="16.5" customHeight="1">
      <c r="A833" s="38">
        <v>225</v>
      </c>
      <c r="B833" s="38">
        <v>75</v>
      </c>
      <c r="C833" s="38">
        <v>15</v>
      </c>
      <c r="D833" s="38">
        <v>102</v>
      </c>
      <c r="E833" s="38" t="s">
        <v>360</v>
      </c>
      <c r="F833" s="38" t="s">
        <v>394</v>
      </c>
      <c r="G833" s="38" t="s">
        <v>2756</v>
      </c>
      <c r="H833" s="39" t="s">
        <v>2937</v>
      </c>
      <c r="I833" s="35">
        <v>3.27</v>
      </c>
      <c r="J833" s="40">
        <v>159.24</v>
      </c>
    </row>
    <row r="834" spans="1:10" ht="16.5" customHeight="1">
      <c r="A834" s="38">
        <v>215</v>
      </c>
      <c r="B834" s="38">
        <v>70</v>
      </c>
      <c r="C834" s="38">
        <v>16</v>
      </c>
      <c r="D834" s="38">
        <v>100</v>
      </c>
      <c r="E834" s="38" t="s">
        <v>554</v>
      </c>
      <c r="F834" s="38" t="s">
        <v>394</v>
      </c>
      <c r="G834" s="38" t="s">
        <v>2764</v>
      </c>
      <c r="H834" s="39" t="s">
        <v>2917</v>
      </c>
      <c r="I834" s="35">
        <v>3.27</v>
      </c>
      <c r="J834" s="40">
        <v>158.1</v>
      </c>
    </row>
    <row r="835" spans="1:10" ht="16.5" customHeight="1">
      <c r="A835" s="38">
        <v>255</v>
      </c>
      <c r="B835" s="38">
        <v>70</v>
      </c>
      <c r="C835" s="38">
        <v>15</v>
      </c>
      <c r="D835" s="38">
        <v>112</v>
      </c>
      <c r="E835" s="38" t="s">
        <v>360</v>
      </c>
      <c r="F835" s="38" t="s">
        <v>394</v>
      </c>
      <c r="G835" s="38" t="s">
        <v>2766</v>
      </c>
      <c r="H835" s="39" t="s">
        <v>2767</v>
      </c>
      <c r="I835" s="35">
        <v>3.27</v>
      </c>
      <c r="J835" s="40">
        <v>157.75</v>
      </c>
    </row>
    <row r="836" spans="1:10" ht="16.5" customHeight="1">
      <c r="A836" s="38">
        <v>225</v>
      </c>
      <c r="B836" s="38">
        <v>70</v>
      </c>
      <c r="C836" s="38">
        <v>16</v>
      </c>
      <c r="D836" s="38">
        <v>103</v>
      </c>
      <c r="E836" s="38" t="s">
        <v>554</v>
      </c>
      <c r="F836" s="38" t="s">
        <v>394</v>
      </c>
      <c r="G836" s="38" t="s">
        <v>2764</v>
      </c>
      <c r="H836" s="39" t="s">
        <v>2918</v>
      </c>
      <c r="I836" s="35">
        <v>3.27</v>
      </c>
      <c r="J836" s="40">
        <v>155.54</v>
      </c>
    </row>
    <row r="837" spans="1:10" ht="16.5" customHeight="1">
      <c r="A837" s="38">
        <v>205</v>
      </c>
      <c r="B837" s="38">
        <v>45</v>
      </c>
      <c r="C837" s="38">
        <v>16</v>
      </c>
      <c r="D837" s="38">
        <v>83</v>
      </c>
      <c r="E837" s="38" t="s">
        <v>554</v>
      </c>
      <c r="F837" s="38" t="s">
        <v>394</v>
      </c>
      <c r="G837" s="38" t="s">
        <v>272</v>
      </c>
      <c r="H837" s="39" t="s">
        <v>2962</v>
      </c>
      <c r="I837" s="35">
        <v>1.57</v>
      </c>
      <c r="J837" s="40">
        <v>153.53</v>
      </c>
    </row>
    <row r="838" spans="1:10" ht="16.5" customHeight="1">
      <c r="A838" s="38">
        <v>205</v>
      </c>
      <c r="B838" s="38">
        <v>65</v>
      </c>
      <c r="C838" s="38">
        <v>15</v>
      </c>
      <c r="D838" s="38">
        <v>94</v>
      </c>
      <c r="E838" s="38" t="s">
        <v>465</v>
      </c>
      <c r="F838" s="38" t="s">
        <v>394</v>
      </c>
      <c r="G838" s="38" t="s">
        <v>2791</v>
      </c>
      <c r="H838" s="39" t="s">
        <v>2965</v>
      </c>
      <c r="I838" s="35">
        <v>1.57</v>
      </c>
      <c r="J838" s="40">
        <v>151.66999999999999</v>
      </c>
    </row>
    <row r="839" spans="1:10" ht="16.5" customHeight="1">
      <c r="A839" s="38">
        <v>205</v>
      </c>
      <c r="B839" s="38">
        <v>45</v>
      </c>
      <c r="C839" s="38">
        <v>16</v>
      </c>
      <c r="D839" s="38">
        <v>83</v>
      </c>
      <c r="E839" s="38" t="s">
        <v>362</v>
      </c>
      <c r="F839" s="38" t="s">
        <v>394</v>
      </c>
      <c r="G839" s="38" t="s">
        <v>2791</v>
      </c>
      <c r="H839" s="39" t="s">
        <v>3213</v>
      </c>
      <c r="I839" s="35">
        <v>1.57</v>
      </c>
      <c r="J839" s="40">
        <v>151.38</v>
      </c>
    </row>
    <row r="840" spans="1:10" ht="16.5" customHeight="1">
      <c r="A840" s="38">
        <v>205</v>
      </c>
      <c r="B840" s="38">
        <v>65</v>
      </c>
      <c r="C840" s="38">
        <v>15</v>
      </c>
      <c r="D840" s="38">
        <v>102</v>
      </c>
      <c r="E840" s="38" t="s">
        <v>360</v>
      </c>
      <c r="F840" s="38" t="s">
        <v>394</v>
      </c>
      <c r="G840" s="38" t="s">
        <v>2769</v>
      </c>
      <c r="H840" s="39" t="s">
        <v>2773</v>
      </c>
      <c r="I840" s="35">
        <v>3.27</v>
      </c>
      <c r="J840" s="40">
        <v>149.77000000000001</v>
      </c>
    </row>
    <row r="841" spans="1:10" ht="16.5" customHeight="1">
      <c r="A841" s="38">
        <v>215</v>
      </c>
      <c r="B841" s="38">
        <v>65</v>
      </c>
      <c r="C841" s="38">
        <v>16</v>
      </c>
      <c r="D841" s="38">
        <v>98</v>
      </c>
      <c r="E841" s="38" t="s">
        <v>554</v>
      </c>
      <c r="F841" s="38" t="s">
        <v>394</v>
      </c>
      <c r="G841" s="38" t="s">
        <v>2764</v>
      </c>
      <c r="H841" s="39" t="s">
        <v>3226</v>
      </c>
      <c r="I841" s="35">
        <v>3.27</v>
      </c>
      <c r="J841" s="40">
        <v>148.04</v>
      </c>
    </row>
    <row r="842" spans="1:10" ht="16.5" customHeight="1">
      <c r="A842" s="38">
        <v>215</v>
      </c>
      <c r="B842" s="38">
        <v>40</v>
      </c>
      <c r="C842" s="38">
        <v>17</v>
      </c>
      <c r="D842" s="38">
        <v>87</v>
      </c>
      <c r="E842" s="38" t="s">
        <v>362</v>
      </c>
      <c r="F842" s="38" t="s">
        <v>394</v>
      </c>
      <c r="G842" s="38" t="s">
        <v>2791</v>
      </c>
      <c r="H842" s="39" t="s">
        <v>2884</v>
      </c>
      <c r="I842" s="35">
        <v>1.57</v>
      </c>
      <c r="J842" s="40">
        <v>146.99</v>
      </c>
    </row>
    <row r="843" spans="1:10" ht="16.5" customHeight="1">
      <c r="A843" s="38">
        <v>205</v>
      </c>
      <c r="B843" s="38">
        <v>60</v>
      </c>
      <c r="C843" s="38">
        <v>16</v>
      </c>
      <c r="D843" s="38">
        <v>92</v>
      </c>
      <c r="E843" s="38" t="s">
        <v>554</v>
      </c>
      <c r="F843" s="38" t="s">
        <v>394</v>
      </c>
      <c r="G843" s="38" t="s">
        <v>2791</v>
      </c>
      <c r="H843" s="39" t="s">
        <v>2949</v>
      </c>
      <c r="I843" s="35">
        <v>1.57</v>
      </c>
      <c r="J843" s="40">
        <v>145.52000000000001</v>
      </c>
    </row>
    <row r="844" spans="1:10" ht="16.5" customHeight="1">
      <c r="A844" s="38">
        <v>205</v>
      </c>
      <c r="B844" s="38">
        <v>55</v>
      </c>
      <c r="C844" s="38">
        <v>16</v>
      </c>
      <c r="D844" s="38">
        <v>94</v>
      </c>
      <c r="E844" s="38" t="s">
        <v>465</v>
      </c>
      <c r="F844" s="38" t="s">
        <v>394</v>
      </c>
      <c r="G844" s="38" t="s">
        <v>2791</v>
      </c>
      <c r="H844" s="39" t="s">
        <v>2858</v>
      </c>
      <c r="I844" s="35">
        <v>1.57</v>
      </c>
      <c r="J844" s="40">
        <v>144.68</v>
      </c>
    </row>
    <row r="845" spans="1:10" ht="16.5" customHeight="1">
      <c r="A845" s="38">
        <v>235</v>
      </c>
      <c r="B845" s="38">
        <v>75</v>
      </c>
      <c r="C845" s="38">
        <v>15</v>
      </c>
      <c r="D845" s="38">
        <v>105</v>
      </c>
      <c r="E845" s="38" t="s">
        <v>360</v>
      </c>
      <c r="F845" s="38" t="s">
        <v>394</v>
      </c>
      <c r="G845" s="38" t="s">
        <v>2756</v>
      </c>
      <c r="H845" s="39" t="s">
        <v>2938</v>
      </c>
      <c r="I845" s="35">
        <v>3.27</v>
      </c>
      <c r="J845" s="40">
        <v>143.91999999999999</v>
      </c>
    </row>
    <row r="846" spans="1:10" ht="16.5" customHeight="1">
      <c r="A846" s="38">
        <v>195</v>
      </c>
      <c r="B846" s="38">
        <v>55</v>
      </c>
      <c r="C846" s="38">
        <v>16</v>
      </c>
      <c r="D846" s="38">
        <v>87</v>
      </c>
      <c r="E846" s="38" t="s">
        <v>554</v>
      </c>
      <c r="F846" s="38" t="s">
        <v>394</v>
      </c>
      <c r="G846" s="38" t="s">
        <v>272</v>
      </c>
      <c r="H846" s="39" t="s">
        <v>2953</v>
      </c>
      <c r="I846" s="35">
        <v>1.57</v>
      </c>
      <c r="J846" s="40">
        <v>143.12</v>
      </c>
    </row>
    <row r="847" spans="1:10" ht="16.5" customHeight="1">
      <c r="A847" s="38">
        <v>195</v>
      </c>
      <c r="B847" s="38">
        <v>55</v>
      </c>
      <c r="C847" s="38">
        <v>16</v>
      </c>
      <c r="D847" s="38">
        <v>87</v>
      </c>
      <c r="E847" s="38" t="s">
        <v>554</v>
      </c>
      <c r="F847" s="38" t="s">
        <v>394</v>
      </c>
      <c r="G847" s="38" t="s">
        <v>272</v>
      </c>
      <c r="H847" s="39" t="s">
        <v>2952</v>
      </c>
      <c r="I847" s="35">
        <v>1.57</v>
      </c>
      <c r="J847" s="40">
        <v>143.12</v>
      </c>
    </row>
    <row r="848" spans="1:10" ht="16.5" customHeight="1">
      <c r="A848" s="38">
        <v>195</v>
      </c>
      <c r="B848" s="38">
        <v>55</v>
      </c>
      <c r="C848" s="38">
        <v>16</v>
      </c>
      <c r="D848" s="38">
        <v>87</v>
      </c>
      <c r="E848" s="38" t="s">
        <v>554</v>
      </c>
      <c r="F848" s="38" t="s">
        <v>394</v>
      </c>
      <c r="G848" s="38" t="s">
        <v>543</v>
      </c>
      <c r="H848" s="39" t="s">
        <v>2954</v>
      </c>
      <c r="I848" s="35">
        <v>1.57</v>
      </c>
      <c r="J848" s="40">
        <v>143.12</v>
      </c>
    </row>
    <row r="849" spans="1:10" ht="16.5" customHeight="1">
      <c r="A849" s="38">
        <v>195</v>
      </c>
      <c r="B849" s="38">
        <v>55</v>
      </c>
      <c r="C849" s="38">
        <v>16</v>
      </c>
      <c r="D849" s="38">
        <v>87</v>
      </c>
      <c r="E849" s="38" t="s">
        <v>554</v>
      </c>
      <c r="F849" s="38" t="s">
        <v>394</v>
      </c>
      <c r="G849" s="38" t="s">
        <v>2791</v>
      </c>
      <c r="H849" s="39" t="s">
        <v>2955</v>
      </c>
      <c r="I849" s="35">
        <v>1.57</v>
      </c>
      <c r="J849" s="40">
        <v>143.12</v>
      </c>
    </row>
    <row r="850" spans="1:10" ht="16.5" customHeight="1">
      <c r="A850" s="38">
        <v>195</v>
      </c>
      <c r="B850" s="38">
        <v>45</v>
      </c>
      <c r="C850" s="38">
        <v>15</v>
      </c>
      <c r="D850" s="38">
        <v>78</v>
      </c>
      <c r="E850" s="38" t="s">
        <v>465</v>
      </c>
      <c r="F850" s="38" t="s">
        <v>394</v>
      </c>
      <c r="G850" s="38" t="s">
        <v>267</v>
      </c>
      <c r="H850" s="39" t="s">
        <v>2983</v>
      </c>
      <c r="I850" s="35">
        <v>1.57</v>
      </c>
      <c r="J850" s="40">
        <v>142.55000000000001</v>
      </c>
    </row>
    <row r="851" spans="1:10" ht="16.5" customHeight="1">
      <c r="A851" s="38">
        <v>195</v>
      </c>
      <c r="B851" s="38">
        <v>55</v>
      </c>
      <c r="C851" s="38">
        <v>15</v>
      </c>
      <c r="D851" s="38">
        <v>85</v>
      </c>
      <c r="E851" s="38" t="s">
        <v>465</v>
      </c>
      <c r="F851" s="38" t="s">
        <v>394</v>
      </c>
      <c r="G851" s="38" t="s">
        <v>2791</v>
      </c>
      <c r="H851" s="39" t="s">
        <v>2972</v>
      </c>
      <c r="I851" s="35">
        <v>1.57</v>
      </c>
      <c r="J851" s="40">
        <v>141.32</v>
      </c>
    </row>
    <row r="852" spans="1:10" ht="16.5" customHeight="1">
      <c r="A852" s="38">
        <v>255</v>
      </c>
      <c r="B852" s="38">
        <v>70</v>
      </c>
      <c r="C852" s="38">
        <v>15</v>
      </c>
      <c r="D852" s="38">
        <v>112</v>
      </c>
      <c r="E852" s="38" t="s">
        <v>485</v>
      </c>
      <c r="F852" s="38" t="s">
        <v>394</v>
      </c>
      <c r="G852" s="38" t="s">
        <v>2762</v>
      </c>
      <c r="H852" s="39" t="s">
        <v>2763</v>
      </c>
      <c r="I852" s="35">
        <v>3.27</v>
      </c>
      <c r="J852" s="40">
        <v>139.28</v>
      </c>
    </row>
    <row r="853" spans="1:10" ht="16.5" customHeight="1">
      <c r="A853" s="38">
        <v>205</v>
      </c>
      <c r="B853" s="38">
        <v>75</v>
      </c>
      <c r="C853" s="38">
        <v>15</v>
      </c>
      <c r="D853" s="38">
        <v>97</v>
      </c>
      <c r="E853" s="38" t="s">
        <v>360</v>
      </c>
      <c r="F853" s="38" t="s">
        <v>394</v>
      </c>
      <c r="G853" s="38" t="s">
        <v>2756</v>
      </c>
      <c r="H853" s="39" t="s">
        <v>3231</v>
      </c>
      <c r="I853" s="35">
        <v>3.27</v>
      </c>
      <c r="J853" s="40">
        <v>138.82</v>
      </c>
    </row>
    <row r="854" spans="1:10" ht="16.5" customHeight="1">
      <c r="A854" s="38">
        <v>195</v>
      </c>
      <c r="B854" s="38">
        <v>55</v>
      </c>
      <c r="C854" s="38">
        <v>15</v>
      </c>
      <c r="D854" s="38">
        <v>85</v>
      </c>
      <c r="E854" s="38" t="s">
        <v>554</v>
      </c>
      <c r="F854" s="38" t="s">
        <v>394</v>
      </c>
      <c r="G854" s="38" t="s">
        <v>2791</v>
      </c>
      <c r="H854" s="39" t="s">
        <v>2951</v>
      </c>
      <c r="I854" s="35">
        <v>1.57</v>
      </c>
      <c r="J854" s="40">
        <v>138.78</v>
      </c>
    </row>
    <row r="855" spans="1:10" ht="16.5" customHeight="1">
      <c r="A855" s="38">
        <v>215</v>
      </c>
      <c r="B855" s="38">
        <v>75</v>
      </c>
      <c r="C855" s="38">
        <v>16</v>
      </c>
      <c r="D855" s="38">
        <v>103</v>
      </c>
      <c r="E855" s="38" t="s">
        <v>554</v>
      </c>
      <c r="F855" s="38" t="s">
        <v>394</v>
      </c>
      <c r="G855" s="38" t="s">
        <v>2764</v>
      </c>
      <c r="H855" s="39" t="s">
        <v>2915</v>
      </c>
      <c r="I855" s="35">
        <v>3.27</v>
      </c>
      <c r="J855" s="40">
        <v>138.22</v>
      </c>
    </row>
    <row r="856" spans="1:10" ht="16.5" customHeight="1">
      <c r="A856" s="38">
        <v>215</v>
      </c>
      <c r="B856" s="38">
        <v>65</v>
      </c>
      <c r="C856" s="38">
        <v>15</v>
      </c>
      <c r="D856" s="38">
        <v>96</v>
      </c>
      <c r="E856" s="38" t="s">
        <v>465</v>
      </c>
      <c r="F856" s="38" t="s">
        <v>394</v>
      </c>
      <c r="G856" s="38" t="s">
        <v>2869</v>
      </c>
      <c r="H856" s="39" t="s">
        <v>2966</v>
      </c>
      <c r="I856" s="35">
        <v>1.57</v>
      </c>
      <c r="J856" s="40">
        <v>137.9</v>
      </c>
    </row>
    <row r="857" spans="1:10" ht="16.5" customHeight="1">
      <c r="A857" s="38">
        <v>195</v>
      </c>
      <c r="B857" s="38">
        <v>70</v>
      </c>
      <c r="C857" s="38">
        <v>15</v>
      </c>
      <c r="D857" s="38">
        <v>98</v>
      </c>
      <c r="E857" s="38" t="s">
        <v>360</v>
      </c>
      <c r="F857" s="38" t="s">
        <v>375</v>
      </c>
      <c r="G857" s="38" t="s">
        <v>484</v>
      </c>
      <c r="H857" s="39" t="s">
        <v>2714</v>
      </c>
      <c r="I857" s="35">
        <v>3.27</v>
      </c>
      <c r="J857" s="40">
        <v>134.19999999999999</v>
      </c>
    </row>
    <row r="858" spans="1:10" ht="16.5" customHeight="1">
      <c r="A858" s="38">
        <v>205</v>
      </c>
      <c r="B858" s="38">
        <v>55</v>
      </c>
      <c r="C858" s="38">
        <v>16</v>
      </c>
      <c r="D858" s="38">
        <v>91</v>
      </c>
      <c r="E858" s="38" t="s">
        <v>465</v>
      </c>
      <c r="F858" s="38" t="s">
        <v>394</v>
      </c>
      <c r="G858" s="38" t="s">
        <v>277</v>
      </c>
      <c r="H858" s="39" t="s">
        <v>2803</v>
      </c>
      <c r="I858" s="35">
        <v>1.57</v>
      </c>
      <c r="J858" s="40">
        <v>132.75</v>
      </c>
    </row>
    <row r="859" spans="1:10" ht="16.5" customHeight="1">
      <c r="A859" s="38">
        <v>205</v>
      </c>
      <c r="B859" s="38">
        <v>55</v>
      </c>
      <c r="C859" s="38">
        <v>16</v>
      </c>
      <c r="D859" s="38">
        <v>91</v>
      </c>
      <c r="E859" s="38" t="s">
        <v>465</v>
      </c>
      <c r="F859" s="38" t="s">
        <v>394</v>
      </c>
      <c r="G859" s="38" t="s">
        <v>274</v>
      </c>
      <c r="H859" s="39" t="s">
        <v>2804</v>
      </c>
      <c r="I859" s="35">
        <v>1.57</v>
      </c>
      <c r="J859" s="40">
        <v>132.75</v>
      </c>
    </row>
    <row r="860" spans="1:10" ht="16.5" customHeight="1">
      <c r="A860" s="38">
        <v>205</v>
      </c>
      <c r="B860" s="38">
        <v>60</v>
      </c>
      <c r="C860" s="38">
        <v>15</v>
      </c>
      <c r="D860" s="38">
        <v>95</v>
      </c>
      <c r="E860" s="38" t="s">
        <v>554</v>
      </c>
      <c r="F860" s="38" t="s">
        <v>394</v>
      </c>
      <c r="G860" s="38" t="s">
        <v>2791</v>
      </c>
      <c r="H860" s="39" t="s">
        <v>2856</v>
      </c>
      <c r="I860" s="35">
        <v>1.57</v>
      </c>
      <c r="J860" s="40">
        <v>130.06</v>
      </c>
    </row>
    <row r="861" spans="1:10" ht="16.5" customHeight="1">
      <c r="A861" s="38">
        <v>205</v>
      </c>
      <c r="B861" s="38">
        <v>70</v>
      </c>
      <c r="C861" s="38">
        <v>15</v>
      </c>
      <c r="D861" s="38">
        <v>96</v>
      </c>
      <c r="E861" s="38" t="s">
        <v>360</v>
      </c>
      <c r="F861" s="38" t="s">
        <v>394</v>
      </c>
      <c r="G861" s="38" t="s">
        <v>2756</v>
      </c>
      <c r="H861" s="39" t="s">
        <v>3232</v>
      </c>
      <c r="I861" s="35">
        <v>3.27</v>
      </c>
      <c r="J861" s="40">
        <v>128.61000000000001</v>
      </c>
    </row>
    <row r="862" spans="1:10" ht="16.5" customHeight="1">
      <c r="A862" s="38">
        <v>175</v>
      </c>
      <c r="B862" s="38">
        <v>70</v>
      </c>
      <c r="C862" s="38">
        <v>14</v>
      </c>
      <c r="D862" s="38">
        <v>95</v>
      </c>
      <c r="E862" s="38" t="s">
        <v>360</v>
      </c>
      <c r="F862" s="38" t="s">
        <v>394</v>
      </c>
      <c r="G862" s="38" t="s">
        <v>542</v>
      </c>
      <c r="H862" s="39" t="s">
        <v>2796</v>
      </c>
      <c r="I862" s="35">
        <v>3.27</v>
      </c>
      <c r="J862" s="40">
        <v>127.34</v>
      </c>
    </row>
    <row r="863" spans="1:10" ht="16.5" customHeight="1">
      <c r="A863" s="38">
        <v>205</v>
      </c>
      <c r="B863" s="38">
        <v>60</v>
      </c>
      <c r="C863" s="38">
        <v>15</v>
      </c>
      <c r="D863" s="38">
        <v>91</v>
      </c>
      <c r="E863" s="38" t="s">
        <v>465</v>
      </c>
      <c r="F863" s="38" t="s">
        <v>394</v>
      </c>
      <c r="G863" s="38" t="s">
        <v>2791</v>
      </c>
      <c r="H863" s="39" t="s">
        <v>2968</v>
      </c>
      <c r="I863" s="35">
        <v>1.57</v>
      </c>
      <c r="J863" s="40">
        <v>125.52</v>
      </c>
    </row>
    <row r="864" spans="1:10" ht="16.5" customHeight="1">
      <c r="A864" s="38">
        <v>215</v>
      </c>
      <c r="B864" s="38">
        <v>80</v>
      </c>
      <c r="C864" s="38">
        <v>15</v>
      </c>
      <c r="D864" s="38">
        <v>109</v>
      </c>
      <c r="E864" s="38" t="s">
        <v>360</v>
      </c>
      <c r="F864" s="38" t="s">
        <v>394</v>
      </c>
      <c r="G864" s="38" t="s">
        <v>2756</v>
      </c>
      <c r="H864" s="39" t="s">
        <v>2845</v>
      </c>
      <c r="I864" s="35">
        <v>3.27</v>
      </c>
      <c r="J864" s="40">
        <v>125.13</v>
      </c>
    </row>
    <row r="865" spans="1:10" ht="16.5" customHeight="1">
      <c r="A865" s="38">
        <v>205</v>
      </c>
      <c r="B865" s="38">
        <v>55</v>
      </c>
      <c r="C865" s="38">
        <v>16</v>
      </c>
      <c r="D865" s="38">
        <v>91</v>
      </c>
      <c r="E865" s="38" t="s">
        <v>362</v>
      </c>
      <c r="F865" s="38" t="s">
        <v>394</v>
      </c>
      <c r="G865" s="38" t="s">
        <v>2791</v>
      </c>
      <c r="H865" s="39" t="s">
        <v>2988</v>
      </c>
      <c r="I865" s="35">
        <v>1.57</v>
      </c>
      <c r="J865" s="40">
        <v>124.57</v>
      </c>
    </row>
    <row r="866" spans="1:10" ht="16.5" customHeight="1">
      <c r="A866" s="38">
        <v>205</v>
      </c>
      <c r="B866" s="38">
        <v>55</v>
      </c>
      <c r="C866" s="38">
        <v>16</v>
      </c>
      <c r="D866" s="38">
        <v>91</v>
      </c>
      <c r="E866" s="38" t="s">
        <v>362</v>
      </c>
      <c r="F866" s="38" t="s">
        <v>394</v>
      </c>
      <c r="G866" s="38" t="s">
        <v>2791</v>
      </c>
      <c r="H866" s="39" t="s">
        <v>2987</v>
      </c>
      <c r="I866" s="35">
        <v>1.57</v>
      </c>
      <c r="J866" s="40">
        <v>124.57</v>
      </c>
    </row>
    <row r="867" spans="1:10" ht="16.5" customHeight="1">
      <c r="A867" s="38">
        <v>205</v>
      </c>
      <c r="B867" s="38">
        <v>55</v>
      </c>
      <c r="C867" s="38">
        <v>16</v>
      </c>
      <c r="D867" s="38">
        <v>91</v>
      </c>
      <c r="E867" s="38" t="s">
        <v>554</v>
      </c>
      <c r="F867" s="38" t="s">
        <v>394</v>
      </c>
      <c r="G867" s="38" t="s">
        <v>272</v>
      </c>
      <c r="H867" s="39" t="s">
        <v>2959</v>
      </c>
      <c r="I867" s="35">
        <v>1.57</v>
      </c>
      <c r="J867" s="40">
        <v>124.44</v>
      </c>
    </row>
    <row r="868" spans="1:10" ht="16.5" customHeight="1">
      <c r="A868" s="38">
        <v>205</v>
      </c>
      <c r="B868" s="38">
        <v>55</v>
      </c>
      <c r="C868" s="38">
        <v>16</v>
      </c>
      <c r="D868" s="38">
        <v>91</v>
      </c>
      <c r="E868" s="38" t="s">
        <v>554</v>
      </c>
      <c r="F868" s="38" t="s">
        <v>394</v>
      </c>
      <c r="G868" s="38" t="s">
        <v>543</v>
      </c>
      <c r="H868" s="39" t="s">
        <v>2956</v>
      </c>
      <c r="I868" s="35">
        <v>1.57</v>
      </c>
      <c r="J868" s="40">
        <v>124.44</v>
      </c>
    </row>
    <row r="869" spans="1:10" ht="16.5" customHeight="1">
      <c r="A869" s="38">
        <v>205</v>
      </c>
      <c r="B869" s="38">
        <v>55</v>
      </c>
      <c r="C869" s="38">
        <v>16</v>
      </c>
      <c r="D869" s="38">
        <v>91</v>
      </c>
      <c r="E869" s="38" t="s">
        <v>554</v>
      </c>
      <c r="F869" s="38" t="s">
        <v>394</v>
      </c>
      <c r="G869" s="38" t="s">
        <v>2791</v>
      </c>
      <c r="H869" s="39" t="s">
        <v>2957</v>
      </c>
      <c r="I869" s="35">
        <v>1.57</v>
      </c>
      <c r="J869" s="40">
        <v>124.44</v>
      </c>
    </row>
    <row r="870" spans="1:10" ht="16.5" customHeight="1">
      <c r="A870" s="38">
        <v>205</v>
      </c>
      <c r="B870" s="38">
        <v>55</v>
      </c>
      <c r="C870" s="38">
        <v>16</v>
      </c>
      <c r="D870" s="38">
        <v>91</v>
      </c>
      <c r="E870" s="38" t="s">
        <v>554</v>
      </c>
      <c r="F870" s="38" t="s">
        <v>394</v>
      </c>
      <c r="G870" s="38" t="s">
        <v>2791</v>
      </c>
      <c r="H870" s="39" t="s">
        <v>2958</v>
      </c>
      <c r="I870" s="35">
        <v>1.57</v>
      </c>
      <c r="J870" s="40">
        <v>124.44</v>
      </c>
    </row>
    <row r="871" spans="1:10" ht="16.5" customHeight="1">
      <c r="A871" s="38">
        <v>205</v>
      </c>
      <c r="B871" s="38">
        <v>80</v>
      </c>
      <c r="C871" s="38">
        <v>16</v>
      </c>
      <c r="D871" s="38">
        <v>110</v>
      </c>
      <c r="E871" s="38" t="s">
        <v>485</v>
      </c>
      <c r="F871" s="38" t="s">
        <v>394</v>
      </c>
      <c r="G871" s="38" t="s">
        <v>2846</v>
      </c>
      <c r="H871" s="39" t="s">
        <v>2847</v>
      </c>
      <c r="I871" s="35">
        <v>3.27</v>
      </c>
      <c r="J871" s="40">
        <v>123.12</v>
      </c>
    </row>
    <row r="872" spans="1:10" ht="16.5" customHeight="1">
      <c r="A872" s="38">
        <v>205</v>
      </c>
      <c r="B872" s="38">
        <v>60</v>
      </c>
      <c r="C872" s="38">
        <v>15</v>
      </c>
      <c r="D872" s="38">
        <v>91</v>
      </c>
      <c r="E872" s="38" t="s">
        <v>554</v>
      </c>
      <c r="F872" s="38" t="s">
        <v>394</v>
      </c>
      <c r="G872" s="38" t="s">
        <v>2791</v>
      </c>
      <c r="H872" s="39" t="s">
        <v>3238</v>
      </c>
      <c r="I872" s="35">
        <v>1.57</v>
      </c>
      <c r="J872" s="40">
        <v>120.4</v>
      </c>
    </row>
    <row r="873" spans="1:10" ht="16.5" customHeight="1">
      <c r="A873" s="38">
        <v>165</v>
      </c>
      <c r="B873" s="38">
        <v>70</v>
      </c>
      <c r="C873" s="38">
        <v>14</v>
      </c>
      <c r="D873" s="38">
        <v>89</v>
      </c>
      <c r="E873" s="38" t="s">
        <v>352</v>
      </c>
      <c r="F873" s="38" t="s">
        <v>394</v>
      </c>
      <c r="G873" s="38" t="s">
        <v>541</v>
      </c>
      <c r="H873" s="39" t="s">
        <v>2795</v>
      </c>
      <c r="I873" s="35">
        <v>3.27</v>
      </c>
      <c r="J873" s="40">
        <v>118.52</v>
      </c>
    </row>
    <row r="874" spans="1:10" ht="16.5" customHeight="1">
      <c r="A874" s="38">
        <v>195</v>
      </c>
      <c r="B874" s="38">
        <v>70</v>
      </c>
      <c r="C874" s="38">
        <v>15</v>
      </c>
      <c r="D874" s="38" t="s">
        <v>431</v>
      </c>
      <c r="E874" s="38" t="s">
        <v>352</v>
      </c>
      <c r="F874" s="38" t="s">
        <v>394</v>
      </c>
      <c r="G874" s="38" t="s">
        <v>2769</v>
      </c>
      <c r="H874" s="39" t="s">
        <v>2771</v>
      </c>
      <c r="I874" s="35">
        <v>3.27</v>
      </c>
      <c r="J874" s="40">
        <v>117.26</v>
      </c>
    </row>
    <row r="875" spans="1:10" ht="16.5" customHeight="1">
      <c r="A875" s="38">
        <v>195</v>
      </c>
      <c r="B875" s="38">
        <v>70</v>
      </c>
      <c r="C875" s="38">
        <v>15</v>
      </c>
      <c r="D875" s="38" t="s">
        <v>431</v>
      </c>
      <c r="E875" s="38" t="s">
        <v>352</v>
      </c>
      <c r="F875" s="38" t="s">
        <v>394</v>
      </c>
      <c r="G875" s="38" t="s">
        <v>2769</v>
      </c>
      <c r="H875" s="39" t="s">
        <v>2772</v>
      </c>
      <c r="I875" s="35">
        <v>3.27</v>
      </c>
      <c r="J875" s="40">
        <v>117.26</v>
      </c>
    </row>
    <row r="876" spans="1:10" ht="16.5" customHeight="1">
      <c r="A876" s="38">
        <v>175</v>
      </c>
      <c r="B876" s="38">
        <v>65</v>
      </c>
      <c r="C876" s="38">
        <v>14</v>
      </c>
      <c r="D876" s="38">
        <v>90</v>
      </c>
      <c r="E876" s="38" t="s">
        <v>360</v>
      </c>
      <c r="F876" s="38" t="s">
        <v>394</v>
      </c>
      <c r="G876" s="38" t="s">
        <v>541</v>
      </c>
      <c r="H876" s="39" t="s">
        <v>2797</v>
      </c>
      <c r="I876" s="35">
        <v>3.27</v>
      </c>
      <c r="J876" s="40">
        <v>116.42</v>
      </c>
    </row>
    <row r="877" spans="1:10" ht="16.5" customHeight="1">
      <c r="A877" s="38">
        <v>195</v>
      </c>
      <c r="B877" s="38">
        <v>60</v>
      </c>
      <c r="C877" s="38">
        <v>15</v>
      </c>
      <c r="D877" s="38">
        <v>88</v>
      </c>
      <c r="E877" s="38" t="s">
        <v>465</v>
      </c>
      <c r="F877" s="38" t="s">
        <v>394</v>
      </c>
      <c r="G877" s="38" t="s">
        <v>2791</v>
      </c>
      <c r="H877" s="39" t="s">
        <v>2967</v>
      </c>
      <c r="I877" s="35">
        <v>1.57</v>
      </c>
      <c r="J877" s="40">
        <v>114.32</v>
      </c>
    </row>
    <row r="878" spans="1:10" ht="16.5" customHeight="1">
      <c r="A878" s="38">
        <v>195</v>
      </c>
      <c r="B878" s="38">
        <v>80</v>
      </c>
      <c r="C878" s="38">
        <v>15</v>
      </c>
      <c r="D878" s="38">
        <v>96</v>
      </c>
      <c r="E878" s="38" t="s">
        <v>554</v>
      </c>
      <c r="F878" s="38" t="s">
        <v>394</v>
      </c>
      <c r="G878" s="38" t="s">
        <v>2764</v>
      </c>
      <c r="H878" s="39" t="s">
        <v>3225</v>
      </c>
      <c r="I878" s="35">
        <v>3.27</v>
      </c>
      <c r="J878" s="40">
        <v>113.93</v>
      </c>
    </row>
    <row r="879" spans="1:10" ht="16.5" customHeight="1">
      <c r="A879" s="38">
        <v>195</v>
      </c>
      <c r="B879" s="38">
        <v>65</v>
      </c>
      <c r="C879" s="38">
        <v>15</v>
      </c>
      <c r="D879" s="38">
        <v>95</v>
      </c>
      <c r="E879" s="38" t="s">
        <v>360</v>
      </c>
      <c r="F879" s="38" t="s">
        <v>394</v>
      </c>
      <c r="G879" s="38" t="s">
        <v>2854</v>
      </c>
      <c r="H879" s="39" t="s">
        <v>2855</v>
      </c>
      <c r="I879" s="35">
        <v>1.57</v>
      </c>
      <c r="J879" s="40">
        <v>111.34</v>
      </c>
    </row>
    <row r="880" spans="1:10" ht="16.5" customHeight="1">
      <c r="A880" s="38">
        <v>195</v>
      </c>
      <c r="B880" s="38">
        <v>60</v>
      </c>
      <c r="C880" s="38">
        <v>15</v>
      </c>
      <c r="D880" s="38">
        <v>88</v>
      </c>
      <c r="E880" s="38" t="s">
        <v>554</v>
      </c>
      <c r="F880" s="38" t="s">
        <v>394</v>
      </c>
      <c r="G880" s="38" t="s">
        <v>272</v>
      </c>
      <c r="H880" s="39" t="s">
        <v>2948</v>
      </c>
      <c r="I880" s="35">
        <v>1.57</v>
      </c>
      <c r="J880" s="40">
        <v>105.68</v>
      </c>
    </row>
    <row r="881" spans="1:10" ht="16.5" customHeight="1">
      <c r="A881" s="38">
        <v>195</v>
      </c>
      <c r="B881" s="38">
        <v>60</v>
      </c>
      <c r="C881" s="38">
        <v>15</v>
      </c>
      <c r="D881" s="38">
        <v>88</v>
      </c>
      <c r="E881" s="38" t="s">
        <v>554</v>
      </c>
      <c r="F881" s="38" t="s">
        <v>394</v>
      </c>
      <c r="G881" s="38" t="s">
        <v>2791</v>
      </c>
      <c r="H881" s="39" t="s">
        <v>2947</v>
      </c>
      <c r="I881" s="35">
        <v>1.57</v>
      </c>
      <c r="J881" s="40">
        <v>105.68</v>
      </c>
    </row>
    <row r="882" spans="1:10" ht="16.5" customHeight="1">
      <c r="A882" s="38">
        <v>195</v>
      </c>
      <c r="B882" s="38">
        <v>80</v>
      </c>
      <c r="C882" s="38">
        <v>14</v>
      </c>
      <c r="D882" s="38" t="s">
        <v>439</v>
      </c>
      <c r="E882" s="38" t="s">
        <v>413</v>
      </c>
      <c r="F882" s="38" t="s">
        <v>394</v>
      </c>
      <c r="G882" s="38" t="s">
        <v>2850</v>
      </c>
      <c r="H882" s="39" t="s">
        <v>2852</v>
      </c>
      <c r="I882" s="35">
        <v>3.27</v>
      </c>
      <c r="J882" s="40">
        <v>104.42</v>
      </c>
    </row>
    <row r="883" spans="1:10" ht="16.5" customHeight="1">
      <c r="A883" s="38">
        <v>205</v>
      </c>
      <c r="B883" s="38">
        <v>55</v>
      </c>
      <c r="C883" s="38">
        <v>16</v>
      </c>
      <c r="D883" s="38">
        <v>91</v>
      </c>
      <c r="E883" s="38" t="s">
        <v>465</v>
      </c>
      <c r="F883" s="38" t="s">
        <v>394</v>
      </c>
      <c r="G883" s="38" t="s">
        <v>272</v>
      </c>
      <c r="H883" s="39" t="s">
        <v>2975</v>
      </c>
      <c r="I883" s="35">
        <v>1.57</v>
      </c>
      <c r="J883" s="40">
        <v>96.4</v>
      </c>
    </row>
    <row r="884" spans="1:10" ht="16.5" customHeight="1">
      <c r="A884" s="38">
        <v>205</v>
      </c>
      <c r="B884" s="38">
        <v>55</v>
      </c>
      <c r="C884" s="38">
        <v>16</v>
      </c>
      <c r="D884" s="38">
        <v>91</v>
      </c>
      <c r="E884" s="38" t="s">
        <v>465</v>
      </c>
      <c r="F884" s="38" t="s">
        <v>394</v>
      </c>
      <c r="G884" s="38" t="s">
        <v>2791</v>
      </c>
      <c r="H884" s="39" t="s">
        <v>2976</v>
      </c>
      <c r="I884" s="35">
        <v>1.57</v>
      </c>
      <c r="J884" s="40">
        <v>96.4</v>
      </c>
    </row>
    <row r="885" spans="1:10" ht="16.5" customHeight="1">
      <c r="A885" s="38">
        <v>195</v>
      </c>
      <c r="B885" s="38">
        <v>65</v>
      </c>
      <c r="C885" s="38">
        <v>15</v>
      </c>
      <c r="D885" s="38">
        <v>91</v>
      </c>
      <c r="E885" s="38" t="s">
        <v>465</v>
      </c>
      <c r="F885" s="38" t="s">
        <v>394</v>
      </c>
      <c r="G885" s="38" t="s">
        <v>2791</v>
      </c>
      <c r="H885" s="39" t="s">
        <v>2964</v>
      </c>
      <c r="I885" s="35">
        <v>1.57</v>
      </c>
      <c r="J885" s="40">
        <v>91.87</v>
      </c>
    </row>
    <row r="886" spans="1:10" ht="16.5" customHeight="1">
      <c r="A886" s="38">
        <v>185</v>
      </c>
      <c r="B886" s="38">
        <v>80</v>
      </c>
      <c r="C886" s="38">
        <v>14</v>
      </c>
      <c r="D886" s="38">
        <v>102</v>
      </c>
      <c r="E886" s="38" t="s">
        <v>413</v>
      </c>
      <c r="F886" s="38" t="s">
        <v>394</v>
      </c>
      <c r="G886" s="38" t="s">
        <v>2850</v>
      </c>
      <c r="H886" s="39" t="s">
        <v>2851</v>
      </c>
      <c r="I886" s="35">
        <v>3.27</v>
      </c>
      <c r="J886" s="40">
        <v>91.13</v>
      </c>
    </row>
    <row r="887" spans="1:10" ht="16.5" customHeight="1">
      <c r="A887" s="38">
        <v>165</v>
      </c>
      <c r="B887" s="38">
        <v>60</v>
      </c>
      <c r="C887" s="38">
        <v>15</v>
      </c>
      <c r="D887" s="38">
        <v>77</v>
      </c>
      <c r="E887" s="38" t="s">
        <v>360</v>
      </c>
      <c r="F887" s="38" t="s">
        <v>394</v>
      </c>
      <c r="G887" s="38" t="s">
        <v>541</v>
      </c>
      <c r="H887" s="39" t="s">
        <v>2946</v>
      </c>
      <c r="I887" s="35">
        <v>1.57</v>
      </c>
      <c r="J887" s="40">
        <v>85.71</v>
      </c>
    </row>
    <row r="888" spans="1:10" ht="16.5" customHeight="1">
      <c r="A888" s="38">
        <v>195</v>
      </c>
      <c r="B888" s="38">
        <v>50</v>
      </c>
      <c r="C888" s="38">
        <v>15</v>
      </c>
      <c r="D888" s="38">
        <v>82</v>
      </c>
      <c r="E888" s="38" t="s">
        <v>554</v>
      </c>
      <c r="F888" s="38" t="s">
        <v>394</v>
      </c>
      <c r="G888" s="38" t="s">
        <v>543</v>
      </c>
      <c r="H888" s="39" t="s">
        <v>2961</v>
      </c>
      <c r="I888" s="35">
        <v>1.57</v>
      </c>
      <c r="J888" s="40">
        <v>84.87</v>
      </c>
    </row>
    <row r="889" spans="1:10" ht="16.5" customHeight="1">
      <c r="A889" s="38">
        <v>165</v>
      </c>
      <c r="B889" s="38">
        <v>60</v>
      </c>
      <c r="C889" s="38">
        <v>14</v>
      </c>
      <c r="D889" s="38">
        <v>75</v>
      </c>
      <c r="E889" s="38" t="s">
        <v>360</v>
      </c>
      <c r="F889" s="38" t="s">
        <v>394</v>
      </c>
      <c r="G889" s="38" t="s">
        <v>541</v>
      </c>
      <c r="H889" s="39" t="s">
        <v>2945</v>
      </c>
      <c r="I889" s="35">
        <v>1.57</v>
      </c>
      <c r="J889" s="40">
        <v>82.45</v>
      </c>
    </row>
    <row r="890" spans="1:10" ht="16.5" customHeight="1">
      <c r="A890" s="38">
        <v>195</v>
      </c>
      <c r="B890" s="38">
        <v>50</v>
      </c>
      <c r="C890" s="38">
        <v>15</v>
      </c>
      <c r="D890" s="38">
        <v>82</v>
      </c>
      <c r="E890" s="38" t="s">
        <v>465</v>
      </c>
      <c r="F890" s="38" t="s">
        <v>394</v>
      </c>
      <c r="G890" s="38" t="s">
        <v>2791</v>
      </c>
      <c r="H890" s="39" t="s">
        <v>2978</v>
      </c>
      <c r="I890" s="35">
        <v>1.57</v>
      </c>
      <c r="J890" s="40">
        <v>80.930000000000007</v>
      </c>
    </row>
    <row r="891" spans="1:10" ht="16.5" customHeight="1">
      <c r="A891" s="38">
        <v>165</v>
      </c>
      <c r="B891" s="38">
        <v>70</v>
      </c>
      <c r="C891" s="38">
        <v>13</v>
      </c>
      <c r="D891" s="38">
        <v>83</v>
      </c>
      <c r="E891" s="38" t="s">
        <v>360</v>
      </c>
      <c r="F891" s="38" t="s">
        <v>394</v>
      </c>
      <c r="G891" s="38" t="s">
        <v>541</v>
      </c>
      <c r="H891" s="39" t="s">
        <v>2853</v>
      </c>
      <c r="I891" s="35">
        <v>1.57</v>
      </c>
      <c r="J891" s="40">
        <v>72.78</v>
      </c>
    </row>
    <row r="892" spans="1:10" ht="16.5" customHeight="1">
      <c r="A892" s="38">
        <v>165</v>
      </c>
      <c r="B892" s="38">
        <v>65</v>
      </c>
      <c r="C892" s="38">
        <v>14</v>
      </c>
      <c r="D892" s="38">
        <v>79</v>
      </c>
      <c r="E892" s="38" t="s">
        <v>360</v>
      </c>
      <c r="F892" s="38" t="s">
        <v>394</v>
      </c>
      <c r="G892" s="38" t="s">
        <v>541</v>
      </c>
      <c r="H892" s="39" t="s">
        <v>2944</v>
      </c>
      <c r="I892" s="35">
        <v>1.57</v>
      </c>
      <c r="J892" s="40">
        <v>67.06</v>
      </c>
    </row>
    <row r="893" spans="1:10" ht="16.5" customHeight="1">
      <c r="A893" s="38">
        <v>285</v>
      </c>
      <c r="B893" s="38">
        <v>45</v>
      </c>
      <c r="C893" s="38">
        <v>22</v>
      </c>
      <c r="D893" s="38">
        <v>110</v>
      </c>
      <c r="E893" s="38" t="s">
        <v>554</v>
      </c>
      <c r="F893" s="38" t="s">
        <v>2670</v>
      </c>
      <c r="G893" s="38" t="s">
        <v>318</v>
      </c>
      <c r="H893" s="39" t="s">
        <v>2438</v>
      </c>
      <c r="I893" s="35">
        <v>3.27</v>
      </c>
      <c r="J893" s="40">
        <v>548.13</v>
      </c>
    </row>
    <row r="894" spans="1:10" ht="16.5" customHeight="1">
      <c r="A894" s="38">
        <v>345</v>
      </c>
      <c r="B894" s="38">
        <v>35</v>
      </c>
      <c r="C894" s="38">
        <v>19</v>
      </c>
      <c r="D894" s="38">
        <v>110</v>
      </c>
      <c r="E894" s="38" t="s">
        <v>559</v>
      </c>
      <c r="F894" s="38" t="s">
        <v>2670</v>
      </c>
      <c r="G894" s="38" t="s">
        <v>288</v>
      </c>
      <c r="H894" s="39" t="s">
        <v>2440</v>
      </c>
      <c r="I894" s="35">
        <v>1.5699999999999932</v>
      </c>
      <c r="J894" s="40">
        <v>543.5</v>
      </c>
    </row>
    <row r="895" spans="1:10" ht="16.5" customHeight="1">
      <c r="A895" s="38">
        <v>305</v>
      </c>
      <c r="B895" s="38">
        <v>30</v>
      </c>
      <c r="C895" s="38">
        <v>20</v>
      </c>
      <c r="D895" s="38">
        <v>99</v>
      </c>
      <c r="E895" s="38" t="s">
        <v>559</v>
      </c>
      <c r="F895" s="38" t="s">
        <v>2670</v>
      </c>
      <c r="G895" s="38" t="s">
        <v>2572</v>
      </c>
      <c r="H895" s="39" t="s">
        <v>740</v>
      </c>
      <c r="I895" s="35">
        <v>1.57</v>
      </c>
      <c r="J895" s="40">
        <v>531.53</v>
      </c>
    </row>
    <row r="896" spans="1:10" ht="16.5" customHeight="1">
      <c r="A896" s="38">
        <v>295</v>
      </c>
      <c r="B896" s="38">
        <v>30</v>
      </c>
      <c r="C896" s="38">
        <v>19</v>
      </c>
      <c r="D896" s="38">
        <v>100</v>
      </c>
      <c r="E896" s="38" t="s">
        <v>559</v>
      </c>
      <c r="F896" s="38" t="s">
        <v>2670</v>
      </c>
      <c r="G896" s="38" t="s">
        <v>2572</v>
      </c>
      <c r="H896" s="39" t="s">
        <v>2441</v>
      </c>
      <c r="I896" s="35">
        <v>1.5699999999999932</v>
      </c>
      <c r="J896" s="40">
        <v>529.61</v>
      </c>
    </row>
    <row r="897" spans="1:10" ht="16.5" customHeight="1">
      <c r="A897" s="38">
        <v>285</v>
      </c>
      <c r="B897" s="38">
        <v>35</v>
      </c>
      <c r="C897" s="38">
        <v>20</v>
      </c>
      <c r="D897" s="38">
        <v>100</v>
      </c>
      <c r="E897" s="38" t="s">
        <v>559</v>
      </c>
      <c r="F897" s="38" t="s">
        <v>2670</v>
      </c>
      <c r="G897" s="38" t="s">
        <v>288</v>
      </c>
      <c r="H897" s="39" t="s">
        <v>2436</v>
      </c>
      <c r="I897" s="35">
        <v>1.5699999999999932</v>
      </c>
      <c r="J897" s="40">
        <v>527.76</v>
      </c>
    </row>
    <row r="898" spans="1:10" ht="16.5" customHeight="1">
      <c r="A898" s="38">
        <v>295</v>
      </c>
      <c r="B898" s="38">
        <v>35</v>
      </c>
      <c r="C898" s="38">
        <v>20</v>
      </c>
      <c r="D898" s="38">
        <v>101</v>
      </c>
      <c r="E898" s="38" t="s">
        <v>559</v>
      </c>
      <c r="F898" s="38" t="s">
        <v>2670</v>
      </c>
      <c r="G898" s="38" t="s">
        <v>2572</v>
      </c>
      <c r="H898" s="39" t="s">
        <v>688</v>
      </c>
      <c r="I898" s="35">
        <v>1.57</v>
      </c>
      <c r="J898" s="40">
        <v>525.08000000000004</v>
      </c>
    </row>
    <row r="899" spans="1:10" ht="16.5" customHeight="1">
      <c r="A899" s="38">
        <v>295</v>
      </c>
      <c r="B899" s="38">
        <v>35</v>
      </c>
      <c r="C899" s="38">
        <v>20</v>
      </c>
      <c r="D899" s="38">
        <v>105</v>
      </c>
      <c r="E899" s="38" t="s">
        <v>559</v>
      </c>
      <c r="F899" s="38" t="s">
        <v>2670</v>
      </c>
      <c r="G899" s="38" t="s">
        <v>2572</v>
      </c>
      <c r="H899" s="39" t="s">
        <v>711</v>
      </c>
      <c r="I899" s="35">
        <v>1.57</v>
      </c>
      <c r="J899" s="40">
        <v>524.62</v>
      </c>
    </row>
    <row r="900" spans="1:10" ht="16.5" customHeight="1">
      <c r="A900" s="38">
        <v>315</v>
      </c>
      <c r="B900" s="38">
        <v>35</v>
      </c>
      <c r="C900" s="38">
        <v>20</v>
      </c>
      <c r="D900" s="38">
        <v>106</v>
      </c>
      <c r="E900" s="38" t="s">
        <v>362</v>
      </c>
      <c r="F900" s="38" t="s">
        <v>2670</v>
      </c>
      <c r="G900" s="38" t="s">
        <v>2351</v>
      </c>
      <c r="H900" s="39" t="s">
        <v>2434</v>
      </c>
      <c r="I900" s="35">
        <v>3.27</v>
      </c>
      <c r="J900" s="40">
        <v>523.6</v>
      </c>
    </row>
    <row r="901" spans="1:10" ht="16.5" customHeight="1">
      <c r="A901" s="38">
        <v>295</v>
      </c>
      <c r="B901" s="38">
        <v>35</v>
      </c>
      <c r="C901" s="38">
        <v>18</v>
      </c>
      <c r="D901" s="38">
        <v>99</v>
      </c>
      <c r="E901" s="38" t="s">
        <v>559</v>
      </c>
      <c r="F901" s="38" t="s">
        <v>2670</v>
      </c>
      <c r="G901" s="38" t="s">
        <v>288</v>
      </c>
      <c r="H901" s="39" t="s">
        <v>2427</v>
      </c>
      <c r="I901" s="35">
        <v>1.5699999999999932</v>
      </c>
      <c r="J901" s="40">
        <v>518.5</v>
      </c>
    </row>
    <row r="902" spans="1:10" ht="16.5" customHeight="1">
      <c r="A902" s="38">
        <v>305</v>
      </c>
      <c r="B902" s="38">
        <v>30</v>
      </c>
      <c r="C902" s="38">
        <v>19</v>
      </c>
      <c r="D902" s="38">
        <v>102</v>
      </c>
      <c r="E902" s="38" t="s">
        <v>559</v>
      </c>
      <c r="F902" s="38" t="s">
        <v>2670</v>
      </c>
      <c r="G902" s="38" t="s">
        <v>288</v>
      </c>
      <c r="H902" s="39" t="s">
        <v>2443</v>
      </c>
      <c r="I902" s="35">
        <v>1.5699999999999932</v>
      </c>
      <c r="J902" s="40">
        <v>517.12</v>
      </c>
    </row>
    <row r="903" spans="1:10" ht="16.5" customHeight="1">
      <c r="A903" s="38">
        <v>305</v>
      </c>
      <c r="B903" s="38">
        <v>30</v>
      </c>
      <c r="C903" s="38">
        <v>19</v>
      </c>
      <c r="D903" s="38">
        <v>98</v>
      </c>
      <c r="E903" s="38" t="s">
        <v>559</v>
      </c>
      <c r="F903" s="38" t="s">
        <v>2670</v>
      </c>
      <c r="G903" s="38" t="s">
        <v>288</v>
      </c>
      <c r="H903" s="39" t="s">
        <v>2444</v>
      </c>
      <c r="I903" s="35">
        <v>1.5699999999999932</v>
      </c>
      <c r="J903" s="40">
        <v>517.12</v>
      </c>
    </row>
    <row r="904" spans="1:10" ht="16.5" customHeight="1">
      <c r="A904" s="38">
        <v>295</v>
      </c>
      <c r="B904" s="38">
        <v>35</v>
      </c>
      <c r="C904" s="38">
        <v>18</v>
      </c>
      <c r="D904" s="38">
        <v>99</v>
      </c>
      <c r="E904" s="38" t="s">
        <v>559</v>
      </c>
      <c r="F904" s="38" t="s">
        <v>2670</v>
      </c>
      <c r="G904" s="38" t="s">
        <v>288</v>
      </c>
      <c r="H904" s="39" t="s">
        <v>840</v>
      </c>
      <c r="I904" s="35">
        <v>1.57</v>
      </c>
      <c r="J904" s="40">
        <v>515.87</v>
      </c>
    </row>
    <row r="905" spans="1:10" ht="16.5" customHeight="1">
      <c r="A905" s="38">
        <v>295</v>
      </c>
      <c r="B905" s="38">
        <v>35</v>
      </c>
      <c r="C905" s="38">
        <v>18</v>
      </c>
      <c r="D905" s="38">
        <v>99</v>
      </c>
      <c r="E905" s="38" t="s">
        <v>559</v>
      </c>
      <c r="F905" s="38" t="s">
        <v>2670</v>
      </c>
      <c r="G905" s="38" t="s">
        <v>288</v>
      </c>
      <c r="H905" s="39" t="s">
        <v>843</v>
      </c>
      <c r="I905" s="35">
        <v>1.57</v>
      </c>
      <c r="J905" s="40">
        <v>515.87</v>
      </c>
    </row>
    <row r="906" spans="1:10" ht="16.5" customHeight="1">
      <c r="A906" s="38">
        <v>305</v>
      </c>
      <c r="B906" s="38">
        <v>30</v>
      </c>
      <c r="C906" s="38">
        <v>19</v>
      </c>
      <c r="D906" s="38">
        <v>102</v>
      </c>
      <c r="E906" s="38" t="s">
        <v>559</v>
      </c>
      <c r="F906" s="38" t="s">
        <v>2670</v>
      </c>
      <c r="G906" s="38" t="s">
        <v>288</v>
      </c>
      <c r="H906" s="39" t="s">
        <v>845</v>
      </c>
      <c r="I906" s="35">
        <v>1.57</v>
      </c>
      <c r="J906" s="40">
        <v>514.49</v>
      </c>
    </row>
    <row r="907" spans="1:10" ht="16.5" customHeight="1">
      <c r="A907" s="38">
        <v>275</v>
      </c>
      <c r="B907" s="38">
        <v>30</v>
      </c>
      <c r="C907" s="38">
        <v>20</v>
      </c>
      <c r="D907" s="38">
        <v>97</v>
      </c>
      <c r="E907" s="38" t="s">
        <v>559</v>
      </c>
      <c r="F907" s="38" t="s">
        <v>2670</v>
      </c>
      <c r="G907" s="38" t="s">
        <v>2572</v>
      </c>
      <c r="H907" s="39" t="s">
        <v>709</v>
      </c>
      <c r="I907" s="35">
        <v>1.57</v>
      </c>
      <c r="J907" s="40">
        <v>505.28</v>
      </c>
    </row>
    <row r="908" spans="1:10" ht="16.5" customHeight="1">
      <c r="A908" s="38">
        <v>265</v>
      </c>
      <c r="B908" s="38">
        <v>35</v>
      </c>
      <c r="C908" s="38">
        <v>20</v>
      </c>
      <c r="D908" s="38">
        <v>99</v>
      </c>
      <c r="E908" s="38" t="s">
        <v>559</v>
      </c>
      <c r="F908" s="38" t="s">
        <v>2670</v>
      </c>
      <c r="G908" s="38" t="s">
        <v>288</v>
      </c>
      <c r="H908" s="39" t="s">
        <v>2431</v>
      </c>
      <c r="I908" s="35">
        <v>1.5699999999999932</v>
      </c>
      <c r="J908" s="40">
        <v>504.62</v>
      </c>
    </row>
    <row r="909" spans="1:10" ht="16.5" customHeight="1">
      <c r="A909" s="38">
        <v>285</v>
      </c>
      <c r="B909" s="38">
        <v>30</v>
      </c>
      <c r="C909" s="38">
        <v>19</v>
      </c>
      <c r="D909" s="38">
        <v>98</v>
      </c>
      <c r="E909" s="38" t="s">
        <v>559</v>
      </c>
      <c r="F909" s="38" t="s">
        <v>2670</v>
      </c>
      <c r="G909" s="38" t="s">
        <v>2572</v>
      </c>
      <c r="H909" s="39" t="s">
        <v>2442</v>
      </c>
      <c r="I909" s="35">
        <v>1.5699999999999932</v>
      </c>
      <c r="J909" s="40">
        <v>504.62</v>
      </c>
    </row>
    <row r="910" spans="1:10" ht="16.5" customHeight="1">
      <c r="A910" s="38">
        <v>275</v>
      </c>
      <c r="B910" s="38">
        <v>30</v>
      </c>
      <c r="C910" s="38">
        <v>20</v>
      </c>
      <c r="D910" s="38">
        <v>97</v>
      </c>
      <c r="E910" s="38" t="s">
        <v>559</v>
      </c>
      <c r="F910" s="38" t="s">
        <v>2670</v>
      </c>
      <c r="G910" s="38" t="s">
        <v>288</v>
      </c>
      <c r="H910" s="39" t="s">
        <v>2426</v>
      </c>
      <c r="I910" s="35">
        <v>1.5699999999999932</v>
      </c>
      <c r="J910" s="40">
        <v>498.13</v>
      </c>
    </row>
    <row r="911" spans="1:10" ht="16.5" customHeight="1">
      <c r="A911" s="38">
        <v>285</v>
      </c>
      <c r="B911" s="38">
        <v>30</v>
      </c>
      <c r="C911" s="38">
        <v>20</v>
      </c>
      <c r="D911" s="38">
        <v>99</v>
      </c>
      <c r="E911" s="38" t="s">
        <v>559</v>
      </c>
      <c r="F911" s="38" t="s">
        <v>2670</v>
      </c>
      <c r="G911" s="38" t="s">
        <v>2572</v>
      </c>
      <c r="H911" s="39" t="s">
        <v>2437</v>
      </c>
      <c r="I911" s="35">
        <v>1.5699999999999932</v>
      </c>
      <c r="J911" s="40">
        <v>495.36</v>
      </c>
    </row>
    <row r="912" spans="1:10" ht="16.5" customHeight="1">
      <c r="A912" s="38">
        <v>285</v>
      </c>
      <c r="B912" s="38">
        <v>30</v>
      </c>
      <c r="C912" s="38">
        <v>19</v>
      </c>
      <c r="D912" s="38">
        <v>98</v>
      </c>
      <c r="E912" s="38" t="s">
        <v>559</v>
      </c>
      <c r="F912" s="38" t="s">
        <v>2670</v>
      </c>
      <c r="G912" s="38" t="s">
        <v>288</v>
      </c>
      <c r="H912" s="39" t="s">
        <v>2439</v>
      </c>
      <c r="I912" s="35">
        <v>1.5699999999999932</v>
      </c>
      <c r="J912" s="40">
        <v>494.89</v>
      </c>
    </row>
    <row r="913" spans="1:10" ht="16.5" customHeight="1">
      <c r="A913" s="38">
        <v>285</v>
      </c>
      <c r="B913" s="38">
        <v>40</v>
      </c>
      <c r="C913" s="38">
        <v>17</v>
      </c>
      <c r="D913" s="38">
        <v>100</v>
      </c>
      <c r="E913" s="38" t="s">
        <v>559</v>
      </c>
      <c r="F913" s="38" t="s">
        <v>2670</v>
      </c>
      <c r="G913" s="38" t="s">
        <v>312</v>
      </c>
      <c r="H913" s="39" t="s">
        <v>2422</v>
      </c>
      <c r="I913" s="35">
        <v>1.5699999999999932</v>
      </c>
      <c r="J913" s="40">
        <v>483.78</v>
      </c>
    </row>
    <row r="914" spans="1:10" ht="16.5" customHeight="1">
      <c r="A914" s="38">
        <v>265</v>
      </c>
      <c r="B914" s="38">
        <v>35</v>
      </c>
      <c r="C914" s="38">
        <v>19</v>
      </c>
      <c r="D914" s="38">
        <v>98</v>
      </c>
      <c r="E914" s="38" t="s">
        <v>559</v>
      </c>
      <c r="F914" s="38" t="s">
        <v>2670</v>
      </c>
      <c r="G914" s="38" t="s">
        <v>288</v>
      </c>
      <c r="H914" s="39" t="s">
        <v>708</v>
      </c>
      <c r="I914" s="35">
        <v>1.57</v>
      </c>
      <c r="J914" s="40">
        <v>479.48</v>
      </c>
    </row>
    <row r="915" spans="1:10" ht="16.5" customHeight="1">
      <c r="A915" s="38">
        <v>285</v>
      </c>
      <c r="B915" s="38">
        <v>35</v>
      </c>
      <c r="C915" s="38">
        <v>19</v>
      </c>
      <c r="D915" s="38">
        <v>99</v>
      </c>
      <c r="E915" s="38" t="s">
        <v>559</v>
      </c>
      <c r="F915" s="38" t="s">
        <v>2670</v>
      </c>
      <c r="G915" s="38" t="s">
        <v>2572</v>
      </c>
      <c r="H915" s="39" t="s">
        <v>2432</v>
      </c>
      <c r="I915" s="35">
        <v>1.5699999999999932</v>
      </c>
      <c r="J915" s="40">
        <v>477.76</v>
      </c>
    </row>
    <row r="916" spans="1:10" ht="16.5" customHeight="1">
      <c r="A916" s="38">
        <v>275</v>
      </c>
      <c r="B916" s="38">
        <v>35</v>
      </c>
      <c r="C916" s="38">
        <v>20</v>
      </c>
      <c r="D916" s="38">
        <v>98</v>
      </c>
      <c r="E916" s="38" t="s">
        <v>559</v>
      </c>
      <c r="F916" s="38" t="s">
        <v>2670</v>
      </c>
      <c r="G916" s="38" t="s">
        <v>2572</v>
      </c>
      <c r="H916" s="39" t="s">
        <v>2433</v>
      </c>
      <c r="I916" s="35">
        <v>1.5699999999999932</v>
      </c>
      <c r="J916" s="40">
        <v>476.38</v>
      </c>
    </row>
    <row r="917" spans="1:10" ht="16.5" customHeight="1">
      <c r="A917" s="38">
        <v>255</v>
      </c>
      <c r="B917" s="38">
        <v>40</v>
      </c>
      <c r="C917" s="38">
        <v>20</v>
      </c>
      <c r="D917" s="38">
        <v>101</v>
      </c>
      <c r="E917" s="38" t="s">
        <v>559</v>
      </c>
      <c r="F917" s="38" t="s">
        <v>2670</v>
      </c>
      <c r="G917" s="38" t="s">
        <v>2572</v>
      </c>
      <c r="H917" s="39" t="s">
        <v>710</v>
      </c>
      <c r="I917" s="35">
        <v>1.57</v>
      </c>
      <c r="J917" s="40">
        <v>468.43</v>
      </c>
    </row>
    <row r="918" spans="1:10" ht="16.5" customHeight="1">
      <c r="A918" s="38">
        <v>275</v>
      </c>
      <c r="B918" s="38">
        <v>45</v>
      </c>
      <c r="C918" s="38">
        <v>20</v>
      </c>
      <c r="D918" s="38">
        <v>110</v>
      </c>
      <c r="E918" s="38" t="s">
        <v>559</v>
      </c>
      <c r="F918" s="38" t="s">
        <v>2670</v>
      </c>
      <c r="G918" s="38" t="s">
        <v>2351</v>
      </c>
      <c r="H918" s="39" t="s">
        <v>2414</v>
      </c>
      <c r="I918" s="35">
        <v>3.27</v>
      </c>
      <c r="J918" s="40">
        <v>456.47</v>
      </c>
    </row>
    <row r="919" spans="1:10" ht="16.5" customHeight="1">
      <c r="A919" s="38">
        <v>295</v>
      </c>
      <c r="B919" s="38">
        <v>30</v>
      </c>
      <c r="C919" s="38">
        <v>18</v>
      </c>
      <c r="D919" s="38">
        <v>0</v>
      </c>
      <c r="E919" s="38" t="s">
        <v>503</v>
      </c>
      <c r="F919" s="38" t="s">
        <v>2670</v>
      </c>
      <c r="G919" s="38" t="s">
        <v>313</v>
      </c>
      <c r="H919" s="39" t="s">
        <v>825</v>
      </c>
      <c r="I919" s="35">
        <v>1.57</v>
      </c>
      <c r="J919" s="40">
        <v>452.77</v>
      </c>
    </row>
    <row r="920" spans="1:10" ht="16.5" customHeight="1">
      <c r="A920" s="38">
        <v>265</v>
      </c>
      <c r="B920" s="38">
        <v>35</v>
      </c>
      <c r="C920" s="38">
        <v>20</v>
      </c>
      <c r="D920" s="38">
        <v>95</v>
      </c>
      <c r="E920" s="38" t="s">
        <v>559</v>
      </c>
      <c r="F920" s="38" t="s">
        <v>2670</v>
      </c>
      <c r="G920" s="38" t="s">
        <v>2572</v>
      </c>
      <c r="H920" s="39" t="s">
        <v>739</v>
      </c>
      <c r="I920" s="35">
        <v>1.57</v>
      </c>
      <c r="J920" s="40">
        <v>451.39</v>
      </c>
    </row>
    <row r="921" spans="1:10" ht="16.5" customHeight="1">
      <c r="A921" s="38">
        <v>265</v>
      </c>
      <c r="B921" s="38">
        <v>50</v>
      </c>
      <c r="C921" s="38">
        <v>20</v>
      </c>
      <c r="D921" s="38">
        <v>107</v>
      </c>
      <c r="E921" s="38" t="s">
        <v>465</v>
      </c>
      <c r="F921" s="38" t="s">
        <v>2670</v>
      </c>
      <c r="G921" s="38" t="s">
        <v>295</v>
      </c>
      <c r="H921" s="39" t="s">
        <v>2410</v>
      </c>
      <c r="I921" s="35">
        <v>3.27</v>
      </c>
      <c r="J921" s="40">
        <v>447.21</v>
      </c>
    </row>
    <row r="922" spans="1:10" ht="16.5" customHeight="1">
      <c r="A922" s="38">
        <v>265</v>
      </c>
      <c r="B922" s="38">
        <v>30</v>
      </c>
      <c r="C922" s="38">
        <v>19</v>
      </c>
      <c r="D922" s="38">
        <v>93</v>
      </c>
      <c r="E922" s="38" t="s">
        <v>559</v>
      </c>
      <c r="F922" s="38" t="s">
        <v>2670</v>
      </c>
      <c r="G922" s="38" t="s">
        <v>2572</v>
      </c>
      <c r="H922" s="39" t="s">
        <v>724</v>
      </c>
      <c r="I922" s="35">
        <v>1.57</v>
      </c>
      <c r="J922" s="40">
        <v>446.78</v>
      </c>
    </row>
    <row r="923" spans="1:10" ht="16.5" customHeight="1">
      <c r="A923" s="38">
        <v>275</v>
      </c>
      <c r="B923" s="38">
        <v>35</v>
      </c>
      <c r="C923" s="38">
        <v>19</v>
      </c>
      <c r="D923" s="38">
        <v>96</v>
      </c>
      <c r="E923" s="38" t="s">
        <v>362</v>
      </c>
      <c r="F923" s="38" t="s">
        <v>2670</v>
      </c>
      <c r="G923" s="38" t="s">
        <v>288</v>
      </c>
      <c r="H923" s="39" t="s">
        <v>2420</v>
      </c>
      <c r="I923" s="35">
        <v>1.5699999999999932</v>
      </c>
      <c r="J923" s="40">
        <v>445.36</v>
      </c>
    </row>
    <row r="924" spans="1:10" ht="16.5" customHeight="1">
      <c r="A924" s="38">
        <v>245</v>
      </c>
      <c r="B924" s="38">
        <v>35</v>
      </c>
      <c r="C924" s="38">
        <v>20</v>
      </c>
      <c r="D924" s="38">
        <v>91</v>
      </c>
      <c r="E924" s="38" t="s">
        <v>559</v>
      </c>
      <c r="F924" s="38" t="s">
        <v>2670</v>
      </c>
      <c r="G924" s="38" t="s">
        <v>288</v>
      </c>
      <c r="H924" s="39" t="s">
        <v>2412</v>
      </c>
      <c r="I924" s="35">
        <v>1.5699999999999932</v>
      </c>
      <c r="J924" s="40">
        <v>445.36</v>
      </c>
    </row>
    <row r="925" spans="1:10" ht="16.5" customHeight="1">
      <c r="A925" s="38">
        <v>275</v>
      </c>
      <c r="B925" s="38">
        <v>35</v>
      </c>
      <c r="C925" s="38">
        <v>19</v>
      </c>
      <c r="D925" s="38">
        <v>96</v>
      </c>
      <c r="E925" s="38" t="s">
        <v>559</v>
      </c>
      <c r="F925" s="38" t="s">
        <v>2670</v>
      </c>
      <c r="G925" s="38" t="s">
        <v>288</v>
      </c>
      <c r="H925" s="39" t="s">
        <v>2421</v>
      </c>
      <c r="I925" s="35">
        <v>1.5699999999999932</v>
      </c>
      <c r="J925" s="40">
        <v>445.36</v>
      </c>
    </row>
    <row r="926" spans="1:10" ht="16.5" customHeight="1">
      <c r="A926" s="38">
        <v>285</v>
      </c>
      <c r="B926" s="38">
        <v>40</v>
      </c>
      <c r="C926" s="38">
        <v>19</v>
      </c>
      <c r="D926" s="38">
        <v>103</v>
      </c>
      <c r="E926" s="38" t="s">
        <v>559</v>
      </c>
      <c r="F926" s="38" t="s">
        <v>2670</v>
      </c>
      <c r="G926" s="38" t="s">
        <v>288</v>
      </c>
      <c r="H926" s="39" t="s">
        <v>2429</v>
      </c>
      <c r="I926" s="35">
        <v>1.5699999999999932</v>
      </c>
      <c r="J926" s="40">
        <v>443.97</v>
      </c>
    </row>
    <row r="927" spans="1:10" ht="16.5" customHeight="1">
      <c r="A927" s="38">
        <v>275</v>
      </c>
      <c r="B927" s="38">
        <v>30</v>
      </c>
      <c r="C927" s="38">
        <v>19</v>
      </c>
      <c r="D927" s="38">
        <v>96</v>
      </c>
      <c r="E927" s="38" t="s">
        <v>559</v>
      </c>
      <c r="F927" s="38" t="s">
        <v>2670</v>
      </c>
      <c r="G927" s="38" t="s">
        <v>2572</v>
      </c>
      <c r="H927" s="39" t="s">
        <v>2435</v>
      </c>
      <c r="I927" s="35">
        <v>1.5699999999999932</v>
      </c>
      <c r="J927" s="40">
        <v>443.97</v>
      </c>
    </row>
    <row r="928" spans="1:10" ht="16.5" customHeight="1">
      <c r="A928" s="38">
        <v>265</v>
      </c>
      <c r="B928" s="38">
        <v>35</v>
      </c>
      <c r="C928" s="38">
        <v>19</v>
      </c>
      <c r="D928" s="38">
        <v>94</v>
      </c>
      <c r="E928" s="38" t="s">
        <v>559</v>
      </c>
      <c r="F928" s="38" t="s">
        <v>2670</v>
      </c>
      <c r="G928" s="38" t="s">
        <v>288</v>
      </c>
      <c r="H928" s="39" t="s">
        <v>2418</v>
      </c>
      <c r="I928" s="35">
        <v>1.5699999999999932</v>
      </c>
      <c r="J928" s="40">
        <v>441.65</v>
      </c>
    </row>
    <row r="929" spans="1:10" ht="16.5" customHeight="1">
      <c r="A929" s="38">
        <v>255</v>
      </c>
      <c r="B929" s="38">
        <v>35</v>
      </c>
      <c r="C929" s="38">
        <v>20</v>
      </c>
      <c r="D929" s="38">
        <v>97</v>
      </c>
      <c r="E929" s="38" t="s">
        <v>559</v>
      </c>
      <c r="F929" s="38" t="s">
        <v>2670</v>
      </c>
      <c r="G929" s="38" t="s">
        <v>2572</v>
      </c>
      <c r="H929" s="39" t="s">
        <v>2430</v>
      </c>
      <c r="I929" s="35">
        <v>1.5699999999999932</v>
      </c>
      <c r="J929" s="40">
        <v>439.34</v>
      </c>
    </row>
    <row r="930" spans="1:10" ht="16.5" customHeight="1">
      <c r="A930" s="38">
        <v>275</v>
      </c>
      <c r="B930" s="38">
        <v>40</v>
      </c>
      <c r="C930" s="38">
        <v>19</v>
      </c>
      <c r="D930" s="38">
        <v>101</v>
      </c>
      <c r="E930" s="38" t="s">
        <v>503</v>
      </c>
      <c r="F930" s="38" t="s">
        <v>2670</v>
      </c>
      <c r="G930" s="38" t="s">
        <v>285</v>
      </c>
      <c r="H930" s="39" t="s">
        <v>848</v>
      </c>
      <c r="I930" s="35">
        <v>1.57</v>
      </c>
      <c r="J930" s="40">
        <v>438.03</v>
      </c>
    </row>
    <row r="931" spans="1:10" ht="16.5" customHeight="1">
      <c r="A931" s="38">
        <v>285</v>
      </c>
      <c r="B931" s="38">
        <v>30</v>
      </c>
      <c r="C931" s="38">
        <v>18</v>
      </c>
      <c r="D931" s="38">
        <v>0</v>
      </c>
      <c r="E931" s="38" t="s">
        <v>503</v>
      </c>
      <c r="F931" s="38" t="s">
        <v>2670</v>
      </c>
      <c r="G931" s="38" t="s">
        <v>313</v>
      </c>
      <c r="H931" s="39" t="s">
        <v>833</v>
      </c>
      <c r="I931" s="35">
        <v>1.57</v>
      </c>
      <c r="J931" s="40">
        <v>437.11</v>
      </c>
    </row>
    <row r="932" spans="1:10" ht="16.5" customHeight="1">
      <c r="A932" s="38" t="s">
        <v>393</v>
      </c>
      <c r="B932" s="38">
        <v>50</v>
      </c>
      <c r="C932" s="38">
        <v>19</v>
      </c>
      <c r="D932" s="38">
        <v>107</v>
      </c>
      <c r="E932" s="38" t="s">
        <v>465</v>
      </c>
      <c r="F932" s="38" t="s">
        <v>2670</v>
      </c>
      <c r="G932" s="38" t="s">
        <v>853</v>
      </c>
      <c r="H932" s="39" t="s">
        <v>854</v>
      </c>
      <c r="I932" s="35">
        <v>3.27</v>
      </c>
      <c r="J932" s="40">
        <v>429.84</v>
      </c>
    </row>
    <row r="933" spans="1:10" ht="16.5" customHeight="1">
      <c r="A933" s="38">
        <v>245</v>
      </c>
      <c r="B933" s="38">
        <v>35</v>
      </c>
      <c r="C933" s="38">
        <v>20</v>
      </c>
      <c r="D933" s="38">
        <v>95</v>
      </c>
      <c r="E933" s="38" t="s">
        <v>559</v>
      </c>
      <c r="F933" s="38" t="s">
        <v>2670</v>
      </c>
      <c r="G933" s="38" t="s">
        <v>288</v>
      </c>
      <c r="H933" s="39" t="s">
        <v>2397</v>
      </c>
      <c r="I933" s="35">
        <v>1.5699999999999932</v>
      </c>
      <c r="J933" s="40">
        <v>428.69</v>
      </c>
    </row>
    <row r="934" spans="1:10" ht="16.5" customHeight="1">
      <c r="A934" s="38">
        <v>255</v>
      </c>
      <c r="B934" s="38">
        <v>30</v>
      </c>
      <c r="C934" s="38">
        <v>19</v>
      </c>
      <c r="D934" s="38">
        <v>91</v>
      </c>
      <c r="E934" s="38" t="s">
        <v>559</v>
      </c>
      <c r="F934" s="38" t="s">
        <v>2670</v>
      </c>
      <c r="G934" s="38" t="s">
        <v>2572</v>
      </c>
      <c r="H934" s="39" t="s">
        <v>723</v>
      </c>
      <c r="I934" s="35">
        <v>1.57</v>
      </c>
      <c r="J934" s="40">
        <v>425.13</v>
      </c>
    </row>
    <row r="935" spans="1:10" ht="16.5" customHeight="1">
      <c r="A935" s="38">
        <v>245</v>
      </c>
      <c r="B935" s="38">
        <v>45</v>
      </c>
      <c r="C935" s="38">
        <v>19</v>
      </c>
      <c r="D935" s="38">
        <v>102</v>
      </c>
      <c r="E935" s="38" t="s">
        <v>559</v>
      </c>
      <c r="F935" s="38" t="s">
        <v>2670</v>
      </c>
      <c r="G935" s="38" t="s">
        <v>289</v>
      </c>
      <c r="H935" s="39" t="s">
        <v>2406</v>
      </c>
      <c r="I935" s="35">
        <v>1.5699999999999932</v>
      </c>
      <c r="J935" s="40">
        <v>423.14</v>
      </c>
    </row>
    <row r="936" spans="1:10" ht="16.5" customHeight="1">
      <c r="A936" s="38">
        <v>235</v>
      </c>
      <c r="B936" s="38">
        <v>40</v>
      </c>
      <c r="C936" s="38">
        <v>19</v>
      </c>
      <c r="D936" s="38">
        <v>96</v>
      </c>
      <c r="E936" s="38" t="s">
        <v>559</v>
      </c>
      <c r="F936" s="38" t="s">
        <v>2670</v>
      </c>
      <c r="G936" s="38" t="s">
        <v>288</v>
      </c>
      <c r="H936" s="39" t="s">
        <v>675</v>
      </c>
      <c r="I936" s="35">
        <v>1.57</v>
      </c>
      <c r="J936" s="40">
        <v>421.45</v>
      </c>
    </row>
    <row r="937" spans="1:10" ht="16.5" customHeight="1">
      <c r="A937" s="38">
        <v>275</v>
      </c>
      <c r="B937" s="38">
        <v>40</v>
      </c>
      <c r="C937" s="38">
        <v>19</v>
      </c>
      <c r="D937" s="38">
        <v>101</v>
      </c>
      <c r="E937" s="38" t="s">
        <v>559</v>
      </c>
      <c r="F937" s="38" t="s">
        <v>2670</v>
      </c>
      <c r="G937" s="38" t="s">
        <v>2572</v>
      </c>
      <c r="H937" s="39" t="s">
        <v>2424</v>
      </c>
      <c r="I937" s="35">
        <v>1.5699999999999932</v>
      </c>
      <c r="J937" s="40">
        <v>419.43</v>
      </c>
    </row>
    <row r="938" spans="1:10" ht="16.5" customHeight="1">
      <c r="A938" s="38">
        <v>245</v>
      </c>
      <c r="B938" s="38">
        <v>40</v>
      </c>
      <c r="C938" s="38">
        <v>20</v>
      </c>
      <c r="D938" s="38">
        <v>95</v>
      </c>
      <c r="E938" s="38" t="s">
        <v>559</v>
      </c>
      <c r="F938" s="38" t="s">
        <v>2670</v>
      </c>
      <c r="G938" s="38" t="s">
        <v>2572</v>
      </c>
      <c r="H938" s="39" t="s">
        <v>684</v>
      </c>
      <c r="I938" s="35">
        <v>1.57</v>
      </c>
      <c r="J938" s="40">
        <v>417.76</v>
      </c>
    </row>
    <row r="939" spans="1:10" ht="16.5" customHeight="1">
      <c r="A939" s="38">
        <v>225</v>
      </c>
      <c r="B939" s="38">
        <v>45</v>
      </c>
      <c r="C939" s="38">
        <v>19</v>
      </c>
      <c r="D939" s="38">
        <v>96</v>
      </c>
      <c r="E939" s="38" t="s">
        <v>362</v>
      </c>
      <c r="F939" s="38" t="s">
        <v>2670</v>
      </c>
      <c r="G939" s="38" t="s">
        <v>288</v>
      </c>
      <c r="H939" s="39" t="s">
        <v>2399</v>
      </c>
      <c r="I939" s="35">
        <v>1.5699999999999932</v>
      </c>
      <c r="J939" s="40">
        <v>417.12</v>
      </c>
    </row>
    <row r="940" spans="1:10" ht="16.5" customHeight="1">
      <c r="A940" s="38">
        <v>275</v>
      </c>
      <c r="B940" s="38">
        <v>40</v>
      </c>
      <c r="C940" s="38">
        <v>20</v>
      </c>
      <c r="D940" s="38">
        <v>106</v>
      </c>
      <c r="E940" s="38" t="s">
        <v>559</v>
      </c>
      <c r="F940" s="38" t="s">
        <v>2670</v>
      </c>
      <c r="G940" s="38" t="s">
        <v>2351</v>
      </c>
      <c r="H940" s="39" t="s">
        <v>2416</v>
      </c>
      <c r="I940" s="35">
        <v>3.27</v>
      </c>
      <c r="J940" s="40">
        <v>416.66</v>
      </c>
    </row>
    <row r="941" spans="1:10" ht="16.5" customHeight="1">
      <c r="A941" s="38">
        <v>235</v>
      </c>
      <c r="B941" s="38">
        <v>40</v>
      </c>
      <c r="C941" s="38">
        <v>19</v>
      </c>
      <c r="D941" s="38">
        <v>92</v>
      </c>
      <c r="E941" s="38" t="s">
        <v>559</v>
      </c>
      <c r="F941" s="38" t="s">
        <v>2670</v>
      </c>
      <c r="G941" s="38" t="s">
        <v>288</v>
      </c>
      <c r="H941" s="39" t="s">
        <v>2402</v>
      </c>
      <c r="I941" s="35">
        <v>1.5699999999999932</v>
      </c>
      <c r="J941" s="40">
        <v>415.27</v>
      </c>
    </row>
    <row r="942" spans="1:10" ht="16.5" customHeight="1">
      <c r="A942" s="38">
        <v>285</v>
      </c>
      <c r="B942" s="38">
        <v>35</v>
      </c>
      <c r="C942" s="38">
        <v>18</v>
      </c>
      <c r="D942" s="38">
        <v>97</v>
      </c>
      <c r="E942" s="38" t="s">
        <v>362</v>
      </c>
      <c r="F942" s="38" t="s">
        <v>2670</v>
      </c>
      <c r="G942" s="38" t="s">
        <v>288</v>
      </c>
      <c r="H942" s="39" t="s">
        <v>2389</v>
      </c>
      <c r="I942" s="35">
        <v>1.57</v>
      </c>
      <c r="J942" s="40">
        <v>414.34</v>
      </c>
    </row>
    <row r="943" spans="1:10" ht="16.5" customHeight="1">
      <c r="A943" s="38">
        <v>245</v>
      </c>
      <c r="B943" s="38">
        <v>40</v>
      </c>
      <c r="C943" s="38">
        <v>19</v>
      </c>
      <c r="D943" s="38">
        <v>94</v>
      </c>
      <c r="E943" s="38" t="s">
        <v>559</v>
      </c>
      <c r="F943" s="38" t="s">
        <v>2670</v>
      </c>
      <c r="G943" s="38" t="s">
        <v>288</v>
      </c>
      <c r="H943" s="39" t="s">
        <v>2404</v>
      </c>
      <c r="I943" s="35">
        <v>1.5699999999999932</v>
      </c>
      <c r="J943" s="40">
        <v>412.95</v>
      </c>
    </row>
    <row r="944" spans="1:10" ht="16.5" customHeight="1">
      <c r="A944" s="38">
        <v>245</v>
      </c>
      <c r="B944" s="38">
        <v>40</v>
      </c>
      <c r="C944" s="38">
        <v>19</v>
      </c>
      <c r="D944" s="38">
        <v>94</v>
      </c>
      <c r="E944" s="38" t="s">
        <v>362</v>
      </c>
      <c r="F944" s="38" t="s">
        <v>2670</v>
      </c>
      <c r="G944" s="38" t="s">
        <v>288</v>
      </c>
      <c r="H944" s="39" t="s">
        <v>2405</v>
      </c>
      <c r="I944" s="35">
        <v>1.5699999999999932</v>
      </c>
      <c r="J944" s="40">
        <v>412.95</v>
      </c>
    </row>
    <row r="945" spans="1:10" ht="16.5" customHeight="1">
      <c r="A945" s="38">
        <v>255</v>
      </c>
      <c r="B945" s="38">
        <v>45</v>
      </c>
      <c r="C945" s="38">
        <v>20</v>
      </c>
      <c r="D945" s="38">
        <v>101</v>
      </c>
      <c r="E945" s="38" t="s">
        <v>362</v>
      </c>
      <c r="F945" s="38" t="s">
        <v>2670</v>
      </c>
      <c r="G945" s="38" t="s">
        <v>2351</v>
      </c>
      <c r="H945" s="39" t="s">
        <v>2407</v>
      </c>
      <c r="I945" s="35">
        <v>3.27</v>
      </c>
      <c r="J945" s="40">
        <v>412.03</v>
      </c>
    </row>
    <row r="946" spans="1:10" ht="16.5" customHeight="1">
      <c r="A946" s="38">
        <v>255</v>
      </c>
      <c r="B946" s="38">
        <v>40</v>
      </c>
      <c r="C946" s="38">
        <v>19</v>
      </c>
      <c r="D946" s="38">
        <v>100</v>
      </c>
      <c r="E946" s="38" t="s">
        <v>559</v>
      </c>
      <c r="F946" s="38" t="s">
        <v>2670</v>
      </c>
      <c r="G946" s="38" t="s">
        <v>2572</v>
      </c>
      <c r="H946" s="39" t="s">
        <v>2428</v>
      </c>
      <c r="I946" s="35">
        <v>1.5699999999999932</v>
      </c>
      <c r="J946" s="40">
        <v>412.03</v>
      </c>
    </row>
    <row r="947" spans="1:10" ht="16.5" customHeight="1">
      <c r="A947" s="38">
        <v>275</v>
      </c>
      <c r="B947" s="38">
        <v>40</v>
      </c>
      <c r="C947" s="38">
        <v>19</v>
      </c>
      <c r="D947" s="38">
        <v>101</v>
      </c>
      <c r="E947" s="38" t="s">
        <v>559</v>
      </c>
      <c r="F947" s="38" t="s">
        <v>2670</v>
      </c>
      <c r="G947" s="38" t="s">
        <v>285</v>
      </c>
      <c r="H947" s="39" t="s">
        <v>2419</v>
      </c>
      <c r="I947" s="35">
        <v>1.5699999999999932</v>
      </c>
      <c r="J947" s="40">
        <v>411.1</v>
      </c>
    </row>
    <row r="948" spans="1:10" ht="16.5" customHeight="1">
      <c r="A948" s="38">
        <v>275</v>
      </c>
      <c r="B948" s="38">
        <v>45</v>
      </c>
      <c r="C948" s="38">
        <v>20</v>
      </c>
      <c r="D948" s="38">
        <v>110</v>
      </c>
      <c r="E948" s="38" t="s">
        <v>554</v>
      </c>
      <c r="F948" s="38" t="s">
        <v>2670</v>
      </c>
      <c r="G948" s="38" t="s">
        <v>2393</v>
      </c>
      <c r="H948" s="39" t="s">
        <v>732</v>
      </c>
      <c r="I948" s="35">
        <v>3.27</v>
      </c>
      <c r="J948" s="40">
        <v>409.93</v>
      </c>
    </row>
    <row r="949" spans="1:10" ht="16.5" customHeight="1">
      <c r="A949" s="38">
        <v>245</v>
      </c>
      <c r="B949" s="38">
        <v>40</v>
      </c>
      <c r="C949" s="38">
        <v>20</v>
      </c>
      <c r="D949" s="38">
        <v>95</v>
      </c>
      <c r="E949" s="38" t="s">
        <v>362</v>
      </c>
      <c r="F949" s="38" t="s">
        <v>2670</v>
      </c>
      <c r="G949" s="38" t="s">
        <v>288</v>
      </c>
      <c r="H949" s="39" t="s">
        <v>705</v>
      </c>
      <c r="I949" s="35">
        <v>1.57</v>
      </c>
      <c r="J949" s="40">
        <v>409.93</v>
      </c>
    </row>
    <row r="950" spans="1:10" ht="16.5" customHeight="1">
      <c r="A950" s="38">
        <v>275</v>
      </c>
      <c r="B950" s="38">
        <v>45</v>
      </c>
      <c r="C950" s="38">
        <v>18</v>
      </c>
      <c r="D950" s="38">
        <v>103</v>
      </c>
      <c r="E950" s="38" t="s">
        <v>559</v>
      </c>
      <c r="F950" s="38" t="s">
        <v>2670</v>
      </c>
      <c r="G950" s="38" t="s">
        <v>285</v>
      </c>
      <c r="H950" s="39" t="s">
        <v>2400</v>
      </c>
      <c r="I950" s="35">
        <v>1.5699999999999932</v>
      </c>
      <c r="J950" s="40">
        <v>409.71</v>
      </c>
    </row>
    <row r="951" spans="1:10" ht="16.5" customHeight="1">
      <c r="A951" s="38">
        <v>255</v>
      </c>
      <c r="B951" s="38">
        <v>40</v>
      </c>
      <c r="C951" s="38">
        <v>20</v>
      </c>
      <c r="D951" s="38">
        <v>101</v>
      </c>
      <c r="E951" s="38" t="s">
        <v>362</v>
      </c>
      <c r="F951" s="38" t="s">
        <v>2670</v>
      </c>
      <c r="G951" s="38" t="s">
        <v>2351</v>
      </c>
      <c r="H951" s="39" t="s">
        <v>2415</v>
      </c>
      <c r="I951" s="35">
        <v>3.27</v>
      </c>
      <c r="J951" s="40">
        <v>408.78</v>
      </c>
    </row>
    <row r="952" spans="1:10" ht="16.5" customHeight="1">
      <c r="A952" s="38">
        <v>255</v>
      </c>
      <c r="B952" s="38">
        <v>50</v>
      </c>
      <c r="C952" s="38">
        <v>20</v>
      </c>
      <c r="D952" s="38">
        <v>109</v>
      </c>
      <c r="E952" s="38" t="s">
        <v>465</v>
      </c>
      <c r="F952" s="38" t="s">
        <v>2670</v>
      </c>
      <c r="G952" s="38" t="s">
        <v>2351</v>
      </c>
      <c r="H952" s="39" t="s">
        <v>2411</v>
      </c>
      <c r="I952" s="35">
        <v>3.27</v>
      </c>
      <c r="J952" s="40">
        <v>406.47</v>
      </c>
    </row>
    <row r="953" spans="1:10" ht="16.5" customHeight="1">
      <c r="A953" s="38">
        <v>245</v>
      </c>
      <c r="B953" s="38">
        <v>50</v>
      </c>
      <c r="C953" s="38">
        <v>20</v>
      </c>
      <c r="D953" s="38">
        <v>102</v>
      </c>
      <c r="E953" s="38" t="s">
        <v>465</v>
      </c>
      <c r="F953" s="38" t="s">
        <v>2670</v>
      </c>
      <c r="G953" s="38" t="s">
        <v>2393</v>
      </c>
      <c r="H953" s="39" t="s">
        <v>2394</v>
      </c>
      <c r="I953" s="35">
        <v>3.27</v>
      </c>
      <c r="J953" s="40">
        <v>406.47</v>
      </c>
    </row>
    <row r="954" spans="1:10" ht="16.5" customHeight="1">
      <c r="A954" s="38">
        <v>255</v>
      </c>
      <c r="B954" s="38">
        <v>40</v>
      </c>
      <c r="C954" s="38">
        <v>19</v>
      </c>
      <c r="D954" s="38">
        <v>96</v>
      </c>
      <c r="E954" s="38" t="s">
        <v>559</v>
      </c>
      <c r="F954" s="38" t="s">
        <v>2670</v>
      </c>
      <c r="G954" s="38" t="s">
        <v>2572</v>
      </c>
      <c r="H954" s="39" t="s">
        <v>2417</v>
      </c>
      <c r="I954" s="35">
        <v>1.5699999999999932</v>
      </c>
      <c r="J954" s="40">
        <v>404.16</v>
      </c>
    </row>
    <row r="955" spans="1:10" ht="16.5" customHeight="1">
      <c r="A955" s="38">
        <v>255</v>
      </c>
      <c r="B955" s="38">
        <v>40</v>
      </c>
      <c r="C955" s="38">
        <v>19</v>
      </c>
      <c r="D955" s="38">
        <v>100</v>
      </c>
      <c r="E955" s="38" t="s">
        <v>559</v>
      </c>
      <c r="F955" s="38" t="s">
        <v>2670</v>
      </c>
      <c r="G955" s="38" t="s">
        <v>309</v>
      </c>
      <c r="H955" s="39" t="s">
        <v>2584</v>
      </c>
      <c r="I955" s="35">
        <v>1.5699999999999932</v>
      </c>
      <c r="J955" s="40">
        <v>404.16</v>
      </c>
    </row>
    <row r="956" spans="1:10" ht="16.5" customHeight="1">
      <c r="A956" s="38">
        <v>255</v>
      </c>
      <c r="B956" s="38">
        <v>40</v>
      </c>
      <c r="C956" s="38">
        <v>19</v>
      </c>
      <c r="D956" s="38">
        <v>100</v>
      </c>
      <c r="E956" s="38" t="s">
        <v>559</v>
      </c>
      <c r="F956" s="38" t="s">
        <v>2670</v>
      </c>
      <c r="G956" s="38" t="s">
        <v>285</v>
      </c>
      <c r="H956" s="39" t="s">
        <v>2425</v>
      </c>
      <c r="I956" s="35">
        <v>1.5699999999999932</v>
      </c>
      <c r="J956" s="40">
        <v>404.16</v>
      </c>
    </row>
    <row r="957" spans="1:10" ht="16.5" customHeight="1">
      <c r="A957" s="38">
        <v>275</v>
      </c>
      <c r="B957" s="38">
        <v>35</v>
      </c>
      <c r="C957" s="38">
        <v>18</v>
      </c>
      <c r="D957" s="38">
        <v>95</v>
      </c>
      <c r="E957" s="38" t="s">
        <v>559</v>
      </c>
      <c r="F957" s="38" t="s">
        <v>2670</v>
      </c>
      <c r="G957" s="38" t="s">
        <v>288</v>
      </c>
      <c r="H957" s="39" t="s">
        <v>2392</v>
      </c>
      <c r="I957" s="35">
        <v>1.57</v>
      </c>
      <c r="J957" s="40">
        <v>402.77</v>
      </c>
    </row>
    <row r="958" spans="1:10" ht="16.5" customHeight="1">
      <c r="A958" s="38">
        <v>255</v>
      </c>
      <c r="B958" s="38">
        <v>40</v>
      </c>
      <c r="C958" s="38">
        <v>19</v>
      </c>
      <c r="D958" s="38">
        <v>96</v>
      </c>
      <c r="E958" s="38" t="s">
        <v>503</v>
      </c>
      <c r="F958" s="38" t="s">
        <v>2670</v>
      </c>
      <c r="G958" s="38" t="s">
        <v>285</v>
      </c>
      <c r="H958" s="39" t="s">
        <v>847</v>
      </c>
      <c r="I958" s="35">
        <v>1.57</v>
      </c>
      <c r="J958" s="40">
        <v>402.1</v>
      </c>
    </row>
    <row r="959" spans="1:10" ht="16.5" customHeight="1">
      <c r="A959" s="38">
        <v>275</v>
      </c>
      <c r="B959" s="38">
        <v>40</v>
      </c>
      <c r="C959" s="38">
        <v>20</v>
      </c>
      <c r="D959" s="38">
        <v>102</v>
      </c>
      <c r="E959" s="38" t="s">
        <v>362</v>
      </c>
      <c r="F959" s="38" t="s">
        <v>2670</v>
      </c>
      <c r="G959" s="38" t="s">
        <v>2351</v>
      </c>
      <c r="H959" s="39" t="s">
        <v>2398</v>
      </c>
      <c r="I959" s="35">
        <v>3.27</v>
      </c>
      <c r="J959" s="40">
        <v>399.99</v>
      </c>
    </row>
    <row r="960" spans="1:10" ht="16.5" customHeight="1">
      <c r="A960" s="38">
        <v>275</v>
      </c>
      <c r="B960" s="38">
        <v>40</v>
      </c>
      <c r="C960" s="38">
        <v>18</v>
      </c>
      <c r="D960" s="38">
        <v>99</v>
      </c>
      <c r="E960" s="38" t="s">
        <v>559</v>
      </c>
      <c r="F960" s="38" t="s">
        <v>2670</v>
      </c>
      <c r="G960" s="38" t="s">
        <v>313</v>
      </c>
      <c r="H960" s="39" t="s">
        <v>2586</v>
      </c>
      <c r="I960" s="35">
        <v>1.5699999999999932</v>
      </c>
      <c r="J960" s="40">
        <v>399.06</v>
      </c>
    </row>
    <row r="961" spans="1:10" ht="16.5" customHeight="1">
      <c r="A961" s="38">
        <v>275</v>
      </c>
      <c r="B961" s="38">
        <v>40</v>
      </c>
      <c r="C961" s="38">
        <v>18</v>
      </c>
      <c r="D961" s="38">
        <v>99</v>
      </c>
      <c r="E961" s="38" t="s">
        <v>559</v>
      </c>
      <c r="F961" s="38" t="s">
        <v>2670</v>
      </c>
      <c r="G961" s="38" t="s">
        <v>288</v>
      </c>
      <c r="H961" s="39" t="s">
        <v>2423</v>
      </c>
      <c r="I961" s="35">
        <v>1.5699999999999932</v>
      </c>
      <c r="J961" s="40">
        <v>399.06</v>
      </c>
    </row>
    <row r="962" spans="1:10" ht="16.5" customHeight="1">
      <c r="A962" s="38">
        <v>245</v>
      </c>
      <c r="B962" s="38">
        <v>40</v>
      </c>
      <c r="C962" s="38">
        <v>19</v>
      </c>
      <c r="D962" s="38">
        <v>98</v>
      </c>
      <c r="E962" s="38" t="s">
        <v>362</v>
      </c>
      <c r="F962" s="38" t="s">
        <v>2670</v>
      </c>
      <c r="G962" s="38" t="s">
        <v>288</v>
      </c>
      <c r="H962" s="39" t="s">
        <v>2409</v>
      </c>
      <c r="I962" s="35">
        <v>1.5699999999999932</v>
      </c>
      <c r="J962" s="40">
        <v>398.6</v>
      </c>
    </row>
    <row r="963" spans="1:10" ht="16.5" customHeight="1">
      <c r="A963" s="38">
        <v>255</v>
      </c>
      <c r="B963" s="38">
        <v>35</v>
      </c>
      <c r="C963" s="38">
        <v>19</v>
      </c>
      <c r="D963" s="38">
        <v>96</v>
      </c>
      <c r="E963" s="38" t="s">
        <v>559</v>
      </c>
      <c r="F963" s="38" t="s">
        <v>2670</v>
      </c>
      <c r="G963" s="38" t="s">
        <v>2572</v>
      </c>
      <c r="H963" s="39" t="s">
        <v>2413</v>
      </c>
      <c r="I963" s="35">
        <v>1.5699999999999932</v>
      </c>
      <c r="J963" s="40">
        <v>398.14</v>
      </c>
    </row>
    <row r="964" spans="1:10" ht="16.5" customHeight="1">
      <c r="A964" s="38">
        <v>225</v>
      </c>
      <c r="B964" s="38">
        <v>45</v>
      </c>
      <c r="C964" s="38">
        <v>19</v>
      </c>
      <c r="D964" s="38">
        <v>92</v>
      </c>
      <c r="E964" s="38" t="s">
        <v>362</v>
      </c>
      <c r="F964" s="38" t="s">
        <v>2670</v>
      </c>
      <c r="G964" s="38" t="s">
        <v>288</v>
      </c>
      <c r="H964" s="39" t="s">
        <v>2395</v>
      </c>
      <c r="I964" s="35">
        <v>1.5699999999999932</v>
      </c>
      <c r="J964" s="40">
        <v>396.75</v>
      </c>
    </row>
    <row r="965" spans="1:10" ht="16.5" customHeight="1">
      <c r="A965" s="38">
        <v>245</v>
      </c>
      <c r="B965" s="38">
        <v>40</v>
      </c>
      <c r="C965" s="38">
        <v>19</v>
      </c>
      <c r="D965" s="38">
        <v>98</v>
      </c>
      <c r="E965" s="38" t="s">
        <v>559</v>
      </c>
      <c r="F965" s="38" t="s">
        <v>2670</v>
      </c>
      <c r="G965" s="38" t="s">
        <v>288</v>
      </c>
      <c r="H965" s="39" t="s">
        <v>667</v>
      </c>
      <c r="I965" s="35">
        <v>1.57</v>
      </c>
      <c r="J965" s="40">
        <v>396.58</v>
      </c>
    </row>
    <row r="966" spans="1:10" ht="16.5" customHeight="1">
      <c r="A966" s="38">
        <v>245</v>
      </c>
      <c r="B966" s="38">
        <v>45</v>
      </c>
      <c r="C966" s="38">
        <v>19</v>
      </c>
      <c r="D966" s="38">
        <v>98</v>
      </c>
      <c r="E966" s="38" t="s">
        <v>559</v>
      </c>
      <c r="F966" s="38" t="s">
        <v>2670</v>
      </c>
      <c r="G966" s="38" t="s">
        <v>2572</v>
      </c>
      <c r="H966" s="39" t="s">
        <v>2573</v>
      </c>
      <c r="I966" s="35">
        <v>1.57</v>
      </c>
      <c r="J966" s="40">
        <v>395.82</v>
      </c>
    </row>
    <row r="967" spans="1:10" ht="16.5" customHeight="1">
      <c r="A967" s="38">
        <v>265</v>
      </c>
      <c r="B967" s="38">
        <v>40</v>
      </c>
      <c r="C967" s="38">
        <v>18</v>
      </c>
      <c r="D967" s="38">
        <v>0</v>
      </c>
      <c r="E967" s="38" t="s">
        <v>503</v>
      </c>
      <c r="F967" s="38" t="s">
        <v>2670</v>
      </c>
      <c r="G967" s="38" t="s">
        <v>811</v>
      </c>
      <c r="H967" s="39" t="s">
        <v>812</v>
      </c>
      <c r="I967" s="35">
        <v>1.57</v>
      </c>
      <c r="J967" s="40">
        <v>394.73</v>
      </c>
    </row>
    <row r="968" spans="1:10" ht="16.5" customHeight="1">
      <c r="A968" s="38">
        <v>265</v>
      </c>
      <c r="B968" s="38">
        <v>40</v>
      </c>
      <c r="C968" s="38">
        <v>18</v>
      </c>
      <c r="D968" s="38">
        <v>0</v>
      </c>
      <c r="E968" s="38" t="s">
        <v>503</v>
      </c>
      <c r="F968" s="38" t="s">
        <v>2670</v>
      </c>
      <c r="G968" s="38" t="s">
        <v>813</v>
      </c>
      <c r="H968" s="39" t="s">
        <v>814</v>
      </c>
      <c r="I968" s="35">
        <v>1.57</v>
      </c>
      <c r="J968" s="40">
        <v>394.73</v>
      </c>
    </row>
    <row r="969" spans="1:10" ht="16.5" customHeight="1">
      <c r="A969" s="38">
        <v>245</v>
      </c>
      <c r="B969" s="38">
        <v>45</v>
      </c>
      <c r="C969" s="38">
        <v>19</v>
      </c>
      <c r="D969" s="38">
        <v>98</v>
      </c>
      <c r="E969" s="38" t="s">
        <v>465</v>
      </c>
      <c r="F969" s="38" t="s">
        <v>2670</v>
      </c>
      <c r="G969" s="38" t="s">
        <v>311</v>
      </c>
      <c r="H969" s="39" t="s">
        <v>787</v>
      </c>
      <c r="I969" s="35">
        <v>1.57</v>
      </c>
      <c r="J969" s="40">
        <v>393.35</v>
      </c>
    </row>
    <row r="970" spans="1:10" ht="16.5" customHeight="1">
      <c r="A970" s="38">
        <v>265</v>
      </c>
      <c r="B970" s="38">
        <v>40</v>
      </c>
      <c r="C970" s="38">
        <v>18</v>
      </c>
      <c r="D970" s="38">
        <v>101</v>
      </c>
      <c r="E970" s="38" t="s">
        <v>559</v>
      </c>
      <c r="F970" s="38" t="s">
        <v>2670</v>
      </c>
      <c r="G970" s="38" t="s">
        <v>2572</v>
      </c>
      <c r="H970" s="39" t="s">
        <v>2403</v>
      </c>
      <c r="I970" s="35">
        <v>1.5699999999999932</v>
      </c>
      <c r="J970" s="40">
        <v>393.04</v>
      </c>
    </row>
    <row r="971" spans="1:10" ht="16.5" customHeight="1">
      <c r="A971" s="38">
        <v>255</v>
      </c>
      <c r="B971" s="38">
        <v>35</v>
      </c>
      <c r="C971" s="38">
        <v>19</v>
      </c>
      <c r="D971" s="38">
        <v>96</v>
      </c>
      <c r="E971" s="38" t="s">
        <v>559</v>
      </c>
      <c r="F971" s="38" t="s">
        <v>2670</v>
      </c>
      <c r="G971" s="38" t="s">
        <v>288</v>
      </c>
      <c r="H971" s="39" t="s">
        <v>2408</v>
      </c>
      <c r="I971" s="35">
        <v>1.5699999999999932</v>
      </c>
      <c r="J971" s="40">
        <v>390.27</v>
      </c>
    </row>
    <row r="972" spans="1:10" ht="16.5" customHeight="1">
      <c r="A972" s="38">
        <v>225</v>
      </c>
      <c r="B972" s="38">
        <v>40</v>
      </c>
      <c r="C972" s="38">
        <v>19</v>
      </c>
      <c r="D972" s="38">
        <v>93</v>
      </c>
      <c r="E972" s="38" t="s">
        <v>559</v>
      </c>
      <c r="F972" s="38" t="s">
        <v>2670</v>
      </c>
      <c r="G972" s="38" t="s">
        <v>288</v>
      </c>
      <c r="H972" s="39" t="s">
        <v>2396</v>
      </c>
      <c r="I972" s="35">
        <v>1.5699999999999932</v>
      </c>
      <c r="J972" s="40">
        <v>390.27</v>
      </c>
    </row>
    <row r="973" spans="1:10" ht="16.5" customHeight="1">
      <c r="A973" s="38">
        <v>255</v>
      </c>
      <c r="B973" s="38">
        <v>40</v>
      </c>
      <c r="C973" s="38">
        <v>18</v>
      </c>
      <c r="D973" s="38">
        <v>95</v>
      </c>
      <c r="E973" s="38" t="s">
        <v>559</v>
      </c>
      <c r="F973" s="38" t="s">
        <v>2670</v>
      </c>
      <c r="G973" s="38" t="s">
        <v>289</v>
      </c>
      <c r="H973" s="39" t="s">
        <v>2373</v>
      </c>
      <c r="I973" s="35">
        <v>1.57</v>
      </c>
      <c r="J973" s="40">
        <v>389.63</v>
      </c>
    </row>
    <row r="974" spans="1:10" ht="16.5" customHeight="1">
      <c r="A974" s="38">
        <v>255</v>
      </c>
      <c r="B974" s="38">
        <v>35</v>
      </c>
      <c r="C974" s="38">
        <v>19</v>
      </c>
      <c r="D974" s="38">
        <v>96</v>
      </c>
      <c r="E974" s="38" t="s">
        <v>559</v>
      </c>
      <c r="F974" s="38" t="s">
        <v>2670</v>
      </c>
      <c r="G974" s="38" t="s">
        <v>288</v>
      </c>
      <c r="H974" s="39" t="s">
        <v>676</v>
      </c>
      <c r="I974" s="35">
        <v>1.57</v>
      </c>
      <c r="J974" s="40">
        <v>388.29</v>
      </c>
    </row>
    <row r="975" spans="1:10" ht="16.5" customHeight="1">
      <c r="A975" s="38">
        <v>255</v>
      </c>
      <c r="B975" s="38">
        <v>35</v>
      </c>
      <c r="C975" s="38">
        <v>19</v>
      </c>
      <c r="D975" s="38">
        <v>92</v>
      </c>
      <c r="E975" s="38" t="s">
        <v>559</v>
      </c>
      <c r="F975" s="38" t="s">
        <v>2670</v>
      </c>
      <c r="G975" s="38" t="s">
        <v>288</v>
      </c>
      <c r="H975" s="39" t="s">
        <v>2391</v>
      </c>
      <c r="I975" s="35">
        <v>1.57</v>
      </c>
      <c r="J975" s="40">
        <v>387.95</v>
      </c>
    </row>
    <row r="976" spans="1:10" ht="16.5" customHeight="1">
      <c r="A976" s="38">
        <v>245</v>
      </c>
      <c r="B976" s="38">
        <v>35</v>
      </c>
      <c r="C976" s="38">
        <v>19</v>
      </c>
      <c r="D976" s="38">
        <v>93</v>
      </c>
      <c r="E976" s="38" t="s">
        <v>559</v>
      </c>
      <c r="F976" s="38" t="s">
        <v>2670</v>
      </c>
      <c r="G976" s="38" t="s">
        <v>2572</v>
      </c>
      <c r="H976" s="39" t="s">
        <v>722</v>
      </c>
      <c r="I976" s="35">
        <v>1.57</v>
      </c>
      <c r="J976" s="40">
        <v>386.9</v>
      </c>
    </row>
    <row r="977" spans="1:10" ht="16.5" customHeight="1">
      <c r="A977" s="38">
        <v>255</v>
      </c>
      <c r="B977" s="38">
        <v>40</v>
      </c>
      <c r="C977" s="38">
        <v>18</v>
      </c>
      <c r="D977" s="38">
        <v>99</v>
      </c>
      <c r="E977" s="38" t="s">
        <v>559</v>
      </c>
      <c r="F977" s="38" t="s">
        <v>2670</v>
      </c>
      <c r="G977" s="38" t="s">
        <v>288</v>
      </c>
      <c r="H977" s="39" t="s">
        <v>685</v>
      </c>
      <c r="I977" s="35">
        <v>1.57</v>
      </c>
      <c r="J977" s="40">
        <v>385.06</v>
      </c>
    </row>
    <row r="978" spans="1:10" ht="16.5" customHeight="1">
      <c r="A978" s="38">
        <v>255</v>
      </c>
      <c r="B978" s="38">
        <v>40</v>
      </c>
      <c r="C978" s="38">
        <v>18</v>
      </c>
      <c r="D978" s="38">
        <v>95</v>
      </c>
      <c r="E978" s="38" t="s">
        <v>362</v>
      </c>
      <c r="F978" s="38" t="s">
        <v>2670</v>
      </c>
      <c r="G978" s="38" t="s">
        <v>288</v>
      </c>
      <c r="H978" s="39" t="s">
        <v>2382</v>
      </c>
      <c r="I978" s="35">
        <v>1.57</v>
      </c>
      <c r="J978" s="40">
        <v>383.79</v>
      </c>
    </row>
    <row r="979" spans="1:10" ht="16.5" customHeight="1">
      <c r="A979" s="38">
        <v>255</v>
      </c>
      <c r="B979" s="38">
        <v>40</v>
      </c>
      <c r="C979" s="38">
        <v>18</v>
      </c>
      <c r="D979" s="38">
        <v>95</v>
      </c>
      <c r="E979" s="38" t="s">
        <v>559</v>
      </c>
      <c r="F979" s="38" t="s">
        <v>2670</v>
      </c>
      <c r="G979" s="38" t="s">
        <v>288</v>
      </c>
      <c r="H979" s="39" t="s">
        <v>2383</v>
      </c>
      <c r="I979" s="35">
        <v>1.57</v>
      </c>
      <c r="J979" s="40">
        <v>383.79</v>
      </c>
    </row>
    <row r="980" spans="1:10" ht="16.5" customHeight="1">
      <c r="A980" s="38">
        <v>265</v>
      </c>
      <c r="B980" s="38">
        <v>50</v>
      </c>
      <c r="C980" s="38">
        <v>19</v>
      </c>
      <c r="D980" s="38">
        <v>110</v>
      </c>
      <c r="E980" s="38" t="s">
        <v>559</v>
      </c>
      <c r="F980" s="38" t="s">
        <v>2670</v>
      </c>
      <c r="G980" s="38" t="s">
        <v>2351</v>
      </c>
      <c r="H980" s="39" t="s">
        <v>2387</v>
      </c>
      <c r="I980" s="35">
        <v>3.27</v>
      </c>
      <c r="J980" s="40">
        <v>381.01</v>
      </c>
    </row>
    <row r="981" spans="1:10" ht="16.5" customHeight="1">
      <c r="A981" s="38">
        <v>265</v>
      </c>
      <c r="B981" s="38">
        <v>50</v>
      </c>
      <c r="C981" s="38">
        <v>19</v>
      </c>
      <c r="D981" s="38">
        <v>110</v>
      </c>
      <c r="E981" s="38" t="s">
        <v>362</v>
      </c>
      <c r="F981" s="38" t="s">
        <v>2670</v>
      </c>
      <c r="G981" s="38" t="s">
        <v>2351</v>
      </c>
      <c r="H981" s="39" t="s">
        <v>713</v>
      </c>
      <c r="I981" s="35">
        <v>3.27</v>
      </c>
      <c r="J981" s="40">
        <v>379.07</v>
      </c>
    </row>
    <row r="982" spans="1:10" ht="16.5" customHeight="1">
      <c r="A982" s="38">
        <v>245</v>
      </c>
      <c r="B982" s="38">
        <v>35</v>
      </c>
      <c r="C982" s="38">
        <v>19</v>
      </c>
      <c r="D982" s="38">
        <v>89</v>
      </c>
      <c r="E982" s="38" t="s">
        <v>559</v>
      </c>
      <c r="F982" s="38" t="s">
        <v>2670</v>
      </c>
      <c r="G982" s="38" t="s">
        <v>288</v>
      </c>
      <c r="H982" s="39" t="s">
        <v>2388</v>
      </c>
      <c r="I982" s="35">
        <v>1.57</v>
      </c>
      <c r="J982" s="40">
        <v>377.3</v>
      </c>
    </row>
    <row r="983" spans="1:10" ht="16.5" customHeight="1">
      <c r="A983" s="38" t="s">
        <v>392</v>
      </c>
      <c r="B983" s="38">
        <v>35</v>
      </c>
      <c r="C983" s="38">
        <v>18</v>
      </c>
      <c r="D983" s="38">
        <v>88</v>
      </c>
      <c r="E983" s="38" t="s">
        <v>559</v>
      </c>
      <c r="F983" s="38" t="s">
        <v>2670</v>
      </c>
      <c r="G983" s="38" t="s">
        <v>857</v>
      </c>
      <c r="H983" s="39" t="s">
        <v>858</v>
      </c>
      <c r="I983" s="35">
        <v>1.57</v>
      </c>
      <c r="J983" s="40">
        <v>374.59</v>
      </c>
    </row>
    <row r="984" spans="1:10" ht="16.5" customHeight="1">
      <c r="A984" s="38">
        <v>285</v>
      </c>
      <c r="B984" s="38">
        <v>45</v>
      </c>
      <c r="C984" s="38">
        <v>19</v>
      </c>
      <c r="D984" s="38">
        <v>107</v>
      </c>
      <c r="E984" s="38" t="s">
        <v>362</v>
      </c>
      <c r="F984" s="38" t="s">
        <v>2670</v>
      </c>
      <c r="G984" s="38" t="s">
        <v>286</v>
      </c>
      <c r="H984" s="39" t="s">
        <v>846</v>
      </c>
      <c r="I984" s="35">
        <v>3.27</v>
      </c>
      <c r="J984" s="40">
        <v>371.24</v>
      </c>
    </row>
    <row r="985" spans="1:10" ht="16.5" customHeight="1">
      <c r="A985" s="38">
        <v>255</v>
      </c>
      <c r="B985" s="38">
        <v>45</v>
      </c>
      <c r="C985" s="38">
        <v>18</v>
      </c>
      <c r="D985" s="38">
        <v>103</v>
      </c>
      <c r="E985" s="38" t="s">
        <v>559</v>
      </c>
      <c r="F985" s="38" t="s">
        <v>2670</v>
      </c>
      <c r="G985" s="38" t="s">
        <v>309</v>
      </c>
      <c r="H985" s="39" t="s">
        <v>2385</v>
      </c>
      <c r="I985" s="35">
        <v>1.57</v>
      </c>
      <c r="J985" s="40">
        <v>369.43</v>
      </c>
    </row>
    <row r="986" spans="1:10" ht="16.5" customHeight="1">
      <c r="A986" s="38">
        <v>245</v>
      </c>
      <c r="B986" s="38">
        <v>50</v>
      </c>
      <c r="C986" s="38">
        <v>18</v>
      </c>
      <c r="D986" s="38">
        <v>100</v>
      </c>
      <c r="E986" s="38" t="s">
        <v>362</v>
      </c>
      <c r="F986" s="38" t="s">
        <v>2670</v>
      </c>
      <c r="G986" s="38" t="s">
        <v>286</v>
      </c>
      <c r="H986" s="39" t="s">
        <v>2379</v>
      </c>
      <c r="I986" s="35">
        <v>1.57</v>
      </c>
      <c r="J986" s="40">
        <v>368.97</v>
      </c>
    </row>
    <row r="987" spans="1:10" ht="16.5" customHeight="1">
      <c r="A987" s="38">
        <v>265</v>
      </c>
      <c r="B987" s="38">
        <v>50</v>
      </c>
      <c r="C987" s="38">
        <v>19</v>
      </c>
      <c r="D987" s="38">
        <v>110</v>
      </c>
      <c r="E987" s="38" t="s">
        <v>554</v>
      </c>
      <c r="F987" s="38" t="s">
        <v>2670</v>
      </c>
      <c r="G987" s="38" t="s">
        <v>2393</v>
      </c>
      <c r="H987" s="39" t="s">
        <v>731</v>
      </c>
      <c r="I987" s="35">
        <v>3.27</v>
      </c>
      <c r="J987" s="40">
        <v>367.56</v>
      </c>
    </row>
    <row r="988" spans="1:10" ht="16.5" customHeight="1">
      <c r="A988" s="38">
        <v>285</v>
      </c>
      <c r="B988" s="38">
        <v>45</v>
      </c>
      <c r="C988" s="38">
        <v>19</v>
      </c>
      <c r="D988" s="38">
        <v>107</v>
      </c>
      <c r="E988" s="38" t="s">
        <v>465</v>
      </c>
      <c r="F988" s="38" t="s">
        <v>2670</v>
      </c>
      <c r="G988" s="38" t="s">
        <v>2351</v>
      </c>
      <c r="H988" s="39" t="s">
        <v>2376</v>
      </c>
      <c r="I988" s="35">
        <v>3.27</v>
      </c>
      <c r="J988" s="40">
        <v>365.27</v>
      </c>
    </row>
    <row r="989" spans="1:10" ht="16.5" customHeight="1">
      <c r="A989" s="38">
        <v>235</v>
      </c>
      <c r="B989" s="38">
        <v>45</v>
      </c>
      <c r="C989" s="38">
        <v>20</v>
      </c>
      <c r="D989" s="38">
        <v>100</v>
      </c>
      <c r="E989" s="38" t="s">
        <v>362</v>
      </c>
      <c r="F989" s="38" t="s">
        <v>2670</v>
      </c>
      <c r="G989" s="38" t="s">
        <v>2351</v>
      </c>
      <c r="H989" s="39" t="s">
        <v>2401</v>
      </c>
      <c r="I989" s="35">
        <v>3.27</v>
      </c>
      <c r="J989" s="40">
        <v>360.18</v>
      </c>
    </row>
    <row r="990" spans="1:10" ht="16.5" customHeight="1">
      <c r="A990" s="38">
        <v>245</v>
      </c>
      <c r="B990" s="38">
        <v>45</v>
      </c>
      <c r="C990" s="38">
        <v>17</v>
      </c>
      <c r="D990" s="38">
        <v>95</v>
      </c>
      <c r="E990" s="38" t="s">
        <v>559</v>
      </c>
      <c r="F990" s="38" t="s">
        <v>2670</v>
      </c>
      <c r="G990" s="38" t="s">
        <v>2013</v>
      </c>
      <c r="H990" s="39" t="s">
        <v>2014</v>
      </c>
      <c r="I990" s="35">
        <v>1.57</v>
      </c>
      <c r="J990" s="40">
        <v>359.52</v>
      </c>
    </row>
    <row r="991" spans="1:10" ht="16.5" customHeight="1">
      <c r="A991" s="38">
        <v>225</v>
      </c>
      <c r="B991" s="38">
        <v>40</v>
      </c>
      <c r="C991" s="38">
        <v>19</v>
      </c>
      <c r="D991" s="38">
        <v>89</v>
      </c>
      <c r="E991" s="38" t="s">
        <v>362</v>
      </c>
      <c r="F991" s="38" t="s">
        <v>2670</v>
      </c>
      <c r="G991" s="38" t="s">
        <v>288</v>
      </c>
      <c r="H991" s="39" t="s">
        <v>2390</v>
      </c>
      <c r="I991" s="35">
        <v>1.57</v>
      </c>
      <c r="J991" s="40">
        <v>355.08</v>
      </c>
    </row>
    <row r="992" spans="1:10" ht="16.5" customHeight="1">
      <c r="A992" s="38">
        <v>275</v>
      </c>
      <c r="B992" s="38">
        <v>45</v>
      </c>
      <c r="C992" s="38">
        <v>19</v>
      </c>
      <c r="D992" s="38">
        <v>108</v>
      </c>
      <c r="E992" s="38" t="s">
        <v>559</v>
      </c>
      <c r="F992" s="38" t="s">
        <v>2670</v>
      </c>
      <c r="G992" s="38" t="s">
        <v>2351</v>
      </c>
      <c r="H992" s="39" t="s">
        <v>2380</v>
      </c>
      <c r="I992" s="35">
        <v>3.27</v>
      </c>
      <c r="J992" s="40">
        <v>351.84</v>
      </c>
    </row>
    <row r="993" spans="1:10" ht="16.5" customHeight="1">
      <c r="A993" s="38">
        <v>255</v>
      </c>
      <c r="B993" s="38">
        <v>50</v>
      </c>
      <c r="C993" s="38">
        <v>19</v>
      </c>
      <c r="D993" s="38">
        <v>107</v>
      </c>
      <c r="E993" s="38" t="s">
        <v>559</v>
      </c>
      <c r="F993" s="38" t="s">
        <v>2670</v>
      </c>
      <c r="G993" s="38" t="s">
        <v>2351</v>
      </c>
      <c r="H993" s="39" t="s">
        <v>2384</v>
      </c>
      <c r="I993" s="35">
        <v>3.27</v>
      </c>
      <c r="J993" s="40">
        <v>351.38</v>
      </c>
    </row>
    <row r="994" spans="1:10" ht="16.5" customHeight="1">
      <c r="A994" s="38">
        <v>235</v>
      </c>
      <c r="B994" s="38">
        <v>50</v>
      </c>
      <c r="C994" s="38">
        <v>18</v>
      </c>
      <c r="D994" s="38">
        <v>101</v>
      </c>
      <c r="E994" s="38" t="s">
        <v>559</v>
      </c>
      <c r="F994" s="38" t="s">
        <v>2670</v>
      </c>
      <c r="G994" s="38" t="s">
        <v>309</v>
      </c>
      <c r="H994" s="39" t="s">
        <v>2367</v>
      </c>
      <c r="I994" s="35">
        <v>1.57</v>
      </c>
      <c r="J994" s="40">
        <v>350.45</v>
      </c>
    </row>
    <row r="995" spans="1:10" ht="16.5" customHeight="1">
      <c r="A995" s="38">
        <v>255</v>
      </c>
      <c r="B995" s="38">
        <v>45</v>
      </c>
      <c r="C995" s="38">
        <v>19</v>
      </c>
      <c r="D995" s="38">
        <v>100</v>
      </c>
      <c r="E995" s="38" t="s">
        <v>465</v>
      </c>
      <c r="F995" s="38" t="s">
        <v>2670</v>
      </c>
      <c r="G995" s="38" t="s">
        <v>2351</v>
      </c>
      <c r="H995" s="39" t="s">
        <v>2371</v>
      </c>
      <c r="I995" s="35">
        <v>3.27</v>
      </c>
      <c r="J995" s="40">
        <v>349.06</v>
      </c>
    </row>
    <row r="996" spans="1:10" ht="16.5" customHeight="1">
      <c r="A996" s="38">
        <v>285</v>
      </c>
      <c r="B996" s="38">
        <v>60</v>
      </c>
      <c r="C996" s="38">
        <v>18</v>
      </c>
      <c r="D996" s="38">
        <v>116</v>
      </c>
      <c r="E996" s="38" t="s">
        <v>465</v>
      </c>
      <c r="F996" s="38" t="s">
        <v>2670</v>
      </c>
      <c r="G996" s="38" t="s">
        <v>299</v>
      </c>
      <c r="H996" s="39" t="s">
        <v>2350</v>
      </c>
      <c r="I996" s="35">
        <v>3.27</v>
      </c>
      <c r="J996" s="40">
        <v>344.43</v>
      </c>
    </row>
    <row r="997" spans="1:10" ht="16.5" customHeight="1">
      <c r="A997" s="38">
        <v>285</v>
      </c>
      <c r="B997" s="38">
        <v>60</v>
      </c>
      <c r="C997" s="38">
        <v>18</v>
      </c>
      <c r="D997" s="38">
        <v>116</v>
      </c>
      <c r="E997" s="38" t="s">
        <v>465</v>
      </c>
      <c r="F997" s="38" t="s">
        <v>2670</v>
      </c>
      <c r="G997" s="38" t="s">
        <v>2351</v>
      </c>
      <c r="H997" s="39" t="s">
        <v>2352</v>
      </c>
      <c r="I997" s="35">
        <v>3.27</v>
      </c>
      <c r="J997" s="40">
        <v>344.43</v>
      </c>
    </row>
    <row r="998" spans="1:10" ht="16.5" customHeight="1">
      <c r="A998" s="38">
        <v>265</v>
      </c>
      <c r="B998" s="38">
        <v>35</v>
      </c>
      <c r="C998" s="38">
        <v>18</v>
      </c>
      <c r="D998" s="38">
        <v>97</v>
      </c>
      <c r="E998" s="38" t="s">
        <v>559</v>
      </c>
      <c r="F998" s="38" t="s">
        <v>2670</v>
      </c>
      <c r="G998" s="38" t="s">
        <v>2572</v>
      </c>
      <c r="H998" s="39" t="s">
        <v>2381</v>
      </c>
      <c r="I998" s="35">
        <v>1.57</v>
      </c>
      <c r="J998" s="40">
        <v>344.43</v>
      </c>
    </row>
    <row r="999" spans="1:10" ht="16.5" customHeight="1">
      <c r="A999" s="38">
        <v>235</v>
      </c>
      <c r="B999" s="38">
        <v>50</v>
      </c>
      <c r="C999" s="38">
        <v>18</v>
      </c>
      <c r="D999" s="38">
        <v>97</v>
      </c>
      <c r="E999" s="38" t="s">
        <v>362</v>
      </c>
      <c r="F999" s="38" t="s">
        <v>2670</v>
      </c>
      <c r="G999" s="38" t="s">
        <v>289</v>
      </c>
      <c r="H999" s="39" t="s">
        <v>2366</v>
      </c>
      <c r="I999" s="35">
        <v>1.57</v>
      </c>
      <c r="J999" s="40">
        <v>342.58</v>
      </c>
    </row>
    <row r="1000" spans="1:10" ht="16.5" customHeight="1">
      <c r="A1000" s="38">
        <v>265</v>
      </c>
      <c r="B1000" s="38">
        <v>35</v>
      </c>
      <c r="C1000" s="38">
        <v>18</v>
      </c>
      <c r="D1000" s="38">
        <v>93</v>
      </c>
      <c r="E1000" s="38" t="s">
        <v>559</v>
      </c>
      <c r="F1000" s="38" t="s">
        <v>2670</v>
      </c>
      <c r="G1000" s="38" t="s">
        <v>314</v>
      </c>
      <c r="H1000" s="39" t="s">
        <v>2362</v>
      </c>
      <c r="I1000" s="35">
        <v>1.57</v>
      </c>
      <c r="J1000" s="40">
        <v>341.66</v>
      </c>
    </row>
    <row r="1001" spans="1:10" ht="16.5" customHeight="1">
      <c r="A1001" s="38">
        <v>235</v>
      </c>
      <c r="B1001" s="38">
        <v>35</v>
      </c>
      <c r="C1001" s="38">
        <v>20</v>
      </c>
      <c r="D1001" s="38">
        <v>88</v>
      </c>
      <c r="E1001" s="38" t="s">
        <v>559</v>
      </c>
      <c r="F1001" s="38" t="s">
        <v>2670</v>
      </c>
      <c r="G1001" s="38" t="s">
        <v>2572</v>
      </c>
      <c r="H1001" s="39" t="s">
        <v>687</v>
      </c>
      <c r="I1001" s="35">
        <v>1.57</v>
      </c>
      <c r="J1001" s="40">
        <v>341.3</v>
      </c>
    </row>
    <row r="1002" spans="1:10" ht="16.5" customHeight="1">
      <c r="A1002" s="38">
        <v>285</v>
      </c>
      <c r="B1002" s="38">
        <v>50</v>
      </c>
      <c r="C1002" s="38">
        <v>18</v>
      </c>
      <c r="D1002" s="38">
        <v>109</v>
      </c>
      <c r="E1002" s="38" t="s">
        <v>362</v>
      </c>
      <c r="F1002" s="38" t="s">
        <v>2670</v>
      </c>
      <c r="G1002" s="38" t="s">
        <v>2351</v>
      </c>
      <c r="H1002" s="39" t="s">
        <v>2361</v>
      </c>
      <c r="I1002" s="35">
        <v>3.27</v>
      </c>
      <c r="J1002" s="40">
        <v>341.19</v>
      </c>
    </row>
    <row r="1003" spans="1:10" ht="16.5" customHeight="1">
      <c r="A1003" s="38">
        <v>265</v>
      </c>
      <c r="B1003" s="38">
        <v>35</v>
      </c>
      <c r="C1003" s="38">
        <v>18</v>
      </c>
      <c r="D1003" s="38">
        <v>0</v>
      </c>
      <c r="E1003" s="38" t="s">
        <v>503</v>
      </c>
      <c r="F1003" s="38" t="s">
        <v>2670</v>
      </c>
      <c r="G1003" s="38" t="s">
        <v>313</v>
      </c>
      <c r="H1003" s="39" t="s">
        <v>828</v>
      </c>
      <c r="I1003" s="35">
        <v>1.57</v>
      </c>
      <c r="J1003" s="40">
        <v>339.92</v>
      </c>
    </row>
    <row r="1004" spans="1:10" ht="16.5" customHeight="1">
      <c r="A1004" s="38">
        <v>265</v>
      </c>
      <c r="B1004" s="38">
        <v>35</v>
      </c>
      <c r="C1004" s="38">
        <v>18</v>
      </c>
      <c r="D1004" s="38">
        <v>97</v>
      </c>
      <c r="E1004" s="38" t="s">
        <v>559</v>
      </c>
      <c r="F1004" s="38" t="s">
        <v>2670</v>
      </c>
      <c r="G1004" s="38" t="s">
        <v>288</v>
      </c>
      <c r="H1004" s="39" t="s">
        <v>798</v>
      </c>
      <c r="I1004" s="35">
        <v>1.57</v>
      </c>
      <c r="J1004" s="40">
        <v>336.24</v>
      </c>
    </row>
    <row r="1005" spans="1:10" ht="16.5" customHeight="1">
      <c r="A1005" s="38">
        <v>255</v>
      </c>
      <c r="B1005" s="38">
        <v>45</v>
      </c>
      <c r="C1005" s="38">
        <v>18</v>
      </c>
      <c r="D1005" s="38">
        <v>99</v>
      </c>
      <c r="E1005" s="38" t="s">
        <v>559</v>
      </c>
      <c r="F1005" s="38" t="s">
        <v>2670</v>
      </c>
      <c r="G1005" s="38" t="s">
        <v>2572</v>
      </c>
      <c r="H1005" s="39" t="s">
        <v>696</v>
      </c>
      <c r="I1005" s="35">
        <v>1.57</v>
      </c>
      <c r="J1005" s="40">
        <v>335.32</v>
      </c>
    </row>
    <row r="1006" spans="1:10" ht="16.5" customHeight="1">
      <c r="A1006" s="38">
        <v>235</v>
      </c>
      <c r="B1006" s="38">
        <v>45</v>
      </c>
      <c r="C1006" s="38">
        <v>18</v>
      </c>
      <c r="D1006" s="38">
        <v>98</v>
      </c>
      <c r="E1006" s="38" t="s">
        <v>559</v>
      </c>
      <c r="F1006" s="38" t="s">
        <v>2670</v>
      </c>
      <c r="G1006" s="38" t="s">
        <v>288</v>
      </c>
      <c r="H1006" s="39" t="s">
        <v>2370</v>
      </c>
      <c r="I1006" s="35">
        <v>1.57</v>
      </c>
      <c r="J1006" s="40">
        <v>334.25</v>
      </c>
    </row>
    <row r="1007" spans="1:10" ht="16.5" customHeight="1">
      <c r="A1007" s="38">
        <v>235</v>
      </c>
      <c r="B1007" s="38">
        <v>50</v>
      </c>
      <c r="C1007" s="38">
        <v>19</v>
      </c>
      <c r="D1007" s="38">
        <v>99</v>
      </c>
      <c r="E1007" s="38" t="s">
        <v>465</v>
      </c>
      <c r="F1007" s="38" t="s">
        <v>2670</v>
      </c>
      <c r="G1007" s="38" t="s">
        <v>2351</v>
      </c>
      <c r="H1007" s="39" t="s">
        <v>2284</v>
      </c>
      <c r="I1007" s="35">
        <v>3.27</v>
      </c>
      <c r="J1007" s="40">
        <v>332.4</v>
      </c>
    </row>
    <row r="1008" spans="1:10" ht="16.5" customHeight="1">
      <c r="A1008" s="38">
        <v>255</v>
      </c>
      <c r="B1008" s="38">
        <v>50</v>
      </c>
      <c r="C1008" s="38">
        <v>19</v>
      </c>
      <c r="D1008" s="38">
        <v>103</v>
      </c>
      <c r="E1008" s="38" t="s">
        <v>362</v>
      </c>
      <c r="F1008" s="38" t="s">
        <v>2670</v>
      </c>
      <c r="G1008" s="38" t="s">
        <v>286</v>
      </c>
      <c r="H1008" s="39" t="s">
        <v>2374</v>
      </c>
      <c r="I1008" s="35">
        <v>3.27</v>
      </c>
      <c r="J1008" s="40">
        <v>331.94</v>
      </c>
    </row>
    <row r="1009" spans="1:10" ht="16.5" customHeight="1">
      <c r="A1009" s="38">
        <v>275</v>
      </c>
      <c r="B1009" s="38">
        <v>35</v>
      </c>
      <c r="C1009" s="38">
        <v>17</v>
      </c>
      <c r="D1009" s="38">
        <v>0</v>
      </c>
      <c r="E1009" s="38" t="s">
        <v>503</v>
      </c>
      <c r="F1009" s="38" t="s">
        <v>2670</v>
      </c>
      <c r="G1009" s="38" t="s">
        <v>312</v>
      </c>
      <c r="H1009" s="39" t="s">
        <v>829</v>
      </c>
      <c r="I1009" s="35">
        <v>1.57</v>
      </c>
      <c r="J1009" s="40">
        <v>331.63</v>
      </c>
    </row>
    <row r="1010" spans="1:10" ht="16.5" customHeight="1">
      <c r="A1010" s="38">
        <v>255</v>
      </c>
      <c r="B1010" s="38">
        <v>45</v>
      </c>
      <c r="C1010" s="38">
        <v>18</v>
      </c>
      <c r="D1010" s="38">
        <v>99</v>
      </c>
      <c r="E1010" s="38" t="s">
        <v>559</v>
      </c>
      <c r="F1010" s="38" t="s">
        <v>2670</v>
      </c>
      <c r="G1010" s="38" t="s">
        <v>285</v>
      </c>
      <c r="H1010" s="39" t="s">
        <v>2386</v>
      </c>
      <c r="I1010" s="35">
        <v>1.57</v>
      </c>
      <c r="J1010" s="40">
        <v>330.55</v>
      </c>
    </row>
    <row r="1011" spans="1:10" ht="16.5" customHeight="1">
      <c r="A1011" s="38">
        <v>235</v>
      </c>
      <c r="B1011" s="38">
        <v>35</v>
      </c>
      <c r="C1011" s="38">
        <v>19</v>
      </c>
      <c r="D1011" s="38">
        <v>91</v>
      </c>
      <c r="E1011" s="38" t="s">
        <v>559</v>
      </c>
      <c r="F1011" s="38" t="s">
        <v>2670</v>
      </c>
      <c r="G1011" s="38" t="s">
        <v>2572</v>
      </c>
      <c r="H1011" s="39" t="s">
        <v>2377</v>
      </c>
      <c r="I1011" s="35">
        <v>1.57</v>
      </c>
      <c r="J1011" s="40">
        <v>330.55</v>
      </c>
    </row>
    <row r="1012" spans="1:10" ht="16.5" customHeight="1">
      <c r="A1012" s="38">
        <v>245</v>
      </c>
      <c r="B1012" s="38">
        <v>45</v>
      </c>
      <c r="C1012" s="38">
        <v>18</v>
      </c>
      <c r="D1012" s="38">
        <v>100</v>
      </c>
      <c r="E1012" s="38" t="s">
        <v>559</v>
      </c>
      <c r="F1012" s="38" t="s">
        <v>2670</v>
      </c>
      <c r="G1012" s="38" t="s">
        <v>2572</v>
      </c>
      <c r="H1012" s="39" t="s">
        <v>2378</v>
      </c>
      <c r="I1012" s="35">
        <v>1.57</v>
      </c>
      <c r="J1012" s="40">
        <v>329.16</v>
      </c>
    </row>
    <row r="1013" spans="1:10" ht="16.5" customHeight="1">
      <c r="A1013" s="38">
        <v>225</v>
      </c>
      <c r="B1013" s="38">
        <v>50</v>
      </c>
      <c r="C1013" s="38">
        <v>18</v>
      </c>
      <c r="D1013" s="38">
        <v>95</v>
      </c>
      <c r="E1013" s="38" t="s">
        <v>362</v>
      </c>
      <c r="F1013" s="38" t="s">
        <v>2670</v>
      </c>
      <c r="G1013" s="38" t="s">
        <v>288</v>
      </c>
      <c r="H1013" s="39" t="s">
        <v>2357</v>
      </c>
      <c r="I1013" s="35">
        <v>1.57</v>
      </c>
      <c r="J1013" s="40">
        <v>326.83999999999997</v>
      </c>
    </row>
    <row r="1014" spans="1:10" ht="16.5" customHeight="1">
      <c r="A1014" s="38">
        <v>235</v>
      </c>
      <c r="B1014" s="38">
        <v>35</v>
      </c>
      <c r="C1014" s="38">
        <v>19</v>
      </c>
      <c r="D1014" s="38">
        <v>87</v>
      </c>
      <c r="E1014" s="38" t="s">
        <v>559</v>
      </c>
      <c r="F1014" s="38" t="s">
        <v>2670</v>
      </c>
      <c r="G1014" s="38" t="s">
        <v>2572</v>
      </c>
      <c r="H1014" s="39" t="s">
        <v>2372</v>
      </c>
      <c r="I1014" s="35">
        <v>1.57</v>
      </c>
      <c r="J1014" s="40">
        <v>325.45</v>
      </c>
    </row>
    <row r="1015" spans="1:10" ht="16.5" customHeight="1">
      <c r="A1015" s="38">
        <v>235</v>
      </c>
      <c r="B1015" s="38">
        <v>55</v>
      </c>
      <c r="C1015" s="38">
        <v>19</v>
      </c>
      <c r="D1015" s="38">
        <v>101</v>
      </c>
      <c r="E1015" s="38" t="s">
        <v>362</v>
      </c>
      <c r="F1015" s="38" t="s">
        <v>2670</v>
      </c>
      <c r="G1015" s="38" t="s">
        <v>2351</v>
      </c>
      <c r="H1015" s="39" t="s">
        <v>2287</v>
      </c>
      <c r="I1015" s="35">
        <v>3.27</v>
      </c>
      <c r="J1015" s="40">
        <v>324.52999999999997</v>
      </c>
    </row>
    <row r="1016" spans="1:10" ht="16.5" customHeight="1">
      <c r="A1016" s="38">
        <v>245</v>
      </c>
      <c r="B1016" s="38">
        <v>45</v>
      </c>
      <c r="C1016" s="38">
        <v>18</v>
      </c>
      <c r="D1016" s="38">
        <v>100</v>
      </c>
      <c r="E1016" s="38" t="s">
        <v>362</v>
      </c>
      <c r="F1016" s="38" t="s">
        <v>2670</v>
      </c>
      <c r="G1016" s="38" t="s">
        <v>288</v>
      </c>
      <c r="H1016" s="39" t="s">
        <v>2375</v>
      </c>
      <c r="I1016" s="35">
        <v>1.57</v>
      </c>
      <c r="J1016" s="40">
        <v>322.68</v>
      </c>
    </row>
    <row r="1017" spans="1:10" ht="16.5" customHeight="1">
      <c r="A1017" s="38">
        <v>245</v>
      </c>
      <c r="B1017" s="38">
        <v>45</v>
      </c>
      <c r="C1017" s="38">
        <v>18</v>
      </c>
      <c r="D1017" s="38">
        <v>100</v>
      </c>
      <c r="E1017" s="38" t="s">
        <v>559</v>
      </c>
      <c r="F1017" s="38" t="s">
        <v>2670</v>
      </c>
      <c r="G1017" s="38" t="s">
        <v>285</v>
      </c>
      <c r="H1017" s="39" t="s">
        <v>2583</v>
      </c>
      <c r="I1017" s="35">
        <v>1.57</v>
      </c>
      <c r="J1017" s="40">
        <v>322.68</v>
      </c>
    </row>
    <row r="1018" spans="1:10" ht="16.5" customHeight="1">
      <c r="A1018" s="38">
        <v>255</v>
      </c>
      <c r="B1018" s="38">
        <v>45</v>
      </c>
      <c r="C1018" s="38">
        <v>17</v>
      </c>
      <c r="D1018" s="38">
        <v>98</v>
      </c>
      <c r="E1018" s="38" t="s">
        <v>559</v>
      </c>
      <c r="F1018" s="38" t="s">
        <v>2670</v>
      </c>
      <c r="G1018" s="38" t="s">
        <v>312</v>
      </c>
      <c r="H1018" s="39" t="s">
        <v>2364</v>
      </c>
      <c r="I1018" s="35">
        <v>1.57</v>
      </c>
      <c r="J1018" s="40">
        <v>321.75</v>
      </c>
    </row>
    <row r="1019" spans="1:10" ht="16.5" customHeight="1">
      <c r="A1019" s="38">
        <v>245</v>
      </c>
      <c r="B1019" s="38">
        <v>45</v>
      </c>
      <c r="C1019" s="38">
        <v>18</v>
      </c>
      <c r="D1019" s="38">
        <v>100</v>
      </c>
      <c r="E1019" s="38" t="s">
        <v>559</v>
      </c>
      <c r="F1019" s="38" t="s">
        <v>2670</v>
      </c>
      <c r="G1019" s="38" t="s">
        <v>618</v>
      </c>
      <c r="H1019" s="39" t="s">
        <v>788</v>
      </c>
      <c r="I1019" s="35">
        <v>1.57</v>
      </c>
      <c r="J1019" s="40">
        <v>321.04000000000002</v>
      </c>
    </row>
    <row r="1020" spans="1:10" ht="16.5" customHeight="1">
      <c r="A1020" s="38">
        <v>255</v>
      </c>
      <c r="B1020" s="38">
        <v>50</v>
      </c>
      <c r="C1020" s="38">
        <v>19</v>
      </c>
      <c r="D1020" s="38">
        <v>103</v>
      </c>
      <c r="E1020" s="38" t="s">
        <v>465</v>
      </c>
      <c r="F1020" s="38" t="s">
        <v>2670</v>
      </c>
      <c r="G1020" s="38" t="s">
        <v>286</v>
      </c>
      <c r="H1020" s="39" t="s">
        <v>2368</v>
      </c>
      <c r="I1020" s="35">
        <v>3.27</v>
      </c>
      <c r="J1020" s="40">
        <v>320.82</v>
      </c>
    </row>
    <row r="1021" spans="1:10" ht="16.5" customHeight="1">
      <c r="A1021" s="38">
        <v>255</v>
      </c>
      <c r="B1021" s="38">
        <v>50</v>
      </c>
      <c r="C1021" s="38">
        <v>19</v>
      </c>
      <c r="D1021" s="38">
        <v>103</v>
      </c>
      <c r="E1021" s="38" t="s">
        <v>465</v>
      </c>
      <c r="F1021" s="38" t="s">
        <v>2670</v>
      </c>
      <c r="G1021" s="38" t="s">
        <v>2351</v>
      </c>
      <c r="H1021" s="39" t="s">
        <v>2369</v>
      </c>
      <c r="I1021" s="35">
        <v>3.27</v>
      </c>
      <c r="J1021" s="40">
        <v>320.82</v>
      </c>
    </row>
    <row r="1022" spans="1:10" ht="16.5" customHeight="1">
      <c r="A1022" s="38">
        <v>235</v>
      </c>
      <c r="B1022" s="38">
        <v>45</v>
      </c>
      <c r="C1022" s="38">
        <v>19</v>
      </c>
      <c r="D1022" s="38">
        <v>95</v>
      </c>
      <c r="E1022" s="38" t="s">
        <v>465</v>
      </c>
      <c r="F1022" s="38" t="s">
        <v>2670</v>
      </c>
      <c r="G1022" s="38" t="s">
        <v>2351</v>
      </c>
      <c r="H1022" s="39" t="s">
        <v>2283</v>
      </c>
      <c r="I1022" s="35">
        <v>3.27</v>
      </c>
      <c r="J1022" s="40">
        <v>320.36</v>
      </c>
    </row>
    <row r="1023" spans="1:10" ht="16.5" customHeight="1">
      <c r="A1023" s="38">
        <v>245</v>
      </c>
      <c r="B1023" s="38">
        <v>45</v>
      </c>
      <c r="C1023" s="38">
        <v>18</v>
      </c>
      <c r="D1023" s="38">
        <v>96</v>
      </c>
      <c r="E1023" s="38" t="s">
        <v>559</v>
      </c>
      <c r="F1023" s="38" t="s">
        <v>2670</v>
      </c>
      <c r="G1023" s="38" t="s">
        <v>285</v>
      </c>
      <c r="H1023" s="39" t="s">
        <v>2363</v>
      </c>
      <c r="I1023" s="35">
        <v>1.57</v>
      </c>
      <c r="J1023" s="40">
        <v>318.51</v>
      </c>
    </row>
    <row r="1024" spans="1:10" ht="16.5" customHeight="1">
      <c r="A1024" s="38">
        <v>255</v>
      </c>
      <c r="B1024" s="38">
        <v>35</v>
      </c>
      <c r="C1024" s="38">
        <v>18</v>
      </c>
      <c r="D1024" s="38">
        <v>94</v>
      </c>
      <c r="E1024" s="38" t="s">
        <v>559</v>
      </c>
      <c r="F1024" s="38" t="s">
        <v>2670</v>
      </c>
      <c r="G1024" s="38" t="s">
        <v>2572</v>
      </c>
      <c r="H1024" s="39" t="s">
        <v>2359</v>
      </c>
      <c r="I1024" s="35">
        <v>1.57</v>
      </c>
      <c r="J1024" s="40">
        <v>318.05</v>
      </c>
    </row>
    <row r="1025" spans="1:10" ht="16.5" customHeight="1">
      <c r="A1025" s="38">
        <v>245</v>
      </c>
      <c r="B1025" s="38">
        <v>35</v>
      </c>
      <c r="C1025" s="38">
        <v>18</v>
      </c>
      <c r="D1025" s="38">
        <v>92</v>
      </c>
      <c r="E1025" s="38" t="s">
        <v>559</v>
      </c>
      <c r="F1025" s="38" t="s">
        <v>2670</v>
      </c>
      <c r="G1025" s="38" t="s">
        <v>288</v>
      </c>
      <c r="H1025" s="39" t="s">
        <v>2349</v>
      </c>
      <c r="I1025" s="35">
        <v>1.57</v>
      </c>
      <c r="J1025" s="40">
        <v>316.66000000000003</v>
      </c>
    </row>
    <row r="1026" spans="1:10" ht="16.5" customHeight="1">
      <c r="A1026" s="38">
        <v>225</v>
      </c>
      <c r="B1026" s="38">
        <v>35</v>
      </c>
      <c r="C1026" s="38">
        <v>19</v>
      </c>
      <c r="D1026" s="38">
        <v>84</v>
      </c>
      <c r="E1026" s="38" t="s">
        <v>559</v>
      </c>
      <c r="F1026" s="38" t="s">
        <v>2670</v>
      </c>
      <c r="G1026" s="38" t="s">
        <v>288</v>
      </c>
      <c r="H1026" s="39" t="s">
        <v>2365</v>
      </c>
      <c r="I1026" s="35">
        <v>1.57</v>
      </c>
      <c r="J1026" s="40">
        <v>316.19</v>
      </c>
    </row>
    <row r="1027" spans="1:10" ht="16.5" customHeight="1">
      <c r="A1027" s="38">
        <v>225</v>
      </c>
      <c r="B1027" s="38">
        <v>35</v>
      </c>
      <c r="C1027" s="38">
        <v>19</v>
      </c>
      <c r="D1027" s="38">
        <v>88</v>
      </c>
      <c r="E1027" s="38" t="s">
        <v>559</v>
      </c>
      <c r="F1027" s="38" t="s">
        <v>2670</v>
      </c>
      <c r="G1027" s="38" t="s">
        <v>2572</v>
      </c>
      <c r="H1027" s="39" t="s">
        <v>721</v>
      </c>
      <c r="I1027" s="35">
        <v>1.57</v>
      </c>
      <c r="J1027" s="40">
        <v>314.58999999999997</v>
      </c>
    </row>
    <row r="1028" spans="1:10" ht="16.5" customHeight="1">
      <c r="A1028" s="38">
        <v>255</v>
      </c>
      <c r="B1028" s="38">
        <v>35</v>
      </c>
      <c r="C1028" s="38">
        <v>18</v>
      </c>
      <c r="D1028" s="38">
        <v>90</v>
      </c>
      <c r="E1028" s="38" t="s">
        <v>559</v>
      </c>
      <c r="F1028" s="38" t="s">
        <v>2670</v>
      </c>
      <c r="G1028" s="38" t="s">
        <v>2572</v>
      </c>
      <c r="H1028" s="39" t="s">
        <v>2358</v>
      </c>
      <c r="I1028" s="35">
        <v>1.57</v>
      </c>
      <c r="J1028" s="40">
        <v>313.88</v>
      </c>
    </row>
    <row r="1029" spans="1:10" ht="16.5" customHeight="1">
      <c r="A1029" s="38">
        <v>275</v>
      </c>
      <c r="B1029" s="38">
        <v>60</v>
      </c>
      <c r="C1029" s="38">
        <v>18</v>
      </c>
      <c r="D1029" s="38">
        <v>113</v>
      </c>
      <c r="E1029" s="38" t="s">
        <v>554</v>
      </c>
      <c r="F1029" s="38" t="s">
        <v>2670</v>
      </c>
      <c r="G1029" s="38">
        <v>684</v>
      </c>
      <c r="H1029" s="39" t="s">
        <v>2277</v>
      </c>
      <c r="I1029" s="35">
        <v>3.27</v>
      </c>
      <c r="J1029" s="40">
        <v>312.95</v>
      </c>
    </row>
    <row r="1030" spans="1:10" ht="16.5" customHeight="1">
      <c r="A1030" s="38">
        <v>255</v>
      </c>
      <c r="B1030" s="38">
        <v>55</v>
      </c>
      <c r="C1030" s="38">
        <v>19</v>
      </c>
      <c r="D1030" s="38">
        <v>111</v>
      </c>
      <c r="E1030" s="38" t="s">
        <v>465</v>
      </c>
      <c r="F1030" s="38" t="s">
        <v>2670</v>
      </c>
      <c r="G1030" s="38" t="s">
        <v>2351</v>
      </c>
      <c r="H1030" s="39" t="s">
        <v>719</v>
      </c>
      <c r="I1030" s="35">
        <v>3.27</v>
      </c>
      <c r="J1030" s="40">
        <v>310.91000000000003</v>
      </c>
    </row>
    <row r="1031" spans="1:10" ht="16.5" customHeight="1">
      <c r="A1031" s="38">
        <v>245</v>
      </c>
      <c r="B1031" s="38">
        <v>40</v>
      </c>
      <c r="C1031" s="38">
        <v>18</v>
      </c>
      <c r="D1031" s="38">
        <v>97</v>
      </c>
      <c r="E1031" s="38" t="s">
        <v>559</v>
      </c>
      <c r="F1031" s="38" t="s">
        <v>2670</v>
      </c>
      <c r="G1031" s="38" t="s">
        <v>2572</v>
      </c>
      <c r="H1031" s="39" t="s">
        <v>694</v>
      </c>
      <c r="I1031" s="35">
        <v>1.57</v>
      </c>
      <c r="J1031" s="40">
        <v>310.91000000000003</v>
      </c>
    </row>
    <row r="1032" spans="1:10" ht="16.5" customHeight="1">
      <c r="A1032" s="38">
        <v>255</v>
      </c>
      <c r="B1032" s="38">
        <v>35</v>
      </c>
      <c r="C1032" s="38">
        <v>18</v>
      </c>
      <c r="D1032" s="38">
        <v>90</v>
      </c>
      <c r="E1032" s="38" t="s">
        <v>559</v>
      </c>
      <c r="F1032" s="38" t="s">
        <v>2670</v>
      </c>
      <c r="G1032" s="38" t="s">
        <v>309</v>
      </c>
      <c r="H1032" s="39" t="s">
        <v>2282</v>
      </c>
      <c r="I1032" s="35">
        <v>1.57</v>
      </c>
      <c r="J1032" s="40">
        <v>307.86</v>
      </c>
    </row>
    <row r="1033" spans="1:10" ht="16.5" customHeight="1">
      <c r="A1033" s="38">
        <v>225</v>
      </c>
      <c r="B1033" s="38">
        <v>45</v>
      </c>
      <c r="C1033" s="38">
        <v>18</v>
      </c>
      <c r="D1033" s="38">
        <v>95</v>
      </c>
      <c r="E1033" s="38" t="s">
        <v>559</v>
      </c>
      <c r="F1033" s="38" t="s">
        <v>2670</v>
      </c>
      <c r="G1033" s="38" t="s">
        <v>2572</v>
      </c>
      <c r="H1033" s="39" t="s">
        <v>695</v>
      </c>
      <c r="I1033" s="35">
        <v>1.57</v>
      </c>
      <c r="J1033" s="40">
        <v>307.22000000000003</v>
      </c>
    </row>
    <row r="1034" spans="1:10" ht="16.5" customHeight="1">
      <c r="A1034" s="38">
        <v>265</v>
      </c>
      <c r="B1034" s="38">
        <v>60</v>
      </c>
      <c r="C1034" s="38">
        <v>18</v>
      </c>
      <c r="D1034" s="38">
        <v>110</v>
      </c>
      <c r="E1034" s="38" t="s">
        <v>554</v>
      </c>
      <c r="F1034" s="38" t="s">
        <v>2670</v>
      </c>
      <c r="G1034" s="38" t="s">
        <v>291</v>
      </c>
      <c r="H1034" s="39" t="s">
        <v>2264</v>
      </c>
      <c r="I1034" s="35">
        <v>3.27</v>
      </c>
      <c r="J1034" s="40">
        <v>306.94</v>
      </c>
    </row>
    <row r="1035" spans="1:10" ht="16.5" customHeight="1">
      <c r="A1035" s="38">
        <v>265</v>
      </c>
      <c r="B1035" s="38">
        <v>60</v>
      </c>
      <c r="C1035" s="38">
        <v>18</v>
      </c>
      <c r="D1035" s="38">
        <v>109</v>
      </c>
      <c r="E1035" s="38" t="s">
        <v>554</v>
      </c>
      <c r="F1035" s="38" t="s">
        <v>2670</v>
      </c>
      <c r="G1035" s="38" t="s">
        <v>291</v>
      </c>
      <c r="H1035" s="39" t="s">
        <v>2263</v>
      </c>
      <c r="I1035" s="35">
        <v>3.27</v>
      </c>
      <c r="J1035" s="40">
        <v>306.94</v>
      </c>
    </row>
    <row r="1036" spans="1:10" ht="16.5" customHeight="1">
      <c r="A1036" s="38">
        <v>235</v>
      </c>
      <c r="B1036" s="38">
        <v>45</v>
      </c>
      <c r="C1036" s="38">
        <v>18</v>
      </c>
      <c r="D1036" s="38">
        <v>94</v>
      </c>
      <c r="E1036" s="38" t="s">
        <v>559</v>
      </c>
      <c r="F1036" s="38" t="s">
        <v>2670</v>
      </c>
      <c r="G1036" s="38" t="s">
        <v>288</v>
      </c>
      <c r="H1036" s="39" t="s">
        <v>2360</v>
      </c>
      <c r="I1036" s="35">
        <v>1.57</v>
      </c>
      <c r="J1036" s="40">
        <v>305.08</v>
      </c>
    </row>
    <row r="1037" spans="1:10" ht="16.5" customHeight="1">
      <c r="A1037" s="38">
        <v>245</v>
      </c>
      <c r="B1037" s="38">
        <v>40</v>
      </c>
      <c r="C1037" s="38">
        <v>18</v>
      </c>
      <c r="D1037" s="38">
        <v>97</v>
      </c>
      <c r="E1037" s="38" t="s">
        <v>559</v>
      </c>
      <c r="F1037" s="38" t="s">
        <v>2670</v>
      </c>
      <c r="G1037" s="38" t="s">
        <v>745</v>
      </c>
      <c r="H1037" s="39" t="s">
        <v>784</v>
      </c>
      <c r="I1037" s="35">
        <v>1.57</v>
      </c>
      <c r="J1037" s="40">
        <v>304.92</v>
      </c>
    </row>
    <row r="1038" spans="1:10" ht="16.5" customHeight="1">
      <c r="A1038" s="38">
        <v>245</v>
      </c>
      <c r="B1038" s="38">
        <v>40</v>
      </c>
      <c r="C1038" s="38">
        <v>18</v>
      </c>
      <c r="D1038" s="38">
        <v>97</v>
      </c>
      <c r="E1038" s="38" t="s">
        <v>559</v>
      </c>
      <c r="F1038" s="38" t="s">
        <v>2670</v>
      </c>
      <c r="G1038" s="38" t="s">
        <v>288</v>
      </c>
      <c r="H1038" s="39" t="s">
        <v>797</v>
      </c>
      <c r="I1038" s="35">
        <v>1.57</v>
      </c>
      <c r="J1038" s="40">
        <v>304.92</v>
      </c>
    </row>
    <row r="1039" spans="1:10" ht="16.5" customHeight="1">
      <c r="A1039" s="38">
        <v>235</v>
      </c>
      <c r="B1039" s="38">
        <v>55</v>
      </c>
      <c r="C1039" s="38">
        <v>19</v>
      </c>
      <c r="D1039" s="38">
        <v>101</v>
      </c>
      <c r="E1039" s="38" t="s">
        <v>465</v>
      </c>
      <c r="F1039" s="38" t="s">
        <v>2670</v>
      </c>
      <c r="G1039" s="38" t="s">
        <v>2351</v>
      </c>
      <c r="H1039" s="39" t="s">
        <v>686</v>
      </c>
      <c r="I1039" s="35">
        <v>3.27</v>
      </c>
      <c r="J1039" s="40">
        <v>304</v>
      </c>
    </row>
    <row r="1040" spans="1:10" ht="16.5" customHeight="1">
      <c r="A1040" s="38">
        <v>235</v>
      </c>
      <c r="B1040" s="38">
        <v>45</v>
      </c>
      <c r="C1040" s="38">
        <v>18</v>
      </c>
      <c r="D1040" s="38">
        <v>94</v>
      </c>
      <c r="E1040" s="38" t="s">
        <v>362</v>
      </c>
      <c r="F1040" s="38" t="s">
        <v>2670</v>
      </c>
      <c r="G1040" s="38" t="s">
        <v>288</v>
      </c>
      <c r="H1040" s="39" t="s">
        <v>681</v>
      </c>
      <c r="I1040" s="35">
        <v>1.57</v>
      </c>
      <c r="J1040" s="40">
        <v>303.54000000000002</v>
      </c>
    </row>
    <row r="1041" spans="1:10" ht="16.5" customHeight="1">
      <c r="A1041" s="38">
        <v>255</v>
      </c>
      <c r="B1041" s="38">
        <v>55</v>
      </c>
      <c r="C1041" s="38">
        <v>17</v>
      </c>
      <c r="D1041" s="38">
        <v>104</v>
      </c>
      <c r="E1041" s="38" t="s">
        <v>465</v>
      </c>
      <c r="F1041" s="38" t="s">
        <v>2670</v>
      </c>
      <c r="G1041" s="38" t="s">
        <v>2393</v>
      </c>
      <c r="H1041" s="39" t="s">
        <v>2273</v>
      </c>
      <c r="I1041" s="35">
        <v>3.27</v>
      </c>
      <c r="J1041" s="40">
        <v>303.23</v>
      </c>
    </row>
    <row r="1042" spans="1:10" ht="16.5" customHeight="1">
      <c r="A1042" s="38">
        <v>225</v>
      </c>
      <c r="B1042" s="38">
        <v>45</v>
      </c>
      <c r="C1042" s="38">
        <v>18</v>
      </c>
      <c r="D1042" s="38">
        <v>95</v>
      </c>
      <c r="E1042" s="38" t="s">
        <v>559</v>
      </c>
      <c r="F1042" s="38" t="s">
        <v>2670</v>
      </c>
      <c r="G1042" s="38" t="s">
        <v>288</v>
      </c>
      <c r="H1042" s="39" t="s">
        <v>2353</v>
      </c>
      <c r="I1042" s="35">
        <v>1.57</v>
      </c>
      <c r="J1042" s="40">
        <v>302.77</v>
      </c>
    </row>
    <row r="1043" spans="1:10" ht="16.5" customHeight="1">
      <c r="A1043" s="38">
        <v>225</v>
      </c>
      <c r="B1043" s="38">
        <v>45</v>
      </c>
      <c r="C1043" s="38">
        <v>18</v>
      </c>
      <c r="D1043" s="38">
        <v>95</v>
      </c>
      <c r="E1043" s="38" t="s">
        <v>362</v>
      </c>
      <c r="F1043" s="38" t="s">
        <v>2670</v>
      </c>
      <c r="G1043" s="38" t="s">
        <v>288</v>
      </c>
      <c r="H1043" s="39" t="s">
        <v>2354</v>
      </c>
      <c r="I1043" s="35">
        <v>1.57</v>
      </c>
      <c r="J1043" s="40">
        <v>302.77</v>
      </c>
    </row>
    <row r="1044" spans="1:10" ht="16.5" customHeight="1">
      <c r="A1044" s="38">
        <v>225</v>
      </c>
      <c r="B1044" s="38">
        <v>45</v>
      </c>
      <c r="C1044" s="38">
        <v>18</v>
      </c>
      <c r="D1044" s="38">
        <v>95</v>
      </c>
      <c r="E1044" s="38" t="s">
        <v>362</v>
      </c>
      <c r="F1044" s="38" t="s">
        <v>2670</v>
      </c>
      <c r="G1044" s="38" t="s">
        <v>618</v>
      </c>
      <c r="H1044" s="39" t="s">
        <v>2355</v>
      </c>
      <c r="I1044" s="35">
        <v>1.57</v>
      </c>
      <c r="J1044" s="40">
        <v>302.77</v>
      </c>
    </row>
    <row r="1045" spans="1:10" ht="16.5" customHeight="1">
      <c r="A1045" s="38">
        <v>285</v>
      </c>
      <c r="B1045" s="38">
        <v>55</v>
      </c>
      <c r="C1045" s="38">
        <v>18</v>
      </c>
      <c r="D1045" s="38">
        <v>113</v>
      </c>
      <c r="E1045" s="38" t="s">
        <v>465</v>
      </c>
      <c r="F1045" s="38" t="s">
        <v>2670</v>
      </c>
      <c r="G1045" s="38" t="s">
        <v>2351</v>
      </c>
      <c r="H1045" s="39" t="s">
        <v>2280</v>
      </c>
      <c r="I1045" s="35">
        <v>3.27</v>
      </c>
      <c r="J1045" s="40">
        <v>298.14</v>
      </c>
    </row>
    <row r="1046" spans="1:10" ht="16.5" customHeight="1">
      <c r="A1046" s="38">
        <v>215</v>
      </c>
      <c r="B1046" s="38">
        <v>45</v>
      </c>
      <c r="C1046" s="38">
        <v>18</v>
      </c>
      <c r="D1046" s="38">
        <v>93</v>
      </c>
      <c r="E1046" s="38" t="s">
        <v>559</v>
      </c>
      <c r="F1046" s="38" t="s">
        <v>2670</v>
      </c>
      <c r="G1046" s="38" t="s">
        <v>288</v>
      </c>
      <c r="H1046" s="39" t="s">
        <v>2356</v>
      </c>
      <c r="I1046" s="35">
        <v>1.57</v>
      </c>
      <c r="J1046" s="40">
        <v>297.68</v>
      </c>
    </row>
    <row r="1047" spans="1:10" ht="16.5" customHeight="1">
      <c r="A1047" s="38">
        <v>225</v>
      </c>
      <c r="B1047" s="38">
        <v>35</v>
      </c>
      <c r="C1047" s="38">
        <v>18</v>
      </c>
      <c r="D1047" s="38">
        <v>87</v>
      </c>
      <c r="E1047" s="38" t="s">
        <v>362</v>
      </c>
      <c r="F1047" s="38" t="s">
        <v>2670</v>
      </c>
      <c r="G1047" s="38" t="s">
        <v>2572</v>
      </c>
      <c r="H1047" s="39" t="s">
        <v>733</v>
      </c>
      <c r="I1047" s="35">
        <v>1.57</v>
      </c>
      <c r="J1047" s="40">
        <v>296.63</v>
      </c>
    </row>
    <row r="1048" spans="1:10" ht="16.5" customHeight="1">
      <c r="A1048" s="38" t="s">
        <v>391</v>
      </c>
      <c r="B1048" s="38" t="s">
        <v>863</v>
      </c>
      <c r="C1048" s="38">
        <v>17</v>
      </c>
      <c r="D1048" s="38">
        <v>99</v>
      </c>
      <c r="E1048" s="38" t="s">
        <v>465</v>
      </c>
      <c r="F1048" s="38" t="s">
        <v>2670</v>
      </c>
      <c r="G1048" s="38" t="s">
        <v>864</v>
      </c>
      <c r="H1048" s="39" t="s">
        <v>865</v>
      </c>
      <c r="I1048" s="35">
        <v>3.27</v>
      </c>
      <c r="J1048" s="40">
        <v>296.37</v>
      </c>
    </row>
    <row r="1049" spans="1:10" ht="16.5" customHeight="1">
      <c r="A1049" s="38">
        <v>235</v>
      </c>
      <c r="B1049" s="38">
        <v>60</v>
      </c>
      <c r="C1049" s="38">
        <v>18</v>
      </c>
      <c r="D1049" s="38">
        <v>107</v>
      </c>
      <c r="E1049" s="38" t="s">
        <v>362</v>
      </c>
      <c r="F1049" s="38" t="s">
        <v>2670</v>
      </c>
      <c r="G1049" s="38" t="s">
        <v>2351</v>
      </c>
      <c r="H1049" s="39" t="s">
        <v>717</v>
      </c>
      <c r="I1049" s="35">
        <v>3.27</v>
      </c>
      <c r="J1049" s="40">
        <v>296.17</v>
      </c>
    </row>
    <row r="1050" spans="1:10" ht="16.5" customHeight="1">
      <c r="A1050" s="38">
        <v>245</v>
      </c>
      <c r="B1050" s="38">
        <v>40</v>
      </c>
      <c r="C1050" s="38">
        <v>18</v>
      </c>
      <c r="D1050" s="38">
        <v>93</v>
      </c>
      <c r="E1050" s="38" t="s">
        <v>559</v>
      </c>
      <c r="F1050" s="38" t="s">
        <v>2670</v>
      </c>
      <c r="G1050" s="38" t="s">
        <v>2572</v>
      </c>
      <c r="H1050" s="39" t="s">
        <v>693</v>
      </c>
      <c r="I1050" s="35">
        <v>1.57</v>
      </c>
      <c r="J1050" s="40">
        <v>289.72000000000003</v>
      </c>
    </row>
    <row r="1051" spans="1:10" ht="16.5" customHeight="1">
      <c r="A1051" s="38">
        <v>235</v>
      </c>
      <c r="B1051" s="38">
        <v>60</v>
      </c>
      <c r="C1051" s="38">
        <v>16</v>
      </c>
      <c r="D1051" s="38">
        <v>100</v>
      </c>
      <c r="E1051" s="38" t="s">
        <v>362</v>
      </c>
      <c r="F1051" s="38" t="s">
        <v>2670</v>
      </c>
      <c r="G1051" s="38" t="s">
        <v>309</v>
      </c>
      <c r="H1051" s="39" t="s">
        <v>2238</v>
      </c>
      <c r="I1051" s="35">
        <v>1.57</v>
      </c>
      <c r="J1051" s="40">
        <v>289.33999999999997</v>
      </c>
    </row>
    <row r="1052" spans="1:10" ht="16.5" customHeight="1">
      <c r="A1052" s="38">
        <v>235</v>
      </c>
      <c r="B1052" s="38">
        <v>55</v>
      </c>
      <c r="C1052" s="38">
        <v>17</v>
      </c>
      <c r="D1052" s="38">
        <v>99</v>
      </c>
      <c r="E1052" s="38" t="s">
        <v>559</v>
      </c>
      <c r="F1052" s="38" t="s">
        <v>2670</v>
      </c>
      <c r="G1052" s="38" t="s">
        <v>286</v>
      </c>
      <c r="H1052" s="39" t="s">
        <v>2274</v>
      </c>
      <c r="I1052" s="35">
        <v>1.57</v>
      </c>
      <c r="J1052" s="40">
        <v>287.02999999999997</v>
      </c>
    </row>
    <row r="1053" spans="1:10" ht="16.5" customHeight="1">
      <c r="A1053" s="38">
        <v>235</v>
      </c>
      <c r="B1053" s="38">
        <v>55</v>
      </c>
      <c r="C1053" s="38">
        <v>17</v>
      </c>
      <c r="D1053" s="38">
        <v>99</v>
      </c>
      <c r="E1053" s="38" t="s">
        <v>559</v>
      </c>
      <c r="F1053" s="38" t="s">
        <v>2670</v>
      </c>
      <c r="G1053" s="38" t="s">
        <v>309</v>
      </c>
      <c r="H1053" s="39" t="s">
        <v>2275</v>
      </c>
      <c r="I1053" s="35">
        <v>1.57</v>
      </c>
      <c r="J1053" s="40">
        <v>287.02999999999997</v>
      </c>
    </row>
    <row r="1054" spans="1:10" ht="16.5" customHeight="1">
      <c r="A1054" s="38">
        <v>235</v>
      </c>
      <c r="B1054" s="38">
        <v>55</v>
      </c>
      <c r="C1054" s="38">
        <v>17</v>
      </c>
      <c r="D1054" s="38">
        <v>99</v>
      </c>
      <c r="E1054" s="38" t="s">
        <v>362</v>
      </c>
      <c r="F1054" s="38" t="s">
        <v>2670</v>
      </c>
      <c r="G1054" s="38" t="s">
        <v>618</v>
      </c>
      <c r="H1054" s="39" t="s">
        <v>2276</v>
      </c>
      <c r="I1054" s="35">
        <v>1.57</v>
      </c>
      <c r="J1054" s="40">
        <v>287.02999999999997</v>
      </c>
    </row>
    <row r="1055" spans="1:10" ht="16.5" customHeight="1">
      <c r="A1055" s="38" t="s">
        <v>388</v>
      </c>
      <c r="B1055" s="38">
        <v>40</v>
      </c>
      <c r="C1055" s="38">
        <v>18</v>
      </c>
      <c r="D1055" s="38">
        <v>82</v>
      </c>
      <c r="E1055" s="38" t="s">
        <v>362</v>
      </c>
      <c r="F1055" s="38" t="s">
        <v>2670</v>
      </c>
      <c r="G1055" s="38" t="s">
        <v>857</v>
      </c>
      <c r="H1055" s="39" t="s">
        <v>896</v>
      </c>
      <c r="I1055" s="35">
        <v>1.57</v>
      </c>
      <c r="J1055" s="40">
        <v>286.32</v>
      </c>
    </row>
    <row r="1056" spans="1:10" ht="16.5" customHeight="1">
      <c r="A1056" s="38">
        <v>275</v>
      </c>
      <c r="B1056" s="38">
        <v>55</v>
      </c>
      <c r="C1056" s="38">
        <v>17</v>
      </c>
      <c r="D1056" s="38">
        <v>109</v>
      </c>
      <c r="E1056" s="38" t="s">
        <v>465</v>
      </c>
      <c r="F1056" s="38" t="s">
        <v>2670</v>
      </c>
      <c r="G1056" s="38" t="s">
        <v>2351</v>
      </c>
      <c r="H1056" s="39" t="s">
        <v>2269</v>
      </c>
      <c r="I1056" s="35">
        <v>3.27</v>
      </c>
      <c r="J1056" s="40">
        <v>286.10000000000002</v>
      </c>
    </row>
    <row r="1057" spans="1:10" ht="16.5" customHeight="1">
      <c r="A1057" s="38">
        <v>225</v>
      </c>
      <c r="B1057" s="38">
        <v>45</v>
      </c>
      <c r="C1057" s="38">
        <v>18</v>
      </c>
      <c r="D1057" s="38">
        <v>91</v>
      </c>
      <c r="E1057" s="38" t="s">
        <v>362</v>
      </c>
      <c r="F1057" s="38" t="s">
        <v>2670</v>
      </c>
      <c r="G1057" s="38" t="s">
        <v>288</v>
      </c>
      <c r="H1057" s="39" t="s">
        <v>2286</v>
      </c>
      <c r="I1057" s="35">
        <v>1.57</v>
      </c>
      <c r="J1057" s="40">
        <v>285.64</v>
      </c>
    </row>
    <row r="1058" spans="1:10" ht="16.5" customHeight="1">
      <c r="A1058" s="38">
        <v>235</v>
      </c>
      <c r="B1058" s="38">
        <v>55</v>
      </c>
      <c r="C1058" s="38">
        <v>18</v>
      </c>
      <c r="D1058" s="38">
        <v>99</v>
      </c>
      <c r="E1058" s="38" t="s">
        <v>465</v>
      </c>
      <c r="F1058" s="38" t="s">
        <v>2670</v>
      </c>
      <c r="G1058" s="38" t="s">
        <v>310</v>
      </c>
      <c r="H1058" s="39" t="s">
        <v>2278</v>
      </c>
      <c r="I1058" s="35">
        <v>1.57</v>
      </c>
      <c r="J1058" s="40">
        <v>285.18</v>
      </c>
    </row>
    <row r="1059" spans="1:10" ht="16.5" customHeight="1">
      <c r="A1059" s="38">
        <v>245</v>
      </c>
      <c r="B1059" s="38">
        <v>40</v>
      </c>
      <c r="C1059" s="38">
        <v>18</v>
      </c>
      <c r="D1059" s="38">
        <v>93</v>
      </c>
      <c r="E1059" s="38" t="s">
        <v>559</v>
      </c>
      <c r="F1059" s="38" t="s">
        <v>2670</v>
      </c>
      <c r="G1059" s="38" t="s">
        <v>288</v>
      </c>
      <c r="H1059" s="39" t="s">
        <v>737</v>
      </c>
      <c r="I1059" s="35">
        <v>1.57</v>
      </c>
      <c r="J1059" s="40">
        <v>283.73</v>
      </c>
    </row>
    <row r="1060" spans="1:10" ht="16.5" customHeight="1">
      <c r="A1060" s="38">
        <v>245</v>
      </c>
      <c r="B1060" s="38">
        <v>40</v>
      </c>
      <c r="C1060" s="38">
        <v>18</v>
      </c>
      <c r="D1060" s="38">
        <v>93</v>
      </c>
      <c r="E1060" s="38" t="s">
        <v>559</v>
      </c>
      <c r="F1060" s="38" t="s">
        <v>2670</v>
      </c>
      <c r="G1060" s="38" t="s">
        <v>745</v>
      </c>
      <c r="H1060" s="39" t="s">
        <v>783</v>
      </c>
      <c r="I1060" s="35">
        <v>1.57</v>
      </c>
      <c r="J1060" s="40">
        <v>283.73</v>
      </c>
    </row>
    <row r="1061" spans="1:10" ht="16.5" customHeight="1">
      <c r="A1061" s="38">
        <v>235</v>
      </c>
      <c r="B1061" s="38">
        <v>60</v>
      </c>
      <c r="C1061" s="38">
        <v>18</v>
      </c>
      <c r="D1061" s="38">
        <v>103</v>
      </c>
      <c r="E1061" s="38" t="s">
        <v>362</v>
      </c>
      <c r="F1061" s="38" t="s">
        <v>2670</v>
      </c>
      <c r="G1061" s="38" t="s">
        <v>2351</v>
      </c>
      <c r="H1061" s="39" t="s">
        <v>2257</v>
      </c>
      <c r="I1061" s="35">
        <v>3.27</v>
      </c>
      <c r="J1061" s="40">
        <v>283.33</v>
      </c>
    </row>
    <row r="1062" spans="1:10" ht="16.5" customHeight="1">
      <c r="A1062" s="38">
        <v>265</v>
      </c>
      <c r="B1062" s="38">
        <v>65</v>
      </c>
      <c r="C1062" s="38">
        <v>18</v>
      </c>
      <c r="D1062" s="38">
        <v>112</v>
      </c>
      <c r="E1062" s="38" t="s">
        <v>554</v>
      </c>
      <c r="F1062" s="38" t="s">
        <v>2670</v>
      </c>
      <c r="G1062" s="38" t="s">
        <v>2587</v>
      </c>
      <c r="H1062" s="39" t="s">
        <v>2255</v>
      </c>
      <c r="I1062" s="35">
        <v>3.27</v>
      </c>
      <c r="J1062" s="40">
        <v>276.83999999999997</v>
      </c>
    </row>
    <row r="1063" spans="1:10" ht="16.5" customHeight="1">
      <c r="A1063" s="38">
        <v>255</v>
      </c>
      <c r="B1063" s="38">
        <v>70</v>
      </c>
      <c r="C1063" s="38">
        <v>18</v>
      </c>
      <c r="D1063" s="38">
        <v>113</v>
      </c>
      <c r="E1063" s="38" t="s">
        <v>485</v>
      </c>
      <c r="F1063" s="38" t="s">
        <v>2670</v>
      </c>
      <c r="G1063" s="38" t="s">
        <v>291</v>
      </c>
      <c r="H1063" s="39" t="s">
        <v>2248</v>
      </c>
      <c r="I1063" s="35">
        <v>3.27</v>
      </c>
      <c r="J1063" s="40">
        <v>275.92</v>
      </c>
    </row>
    <row r="1064" spans="1:10" ht="16.5" customHeight="1">
      <c r="A1064" s="38">
        <v>275</v>
      </c>
      <c r="B1064" s="38">
        <v>65</v>
      </c>
      <c r="C1064" s="38">
        <v>17</v>
      </c>
      <c r="D1064" s="38">
        <v>114</v>
      </c>
      <c r="E1064" s="38" t="s">
        <v>554</v>
      </c>
      <c r="F1064" s="38" t="s">
        <v>2670</v>
      </c>
      <c r="G1064" s="38" t="s">
        <v>291</v>
      </c>
      <c r="H1064" s="39" t="s">
        <v>2250</v>
      </c>
      <c r="I1064" s="35">
        <v>3.27</v>
      </c>
      <c r="J1064" s="40">
        <v>275.92</v>
      </c>
    </row>
    <row r="1065" spans="1:10" ht="16.5" customHeight="1">
      <c r="A1065" s="38">
        <v>225</v>
      </c>
      <c r="B1065" s="38">
        <v>50</v>
      </c>
      <c r="C1065" s="38">
        <v>17</v>
      </c>
      <c r="D1065" s="38">
        <v>98</v>
      </c>
      <c r="E1065" s="38" t="s">
        <v>559</v>
      </c>
      <c r="F1065" s="38" t="s">
        <v>2670</v>
      </c>
      <c r="G1065" s="38" t="s">
        <v>288</v>
      </c>
      <c r="H1065" s="39" t="s">
        <v>2272</v>
      </c>
      <c r="I1065" s="35">
        <v>1.57</v>
      </c>
      <c r="J1065" s="40">
        <v>275.45999999999998</v>
      </c>
    </row>
    <row r="1066" spans="1:10" ht="16.5" customHeight="1">
      <c r="A1066" s="38">
        <v>235</v>
      </c>
      <c r="B1066" s="38">
        <v>50</v>
      </c>
      <c r="C1066" s="38">
        <v>18</v>
      </c>
      <c r="D1066" s="38">
        <v>97</v>
      </c>
      <c r="E1066" s="38" t="s">
        <v>465</v>
      </c>
      <c r="F1066" s="38" t="s">
        <v>2670</v>
      </c>
      <c r="G1066" s="38" t="s">
        <v>2351</v>
      </c>
      <c r="H1066" s="39" t="s">
        <v>796</v>
      </c>
      <c r="I1066" s="35">
        <v>3.27</v>
      </c>
      <c r="J1066" s="40">
        <v>274.52</v>
      </c>
    </row>
    <row r="1067" spans="1:10" ht="16.5" customHeight="1">
      <c r="A1067" s="38">
        <v>215</v>
      </c>
      <c r="B1067" s="38">
        <v>45</v>
      </c>
      <c r="C1067" s="38">
        <v>18</v>
      </c>
      <c r="D1067" s="38">
        <v>89</v>
      </c>
      <c r="E1067" s="38" t="s">
        <v>559</v>
      </c>
      <c r="F1067" s="38" t="s">
        <v>2670</v>
      </c>
      <c r="G1067" s="38" t="s">
        <v>313</v>
      </c>
      <c r="H1067" s="39" t="s">
        <v>2281</v>
      </c>
      <c r="I1067" s="35">
        <v>1.57</v>
      </c>
      <c r="J1067" s="40">
        <v>274.07</v>
      </c>
    </row>
    <row r="1068" spans="1:10" ht="16.5" customHeight="1">
      <c r="A1068" s="38">
        <v>225</v>
      </c>
      <c r="B1068" s="38">
        <v>50</v>
      </c>
      <c r="C1068" s="38">
        <v>17</v>
      </c>
      <c r="D1068" s="38">
        <v>98</v>
      </c>
      <c r="E1068" s="38" t="s">
        <v>559</v>
      </c>
      <c r="F1068" s="38" t="s">
        <v>2670</v>
      </c>
      <c r="G1068" s="38" t="s">
        <v>745</v>
      </c>
      <c r="H1068" s="39" t="s">
        <v>771</v>
      </c>
      <c r="I1068" s="35">
        <v>1.57</v>
      </c>
      <c r="J1068" s="40">
        <v>274.06</v>
      </c>
    </row>
    <row r="1069" spans="1:10" ht="16.5" customHeight="1">
      <c r="A1069" s="38">
        <v>225</v>
      </c>
      <c r="B1069" s="38">
        <v>50</v>
      </c>
      <c r="C1069" s="38">
        <v>17</v>
      </c>
      <c r="D1069" s="38">
        <v>98</v>
      </c>
      <c r="E1069" s="38" t="s">
        <v>362</v>
      </c>
      <c r="F1069" s="38" t="s">
        <v>2670</v>
      </c>
      <c r="G1069" s="38" t="s">
        <v>745</v>
      </c>
      <c r="H1069" s="39" t="s">
        <v>773</v>
      </c>
      <c r="I1069" s="35">
        <v>1.57</v>
      </c>
      <c r="J1069" s="40">
        <v>274.06</v>
      </c>
    </row>
    <row r="1070" spans="1:10" ht="16.5" customHeight="1">
      <c r="A1070" s="38">
        <v>265</v>
      </c>
      <c r="B1070" s="38">
        <v>65</v>
      </c>
      <c r="C1070" s="38">
        <v>17</v>
      </c>
      <c r="D1070" s="38">
        <v>112</v>
      </c>
      <c r="E1070" s="38" t="s">
        <v>554</v>
      </c>
      <c r="F1070" s="38" t="s">
        <v>2670</v>
      </c>
      <c r="G1070" s="38" t="s">
        <v>291</v>
      </c>
      <c r="H1070" s="39" t="s">
        <v>2245</v>
      </c>
      <c r="I1070" s="35">
        <v>3.27</v>
      </c>
      <c r="J1070" s="40">
        <v>272.68</v>
      </c>
    </row>
    <row r="1071" spans="1:10" ht="16.5" customHeight="1">
      <c r="A1071" s="38">
        <v>255</v>
      </c>
      <c r="B1071" s="38">
        <v>55</v>
      </c>
      <c r="C1071" s="38">
        <v>18</v>
      </c>
      <c r="D1071" s="38">
        <v>109</v>
      </c>
      <c r="E1071" s="38" t="s">
        <v>559</v>
      </c>
      <c r="F1071" s="38" t="s">
        <v>2670</v>
      </c>
      <c r="G1071" s="38" t="s">
        <v>2351</v>
      </c>
      <c r="H1071" s="39" t="s">
        <v>2267</v>
      </c>
      <c r="I1071" s="35">
        <v>3.27</v>
      </c>
      <c r="J1071" s="40">
        <v>272.20999999999998</v>
      </c>
    </row>
    <row r="1072" spans="1:10" ht="16.5" customHeight="1">
      <c r="A1072" s="38">
        <v>255</v>
      </c>
      <c r="B1072" s="38">
        <v>55</v>
      </c>
      <c r="C1072" s="38">
        <v>18</v>
      </c>
      <c r="D1072" s="38">
        <v>109</v>
      </c>
      <c r="E1072" s="38" t="s">
        <v>559</v>
      </c>
      <c r="F1072" s="38" t="s">
        <v>2670</v>
      </c>
      <c r="G1072" s="38" t="s">
        <v>2351</v>
      </c>
      <c r="H1072" s="39" t="s">
        <v>2266</v>
      </c>
      <c r="I1072" s="35">
        <v>3.27</v>
      </c>
      <c r="J1072" s="40">
        <v>272.20999999999998</v>
      </c>
    </row>
    <row r="1073" spans="1:10" ht="16.5" customHeight="1">
      <c r="A1073" s="38">
        <v>255</v>
      </c>
      <c r="B1073" s="38">
        <v>55</v>
      </c>
      <c r="C1073" s="38">
        <v>18</v>
      </c>
      <c r="D1073" s="38">
        <v>109</v>
      </c>
      <c r="E1073" s="38" t="s">
        <v>559</v>
      </c>
      <c r="F1073" s="38" t="s">
        <v>2670</v>
      </c>
      <c r="G1073" s="38" t="s">
        <v>286</v>
      </c>
      <c r="H1073" s="39" t="s">
        <v>2268</v>
      </c>
      <c r="I1073" s="35">
        <v>3.27</v>
      </c>
      <c r="J1073" s="40">
        <v>272.20999999999998</v>
      </c>
    </row>
    <row r="1074" spans="1:10" ht="16.5" customHeight="1">
      <c r="A1074" s="38">
        <v>215</v>
      </c>
      <c r="B1074" s="38">
        <v>40</v>
      </c>
      <c r="C1074" s="38">
        <v>18</v>
      </c>
      <c r="D1074" s="38">
        <v>89</v>
      </c>
      <c r="E1074" s="38" t="s">
        <v>362</v>
      </c>
      <c r="F1074" s="38" t="s">
        <v>2670</v>
      </c>
      <c r="G1074" s="38" t="s">
        <v>288</v>
      </c>
      <c r="H1074" s="39" t="s">
        <v>728</v>
      </c>
      <c r="I1074" s="35">
        <v>1.57</v>
      </c>
      <c r="J1074" s="40">
        <v>271.75</v>
      </c>
    </row>
    <row r="1075" spans="1:10" ht="16.5" customHeight="1">
      <c r="A1075" s="38">
        <v>255</v>
      </c>
      <c r="B1075" s="38">
        <v>55</v>
      </c>
      <c r="C1075" s="38">
        <v>18</v>
      </c>
      <c r="D1075" s="38">
        <v>109</v>
      </c>
      <c r="E1075" s="38" t="s">
        <v>465</v>
      </c>
      <c r="F1075" s="38" t="s">
        <v>2670</v>
      </c>
      <c r="G1075" s="38" t="s">
        <v>2351</v>
      </c>
      <c r="H1075" s="39" t="s">
        <v>718</v>
      </c>
      <c r="I1075" s="35">
        <v>3.27</v>
      </c>
      <c r="J1075" s="40">
        <v>270.37</v>
      </c>
    </row>
    <row r="1076" spans="1:10" ht="16.5" customHeight="1">
      <c r="A1076" s="38">
        <v>235</v>
      </c>
      <c r="B1076" s="38">
        <v>60</v>
      </c>
      <c r="C1076" s="38">
        <v>18</v>
      </c>
      <c r="D1076" s="38">
        <v>103</v>
      </c>
      <c r="E1076" s="38" t="s">
        <v>465</v>
      </c>
      <c r="F1076" s="38" t="s">
        <v>2670</v>
      </c>
      <c r="G1076" s="38" t="s">
        <v>2351</v>
      </c>
      <c r="H1076" s="39" t="s">
        <v>2249</v>
      </c>
      <c r="I1076" s="35">
        <v>3.27</v>
      </c>
      <c r="J1076" s="40">
        <v>268.97000000000003</v>
      </c>
    </row>
    <row r="1077" spans="1:10" ht="16.5" customHeight="1">
      <c r="A1077" s="38">
        <v>215</v>
      </c>
      <c r="B1077" s="38">
        <v>50</v>
      </c>
      <c r="C1077" s="38">
        <v>17</v>
      </c>
      <c r="D1077" s="38">
        <v>95</v>
      </c>
      <c r="E1077" s="38" t="s">
        <v>362</v>
      </c>
      <c r="F1077" s="38" t="s">
        <v>2670</v>
      </c>
      <c r="G1077" s="38" t="s">
        <v>618</v>
      </c>
      <c r="H1077" s="39" t="s">
        <v>2260</v>
      </c>
      <c r="I1077" s="35">
        <v>1.57</v>
      </c>
      <c r="J1077" s="40">
        <v>268.51</v>
      </c>
    </row>
    <row r="1078" spans="1:10" ht="16.5" customHeight="1">
      <c r="A1078" s="38">
        <v>225</v>
      </c>
      <c r="B1078" s="38">
        <v>55</v>
      </c>
      <c r="C1078" s="38">
        <v>17</v>
      </c>
      <c r="D1078" s="38">
        <v>101</v>
      </c>
      <c r="E1078" s="38" t="s">
        <v>362</v>
      </c>
      <c r="F1078" s="38" t="s">
        <v>2670</v>
      </c>
      <c r="G1078" s="38" t="s">
        <v>2351</v>
      </c>
      <c r="H1078" s="39" t="s">
        <v>716</v>
      </c>
      <c r="I1078" s="35">
        <v>3.27</v>
      </c>
      <c r="J1078" s="40">
        <v>268.07</v>
      </c>
    </row>
    <row r="1079" spans="1:10" ht="16.5" customHeight="1">
      <c r="A1079" s="38">
        <v>275</v>
      </c>
      <c r="B1079" s="38">
        <v>65</v>
      </c>
      <c r="C1079" s="38">
        <v>17</v>
      </c>
      <c r="D1079" s="38">
        <v>115</v>
      </c>
      <c r="E1079" s="38" t="s">
        <v>360</v>
      </c>
      <c r="F1079" s="38" t="s">
        <v>2670</v>
      </c>
      <c r="G1079" s="38" t="s">
        <v>291</v>
      </c>
      <c r="H1079" s="39" t="s">
        <v>2235</v>
      </c>
      <c r="I1079" s="35">
        <v>3.27</v>
      </c>
      <c r="J1079" s="40">
        <v>267.58999999999997</v>
      </c>
    </row>
    <row r="1080" spans="1:10" ht="16.5" customHeight="1">
      <c r="A1080" s="38">
        <v>225</v>
      </c>
      <c r="B1080" s="38">
        <v>50</v>
      </c>
      <c r="C1080" s="38">
        <v>17</v>
      </c>
      <c r="D1080" s="38">
        <v>94</v>
      </c>
      <c r="E1080" s="38" t="s">
        <v>362</v>
      </c>
      <c r="F1080" s="38" t="s">
        <v>2670</v>
      </c>
      <c r="G1080" s="38" t="s">
        <v>618</v>
      </c>
      <c r="H1080" s="39" t="s">
        <v>2254</v>
      </c>
      <c r="I1080" s="35">
        <v>1.57</v>
      </c>
      <c r="J1080" s="40">
        <v>267.58999999999997</v>
      </c>
    </row>
    <row r="1081" spans="1:10" ht="16.5" customHeight="1">
      <c r="A1081" s="38">
        <v>225</v>
      </c>
      <c r="B1081" s="38">
        <v>50</v>
      </c>
      <c r="C1081" s="38">
        <v>17</v>
      </c>
      <c r="D1081" s="38">
        <v>94</v>
      </c>
      <c r="E1081" s="38" t="s">
        <v>559</v>
      </c>
      <c r="F1081" s="38" t="s">
        <v>2670</v>
      </c>
      <c r="G1081" s="38" t="s">
        <v>288</v>
      </c>
      <c r="H1081" s="39" t="s">
        <v>2252</v>
      </c>
      <c r="I1081" s="35">
        <v>1.57</v>
      </c>
      <c r="J1081" s="40">
        <v>267.58999999999997</v>
      </c>
    </row>
    <row r="1082" spans="1:10" ht="16.5" customHeight="1">
      <c r="A1082" s="38">
        <v>225</v>
      </c>
      <c r="B1082" s="38">
        <v>50</v>
      </c>
      <c r="C1082" s="38">
        <v>17</v>
      </c>
      <c r="D1082" s="38">
        <v>94</v>
      </c>
      <c r="E1082" s="38" t="s">
        <v>362</v>
      </c>
      <c r="F1082" s="38" t="s">
        <v>2670</v>
      </c>
      <c r="G1082" s="38" t="s">
        <v>288</v>
      </c>
      <c r="H1082" s="39" t="s">
        <v>2251</v>
      </c>
      <c r="I1082" s="35">
        <v>1.57</v>
      </c>
      <c r="J1082" s="40">
        <v>267.58999999999997</v>
      </c>
    </row>
    <row r="1083" spans="1:10" ht="16.5" customHeight="1">
      <c r="A1083" s="38">
        <v>215</v>
      </c>
      <c r="B1083" s="38">
        <v>50</v>
      </c>
      <c r="C1083" s="38">
        <v>17</v>
      </c>
      <c r="D1083" s="38">
        <v>95</v>
      </c>
      <c r="E1083" s="38" t="s">
        <v>362</v>
      </c>
      <c r="F1083" s="38" t="s">
        <v>2670</v>
      </c>
      <c r="G1083" s="38" t="s">
        <v>618</v>
      </c>
      <c r="H1083" s="39" t="s">
        <v>744</v>
      </c>
      <c r="I1083" s="35">
        <v>1.57</v>
      </c>
      <c r="J1083" s="40">
        <v>267.14999999999998</v>
      </c>
    </row>
    <row r="1084" spans="1:10" ht="16.5" customHeight="1">
      <c r="A1084" s="38">
        <v>265</v>
      </c>
      <c r="B1084" s="38">
        <v>65</v>
      </c>
      <c r="C1084" s="38">
        <v>18</v>
      </c>
      <c r="D1084" s="38">
        <v>112</v>
      </c>
      <c r="E1084" s="38" t="s">
        <v>485</v>
      </c>
      <c r="F1084" s="38" t="s">
        <v>2670</v>
      </c>
      <c r="G1084" s="38" t="s">
        <v>299</v>
      </c>
      <c r="H1084" s="39" t="s">
        <v>2244</v>
      </c>
      <c r="I1084" s="35">
        <v>3.27</v>
      </c>
      <c r="J1084" s="40">
        <v>267.12</v>
      </c>
    </row>
    <row r="1085" spans="1:10" ht="16.5" customHeight="1">
      <c r="A1085" s="38">
        <v>225</v>
      </c>
      <c r="B1085" s="38">
        <v>50</v>
      </c>
      <c r="C1085" s="38">
        <v>17</v>
      </c>
      <c r="D1085" s="38">
        <v>94</v>
      </c>
      <c r="E1085" s="38" t="s">
        <v>559</v>
      </c>
      <c r="F1085" s="38" t="s">
        <v>2670</v>
      </c>
      <c r="G1085" s="38" t="s">
        <v>745</v>
      </c>
      <c r="H1085" s="39" t="s">
        <v>772</v>
      </c>
      <c r="I1085" s="35">
        <v>1.57</v>
      </c>
      <c r="J1085" s="40">
        <v>266.23</v>
      </c>
    </row>
    <row r="1086" spans="1:10" ht="16.5" customHeight="1">
      <c r="A1086" s="38">
        <v>225</v>
      </c>
      <c r="B1086" s="38">
        <v>55</v>
      </c>
      <c r="C1086" s="38">
        <v>17</v>
      </c>
      <c r="D1086" s="38">
        <v>101</v>
      </c>
      <c r="E1086" s="38" t="s">
        <v>559</v>
      </c>
      <c r="F1086" s="38" t="s">
        <v>2670</v>
      </c>
      <c r="G1086" s="38" t="s">
        <v>288</v>
      </c>
      <c r="H1086" s="39" t="s">
        <v>2262</v>
      </c>
      <c r="I1086" s="35">
        <v>1.57</v>
      </c>
      <c r="J1086" s="40">
        <v>266.2</v>
      </c>
    </row>
    <row r="1087" spans="1:10" ht="16.5" customHeight="1">
      <c r="A1087" s="38">
        <v>245</v>
      </c>
      <c r="B1087" s="38">
        <v>45</v>
      </c>
      <c r="C1087" s="38">
        <v>17</v>
      </c>
      <c r="D1087" s="38">
        <v>99</v>
      </c>
      <c r="E1087" s="38" t="s">
        <v>559</v>
      </c>
      <c r="F1087" s="38" t="s">
        <v>2670</v>
      </c>
      <c r="G1087" s="38" t="s">
        <v>288</v>
      </c>
      <c r="H1087" s="39" t="s">
        <v>2285</v>
      </c>
      <c r="I1087" s="35">
        <v>1.57</v>
      </c>
      <c r="J1087" s="40">
        <v>265.73</v>
      </c>
    </row>
    <row r="1088" spans="1:10" ht="16.5" customHeight="1">
      <c r="A1088" s="38">
        <v>235</v>
      </c>
      <c r="B1088" s="38">
        <v>40</v>
      </c>
      <c r="C1088" s="38">
        <v>18</v>
      </c>
      <c r="D1088" s="38">
        <v>95</v>
      </c>
      <c r="E1088" s="38" t="s">
        <v>559</v>
      </c>
      <c r="F1088" s="38" t="s">
        <v>2670</v>
      </c>
      <c r="G1088" s="38" t="s">
        <v>2572</v>
      </c>
      <c r="H1088" s="39" t="s">
        <v>2288</v>
      </c>
      <c r="I1088" s="35">
        <v>1.57</v>
      </c>
      <c r="J1088" s="40">
        <v>265.73</v>
      </c>
    </row>
    <row r="1089" spans="1:10" ht="16.5" customHeight="1">
      <c r="A1089" s="38">
        <v>225</v>
      </c>
      <c r="B1089" s="38">
        <v>55</v>
      </c>
      <c r="C1089" s="38">
        <v>17</v>
      </c>
      <c r="D1089" s="38">
        <v>101</v>
      </c>
      <c r="E1089" s="38" t="s">
        <v>362</v>
      </c>
      <c r="F1089" s="38" t="s">
        <v>2670</v>
      </c>
      <c r="G1089" s="38" t="s">
        <v>745</v>
      </c>
      <c r="H1089" s="39" t="s">
        <v>770</v>
      </c>
      <c r="I1089" s="35">
        <v>1.57</v>
      </c>
      <c r="J1089" s="40">
        <v>264.85000000000002</v>
      </c>
    </row>
    <row r="1090" spans="1:10" ht="16.5" customHeight="1">
      <c r="A1090" s="38">
        <v>265</v>
      </c>
      <c r="B1090" s="38">
        <v>65</v>
      </c>
      <c r="C1090" s="38">
        <v>17</v>
      </c>
      <c r="D1090" s="38">
        <v>112</v>
      </c>
      <c r="E1090" s="38" t="s">
        <v>360</v>
      </c>
      <c r="F1090" s="38" t="s">
        <v>2670</v>
      </c>
      <c r="G1090" s="38" t="s">
        <v>296</v>
      </c>
      <c r="H1090" s="39" t="s">
        <v>2242</v>
      </c>
      <c r="I1090" s="35">
        <v>3.27</v>
      </c>
      <c r="J1090" s="40">
        <v>264.81</v>
      </c>
    </row>
    <row r="1091" spans="1:10" ht="16.5" customHeight="1">
      <c r="A1091" s="38">
        <v>225</v>
      </c>
      <c r="B1091" s="38">
        <v>55</v>
      </c>
      <c r="C1091" s="38">
        <v>17</v>
      </c>
      <c r="D1091" s="38">
        <v>97</v>
      </c>
      <c r="E1091" s="38" t="s">
        <v>559</v>
      </c>
      <c r="F1091" s="38" t="s">
        <v>2670</v>
      </c>
      <c r="G1091" s="38" t="s">
        <v>618</v>
      </c>
      <c r="H1091" s="39" t="s">
        <v>2258</v>
      </c>
      <c r="I1091" s="35">
        <v>1.57</v>
      </c>
      <c r="J1091" s="40">
        <v>264.81</v>
      </c>
    </row>
    <row r="1092" spans="1:10" ht="16.5" customHeight="1">
      <c r="A1092" s="38">
        <v>255</v>
      </c>
      <c r="B1092" s="38">
        <v>40</v>
      </c>
      <c r="C1092" s="38">
        <v>17</v>
      </c>
      <c r="D1092" s="38">
        <v>94</v>
      </c>
      <c r="E1092" s="38" t="s">
        <v>559</v>
      </c>
      <c r="F1092" s="38" t="s">
        <v>2670</v>
      </c>
      <c r="G1092" s="38" t="s">
        <v>288</v>
      </c>
      <c r="H1092" s="39" t="s">
        <v>2259</v>
      </c>
      <c r="I1092" s="35">
        <v>1.57</v>
      </c>
      <c r="J1092" s="40">
        <v>264.81</v>
      </c>
    </row>
    <row r="1093" spans="1:10" ht="16.5" customHeight="1">
      <c r="A1093" s="38">
        <v>255</v>
      </c>
      <c r="B1093" s="38">
        <v>55</v>
      </c>
      <c r="C1093" s="38">
        <v>18</v>
      </c>
      <c r="D1093" s="38">
        <v>105</v>
      </c>
      <c r="E1093" s="38" t="s">
        <v>465</v>
      </c>
      <c r="F1093" s="38" t="s">
        <v>2670</v>
      </c>
      <c r="G1093" s="38" t="s">
        <v>311</v>
      </c>
      <c r="H1093" s="39" t="s">
        <v>2256</v>
      </c>
      <c r="I1093" s="35">
        <v>3.27</v>
      </c>
      <c r="J1093" s="40">
        <v>263.88</v>
      </c>
    </row>
    <row r="1094" spans="1:10" ht="16.5" customHeight="1">
      <c r="A1094" s="38">
        <v>255</v>
      </c>
      <c r="B1094" s="38">
        <v>40</v>
      </c>
      <c r="C1094" s="38">
        <v>17</v>
      </c>
      <c r="D1094" s="38">
        <v>94</v>
      </c>
      <c r="E1094" s="38" t="s">
        <v>362</v>
      </c>
      <c r="F1094" s="38" t="s">
        <v>2670</v>
      </c>
      <c r="G1094" s="38" t="s">
        <v>288</v>
      </c>
      <c r="H1094" s="39" t="s">
        <v>795</v>
      </c>
      <c r="I1094" s="35">
        <v>1.57</v>
      </c>
      <c r="J1094" s="40">
        <v>263.45999999999998</v>
      </c>
    </row>
    <row r="1095" spans="1:10" ht="16.5" customHeight="1">
      <c r="A1095" s="38">
        <v>225</v>
      </c>
      <c r="B1095" s="38">
        <v>55</v>
      </c>
      <c r="C1095" s="38">
        <v>17</v>
      </c>
      <c r="D1095" s="38">
        <v>97</v>
      </c>
      <c r="E1095" s="38" t="s">
        <v>362</v>
      </c>
      <c r="F1095" s="38" t="s">
        <v>2670</v>
      </c>
      <c r="G1095" s="38" t="s">
        <v>618</v>
      </c>
      <c r="H1095" s="39" t="s">
        <v>801</v>
      </c>
      <c r="I1095" s="35">
        <v>1.57</v>
      </c>
      <c r="J1095" s="40">
        <v>263.45999999999998</v>
      </c>
    </row>
    <row r="1096" spans="1:10" ht="16.5" customHeight="1">
      <c r="A1096" s="38">
        <v>255</v>
      </c>
      <c r="B1096" s="38">
        <v>40</v>
      </c>
      <c r="C1096" s="38">
        <v>17</v>
      </c>
      <c r="D1096" s="38">
        <v>0</v>
      </c>
      <c r="E1096" s="38" t="s">
        <v>503</v>
      </c>
      <c r="F1096" s="38" t="s">
        <v>2670</v>
      </c>
      <c r="G1096" s="38" t="s">
        <v>314</v>
      </c>
      <c r="H1096" s="39" t="s">
        <v>820</v>
      </c>
      <c r="I1096" s="35">
        <v>1.57</v>
      </c>
      <c r="J1096" s="40">
        <v>263.45999999999998</v>
      </c>
    </row>
    <row r="1097" spans="1:10" ht="16.5" customHeight="1">
      <c r="A1097" s="38">
        <v>255</v>
      </c>
      <c r="B1097" s="38">
        <v>40</v>
      </c>
      <c r="C1097" s="38">
        <v>17</v>
      </c>
      <c r="D1097" s="38">
        <v>0</v>
      </c>
      <c r="E1097" s="38" t="s">
        <v>503</v>
      </c>
      <c r="F1097" s="38" t="s">
        <v>2670</v>
      </c>
      <c r="G1097" s="38" t="s">
        <v>313</v>
      </c>
      <c r="H1097" s="39" t="s">
        <v>832</v>
      </c>
      <c r="I1097" s="35">
        <v>1.57</v>
      </c>
      <c r="J1097" s="40">
        <v>263.45999999999998</v>
      </c>
    </row>
    <row r="1098" spans="1:10" ht="16.5" customHeight="1">
      <c r="A1098" s="38">
        <v>225</v>
      </c>
      <c r="B1098" s="38">
        <v>55</v>
      </c>
      <c r="C1098" s="38">
        <v>18</v>
      </c>
      <c r="D1098" s="38">
        <v>98</v>
      </c>
      <c r="E1098" s="38" t="s">
        <v>465</v>
      </c>
      <c r="F1098" s="38" t="s">
        <v>2670</v>
      </c>
      <c r="G1098" s="38" t="s">
        <v>2351</v>
      </c>
      <c r="H1098" s="39" t="s">
        <v>2246</v>
      </c>
      <c r="I1098" s="35">
        <v>3.27</v>
      </c>
      <c r="J1098" s="40">
        <v>260.64</v>
      </c>
    </row>
    <row r="1099" spans="1:10" ht="16.5" customHeight="1">
      <c r="A1099" s="38">
        <v>245</v>
      </c>
      <c r="B1099" s="38">
        <v>65</v>
      </c>
      <c r="C1099" s="38">
        <v>17</v>
      </c>
      <c r="D1099" s="38">
        <v>111</v>
      </c>
      <c r="E1099" s="38" t="s">
        <v>485</v>
      </c>
      <c r="F1099" s="38" t="s">
        <v>2670</v>
      </c>
      <c r="G1099" s="38" t="s">
        <v>291</v>
      </c>
      <c r="H1099" s="39" t="s">
        <v>2223</v>
      </c>
      <c r="I1099" s="35">
        <v>3.27</v>
      </c>
      <c r="J1099" s="40">
        <v>260.64</v>
      </c>
    </row>
    <row r="1100" spans="1:10" ht="16.5" customHeight="1">
      <c r="A1100" s="38">
        <v>255</v>
      </c>
      <c r="B1100" s="38">
        <v>60</v>
      </c>
      <c r="C1100" s="38">
        <v>18</v>
      </c>
      <c r="D1100" s="38">
        <v>112</v>
      </c>
      <c r="E1100" s="38" t="s">
        <v>554</v>
      </c>
      <c r="F1100" s="38" t="s">
        <v>2670</v>
      </c>
      <c r="G1100" s="38" t="s">
        <v>299</v>
      </c>
      <c r="H1100" s="39" t="s">
        <v>2253</v>
      </c>
      <c r="I1100" s="35">
        <v>3.27</v>
      </c>
      <c r="J1100" s="40">
        <v>260.18</v>
      </c>
    </row>
    <row r="1101" spans="1:10" ht="16.5" customHeight="1">
      <c r="A1101" s="38">
        <v>235</v>
      </c>
      <c r="B1101" s="38">
        <v>65</v>
      </c>
      <c r="C1101" s="38">
        <v>18</v>
      </c>
      <c r="D1101" s="38">
        <v>106</v>
      </c>
      <c r="E1101" s="38" t="s">
        <v>554</v>
      </c>
      <c r="F1101" s="38" t="s">
        <v>2670</v>
      </c>
      <c r="G1101" s="38" t="s">
        <v>2351</v>
      </c>
      <c r="H1101" s="39" t="s">
        <v>2237</v>
      </c>
      <c r="I1101" s="35">
        <v>3.27</v>
      </c>
      <c r="J1101" s="40">
        <v>259.70999999999998</v>
      </c>
    </row>
    <row r="1102" spans="1:10" ht="16.5" customHeight="1">
      <c r="A1102" s="38">
        <v>245</v>
      </c>
      <c r="B1102" s="38">
        <v>45</v>
      </c>
      <c r="C1102" s="38">
        <v>17</v>
      </c>
      <c r="D1102" s="38">
        <v>95</v>
      </c>
      <c r="E1102" s="38" t="s">
        <v>362</v>
      </c>
      <c r="F1102" s="38" t="s">
        <v>2670</v>
      </c>
      <c r="G1102" s="38" t="s">
        <v>2572</v>
      </c>
      <c r="H1102" s="39" t="s">
        <v>691</v>
      </c>
      <c r="I1102" s="35">
        <v>1.57</v>
      </c>
      <c r="J1102" s="40">
        <v>258.39999999999998</v>
      </c>
    </row>
    <row r="1103" spans="1:10" ht="16.5" customHeight="1">
      <c r="A1103" s="38">
        <v>255</v>
      </c>
      <c r="B1103" s="38">
        <v>60</v>
      </c>
      <c r="C1103" s="38">
        <v>18</v>
      </c>
      <c r="D1103" s="38">
        <v>108</v>
      </c>
      <c r="E1103" s="38" t="s">
        <v>554</v>
      </c>
      <c r="F1103" s="38" t="s">
        <v>2670</v>
      </c>
      <c r="G1103" s="38" t="s">
        <v>291</v>
      </c>
      <c r="H1103" s="39" t="s">
        <v>2247</v>
      </c>
      <c r="I1103" s="35">
        <v>3.27</v>
      </c>
      <c r="J1103" s="40">
        <v>257.86</v>
      </c>
    </row>
    <row r="1104" spans="1:10" ht="16.5" customHeight="1">
      <c r="A1104" s="38">
        <v>235</v>
      </c>
      <c r="B1104" s="38">
        <v>40</v>
      </c>
      <c r="C1104" s="38">
        <v>18</v>
      </c>
      <c r="D1104" s="38">
        <v>91</v>
      </c>
      <c r="E1104" s="38" t="s">
        <v>559</v>
      </c>
      <c r="F1104" s="38" t="s">
        <v>2670</v>
      </c>
      <c r="G1104" s="38" t="s">
        <v>288</v>
      </c>
      <c r="H1104" s="39" t="s">
        <v>2279</v>
      </c>
      <c r="I1104" s="35">
        <v>1.57</v>
      </c>
      <c r="J1104" s="40">
        <v>257.39999999999998</v>
      </c>
    </row>
    <row r="1105" spans="1:10" ht="16.5" customHeight="1">
      <c r="A1105" s="38">
        <v>235</v>
      </c>
      <c r="B1105" s="38">
        <v>55</v>
      </c>
      <c r="C1105" s="38">
        <v>17</v>
      </c>
      <c r="D1105" s="38">
        <v>99</v>
      </c>
      <c r="E1105" s="38" t="s">
        <v>465</v>
      </c>
      <c r="F1105" s="38" t="s">
        <v>2670</v>
      </c>
      <c r="G1105" s="38" t="s">
        <v>2351</v>
      </c>
      <c r="H1105" s="39" t="s">
        <v>743</v>
      </c>
      <c r="I1105" s="35">
        <v>3.27</v>
      </c>
      <c r="J1105" s="40">
        <v>257.01</v>
      </c>
    </row>
    <row r="1106" spans="1:10" ht="16.5" customHeight="1">
      <c r="A1106" s="38">
        <v>225</v>
      </c>
      <c r="B1106" s="38">
        <v>55</v>
      </c>
      <c r="C1106" s="38">
        <v>17</v>
      </c>
      <c r="D1106" s="38">
        <v>97</v>
      </c>
      <c r="E1106" s="38" t="s">
        <v>362</v>
      </c>
      <c r="F1106" s="38" t="s">
        <v>2670</v>
      </c>
      <c r="G1106" s="38" t="s">
        <v>2351</v>
      </c>
      <c r="H1106" s="39" t="s">
        <v>2239</v>
      </c>
      <c r="I1106" s="35">
        <v>3.27</v>
      </c>
      <c r="J1106" s="40">
        <v>254.62</v>
      </c>
    </row>
    <row r="1107" spans="1:10" ht="16.5" customHeight="1">
      <c r="A1107" s="38">
        <v>245</v>
      </c>
      <c r="B1107" s="38">
        <v>45</v>
      </c>
      <c r="C1107" s="38">
        <v>17</v>
      </c>
      <c r="D1107" s="38">
        <v>95</v>
      </c>
      <c r="E1107" s="38" t="s">
        <v>362</v>
      </c>
      <c r="F1107" s="38" t="s">
        <v>2670</v>
      </c>
      <c r="G1107" s="38" t="s">
        <v>618</v>
      </c>
      <c r="H1107" s="39" t="s">
        <v>2270</v>
      </c>
      <c r="I1107" s="35">
        <v>1.57</v>
      </c>
      <c r="J1107" s="40">
        <v>254.62</v>
      </c>
    </row>
    <row r="1108" spans="1:10" ht="16.5" customHeight="1">
      <c r="A1108" s="38">
        <v>245</v>
      </c>
      <c r="B1108" s="38">
        <v>45</v>
      </c>
      <c r="C1108" s="38">
        <v>17</v>
      </c>
      <c r="D1108" s="38">
        <v>95</v>
      </c>
      <c r="E1108" s="38" t="s">
        <v>559</v>
      </c>
      <c r="F1108" s="38" t="s">
        <v>2670</v>
      </c>
      <c r="G1108" s="38" t="s">
        <v>288</v>
      </c>
      <c r="H1108" s="39" t="s">
        <v>2271</v>
      </c>
      <c r="I1108" s="35">
        <v>1.57</v>
      </c>
      <c r="J1108" s="40">
        <v>254.62</v>
      </c>
    </row>
    <row r="1109" spans="1:10" ht="16.5" customHeight="1">
      <c r="A1109" s="38">
        <v>235</v>
      </c>
      <c r="B1109" s="38">
        <v>40</v>
      </c>
      <c r="C1109" s="38">
        <v>17</v>
      </c>
      <c r="D1109" s="38">
        <v>90</v>
      </c>
      <c r="E1109" s="38" t="s">
        <v>559</v>
      </c>
      <c r="F1109" s="38" t="s">
        <v>2670</v>
      </c>
      <c r="G1109" s="38" t="s">
        <v>288</v>
      </c>
      <c r="H1109" s="39" t="s">
        <v>2228</v>
      </c>
      <c r="I1109" s="35">
        <v>1.57</v>
      </c>
      <c r="J1109" s="40">
        <v>254.16</v>
      </c>
    </row>
    <row r="1110" spans="1:10" ht="16.5" customHeight="1">
      <c r="A1110" s="38">
        <v>225</v>
      </c>
      <c r="B1110" s="38">
        <v>45</v>
      </c>
      <c r="C1110" s="38">
        <v>18</v>
      </c>
      <c r="D1110" s="38">
        <v>91</v>
      </c>
      <c r="E1110" s="38" t="s">
        <v>465</v>
      </c>
      <c r="F1110" s="38" t="s">
        <v>2670</v>
      </c>
      <c r="G1110" s="38" t="s">
        <v>288</v>
      </c>
      <c r="H1110" s="39" t="s">
        <v>800</v>
      </c>
      <c r="I1110" s="35">
        <v>1.57</v>
      </c>
      <c r="J1110" s="40">
        <v>253.79</v>
      </c>
    </row>
    <row r="1111" spans="1:10" ht="16.5" customHeight="1">
      <c r="A1111" s="38">
        <v>255</v>
      </c>
      <c r="B1111" s="38">
        <v>60</v>
      </c>
      <c r="C1111" s="38">
        <v>18</v>
      </c>
      <c r="D1111" s="38">
        <v>112</v>
      </c>
      <c r="E1111" s="38" t="s">
        <v>465</v>
      </c>
      <c r="F1111" s="38" t="s">
        <v>2670</v>
      </c>
      <c r="G1111" s="38" t="s">
        <v>2351</v>
      </c>
      <c r="H1111" s="39" t="s">
        <v>2261</v>
      </c>
      <c r="I1111" s="35">
        <v>3.27</v>
      </c>
      <c r="J1111" s="40">
        <v>253.7</v>
      </c>
    </row>
    <row r="1112" spans="1:10" ht="16.5" customHeight="1">
      <c r="A1112" s="38">
        <v>245</v>
      </c>
      <c r="B1112" s="38">
        <v>45</v>
      </c>
      <c r="C1112" s="38">
        <v>17</v>
      </c>
      <c r="D1112" s="38">
        <v>95</v>
      </c>
      <c r="E1112" s="38" t="s">
        <v>362</v>
      </c>
      <c r="F1112" s="38" t="s">
        <v>2670</v>
      </c>
      <c r="G1112" s="38" t="s">
        <v>745</v>
      </c>
      <c r="H1112" s="39" t="s">
        <v>782</v>
      </c>
      <c r="I1112" s="35">
        <v>1.57</v>
      </c>
      <c r="J1112" s="40">
        <v>253.33</v>
      </c>
    </row>
    <row r="1113" spans="1:10" ht="16.5" customHeight="1">
      <c r="A1113" s="38">
        <v>175</v>
      </c>
      <c r="B1113" s="38">
        <v>55</v>
      </c>
      <c r="C1113" s="38">
        <v>17</v>
      </c>
      <c r="D1113" s="38">
        <v>81</v>
      </c>
      <c r="E1113" s="38" t="s">
        <v>362</v>
      </c>
      <c r="F1113" s="38" t="s">
        <v>2670</v>
      </c>
      <c r="G1113" s="38" t="s">
        <v>309</v>
      </c>
      <c r="H1113" s="39" t="s">
        <v>2217</v>
      </c>
      <c r="I1113" s="35">
        <v>1.57</v>
      </c>
      <c r="J1113" s="40">
        <v>253.23</v>
      </c>
    </row>
    <row r="1114" spans="1:10" ht="16.5" customHeight="1">
      <c r="A1114" s="38">
        <v>235</v>
      </c>
      <c r="B1114" s="38">
        <v>55</v>
      </c>
      <c r="C1114" s="38">
        <v>18</v>
      </c>
      <c r="D1114" s="38">
        <v>99</v>
      </c>
      <c r="E1114" s="38" t="s">
        <v>554</v>
      </c>
      <c r="F1114" s="38" t="s">
        <v>2670</v>
      </c>
      <c r="G1114" s="38" t="s">
        <v>294</v>
      </c>
      <c r="H1114" s="39" t="s">
        <v>790</v>
      </c>
      <c r="I1114" s="35">
        <v>3.27</v>
      </c>
      <c r="J1114" s="40">
        <v>252.41</v>
      </c>
    </row>
    <row r="1115" spans="1:10" ht="16.5" customHeight="1">
      <c r="A1115" s="38">
        <v>265</v>
      </c>
      <c r="B1115" s="38">
        <v>65</v>
      </c>
      <c r="C1115" s="38">
        <v>17</v>
      </c>
      <c r="D1115" s="38">
        <v>110</v>
      </c>
      <c r="E1115" s="38" t="s">
        <v>485</v>
      </c>
      <c r="F1115" s="38" t="s">
        <v>2670</v>
      </c>
      <c r="G1115" s="38" t="s">
        <v>291</v>
      </c>
      <c r="H1115" s="39" t="s">
        <v>2231</v>
      </c>
      <c r="I1115" s="35">
        <v>3.27</v>
      </c>
      <c r="J1115" s="40">
        <v>252.31</v>
      </c>
    </row>
    <row r="1116" spans="1:10" ht="16.5" customHeight="1">
      <c r="A1116" s="38">
        <v>265</v>
      </c>
      <c r="B1116" s="38">
        <v>65</v>
      </c>
      <c r="C1116" s="38">
        <v>17</v>
      </c>
      <c r="D1116" s="38">
        <v>112</v>
      </c>
      <c r="E1116" s="38" t="s">
        <v>485</v>
      </c>
      <c r="F1116" s="38" t="s">
        <v>2670</v>
      </c>
      <c r="G1116" s="38" t="s">
        <v>291</v>
      </c>
      <c r="H1116" s="39" t="s">
        <v>2232</v>
      </c>
      <c r="I1116" s="35">
        <v>3.27</v>
      </c>
      <c r="J1116" s="40">
        <v>252.31</v>
      </c>
    </row>
    <row r="1117" spans="1:10" ht="16.5" customHeight="1">
      <c r="A1117" s="38">
        <v>245</v>
      </c>
      <c r="B1117" s="38">
        <v>65</v>
      </c>
      <c r="C1117" s="38">
        <v>17</v>
      </c>
      <c r="D1117" s="38">
        <v>111</v>
      </c>
      <c r="E1117" s="38" t="s">
        <v>554</v>
      </c>
      <c r="F1117" s="38" t="s">
        <v>2670</v>
      </c>
      <c r="G1117" s="38" t="s">
        <v>2351</v>
      </c>
      <c r="H1117" s="39" t="s">
        <v>707</v>
      </c>
      <c r="I1117" s="35">
        <v>3.27</v>
      </c>
      <c r="J1117" s="40">
        <v>251.49</v>
      </c>
    </row>
    <row r="1118" spans="1:10" ht="16.5" customHeight="1">
      <c r="A1118" s="38">
        <v>235</v>
      </c>
      <c r="B1118" s="38">
        <v>60</v>
      </c>
      <c r="C1118" s="38">
        <v>17</v>
      </c>
      <c r="D1118" s="38">
        <v>102</v>
      </c>
      <c r="E1118" s="38" t="s">
        <v>465</v>
      </c>
      <c r="F1118" s="38" t="s">
        <v>2670</v>
      </c>
      <c r="G1118" s="38" t="s">
        <v>2393</v>
      </c>
      <c r="H1118" s="39" t="s">
        <v>2216</v>
      </c>
      <c r="I1118" s="35">
        <v>3.27</v>
      </c>
      <c r="J1118" s="40">
        <v>251.38</v>
      </c>
    </row>
    <row r="1119" spans="1:10" ht="16.5" customHeight="1">
      <c r="A1119" s="38">
        <v>235</v>
      </c>
      <c r="B1119" s="38">
        <v>50</v>
      </c>
      <c r="C1119" s="38">
        <v>18</v>
      </c>
      <c r="D1119" s="38">
        <v>97</v>
      </c>
      <c r="E1119" s="38" t="s">
        <v>554</v>
      </c>
      <c r="F1119" s="38" t="s">
        <v>2670</v>
      </c>
      <c r="G1119" s="38" t="s">
        <v>311</v>
      </c>
      <c r="H1119" s="39" t="s">
        <v>2265</v>
      </c>
      <c r="I1119" s="35">
        <v>3.27</v>
      </c>
      <c r="J1119" s="40">
        <v>248.6</v>
      </c>
    </row>
    <row r="1120" spans="1:10" ht="16.5" customHeight="1">
      <c r="A1120" s="38" t="s">
        <v>390</v>
      </c>
      <c r="B1120" s="38" t="s">
        <v>387</v>
      </c>
      <c r="C1120" s="38">
        <v>17</v>
      </c>
      <c r="D1120" s="38">
        <v>91</v>
      </c>
      <c r="E1120" s="38" t="s">
        <v>362</v>
      </c>
      <c r="F1120" s="38" t="s">
        <v>2670</v>
      </c>
      <c r="G1120" s="38" t="s">
        <v>869</v>
      </c>
      <c r="H1120" s="39" t="s">
        <v>870</v>
      </c>
      <c r="I1120" s="35">
        <v>1.57</v>
      </c>
      <c r="J1120" s="40">
        <v>248.29</v>
      </c>
    </row>
    <row r="1121" spans="1:10" ht="16.5" customHeight="1">
      <c r="A1121" s="38" t="s">
        <v>390</v>
      </c>
      <c r="B1121" s="38" t="s">
        <v>387</v>
      </c>
      <c r="C1121" s="38">
        <v>17</v>
      </c>
      <c r="D1121" s="38">
        <v>91</v>
      </c>
      <c r="E1121" s="38" t="s">
        <v>559</v>
      </c>
      <c r="F1121" s="38" t="s">
        <v>2670</v>
      </c>
      <c r="G1121" s="38" t="s">
        <v>869</v>
      </c>
      <c r="H1121" s="39" t="s">
        <v>871</v>
      </c>
      <c r="I1121" s="35">
        <v>1.57</v>
      </c>
      <c r="J1121" s="40">
        <v>248.29</v>
      </c>
    </row>
    <row r="1122" spans="1:10" ht="16.5" customHeight="1">
      <c r="A1122" s="38">
        <v>215</v>
      </c>
      <c r="B1122" s="38">
        <v>55</v>
      </c>
      <c r="C1122" s="38">
        <v>17</v>
      </c>
      <c r="D1122" s="38">
        <v>94</v>
      </c>
      <c r="E1122" s="38" t="s">
        <v>362</v>
      </c>
      <c r="F1122" s="38" t="s">
        <v>2670</v>
      </c>
      <c r="G1122" s="38" t="s">
        <v>745</v>
      </c>
      <c r="H1122" s="39" t="s">
        <v>763</v>
      </c>
      <c r="I1122" s="35">
        <v>1.57</v>
      </c>
      <c r="J1122" s="40">
        <v>246.42</v>
      </c>
    </row>
    <row r="1123" spans="1:10" ht="16.5" customHeight="1">
      <c r="A1123" s="38">
        <v>235</v>
      </c>
      <c r="B1123" s="38">
        <v>65</v>
      </c>
      <c r="C1123" s="38">
        <v>17</v>
      </c>
      <c r="D1123" s="38">
        <v>108</v>
      </c>
      <c r="E1123" s="38" t="s">
        <v>465</v>
      </c>
      <c r="F1123" s="38" t="s">
        <v>2670</v>
      </c>
      <c r="G1123" s="38" t="s">
        <v>2015</v>
      </c>
      <c r="H1123" s="39" t="s">
        <v>2016</v>
      </c>
      <c r="I1123" s="35">
        <v>3.27</v>
      </c>
      <c r="J1123" s="40">
        <v>245.42</v>
      </c>
    </row>
    <row r="1124" spans="1:10" ht="16.5" customHeight="1">
      <c r="A1124" s="38" t="s">
        <v>390</v>
      </c>
      <c r="B1124" s="38">
        <v>50</v>
      </c>
      <c r="C1124" s="38">
        <v>17</v>
      </c>
      <c r="D1124" s="38">
        <v>94</v>
      </c>
      <c r="E1124" s="38" t="s">
        <v>362</v>
      </c>
      <c r="F1124" s="38" t="s">
        <v>2670</v>
      </c>
      <c r="G1124" s="38" t="s">
        <v>855</v>
      </c>
      <c r="H1124" s="39" t="s">
        <v>856</v>
      </c>
      <c r="I1124" s="35">
        <v>1.57</v>
      </c>
      <c r="J1124" s="40">
        <v>245.39</v>
      </c>
    </row>
    <row r="1125" spans="1:10" ht="16.5" customHeight="1">
      <c r="A1125" s="38">
        <v>245</v>
      </c>
      <c r="B1125" s="38">
        <v>45</v>
      </c>
      <c r="C1125" s="38">
        <v>16</v>
      </c>
      <c r="D1125" s="38">
        <v>0</v>
      </c>
      <c r="E1125" s="38" t="s">
        <v>503</v>
      </c>
      <c r="F1125" s="38" t="s">
        <v>2670</v>
      </c>
      <c r="G1125" s="38" t="s">
        <v>314</v>
      </c>
      <c r="H1125" s="39" t="s">
        <v>821</v>
      </c>
      <c r="I1125" s="35">
        <v>1.57</v>
      </c>
      <c r="J1125" s="40">
        <v>245.04</v>
      </c>
    </row>
    <row r="1126" spans="1:10" ht="16.5" customHeight="1">
      <c r="A1126" s="38">
        <v>255</v>
      </c>
      <c r="B1126" s="38">
        <v>60</v>
      </c>
      <c r="C1126" s="38">
        <v>17</v>
      </c>
      <c r="D1126" s="38">
        <v>106</v>
      </c>
      <c r="E1126" s="38" t="s">
        <v>465</v>
      </c>
      <c r="F1126" s="38" t="s">
        <v>2670</v>
      </c>
      <c r="G1126" s="38" t="s">
        <v>2351</v>
      </c>
      <c r="H1126" s="39" t="s">
        <v>2219</v>
      </c>
      <c r="I1126" s="35">
        <v>3.27</v>
      </c>
      <c r="J1126" s="40">
        <v>244.44</v>
      </c>
    </row>
    <row r="1127" spans="1:10" ht="16.5" customHeight="1">
      <c r="A1127" s="38">
        <v>255</v>
      </c>
      <c r="B1127" s="38">
        <v>65</v>
      </c>
      <c r="C1127" s="38">
        <v>17</v>
      </c>
      <c r="D1127" s="38">
        <v>110</v>
      </c>
      <c r="E1127" s="38" t="s">
        <v>360</v>
      </c>
      <c r="F1127" s="38" t="s">
        <v>2670</v>
      </c>
      <c r="G1127" s="38" t="s">
        <v>2393</v>
      </c>
      <c r="H1127" s="39" t="s">
        <v>2230</v>
      </c>
      <c r="I1127" s="35">
        <v>3.27</v>
      </c>
      <c r="J1127" s="40">
        <v>243.97</v>
      </c>
    </row>
    <row r="1128" spans="1:10" ht="16.5" customHeight="1">
      <c r="A1128" s="38">
        <v>215</v>
      </c>
      <c r="B1128" s="38">
        <v>50</v>
      </c>
      <c r="C1128" s="38">
        <v>17</v>
      </c>
      <c r="D1128" s="38">
        <v>91</v>
      </c>
      <c r="E1128" s="38" t="s">
        <v>465</v>
      </c>
      <c r="F1128" s="38" t="s">
        <v>2670</v>
      </c>
      <c r="G1128" s="38" t="s">
        <v>618</v>
      </c>
      <c r="H1128" s="39" t="s">
        <v>2214</v>
      </c>
      <c r="I1128" s="35">
        <v>1.57</v>
      </c>
      <c r="J1128" s="40">
        <v>243.97</v>
      </c>
    </row>
    <row r="1129" spans="1:10" ht="16.5" customHeight="1">
      <c r="A1129" s="38" t="s">
        <v>391</v>
      </c>
      <c r="B1129" s="38">
        <v>60</v>
      </c>
      <c r="C1129" s="38">
        <v>17</v>
      </c>
      <c r="D1129" s="38">
        <v>102</v>
      </c>
      <c r="E1129" s="38" t="s">
        <v>554</v>
      </c>
      <c r="F1129" s="38" t="s">
        <v>2670</v>
      </c>
      <c r="G1129" s="38" t="s">
        <v>2017</v>
      </c>
      <c r="H1129" s="39" t="s">
        <v>2199</v>
      </c>
      <c r="I1129" s="35">
        <v>3.27</v>
      </c>
      <c r="J1129" s="40">
        <v>243.51</v>
      </c>
    </row>
    <row r="1130" spans="1:10" ht="16.5" customHeight="1">
      <c r="A1130" s="38">
        <v>245</v>
      </c>
      <c r="B1130" s="38">
        <v>65</v>
      </c>
      <c r="C1130" s="38">
        <v>17</v>
      </c>
      <c r="D1130" s="38">
        <v>107</v>
      </c>
      <c r="E1130" s="38" t="s">
        <v>554</v>
      </c>
      <c r="F1130" s="38" t="s">
        <v>2670</v>
      </c>
      <c r="G1130" s="38" t="s">
        <v>2587</v>
      </c>
      <c r="H1130" s="39" t="s">
        <v>669</v>
      </c>
      <c r="I1130" s="35">
        <v>3.27</v>
      </c>
      <c r="J1130" s="40">
        <v>242.28</v>
      </c>
    </row>
    <row r="1131" spans="1:10" ht="16.5" customHeight="1">
      <c r="A1131" s="38">
        <v>225</v>
      </c>
      <c r="B1131" s="38">
        <v>50</v>
      </c>
      <c r="C1131" s="38">
        <v>17</v>
      </c>
      <c r="D1131" s="38">
        <v>98</v>
      </c>
      <c r="E1131" s="38" t="s">
        <v>465</v>
      </c>
      <c r="F1131" s="38" t="s">
        <v>2670</v>
      </c>
      <c r="G1131" s="38" t="s">
        <v>293</v>
      </c>
      <c r="H1131" s="39" t="s">
        <v>2240</v>
      </c>
      <c r="I1131" s="35">
        <v>1.57</v>
      </c>
      <c r="J1131" s="40">
        <v>241.66</v>
      </c>
    </row>
    <row r="1132" spans="1:10" ht="16.5" customHeight="1">
      <c r="A1132" s="38">
        <v>255</v>
      </c>
      <c r="B1132" s="38">
        <v>55</v>
      </c>
      <c r="C1132" s="38">
        <v>18</v>
      </c>
      <c r="D1132" s="38">
        <v>109</v>
      </c>
      <c r="E1132" s="38" t="s">
        <v>554</v>
      </c>
      <c r="F1132" s="38" t="s">
        <v>2670</v>
      </c>
      <c r="G1132" s="38" t="s">
        <v>2393</v>
      </c>
      <c r="H1132" s="39" t="s">
        <v>680</v>
      </c>
      <c r="I1132" s="35">
        <v>3.27</v>
      </c>
      <c r="J1132" s="40">
        <v>240.43</v>
      </c>
    </row>
    <row r="1133" spans="1:10" ht="16.5" customHeight="1">
      <c r="A1133" s="38" t="s">
        <v>390</v>
      </c>
      <c r="B1133" s="38">
        <v>50</v>
      </c>
      <c r="C1133" s="38">
        <v>16</v>
      </c>
      <c r="D1133" s="38">
        <v>92</v>
      </c>
      <c r="E1133" s="38" t="s">
        <v>362</v>
      </c>
      <c r="F1133" s="38" t="s">
        <v>2670</v>
      </c>
      <c r="G1133" s="38" t="s">
        <v>891</v>
      </c>
      <c r="H1133" s="39" t="s">
        <v>892</v>
      </c>
      <c r="I1133" s="35">
        <v>1.57</v>
      </c>
      <c r="J1133" s="40">
        <v>240.4</v>
      </c>
    </row>
    <row r="1134" spans="1:10" ht="16.5" customHeight="1">
      <c r="A1134" s="38">
        <v>225</v>
      </c>
      <c r="B1134" s="38">
        <v>50</v>
      </c>
      <c r="C1134" s="38">
        <v>17</v>
      </c>
      <c r="D1134" s="38">
        <v>94</v>
      </c>
      <c r="E1134" s="38" t="s">
        <v>362</v>
      </c>
      <c r="F1134" s="38" t="s">
        <v>2670</v>
      </c>
      <c r="G1134" s="38" t="s">
        <v>2351</v>
      </c>
      <c r="H1134" s="39" t="s">
        <v>2225</v>
      </c>
      <c r="I1134" s="35">
        <v>3.27</v>
      </c>
      <c r="J1134" s="40">
        <v>239.81</v>
      </c>
    </row>
    <row r="1135" spans="1:10" ht="16.5" customHeight="1">
      <c r="A1135" s="38">
        <v>235</v>
      </c>
      <c r="B1135" s="38">
        <v>65</v>
      </c>
      <c r="C1135" s="38">
        <v>17</v>
      </c>
      <c r="D1135" s="38">
        <v>108</v>
      </c>
      <c r="E1135" s="38" t="s">
        <v>465</v>
      </c>
      <c r="F1135" s="38" t="s">
        <v>2670</v>
      </c>
      <c r="G1135" s="38" t="s">
        <v>2351</v>
      </c>
      <c r="H1135" s="39" t="s">
        <v>670</v>
      </c>
      <c r="I1135" s="35">
        <v>3.27</v>
      </c>
      <c r="J1135" s="40">
        <v>237.67</v>
      </c>
    </row>
    <row r="1136" spans="1:10" ht="16.5" customHeight="1">
      <c r="A1136" s="38">
        <v>235</v>
      </c>
      <c r="B1136" s="38">
        <v>55</v>
      </c>
      <c r="C1136" s="38">
        <v>17</v>
      </c>
      <c r="D1136" s="38">
        <v>99</v>
      </c>
      <c r="E1136" s="38" t="s">
        <v>554</v>
      </c>
      <c r="F1136" s="38" t="s">
        <v>2670</v>
      </c>
      <c r="G1136" s="38" t="s">
        <v>2351</v>
      </c>
      <c r="H1136" s="39" t="s">
        <v>2226</v>
      </c>
      <c r="I1136" s="35">
        <v>3.27</v>
      </c>
      <c r="J1136" s="40">
        <v>237.49</v>
      </c>
    </row>
    <row r="1137" spans="1:10" ht="16.5" customHeight="1">
      <c r="A1137" s="38">
        <v>235</v>
      </c>
      <c r="B1137" s="38">
        <v>55</v>
      </c>
      <c r="C1137" s="38">
        <v>17</v>
      </c>
      <c r="D1137" s="38">
        <v>99</v>
      </c>
      <c r="E1137" s="38" t="s">
        <v>554</v>
      </c>
      <c r="F1137" s="38" t="s">
        <v>2670</v>
      </c>
      <c r="G1137" s="38" t="s">
        <v>311</v>
      </c>
      <c r="H1137" s="39" t="s">
        <v>2227</v>
      </c>
      <c r="I1137" s="35">
        <v>3.27</v>
      </c>
      <c r="J1137" s="40">
        <v>237.49</v>
      </c>
    </row>
    <row r="1138" spans="1:10" ht="16.5" customHeight="1">
      <c r="A1138" s="38">
        <v>215</v>
      </c>
      <c r="B1138" s="38">
        <v>55</v>
      </c>
      <c r="C1138" s="38">
        <v>17</v>
      </c>
      <c r="D1138" s="38">
        <v>94</v>
      </c>
      <c r="E1138" s="38" t="s">
        <v>465</v>
      </c>
      <c r="F1138" s="38" t="s">
        <v>2670</v>
      </c>
      <c r="G1138" s="38" t="s">
        <v>618</v>
      </c>
      <c r="H1138" s="39" t="s">
        <v>725</v>
      </c>
      <c r="I1138" s="35">
        <v>1.57</v>
      </c>
      <c r="J1138" s="40">
        <v>236.75</v>
      </c>
    </row>
    <row r="1139" spans="1:10" ht="16.5" customHeight="1">
      <c r="A1139" s="38">
        <v>245</v>
      </c>
      <c r="B1139" s="38">
        <v>65</v>
      </c>
      <c r="C1139" s="38">
        <v>17</v>
      </c>
      <c r="D1139" s="38">
        <v>107</v>
      </c>
      <c r="E1139" s="38" t="s">
        <v>360</v>
      </c>
      <c r="F1139" s="38" t="s">
        <v>2670</v>
      </c>
      <c r="G1139" s="38" t="s">
        <v>300</v>
      </c>
      <c r="H1139" s="39" t="s">
        <v>2209</v>
      </c>
      <c r="I1139" s="35">
        <v>3.27</v>
      </c>
      <c r="J1139" s="40">
        <v>236.57</v>
      </c>
    </row>
    <row r="1140" spans="1:10" ht="16.5" customHeight="1">
      <c r="A1140" s="38">
        <v>225</v>
      </c>
      <c r="B1140" s="38">
        <v>60</v>
      </c>
      <c r="C1140" s="38">
        <v>16</v>
      </c>
      <c r="D1140" s="38">
        <v>98</v>
      </c>
      <c r="E1140" s="38" t="s">
        <v>559</v>
      </c>
      <c r="F1140" s="38" t="s">
        <v>2670</v>
      </c>
      <c r="G1140" s="38" t="s">
        <v>618</v>
      </c>
      <c r="H1140" s="39" t="s">
        <v>2198</v>
      </c>
      <c r="I1140" s="35">
        <v>1.57</v>
      </c>
      <c r="J1140" s="40">
        <v>236.1</v>
      </c>
    </row>
    <row r="1141" spans="1:10" ht="16.5" customHeight="1">
      <c r="A1141" s="38">
        <v>205</v>
      </c>
      <c r="B1141" s="38">
        <v>50</v>
      </c>
      <c r="C1141" s="38">
        <v>17</v>
      </c>
      <c r="D1141" s="38">
        <v>89</v>
      </c>
      <c r="E1141" s="38" t="s">
        <v>362</v>
      </c>
      <c r="F1141" s="38" t="s">
        <v>2670</v>
      </c>
      <c r="G1141" s="38" t="s">
        <v>745</v>
      </c>
      <c r="H1141" s="39" t="s">
        <v>756</v>
      </c>
      <c r="I1141" s="35">
        <v>1.57</v>
      </c>
      <c r="J1141" s="40">
        <v>235.37</v>
      </c>
    </row>
    <row r="1142" spans="1:10" ht="16.5" customHeight="1">
      <c r="A1142" s="38">
        <v>215</v>
      </c>
      <c r="B1142" s="38">
        <v>60</v>
      </c>
      <c r="C1142" s="38">
        <v>16</v>
      </c>
      <c r="D1142" s="38">
        <v>95</v>
      </c>
      <c r="E1142" s="38" t="s">
        <v>362</v>
      </c>
      <c r="F1142" s="38" t="s">
        <v>2670</v>
      </c>
      <c r="G1142" s="38" t="s">
        <v>618</v>
      </c>
      <c r="H1142" s="39" t="s">
        <v>2200</v>
      </c>
      <c r="I1142" s="35">
        <v>1.57</v>
      </c>
      <c r="J1142" s="40">
        <v>232.86</v>
      </c>
    </row>
    <row r="1143" spans="1:10" ht="16.5" customHeight="1">
      <c r="A1143" s="38" t="s">
        <v>390</v>
      </c>
      <c r="B1143" s="38">
        <v>50</v>
      </c>
      <c r="C1143" s="38">
        <v>16</v>
      </c>
      <c r="D1143" s="38">
        <v>92</v>
      </c>
      <c r="E1143" s="38" t="s">
        <v>465</v>
      </c>
      <c r="F1143" s="38" t="s">
        <v>2670</v>
      </c>
      <c r="G1143" s="38" t="s">
        <v>891</v>
      </c>
      <c r="H1143" s="39" t="s">
        <v>893</v>
      </c>
      <c r="I1143" s="35">
        <v>1.57</v>
      </c>
      <c r="J1143" s="40">
        <v>232.5</v>
      </c>
    </row>
    <row r="1144" spans="1:10" ht="16.5" customHeight="1">
      <c r="A1144" s="38">
        <v>205</v>
      </c>
      <c r="B1144" s="38">
        <v>50</v>
      </c>
      <c r="C1144" s="38">
        <v>17</v>
      </c>
      <c r="D1144" s="38">
        <v>89</v>
      </c>
      <c r="E1144" s="38" t="s">
        <v>362</v>
      </c>
      <c r="F1144" s="38" t="s">
        <v>2670</v>
      </c>
      <c r="G1144" s="38" t="s">
        <v>618</v>
      </c>
      <c r="H1144" s="39" t="s">
        <v>2224</v>
      </c>
      <c r="I1144" s="35">
        <v>1.57</v>
      </c>
      <c r="J1144" s="40">
        <v>232</v>
      </c>
    </row>
    <row r="1145" spans="1:10" ht="16.5" customHeight="1">
      <c r="A1145" s="38">
        <v>235</v>
      </c>
      <c r="B1145" s="38">
        <v>60</v>
      </c>
      <c r="C1145" s="38">
        <v>17</v>
      </c>
      <c r="D1145" s="38">
        <v>102</v>
      </c>
      <c r="E1145" s="38" t="s">
        <v>554</v>
      </c>
      <c r="F1145" s="38" t="s">
        <v>2670</v>
      </c>
      <c r="G1145" s="38" t="s">
        <v>286</v>
      </c>
      <c r="H1145" s="39" t="s">
        <v>2191</v>
      </c>
      <c r="I1145" s="35">
        <v>3.27</v>
      </c>
      <c r="J1145" s="40">
        <v>231.94</v>
      </c>
    </row>
    <row r="1146" spans="1:10" ht="16.5" customHeight="1">
      <c r="A1146" s="38">
        <v>215</v>
      </c>
      <c r="B1146" s="38">
        <v>50</v>
      </c>
      <c r="C1146" s="38">
        <v>17</v>
      </c>
      <c r="D1146" s="38">
        <v>91</v>
      </c>
      <c r="E1146" s="38" t="s">
        <v>362</v>
      </c>
      <c r="F1146" s="38" t="s">
        <v>2670</v>
      </c>
      <c r="G1146" s="38" t="s">
        <v>618</v>
      </c>
      <c r="H1146" s="39" t="s">
        <v>2243</v>
      </c>
      <c r="I1146" s="35">
        <v>1.57</v>
      </c>
      <c r="J1146" s="40">
        <v>231.94</v>
      </c>
    </row>
    <row r="1147" spans="1:10" ht="16.5" customHeight="1">
      <c r="A1147" s="38">
        <v>245</v>
      </c>
      <c r="B1147" s="38">
        <v>70</v>
      </c>
      <c r="C1147" s="38">
        <v>17</v>
      </c>
      <c r="D1147" s="38">
        <v>108</v>
      </c>
      <c r="E1147" s="38" t="s">
        <v>485</v>
      </c>
      <c r="F1147" s="38" t="s">
        <v>2670</v>
      </c>
      <c r="G1147" s="38" t="s">
        <v>299</v>
      </c>
      <c r="H1147" s="39" t="s">
        <v>2197</v>
      </c>
      <c r="I1147" s="35">
        <v>3.27</v>
      </c>
      <c r="J1147" s="40">
        <v>231.48</v>
      </c>
    </row>
    <row r="1148" spans="1:10" ht="16.5" customHeight="1">
      <c r="A1148" s="38">
        <v>235</v>
      </c>
      <c r="B1148" s="38">
        <v>65</v>
      </c>
      <c r="C1148" s="38">
        <v>17</v>
      </c>
      <c r="D1148" s="38">
        <v>104</v>
      </c>
      <c r="E1148" s="38" t="s">
        <v>465</v>
      </c>
      <c r="F1148" s="38" t="s">
        <v>2670</v>
      </c>
      <c r="G1148" s="38" t="s">
        <v>2351</v>
      </c>
      <c r="H1148" s="39" t="s">
        <v>2207</v>
      </c>
      <c r="I1148" s="35">
        <v>3.27</v>
      </c>
      <c r="J1148" s="40">
        <v>230.55</v>
      </c>
    </row>
    <row r="1149" spans="1:10" ht="16.5" customHeight="1">
      <c r="A1149" s="38">
        <v>225</v>
      </c>
      <c r="B1149" s="38">
        <v>50</v>
      </c>
      <c r="C1149" s="38">
        <v>17</v>
      </c>
      <c r="D1149" s="38">
        <v>94</v>
      </c>
      <c r="E1149" s="38" t="s">
        <v>465</v>
      </c>
      <c r="F1149" s="38" t="s">
        <v>2670</v>
      </c>
      <c r="G1149" s="38" t="s">
        <v>288</v>
      </c>
      <c r="H1149" s="39" t="s">
        <v>2221</v>
      </c>
      <c r="I1149" s="35">
        <v>1.57</v>
      </c>
      <c r="J1149" s="40">
        <v>230.55</v>
      </c>
    </row>
    <row r="1150" spans="1:10" ht="16.5" customHeight="1">
      <c r="A1150" s="38">
        <v>225</v>
      </c>
      <c r="B1150" s="38">
        <v>60</v>
      </c>
      <c r="C1150" s="38">
        <v>17</v>
      </c>
      <c r="D1150" s="38">
        <v>99</v>
      </c>
      <c r="E1150" s="38" t="s">
        <v>554</v>
      </c>
      <c r="F1150" s="38" t="s">
        <v>2670</v>
      </c>
      <c r="G1150" s="38" t="s">
        <v>2351</v>
      </c>
      <c r="H1150" s="39" t="s">
        <v>715</v>
      </c>
      <c r="I1150" s="35">
        <v>3.27</v>
      </c>
      <c r="J1150" s="40">
        <v>229.38</v>
      </c>
    </row>
    <row r="1151" spans="1:10" ht="16.5" customHeight="1">
      <c r="A1151" s="38">
        <v>275</v>
      </c>
      <c r="B1151" s="38">
        <v>70</v>
      </c>
      <c r="C1151" s="38">
        <v>16</v>
      </c>
      <c r="D1151" s="38">
        <v>114</v>
      </c>
      <c r="E1151" s="38" t="s">
        <v>485</v>
      </c>
      <c r="F1151" s="38" t="s">
        <v>2670</v>
      </c>
      <c r="G1151" s="38" t="s">
        <v>296</v>
      </c>
      <c r="H1151" s="39" t="s">
        <v>2201</v>
      </c>
      <c r="I1151" s="35">
        <v>3.27</v>
      </c>
      <c r="J1151" s="40">
        <v>228.23</v>
      </c>
    </row>
    <row r="1152" spans="1:10" ht="16.5" customHeight="1">
      <c r="A1152" s="38">
        <v>245</v>
      </c>
      <c r="B1152" s="38">
        <v>40</v>
      </c>
      <c r="C1152" s="38">
        <v>17</v>
      </c>
      <c r="D1152" s="38">
        <v>91</v>
      </c>
      <c r="E1152" s="38" t="s">
        <v>559</v>
      </c>
      <c r="F1152" s="38" t="s">
        <v>2670</v>
      </c>
      <c r="G1152" s="38" t="s">
        <v>2572</v>
      </c>
      <c r="H1152" s="39" t="s">
        <v>689</v>
      </c>
      <c r="I1152" s="35">
        <v>1.57</v>
      </c>
      <c r="J1152" s="40">
        <v>228</v>
      </c>
    </row>
    <row r="1153" spans="1:10" ht="16.5" customHeight="1">
      <c r="A1153" s="38">
        <v>205</v>
      </c>
      <c r="B1153" s="38">
        <v>50</v>
      </c>
      <c r="C1153" s="38">
        <v>17</v>
      </c>
      <c r="D1153" s="38">
        <v>93</v>
      </c>
      <c r="E1153" s="38" t="s">
        <v>362</v>
      </c>
      <c r="F1153" s="38" t="s">
        <v>2670</v>
      </c>
      <c r="G1153" s="38" t="s">
        <v>745</v>
      </c>
      <c r="H1153" s="39" t="s">
        <v>757</v>
      </c>
      <c r="I1153" s="35">
        <v>1.57</v>
      </c>
      <c r="J1153" s="40">
        <v>228</v>
      </c>
    </row>
    <row r="1154" spans="1:10" ht="16.5" customHeight="1">
      <c r="A1154" s="38">
        <v>255</v>
      </c>
      <c r="B1154" s="38">
        <v>60</v>
      </c>
      <c r="C1154" s="38">
        <v>17</v>
      </c>
      <c r="D1154" s="38">
        <v>106</v>
      </c>
      <c r="E1154" s="38" t="s">
        <v>554</v>
      </c>
      <c r="F1154" s="38" t="s">
        <v>2670</v>
      </c>
      <c r="G1154" s="38" t="s">
        <v>2351</v>
      </c>
      <c r="H1154" s="39" t="s">
        <v>2204</v>
      </c>
      <c r="I1154" s="35">
        <v>3.27</v>
      </c>
      <c r="J1154" s="40">
        <v>227.31</v>
      </c>
    </row>
    <row r="1155" spans="1:10" ht="16.5" customHeight="1">
      <c r="A1155" s="38">
        <v>225</v>
      </c>
      <c r="B1155" s="38">
        <v>50</v>
      </c>
      <c r="C1155" s="38">
        <v>17</v>
      </c>
      <c r="D1155" s="38">
        <v>94</v>
      </c>
      <c r="E1155" s="38" t="s">
        <v>465</v>
      </c>
      <c r="F1155" s="38" t="s">
        <v>2670</v>
      </c>
      <c r="G1155" s="38" t="s">
        <v>2351</v>
      </c>
      <c r="H1155" s="39" t="s">
        <v>682</v>
      </c>
      <c r="I1155" s="35">
        <v>3.27</v>
      </c>
      <c r="J1155" s="40">
        <v>227.08</v>
      </c>
    </row>
    <row r="1156" spans="1:10" ht="16.5" customHeight="1">
      <c r="A1156" s="38">
        <v>205</v>
      </c>
      <c r="B1156" s="38">
        <v>55</v>
      </c>
      <c r="C1156" s="38">
        <v>16</v>
      </c>
      <c r="D1156" s="38">
        <v>98</v>
      </c>
      <c r="E1156" s="38" t="s">
        <v>554</v>
      </c>
      <c r="F1156" s="38" t="s">
        <v>2670</v>
      </c>
      <c r="G1156" s="38" t="s">
        <v>307</v>
      </c>
      <c r="H1156" s="39" t="s">
        <v>2159</v>
      </c>
      <c r="I1156" s="35">
        <v>3.27</v>
      </c>
      <c r="J1156" s="40">
        <v>227.01</v>
      </c>
    </row>
    <row r="1157" spans="1:10" ht="16.5" customHeight="1">
      <c r="A1157" s="38">
        <v>215</v>
      </c>
      <c r="B1157" s="38">
        <v>60</v>
      </c>
      <c r="C1157" s="38">
        <v>17</v>
      </c>
      <c r="D1157" s="38">
        <v>96</v>
      </c>
      <c r="E1157" s="38" t="s">
        <v>554</v>
      </c>
      <c r="F1157" s="38" t="s">
        <v>2670</v>
      </c>
      <c r="G1157" s="38" t="s">
        <v>2351</v>
      </c>
      <c r="H1157" s="39" t="s">
        <v>2205</v>
      </c>
      <c r="I1157" s="35">
        <v>3.27</v>
      </c>
      <c r="J1157" s="40">
        <v>226.85</v>
      </c>
    </row>
    <row r="1158" spans="1:10" ht="16.5" customHeight="1">
      <c r="A1158" s="38">
        <v>265</v>
      </c>
      <c r="B1158" s="38">
        <v>70</v>
      </c>
      <c r="C1158" s="38">
        <v>15</v>
      </c>
      <c r="D1158" s="38">
        <v>112</v>
      </c>
      <c r="E1158" s="38" t="s">
        <v>485</v>
      </c>
      <c r="F1158" s="38" t="s">
        <v>2670</v>
      </c>
      <c r="G1158" s="38" t="s">
        <v>296</v>
      </c>
      <c r="H1158" s="39" t="s">
        <v>2146</v>
      </c>
      <c r="I1158" s="35">
        <v>3.27</v>
      </c>
      <c r="J1158" s="40">
        <v>226.85</v>
      </c>
    </row>
    <row r="1159" spans="1:10" ht="16.5" customHeight="1">
      <c r="A1159" s="38">
        <v>215</v>
      </c>
      <c r="B1159" s="38">
        <v>60</v>
      </c>
      <c r="C1159" s="38">
        <v>17</v>
      </c>
      <c r="D1159" s="38">
        <v>96</v>
      </c>
      <c r="E1159" s="38" t="s">
        <v>554</v>
      </c>
      <c r="F1159" s="38" t="s">
        <v>2670</v>
      </c>
      <c r="G1159" s="38" t="s">
        <v>311</v>
      </c>
      <c r="H1159" s="39" t="s">
        <v>2206</v>
      </c>
      <c r="I1159" s="35">
        <v>3.27</v>
      </c>
      <c r="J1159" s="40">
        <v>226.85</v>
      </c>
    </row>
    <row r="1160" spans="1:10" ht="16.5" customHeight="1">
      <c r="A1160" s="38">
        <v>205</v>
      </c>
      <c r="B1160" s="38">
        <v>60</v>
      </c>
      <c r="C1160" s="38">
        <v>16</v>
      </c>
      <c r="D1160" s="38">
        <v>96</v>
      </c>
      <c r="E1160" s="38" t="s">
        <v>362</v>
      </c>
      <c r="F1160" s="38" t="s">
        <v>2670</v>
      </c>
      <c r="G1160" s="38" t="s">
        <v>618</v>
      </c>
      <c r="H1160" s="39" t="s">
        <v>2189</v>
      </c>
      <c r="I1160" s="35">
        <v>1.57</v>
      </c>
      <c r="J1160" s="40">
        <v>226.85</v>
      </c>
    </row>
    <row r="1161" spans="1:10" ht="16.5" customHeight="1">
      <c r="A1161" s="38">
        <v>225</v>
      </c>
      <c r="B1161" s="38">
        <v>70</v>
      </c>
      <c r="C1161" s="38">
        <v>17</v>
      </c>
      <c r="D1161" s="38">
        <v>108</v>
      </c>
      <c r="E1161" s="38" t="s">
        <v>485</v>
      </c>
      <c r="F1161" s="38" t="s">
        <v>2670</v>
      </c>
      <c r="G1161" s="38" t="s">
        <v>291</v>
      </c>
      <c r="H1161" s="39" t="s">
        <v>2180</v>
      </c>
      <c r="I1161" s="35">
        <v>3.27</v>
      </c>
      <c r="J1161" s="40">
        <v>226.38</v>
      </c>
    </row>
    <row r="1162" spans="1:10" ht="16.5" customHeight="1">
      <c r="A1162" s="38">
        <v>245</v>
      </c>
      <c r="B1162" s="38">
        <v>40</v>
      </c>
      <c r="C1162" s="38">
        <v>17</v>
      </c>
      <c r="D1162" s="38">
        <v>91</v>
      </c>
      <c r="E1162" s="38" t="s">
        <v>362</v>
      </c>
      <c r="F1162" s="38" t="s">
        <v>2670</v>
      </c>
      <c r="G1162" s="38" t="s">
        <v>288</v>
      </c>
      <c r="H1162" s="39" t="s">
        <v>2236</v>
      </c>
      <c r="I1162" s="35">
        <v>1.57</v>
      </c>
      <c r="J1162" s="40">
        <v>224.99</v>
      </c>
    </row>
    <row r="1163" spans="1:10" ht="16.5" customHeight="1">
      <c r="A1163" s="38">
        <v>245</v>
      </c>
      <c r="B1163" s="38">
        <v>40</v>
      </c>
      <c r="C1163" s="38">
        <v>17</v>
      </c>
      <c r="D1163" s="38">
        <v>91</v>
      </c>
      <c r="E1163" s="38" t="s">
        <v>362</v>
      </c>
      <c r="F1163" s="38" t="s">
        <v>2670</v>
      </c>
      <c r="G1163" s="38" t="s">
        <v>618</v>
      </c>
      <c r="H1163" s="39" t="s">
        <v>794</v>
      </c>
      <c r="I1163" s="35">
        <v>1.57</v>
      </c>
      <c r="J1163" s="40">
        <v>223.85</v>
      </c>
    </row>
    <row r="1164" spans="1:10" ht="16.5" customHeight="1">
      <c r="A1164" s="38">
        <v>245</v>
      </c>
      <c r="B1164" s="38">
        <v>40</v>
      </c>
      <c r="C1164" s="38">
        <v>17</v>
      </c>
      <c r="D1164" s="38">
        <v>91</v>
      </c>
      <c r="E1164" s="38" t="s">
        <v>362</v>
      </c>
      <c r="F1164" s="38" t="s">
        <v>2670</v>
      </c>
      <c r="G1164" s="38" t="s">
        <v>285</v>
      </c>
      <c r="H1164" s="39" t="s">
        <v>839</v>
      </c>
      <c r="I1164" s="35">
        <v>1.57</v>
      </c>
      <c r="J1164" s="40">
        <v>223.85</v>
      </c>
    </row>
    <row r="1165" spans="1:10" ht="16.5" customHeight="1">
      <c r="A1165" s="38">
        <v>225</v>
      </c>
      <c r="B1165" s="38">
        <v>75</v>
      </c>
      <c r="C1165" s="38">
        <v>16</v>
      </c>
      <c r="D1165" s="38">
        <v>121</v>
      </c>
      <c r="E1165" s="38" t="s">
        <v>354</v>
      </c>
      <c r="F1165" s="38" t="s">
        <v>2670</v>
      </c>
      <c r="G1165" s="38" t="s">
        <v>301</v>
      </c>
      <c r="H1165" s="39" t="s">
        <v>2140</v>
      </c>
      <c r="I1165" s="35">
        <v>3.27</v>
      </c>
      <c r="J1165" s="40">
        <v>223.72</v>
      </c>
    </row>
    <row r="1166" spans="1:10" ht="16.5" customHeight="1">
      <c r="A1166" s="38">
        <v>255</v>
      </c>
      <c r="B1166" s="38">
        <v>60</v>
      </c>
      <c r="C1166" s="38">
        <v>17</v>
      </c>
      <c r="D1166" s="38">
        <v>106</v>
      </c>
      <c r="E1166" s="38" t="s">
        <v>360</v>
      </c>
      <c r="F1166" s="38" t="s">
        <v>2670</v>
      </c>
      <c r="G1166" s="38" t="s">
        <v>291</v>
      </c>
      <c r="H1166" s="39" t="s">
        <v>2188</v>
      </c>
      <c r="I1166" s="35">
        <v>3.27</v>
      </c>
      <c r="J1166" s="40">
        <v>223.6</v>
      </c>
    </row>
    <row r="1167" spans="1:10" ht="16.5" customHeight="1">
      <c r="A1167" s="38">
        <v>205</v>
      </c>
      <c r="B1167" s="38">
        <v>45</v>
      </c>
      <c r="C1167" s="38">
        <v>17</v>
      </c>
      <c r="D1167" s="38">
        <v>88</v>
      </c>
      <c r="E1167" s="38" t="s">
        <v>362</v>
      </c>
      <c r="F1167" s="38" t="s">
        <v>2670</v>
      </c>
      <c r="G1167" s="38" t="s">
        <v>288</v>
      </c>
      <c r="H1167" s="39" t="s">
        <v>2218</v>
      </c>
      <c r="I1167" s="35">
        <v>1.57</v>
      </c>
      <c r="J1167" s="40">
        <v>222.68</v>
      </c>
    </row>
    <row r="1168" spans="1:10" ht="16.5" customHeight="1">
      <c r="A1168" s="38">
        <v>215</v>
      </c>
      <c r="B1168" s="38">
        <v>40</v>
      </c>
      <c r="C1168" s="38">
        <v>17</v>
      </c>
      <c r="D1168" s="38">
        <v>87</v>
      </c>
      <c r="E1168" s="38" t="s">
        <v>559</v>
      </c>
      <c r="F1168" s="38" t="s">
        <v>2670</v>
      </c>
      <c r="G1168" s="38" t="s">
        <v>288</v>
      </c>
      <c r="H1168" s="39" t="s">
        <v>2222</v>
      </c>
      <c r="I1168" s="35">
        <v>1.57</v>
      </c>
      <c r="J1168" s="40">
        <v>222.68</v>
      </c>
    </row>
    <row r="1169" spans="1:10" ht="16.5" customHeight="1">
      <c r="A1169" s="38">
        <v>265</v>
      </c>
      <c r="B1169" s="38">
        <v>75</v>
      </c>
      <c r="C1169" s="38">
        <v>16</v>
      </c>
      <c r="D1169" s="38">
        <v>112</v>
      </c>
      <c r="E1169" s="38" t="s">
        <v>485</v>
      </c>
      <c r="F1169" s="38" t="s">
        <v>2670</v>
      </c>
      <c r="G1169" s="38" t="s">
        <v>296</v>
      </c>
      <c r="H1169" s="39" t="s">
        <v>2176</v>
      </c>
      <c r="I1169" s="35">
        <v>3.27</v>
      </c>
      <c r="J1169" s="40">
        <v>222.22</v>
      </c>
    </row>
    <row r="1170" spans="1:10" ht="16.5" customHeight="1">
      <c r="A1170" s="38">
        <v>225</v>
      </c>
      <c r="B1170" s="38">
        <v>65</v>
      </c>
      <c r="C1170" s="38">
        <v>17</v>
      </c>
      <c r="D1170" s="38">
        <v>101</v>
      </c>
      <c r="E1170" s="38" t="s">
        <v>554</v>
      </c>
      <c r="F1170" s="38" t="s">
        <v>2670</v>
      </c>
      <c r="G1170" s="38" t="s">
        <v>294</v>
      </c>
      <c r="H1170" s="39" t="s">
        <v>2190</v>
      </c>
      <c r="I1170" s="35">
        <v>3.27</v>
      </c>
      <c r="J1170" s="40">
        <v>222.22</v>
      </c>
    </row>
    <row r="1171" spans="1:10" ht="16.5" customHeight="1">
      <c r="A1171" s="38">
        <v>215</v>
      </c>
      <c r="B1171" s="38">
        <v>40</v>
      </c>
      <c r="C1171" s="38">
        <v>17</v>
      </c>
      <c r="D1171" s="38">
        <v>87</v>
      </c>
      <c r="E1171" s="38" t="s">
        <v>362</v>
      </c>
      <c r="F1171" s="38" t="s">
        <v>2670</v>
      </c>
      <c r="G1171" s="38" t="s">
        <v>288</v>
      </c>
      <c r="H1171" s="39" t="s">
        <v>738</v>
      </c>
      <c r="I1171" s="35">
        <v>1.57</v>
      </c>
      <c r="J1171" s="40">
        <v>221.55</v>
      </c>
    </row>
    <row r="1172" spans="1:10" ht="16.5" customHeight="1">
      <c r="A1172" s="38">
        <v>275</v>
      </c>
      <c r="B1172" s="38">
        <v>70</v>
      </c>
      <c r="C1172" s="38">
        <v>16</v>
      </c>
      <c r="D1172" s="38">
        <v>114</v>
      </c>
      <c r="E1172" s="38" t="s">
        <v>554</v>
      </c>
      <c r="F1172" s="38" t="s">
        <v>2670</v>
      </c>
      <c r="G1172" s="38" t="s">
        <v>326</v>
      </c>
      <c r="H1172" s="39" t="s">
        <v>2192</v>
      </c>
      <c r="I1172" s="35">
        <v>3.27</v>
      </c>
      <c r="J1172" s="40">
        <v>219.44</v>
      </c>
    </row>
    <row r="1173" spans="1:10" ht="16.5" customHeight="1">
      <c r="A1173" s="38">
        <v>205</v>
      </c>
      <c r="B1173" s="38">
        <v>45</v>
      </c>
      <c r="C1173" s="38">
        <v>17</v>
      </c>
      <c r="D1173" s="38">
        <v>84</v>
      </c>
      <c r="E1173" s="38" t="s">
        <v>362</v>
      </c>
      <c r="F1173" s="38" t="s">
        <v>2670</v>
      </c>
      <c r="G1173" s="38" t="s">
        <v>309</v>
      </c>
      <c r="H1173" s="39" t="s">
        <v>2215</v>
      </c>
      <c r="I1173" s="35">
        <v>1.57</v>
      </c>
      <c r="J1173" s="40">
        <v>219.44</v>
      </c>
    </row>
    <row r="1174" spans="1:10" ht="16.5" customHeight="1">
      <c r="A1174" s="38">
        <v>225</v>
      </c>
      <c r="B1174" s="38">
        <v>40</v>
      </c>
      <c r="C1174" s="38">
        <v>18</v>
      </c>
      <c r="D1174" s="38">
        <v>88</v>
      </c>
      <c r="E1174" s="38" t="s">
        <v>559</v>
      </c>
      <c r="F1174" s="38" t="s">
        <v>2670</v>
      </c>
      <c r="G1174" s="38" t="s">
        <v>2572</v>
      </c>
      <c r="H1174" s="39" t="s">
        <v>692</v>
      </c>
      <c r="I1174" s="35">
        <v>1.57</v>
      </c>
      <c r="J1174" s="40">
        <v>218.32</v>
      </c>
    </row>
    <row r="1175" spans="1:10" ht="16.5" customHeight="1">
      <c r="A1175" s="38">
        <v>225</v>
      </c>
      <c r="B1175" s="38">
        <v>55</v>
      </c>
      <c r="C1175" s="38">
        <v>16</v>
      </c>
      <c r="D1175" s="38">
        <v>99</v>
      </c>
      <c r="E1175" s="38" t="s">
        <v>559</v>
      </c>
      <c r="F1175" s="38" t="s">
        <v>2670</v>
      </c>
      <c r="G1175" s="38" t="s">
        <v>618</v>
      </c>
      <c r="H1175" s="39" t="s">
        <v>2233</v>
      </c>
      <c r="I1175" s="35">
        <v>1.57</v>
      </c>
      <c r="J1175" s="40">
        <v>218.05</v>
      </c>
    </row>
    <row r="1176" spans="1:10" ht="16.5" customHeight="1">
      <c r="A1176" s="38" t="s">
        <v>388</v>
      </c>
      <c r="B1176" s="38" t="s">
        <v>387</v>
      </c>
      <c r="C1176" s="38">
        <v>17</v>
      </c>
      <c r="D1176" s="38">
        <v>84</v>
      </c>
      <c r="E1176" s="38" t="s">
        <v>465</v>
      </c>
      <c r="F1176" s="38" t="s">
        <v>2670</v>
      </c>
      <c r="G1176" s="38" t="s">
        <v>872</v>
      </c>
      <c r="H1176" s="39" t="s">
        <v>873</v>
      </c>
      <c r="I1176" s="35">
        <v>1.57</v>
      </c>
      <c r="J1176" s="40">
        <v>217.43</v>
      </c>
    </row>
    <row r="1177" spans="1:10" ht="16.5" customHeight="1">
      <c r="A1177" s="38">
        <v>265</v>
      </c>
      <c r="B1177" s="38">
        <v>70</v>
      </c>
      <c r="C1177" s="38">
        <v>15</v>
      </c>
      <c r="D1177" s="38">
        <v>110</v>
      </c>
      <c r="E1177" s="38" t="s">
        <v>485</v>
      </c>
      <c r="F1177" s="38" t="s">
        <v>2670</v>
      </c>
      <c r="G1177" s="38" t="s">
        <v>300</v>
      </c>
      <c r="H1177" s="39" t="s">
        <v>2136</v>
      </c>
      <c r="I1177" s="35">
        <v>3.27</v>
      </c>
      <c r="J1177" s="40">
        <v>216.2</v>
      </c>
    </row>
    <row r="1178" spans="1:10" ht="16.5" customHeight="1">
      <c r="A1178" s="38">
        <v>225</v>
      </c>
      <c r="B1178" s="38">
        <v>50</v>
      </c>
      <c r="C1178" s="38">
        <v>17</v>
      </c>
      <c r="D1178" s="38">
        <v>94</v>
      </c>
      <c r="E1178" s="38" t="s">
        <v>554</v>
      </c>
      <c r="F1178" s="38" t="s">
        <v>2670</v>
      </c>
      <c r="G1178" s="38" t="s">
        <v>2351</v>
      </c>
      <c r="H1178" s="39" t="s">
        <v>683</v>
      </c>
      <c r="I1178" s="35">
        <v>3.27</v>
      </c>
      <c r="J1178" s="40">
        <v>216.02</v>
      </c>
    </row>
    <row r="1179" spans="1:10" ht="16.5" customHeight="1">
      <c r="A1179" s="38">
        <v>225</v>
      </c>
      <c r="B1179" s="38">
        <v>40</v>
      </c>
      <c r="C1179" s="38">
        <v>18</v>
      </c>
      <c r="D1179" s="38">
        <v>88</v>
      </c>
      <c r="E1179" s="38" t="s">
        <v>559</v>
      </c>
      <c r="F1179" s="38" t="s">
        <v>2670</v>
      </c>
      <c r="G1179" s="38" t="s">
        <v>309</v>
      </c>
      <c r="H1179" s="39" t="s">
        <v>2241</v>
      </c>
      <c r="I1179" s="35">
        <v>1.57</v>
      </c>
      <c r="J1179" s="40">
        <v>215.27</v>
      </c>
    </row>
    <row r="1180" spans="1:10" ht="16.5" customHeight="1">
      <c r="A1180" s="38">
        <v>235</v>
      </c>
      <c r="B1180" s="38">
        <v>65</v>
      </c>
      <c r="C1180" s="38">
        <v>16</v>
      </c>
      <c r="D1180" s="38">
        <v>115</v>
      </c>
      <c r="E1180" s="38" t="s">
        <v>352</v>
      </c>
      <c r="F1180" s="38" t="s">
        <v>2670</v>
      </c>
      <c r="G1180" s="38" t="s">
        <v>284</v>
      </c>
      <c r="H1180" s="39" t="s">
        <v>2165</v>
      </c>
      <c r="I1180" s="35">
        <v>3.27</v>
      </c>
      <c r="J1180" s="40">
        <v>214.79</v>
      </c>
    </row>
    <row r="1181" spans="1:10" ht="16.5" customHeight="1">
      <c r="A1181" s="38">
        <v>205</v>
      </c>
      <c r="B1181" s="38">
        <v>50</v>
      </c>
      <c r="C1181" s="38">
        <v>17</v>
      </c>
      <c r="D1181" s="38">
        <v>93</v>
      </c>
      <c r="E1181" s="38" t="s">
        <v>465</v>
      </c>
      <c r="F1181" s="38" t="s">
        <v>2670</v>
      </c>
      <c r="G1181" s="38" t="s">
        <v>618</v>
      </c>
      <c r="H1181" s="39" t="s">
        <v>730</v>
      </c>
      <c r="I1181" s="35">
        <v>1.57</v>
      </c>
      <c r="J1181" s="40">
        <v>214.64</v>
      </c>
    </row>
    <row r="1182" spans="1:10" ht="16.5" customHeight="1">
      <c r="A1182" s="38">
        <v>205</v>
      </c>
      <c r="B1182" s="38">
        <v>50</v>
      </c>
      <c r="C1182" s="38">
        <v>17</v>
      </c>
      <c r="D1182" s="38">
        <v>93</v>
      </c>
      <c r="E1182" s="38" t="s">
        <v>465</v>
      </c>
      <c r="F1182" s="38" t="s">
        <v>2670</v>
      </c>
      <c r="G1182" s="38" t="s">
        <v>745</v>
      </c>
      <c r="H1182" s="39" t="s">
        <v>755</v>
      </c>
      <c r="I1182" s="35">
        <v>1.57</v>
      </c>
      <c r="J1182" s="40">
        <v>214.64</v>
      </c>
    </row>
    <row r="1183" spans="1:10" ht="16.5" customHeight="1">
      <c r="A1183" s="38">
        <v>225</v>
      </c>
      <c r="B1183" s="38">
        <v>40</v>
      </c>
      <c r="C1183" s="38">
        <v>18</v>
      </c>
      <c r="D1183" s="38">
        <v>88</v>
      </c>
      <c r="E1183" s="38" t="s">
        <v>559</v>
      </c>
      <c r="F1183" s="38" t="s">
        <v>2670</v>
      </c>
      <c r="G1183" s="38" t="s">
        <v>745</v>
      </c>
      <c r="H1183" s="39" t="s">
        <v>778</v>
      </c>
      <c r="I1183" s="35">
        <v>1.57</v>
      </c>
      <c r="J1183" s="40">
        <v>214.18</v>
      </c>
    </row>
    <row r="1184" spans="1:10" ht="16.5" customHeight="1">
      <c r="A1184" s="38">
        <v>225</v>
      </c>
      <c r="B1184" s="38">
        <v>40</v>
      </c>
      <c r="C1184" s="38">
        <v>18</v>
      </c>
      <c r="D1184" s="38">
        <v>0</v>
      </c>
      <c r="E1184" s="38" t="s">
        <v>503</v>
      </c>
      <c r="F1184" s="38" t="s">
        <v>2670</v>
      </c>
      <c r="G1184" s="38" t="s">
        <v>313</v>
      </c>
      <c r="H1184" s="39" t="s">
        <v>826</v>
      </c>
      <c r="I1184" s="35">
        <v>1.57</v>
      </c>
      <c r="J1184" s="40">
        <v>214.18</v>
      </c>
    </row>
    <row r="1185" spans="1:10" ht="16.5" customHeight="1">
      <c r="A1185" s="38">
        <v>235</v>
      </c>
      <c r="B1185" s="38">
        <v>65</v>
      </c>
      <c r="C1185" s="38">
        <v>17</v>
      </c>
      <c r="D1185" s="38">
        <v>104</v>
      </c>
      <c r="E1185" s="38" t="s">
        <v>554</v>
      </c>
      <c r="F1185" s="38" t="s">
        <v>2670</v>
      </c>
      <c r="G1185" s="38" t="s">
        <v>2351</v>
      </c>
      <c r="H1185" s="39" t="s">
        <v>2196</v>
      </c>
      <c r="I1185" s="35">
        <v>3.27</v>
      </c>
      <c r="J1185" s="40">
        <v>212.96</v>
      </c>
    </row>
    <row r="1186" spans="1:10" ht="16.5" customHeight="1">
      <c r="A1186" s="38">
        <v>225</v>
      </c>
      <c r="B1186" s="38">
        <v>65</v>
      </c>
      <c r="C1186" s="38">
        <v>17</v>
      </c>
      <c r="D1186" s="38">
        <v>101</v>
      </c>
      <c r="E1186" s="38" t="s">
        <v>485</v>
      </c>
      <c r="F1186" s="38" t="s">
        <v>2670</v>
      </c>
      <c r="G1186" s="38" t="s">
        <v>294</v>
      </c>
      <c r="H1186" s="39" t="s">
        <v>2177</v>
      </c>
      <c r="I1186" s="35">
        <v>3.27</v>
      </c>
      <c r="J1186" s="40">
        <v>212.03</v>
      </c>
    </row>
    <row r="1187" spans="1:10" ht="16.5" customHeight="1">
      <c r="A1187" s="38">
        <v>215</v>
      </c>
      <c r="B1187" s="38">
        <v>40</v>
      </c>
      <c r="C1187" s="38">
        <v>17</v>
      </c>
      <c r="D1187" s="38">
        <v>83</v>
      </c>
      <c r="E1187" s="38" t="s">
        <v>559</v>
      </c>
      <c r="F1187" s="38" t="s">
        <v>2670</v>
      </c>
      <c r="G1187" s="38" t="s">
        <v>288</v>
      </c>
      <c r="H1187" s="39" t="s">
        <v>2208</v>
      </c>
      <c r="I1187" s="35">
        <v>1.57</v>
      </c>
      <c r="J1187" s="40">
        <v>211.57</v>
      </c>
    </row>
    <row r="1188" spans="1:10" ht="16.5" customHeight="1">
      <c r="A1188" s="38">
        <v>205</v>
      </c>
      <c r="B1188" s="38">
        <v>45</v>
      </c>
      <c r="C1188" s="38">
        <v>17</v>
      </c>
      <c r="D1188" s="38">
        <v>88</v>
      </c>
      <c r="E1188" s="38" t="s">
        <v>465</v>
      </c>
      <c r="F1188" s="38" t="s">
        <v>2670</v>
      </c>
      <c r="G1188" s="38" t="s">
        <v>288</v>
      </c>
      <c r="H1188" s="39" t="s">
        <v>2195</v>
      </c>
      <c r="I1188" s="35">
        <v>1.57</v>
      </c>
      <c r="J1188" s="40">
        <v>211.57</v>
      </c>
    </row>
    <row r="1189" spans="1:10" ht="16.5" customHeight="1">
      <c r="A1189" s="38" t="s">
        <v>390</v>
      </c>
      <c r="B1189" s="38">
        <v>60</v>
      </c>
      <c r="C1189" s="38">
        <v>16</v>
      </c>
      <c r="D1189" s="38">
        <v>102</v>
      </c>
      <c r="E1189" s="38" t="s">
        <v>554</v>
      </c>
      <c r="F1189" s="38" t="s">
        <v>2670</v>
      </c>
      <c r="G1189" s="38" t="s">
        <v>2018</v>
      </c>
      <c r="H1189" s="39" t="s">
        <v>2179</v>
      </c>
      <c r="I1189" s="35">
        <v>1.57</v>
      </c>
      <c r="J1189" s="40">
        <v>211.11</v>
      </c>
    </row>
    <row r="1190" spans="1:10" ht="16.5" customHeight="1">
      <c r="A1190" s="38">
        <v>265</v>
      </c>
      <c r="B1190" s="38">
        <v>70</v>
      </c>
      <c r="C1190" s="38">
        <v>16</v>
      </c>
      <c r="D1190" s="38">
        <v>112</v>
      </c>
      <c r="E1190" s="38" t="s">
        <v>360</v>
      </c>
      <c r="F1190" s="38" t="s">
        <v>2670</v>
      </c>
      <c r="G1190" s="38" t="s">
        <v>296</v>
      </c>
      <c r="H1190" s="39" t="s">
        <v>2178</v>
      </c>
      <c r="I1190" s="35">
        <v>3.27</v>
      </c>
      <c r="J1190" s="40">
        <v>210.18</v>
      </c>
    </row>
    <row r="1191" spans="1:10" ht="16.5" customHeight="1">
      <c r="A1191" s="38">
        <v>255</v>
      </c>
      <c r="B1191" s="38">
        <v>70</v>
      </c>
      <c r="C1191" s="38">
        <v>16</v>
      </c>
      <c r="D1191" s="38">
        <v>111</v>
      </c>
      <c r="E1191" s="38" t="s">
        <v>485</v>
      </c>
      <c r="F1191" s="38" t="s">
        <v>2670</v>
      </c>
      <c r="G1191" s="38" t="s">
        <v>296</v>
      </c>
      <c r="H1191" s="39" t="s">
        <v>2171</v>
      </c>
      <c r="I1191" s="35">
        <v>3.27</v>
      </c>
      <c r="J1191" s="40">
        <v>209.72</v>
      </c>
    </row>
    <row r="1192" spans="1:10" ht="16.5" customHeight="1">
      <c r="A1192" s="38">
        <v>235</v>
      </c>
      <c r="B1192" s="38">
        <v>80</v>
      </c>
      <c r="C1192" s="38">
        <v>16</v>
      </c>
      <c r="D1192" s="38">
        <v>109</v>
      </c>
      <c r="E1192" s="38" t="s">
        <v>485</v>
      </c>
      <c r="F1192" s="38" t="s">
        <v>2670</v>
      </c>
      <c r="G1192" s="38" t="s">
        <v>300</v>
      </c>
      <c r="H1192" s="39" t="s">
        <v>2144</v>
      </c>
      <c r="I1192" s="35">
        <v>3.27</v>
      </c>
      <c r="J1192" s="40">
        <v>208.79</v>
      </c>
    </row>
    <row r="1193" spans="1:10" ht="16.5" customHeight="1">
      <c r="A1193" s="38">
        <v>215</v>
      </c>
      <c r="B1193" s="38">
        <v>60</v>
      </c>
      <c r="C1193" s="38">
        <v>16</v>
      </c>
      <c r="D1193" s="38">
        <v>99</v>
      </c>
      <c r="E1193" s="38" t="s">
        <v>465</v>
      </c>
      <c r="F1193" s="38" t="s">
        <v>2670</v>
      </c>
      <c r="G1193" s="38" t="s">
        <v>618</v>
      </c>
      <c r="H1193" s="39" t="s">
        <v>2182</v>
      </c>
      <c r="I1193" s="35">
        <v>1.57</v>
      </c>
      <c r="J1193" s="40">
        <v>208.79</v>
      </c>
    </row>
    <row r="1194" spans="1:10" ht="16.5" customHeight="1">
      <c r="A1194" s="38">
        <v>215</v>
      </c>
      <c r="B1194" s="38">
        <v>55</v>
      </c>
      <c r="C1194" s="38">
        <v>16</v>
      </c>
      <c r="D1194" s="38">
        <v>97</v>
      </c>
      <c r="E1194" s="38" t="s">
        <v>559</v>
      </c>
      <c r="F1194" s="38" t="s">
        <v>2670</v>
      </c>
      <c r="G1194" s="38" t="s">
        <v>618</v>
      </c>
      <c r="H1194" s="39" t="s">
        <v>2229</v>
      </c>
      <c r="I1194" s="35">
        <v>1.57</v>
      </c>
      <c r="J1194" s="40">
        <v>208.79</v>
      </c>
    </row>
    <row r="1195" spans="1:10" ht="16.5" customHeight="1">
      <c r="A1195" s="38">
        <v>215</v>
      </c>
      <c r="B1195" s="38">
        <v>55</v>
      </c>
      <c r="C1195" s="38">
        <v>16</v>
      </c>
      <c r="D1195" s="38">
        <v>97</v>
      </c>
      <c r="E1195" s="38" t="s">
        <v>362</v>
      </c>
      <c r="F1195" s="38" t="s">
        <v>2670</v>
      </c>
      <c r="G1195" s="38" t="s">
        <v>745</v>
      </c>
      <c r="H1195" s="39" t="s">
        <v>762</v>
      </c>
      <c r="I1195" s="35">
        <v>1.57</v>
      </c>
      <c r="J1195" s="40">
        <v>207.73</v>
      </c>
    </row>
    <row r="1196" spans="1:10" ht="16.5" customHeight="1">
      <c r="A1196" s="38">
        <v>225</v>
      </c>
      <c r="B1196" s="38">
        <v>40</v>
      </c>
      <c r="C1196" s="38">
        <v>18</v>
      </c>
      <c r="D1196" s="38">
        <v>92</v>
      </c>
      <c r="E1196" s="38" t="s">
        <v>559</v>
      </c>
      <c r="F1196" s="38" t="s">
        <v>2670</v>
      </c>
      <c r="G1196" s="38" t="s">
        <v>2572</v>
      </c>
      <c r="H1196" s="39" t="s">
        <v>2576</v>
      </c>
      <c r="I1196" s="35">
        <v>1.57</v>
      </c>
      <c r="J1196" s="40">
        <v>207.4</v>
      </c>
    </row>
    <row r="1197" spans="1:10" ht="16.5" customHeight="1">
      <c r="A1197" s="38">
        <v>265</v>
      </c>
      <c r="B1197" s="38">
        <v>70</v>
      </c>
      <c r="C1197" s="38">
        <v>16</v>
      </c>
      <c r="D1197" s="38">
        <v>112</v>
      </c>
      <c r="E1197" s="38" t="s">
        <v>554</v>
      </c>
      <c r="F1197" s="38" t="s">
        <v>2670</v>
      </c>
      <c r="G1197" s="38" t="s">
        <v>300</v>
      </c>
      <c r="H1197" s="39" t="s">
        <v>2174</v>
      </c>
      <c r="I1197" s="35">
        <v>3.27</v>
      </c>
      <c r="J1197" s="40">
        <v>204.62</v>
      </c>
    </row>
    <row r="1198" spans="1:10" ht="16.5" customHeight="1">
      <c r="A1198" s="38">
        <v>225</v>
      </c>
      <c r="B1198" s="38">
        <v>40</v>
      </c>
      <c r="C1198" s="38">
        <v>18</v>
      </c>
      <c r="D1198" s="38">
        <v>92</v>
      </c>
      <c r="E1198" s="38" t="s">
        <v>559</v>
      </c>
      <c r="F1198" s="38" t="s">
        <v>2670</v>
      </c>
      <c r="G1198" s="38" t="s">
        <v>288</v>
      </c>
      <c r="H1198" s="39" t="s">
        <v>2234</v>
      </c>
      <c r="I1198" s="35">
        <v>1.57</v>
      </c>
      <c r="J1198" s="40">
        <v>203.24</v>
      </c>
    </row>
    <row r="1199" spans="1:10" ht="16.5" customHeight="1">
      <c r="A1199" s="38">
        <v>255</v>
      </c>
      <c r="B1199" s="38">
        <v>70</v>
      </c>
      <c r="C1199" s="38">
        <v>16</v>
      </c>
      <c r="D1199" s="38">
        <v>109</v>
      </c>
      <c r="E1199" s="38" t="s">
        <v>554</v>
      </c>
      <c r="F1199" s="38" t="s">
        <v>2670</v>
      </c>
      <c r="G1199" s="38" t="s">
        <v>2587</v>
      </c>
      <c r="H1199" s="39" t="s">
        <v>2163</v>
      </c>
      <c r="I1199" s="35">
        <v>3.27</v>
      </c>
      <c r="J1199" s="40">
        <v>202.31</v>
      </c>
    </row>
    <row r="1200" spans="1:10" ht="16.5" customHeight="1">
      <c r="A1200" s="38">
        <v>225</v>
      </c>
      <c r="B1200" s="38">
        <v>40</v>
      </c>
      <c r="C1200" s="38">
        <v>18</v>
      </c>
      <c r="D1200" s="38">
        <v>92</v>
      </c>
      <c r="E1200" s="38" t="s">
        <v>559</v>
      </c>
      <c r="F1200" s="38" t="s">
        <v>2670</v>
      </c>
      <c r="G1200" s="38" t="s">
        <v>745</v>
      </c>
      <c r="H1200" s="39" t="s">
        <v>779</v>
      </c>
      <c r="I1200" s="35">
        <v>1.57</v>
      </c>
      <c r="J1200" s="40">
        <v>202.2</v>
      </c>
    </row>
    <row r="1201" spans="1:10" ht="16.5" customHeight="1">
      <c r="A1201" s="38">
        <v>225</v>
      </c>
      <c r="B1201" s="38">
        <v>40</v>
      </c>
      <c r="C1201" s="38">
        <v>18</v>
      </c>
      <c r="D1201" s="38">
        <v>92</v>
      </c>
      <c r="E1201" s="38" t="s">
        <v>362</v>
      </c>
      <c r="F1201" s="38" t="s">
        <v>2670</v>
      </c>
      <c r="G1201" s="38" t="s">
        <v>288</v>
      </c>
      <c r="H1201" s="39" t="s">
        <v>799</v>
      </c>
      <c r="I1201" s="35">
        <v>1.57</v>
      </c>
      <c r="J1201" s="40">
        <v>202.2</v>
      </c>
    </row>
    <row r="1202" spans="1:10" ht="16.5" customHeight="1">
      <c r="A1202" s="38">
        <v>215</v>
      </c>
      <c r="B1202" s="38">
        <v>80</v>
      </c>
      <c r="C1202" s="38">
        <v>16</v>
      </c>
      <c r="D1202" s="38">
        <v>103</v>
      </c>
      <c r="E1202" s="38" t="s">
        <v>485</v>
      </c>
      <c r="F1202" s="38" t="s">
        <v>2670</v>
      </c>
      <c r="G1202" s="38" t="s">
        <v>296</v>
      </c>
      <c r="H1202" s="39" t="s">
        <v>2121</v>
      </c>
      <c r="I1202" s="35">
        <v>3.27</v>
      </c>
      <c r="J1202" s="40">
        <v>200.46</v>
      </c>
    </row>
    <row r="1203" spans="1:10" ht="16.5" customHeight="1">
      <c r="A1203" s="38">
        <v>265</v>
      </c>
      <c r="B1203" s="38">
        <v>70</v>
      </c>
      <c r="C1203" s="38">
        <v>16</v>
      </c>
      <c r="D1203" s="38">
        <v>112</v>
      </c>
      <c r="E1203" s="38" t="s">
        <v>485</v>
      </c>
      <c r="F1203" s="38" t="s">
        <v>2670</v>
      </c>
      <c r="G1203" s="38" t="s">
        <v>300</v>
      </c>
      <c r="H1203" s="39" t="s">
        <v>2172</v>
      </c>
      <c r="I1203" s="35">
        <v>3.27</v>
      </c>
      <c r="J1203" s="40">
        <v>199.99</v>
      </c>
    </row>
    <row r="1204" spans="1:10" ht="16.5" customHeight="1">
      <c r="A1204" s="38">
        <v>255</v>
      </c>
      <c r="B1204" s="38">
        <v>70</v>
      </c>
      <c r="C1204" s="38">
        <v>16</v>
      </c>
      <c r="D1204" s="38">
        <v>111</v>
      </c>
      <c r="E1204" s="38" t="s">
        <v>485</v>
      </c>
      <c r="F1204" s="38" t="s">
        <v>2670</v>
      </c>
      <c r="G1204" s="38" t="s">
        <v>291</v>
      </c>
      <c r="H1204" s="39" t="s">
        <v>2160</v>
      </c>
      <c r="I1204" s="35">
        <v>3.27</v>
      </c>
      <c r="J1204" s="40">
        <v>199.99</v>
      </c>
    </row>
    <row r="1205" spans="1:10" ht="16.5" customHeight="1">
      <c r="A1205" s="38">
        <v>265</v>
      </c>
      <c r="B1205" s="38">
        <v>70</v>
      </c>
      <c r="C1205" s="38">
        <v>16</v>
      </c>
      <c r="D1205" s="38">
        <v>115</v>
      </c>
      <c r="E1205" s="38" t="s">
        <v>352</v>
      </c>
      <c r="F1205" s="38" t="s">
        <v>2670</v>
      </c>
      <c r="G1205" s="38" t="s">
        <v>300</v>
      </c>
      <c r="H1205" s="39" t="s">
        <v>2173</v>
      </c>
      <c r="I1205" s="35">
        <v>3.27</v>
      </c>
      <c r="J1205" s="40">
        <v>199.99</v>
      </c>
    </row>
    <row r="1206" spans="1:10" ht="16.5" customHeight="1">
      <c r="A1206" s="38">
        <v>255</v>
      </c>
      <c r="B1206" s="38">
        <v>70</v>
      </c>
      <c r="C1206" s="38">
        <v>16</v>
      </c>
      <c r="D1206" s="38">
        <v>111</v>
      </c>
      <c r="E1206" s="38" t="s">
        <v>360</v>
      </c>
      <c r="F1206" s="38" t="s">
        <v>2670</v>
      </c>
      <c r="G1206" s="38" t="s">
        <v>300</v>
      </c>
      <c r="H1206" s="39" t="s">
        <v>831</v>
      </c>
      <c r="I1206" s="35">
        <v>3.27</v>
      </c>
      <c r="J1206" s="40">
        <v>198.98</v>
      </c>
    </row>
    <row r="1207" spans="1:10" ht="16.5" customHeight="1">
      <c r="A1207" s="38">
        <v>205</v>
      </c>
      <c r="B1207" s="38">
        <v>50</v>
      </c>
      <c r="C1207" s="38">
        <v>17</v>
      </c>
      <c r="D1207" s="38">
        <v>89</v>
      </c>
      <c r="E1207" s="38" t="s">
        <v>465</v>
      </c>
      <c r="F1207" s="38" t="s">
        <v>2670</v>
      </c>
      <c r="G1207" s="38" t="s">
        <v>745</v>
      </c>
      <c r="H1207" s="39" t="s">
        <v>754</v>
      </c>
      <c r="I1207" s="35">
        <v>1.57</v>
      </c>
      <c r="J1207" s="40">
        <v>198.52</v>
      </c>
    </row>
    <row r="1208" spans="1:10" ht="16.5" customHeight="1">
      <c r="A1208" s="38">
        <v>205</v>
      </c>
      <c r="B1208" s="38">
        <v>55</v>
      </c>
      <c r="C1208" s="38">
        <v>17</v>
      </c>
      <c r="D1208" s="38">
        <v>91</v>
      </c>
      <c r="E1208" s="38" t="s">
        <v>554</v>
      </c>
      <c r="F1208" s="38" t="s">
        <v>2670</v>
      </c>
      <c r="G1208" s="38" t="s">
        <v>618</v>
      </c>
      <c r="H1208" s="39" t="s">
        <v>727</v>
      </c>
      <c r="I1208" s="35">
        <v>1.57</v>
      </c>
      <c r="J1208" s="40">
        <v>198.06</v>
      </c>
    </row>
    <row r="1209" spans="1:10" ht="16.5" customHeight="1">
      <c r="A1209" s="38">
        <v>215</v>
      </c>
      <c r="B1209" s="38">
        <v>60</v>
      </c>
      <c r="C1209" s="38">
        <v>16</v>
      </c>
      <c r="D1209" s="38">
        <v>95</v>
      </c>
      <c r="E1209" s="38" t="s">
        <v>465</v>
      </c>
      <c r="F1209" s="38" t="s">
        <v>2670</v>
      </c>
      <c r="G1209" s="38" t="s">
        <v>618</v>
      </c>
      <c r="H1209" s="39" t="s">
        <v>2175</v>
      </c>
      <c r="I1209" s="35">
        <v>1.57</v>
      </c>
      <c r="J1209" s="40">
        <v>197.68</v>
      </c>
    </row>
    <row r="1210" spans="1:10" ht="16.5" customHeight="1">
      <c r="A1210" s="38">
        <v>225</v>
      </c>
      <c r="B1210" s="38">
        <v>55</v>
      </c>
      <c r="C1210" s="38">
        <v>16</v>
      </c>
      <c r="D1210" s="38">
        <v>95</v>
      </c>
      <c r="E1210" s="38" t="s">
        <v>362</v>
      </c>
      <c r="F1210" s="38" t="s">
        <v>2670</v>
      </c>
      <c r="G1210" s="38" t="s">
        <v>618</v>
      </c>
      <c r="H1210" s="39" t="s">
        <v>2220</v>
      </c>
      <c r="I1210" s="35">
        <v>1.57</v>
      </c>
      <c r="J1210" s="40">
        <v>197.68</v>
      </c>
    </row>
    <row r="1211" spans="1:10" ht="16.5" customHeight="1">
      <c r="A1211" s="38">
        <v>195</v>
      </c>
      <c r="B1211" s="38">
        <v>55</v>
      </c>
      <c r="C1211" s="38">
        <v>16</v>
      </c>
      <c r="D1211" s="38">
        <v>87</v>
      </c>
      <c r="E1211" s="38" t="s">
        <v>465</v>
      </c>
      <c r="F1211" s="38" t="s">
        <v>2670</v>
      </c>
      <c r="G1211" s="38" t="s">
        <v>2019</v>
      </c>
      <c r="H1211" s="39" t="s">
        <v>2020</v>
      </c>
      <c r="I1211" s="35">
        <v>1.57</v>
      </c>
      <c r="J1211" s="40">
        <v>197.34</v>
      </c>
    </row>
    <row r="1212" spans="1:10" ht="16.5" customHeight="1">
      <c r="A1212" s="38">
        <v>225</v>
      </c>
      <c r="B1212" s="38">
        <v>65</v>
      </c>
      <c r="C1212" s="38">
        <v>16</v>
      </c>
      <c r="D1212" s="38">
        <v>112</v>
      </c>
      <c r="E1212" s="38" t="s">
        <v>352</v>
      </c>
      <c r="F1212" s="38" t="s">
        <v>2670</v>
      </c>
      <c r="G1212" s="38" t="s">
        <v>284</v>
      </c>
      <c r="H1212" s="39" t="s">
        <v>2132</v>
      </c>
      <c r="I1212" s="35">
        <v>3.27</v>
      </c>
      <c r="J1212" s="40">
        <v>196.93</v>
      </c>
    </row>
    <row r="1213" spans="1:10" ht="16.5" customHeight="1">
      <c r="A1213" s="38">
        <v>225</v>
      </c>
      <c r="B1213" s="38">
        <v>55</v>
      </c>
      <c r="C1213" s="38">
        <v>16</v>
      </c>
      <c r="D1213" s="38">
        <v>95</v>
      </c>
      <c r="E1213" s="38" t="s">
        <v>362</v>
      </c>
      <c r="F1213" s="38" t="s">
        <v>2670</v>
      </c>
      <c r="G1213" s="38" t="s">
        <v>745</v>
      </c>
      <c r="H1213" s="39" t="s">
        <v>768</v>
      </c>
      <c r="I1213" s="35">
        <v>1.57</v>
      </c>
      <c r="J1213" s="40">
        <v>196.68</v>
      </c>
    </row>
    <row r="1214" spans="1:10" ht="16.5" customHeight="1">
      <c r="A1214" s="38">
        <v>225</v>
      </c>
      <c r="B1214" s="38">
        <v>55</v>
      </c>
      <c r="C1214" s="38">
        <v>16</v>
      </c>
      <c r="D1214" s="38">
        <v>95</v>
      </c>
      <c r="E1214" s="38" t="s">
        <v>559</v>
      </c>
      <c r="F1214" s="38" t="s">
        <v>2670</v>
      </c>
      <c r="G1214" s="38" t="s">
        <v>745</v>
      </c>
      <c r="H1214" s="39" t="s">
        <v>769</v>
      </c>
      <c r="I1214" s="35">
        <v>1.57</v>
      </c>
      <c r="J1214" s="40">
        <v>196.68</v>
      </c>
    </row>
    <row r="1215" spans="1:10" ht="16.5" customHeight="1">
      <c r="A1215" s="38">
        <v>245</v>
      </c>
      <c r="B1215" s="38">
        <v>75</v>
      </c>
      <c r="C1215" s="38">
        <v>16</v>
      </c>
      <c r="D1215" s="38">
        <v>108</v>
      </c>
      <c r="E1215" s="38" t="s">
        <v>485</v>
      </c>
      <c r="F1215" s="38" t="s">
        <v>2670</v>
      </c>
      <c r="G1215" s="38" t="s">
        <v>296</v>
      </c>
      <c r="H1215" s="39" t="s">
        <v>2152</v>
      </c>
      <c r="I1215" s="35">
        <v>3.27</v>
      </c>
      <c r="J1215" s="40">
        <v>196.29</v>
      </c>
    </row>
    <row r="1216" spans="1:10" ht="16.5" customHeight="1">
      <c r="A1216" s="38">
        <v>205</v>
      </c>
      <c r="B1216" s="38">
        <v>60</v>
      </c>
      <c r="C1216" s="38">
        <v>16</v>
      </c>
      <c r="D1216" s="38">
        <v>92</v>
      </c>
      <c r="E1216" s="38" t="s">
        <v>362</v>
      </c>
      <c r="F1216" s="38" t="s">
        <v>2670</v>
      </c>
      <c r="G1216" s="38" t="s">
        <v>618</v>
      </c>
      <c r="H1216" s="39" t="s">
        <v>735</v>
      </c>
      <c r="I1216" s="35">
        <v>1.57</v>
      </c>
      <c r="J1216" s="40">
        <v>195.76</v>
      </c>
    </row>
    <row r="1217" spans="1:10" ht="16.5" customHeight="1">
      <c r="A1217" s="38">
        <v>245</v>
      </c>
      <c r="B1217" s="38">
        <v>70</v>
      </c>
      <c r="C1217" s="38">
        <v>16</v>
      </c>
      <c r="D1217" s="38">
        <v>111</v>
      </c>
      <c r="E1217" s="38" t="s">
        <v>485</v>
      </c>
      <c r="F1217" s="38" t="s">
        <v>2670</v>
      </c>
      <c r="G1217" s="38" t="s">
        <v>317</v>
      </c>
      <c r="H1217" s="39" t="s">
        <v>2162</v>
      </c>
      <c r="I1217" s="35">
        <v>3.27</v>
      </c>
      <c r="J1217" s="40">
        <v>195.36</v>
      </c>
    </row>
    <row r="1218" spans="1:10" ht="16.5" customHeight="1">
      <c r="A1218" s="38">
        <v>215</v>
      </c>
      <c r="B1218" s="38">
        <v>45</v>
      </c>
      <c r="C1218" s="38">
        <v>17</v>
      </c>
      <c r="D1218" s="38">
        <v>91</v>
      </c>
      <c r="E1218" s="38" t="s">
        <v>465</v>
      </c>
      <c r="F1218" s="38" t="s">
        <v>2670</v>
      </c>
      <c r="G1218" s="38" t="s">
        <v>285</v>
      </c>
      <c r="H1218" s="39" t="s">
        <v>2210</v>
      </c>
      <c r="I1218" s="35">
        <v>1.57</v>
      </c>
      <c r="J1218" s="40">
        <v>195.36</v>
      </c>
    </row>
    <row r="1219" spans="1:10" ht="16.5" customHeight="1">
      <c r="A1219" s="38">
        <v>10.5</v>
      </c>
      <c r="B1219" s="38">
        <v>0</v>
      </c>
      <c r="C1219" s="38">
        <v>15</v>
      </c>
      <c r="D1219" s="38">
        <v>109</v>
      </c>
      <c r="E1219" s="38" t="s">
        <v>485</v>
      </c>
      <c r="F1219" s="38" t="s">
        <v>2670</v>
      </c>
      <c r="G1219" s="38" t="s">
        <v>296</v>
      </c>
      <c r="H1219" s="39" t="s">
        <v>834</v>
      </c>
      <c r="I1219" s="35">
        <v>3.27</v>
      </c>
      <c r="J1219" s="40">
        <v>195.29</v>
      </c>
    </row>
    <row r="1220" spans="1:10" ht="16.5" customHeight="1">
      <c r="A1220" s="38">
        <v>215</v>
      </c>
      <c r="B1220" s="38">
        <v>80</v>
      </c>
      <c r="C1220" s="38">
        <v>16</v>
      </c>
      <c r="D1220" s="38">
        <v>107</v>
      </c>
      <c r="E1220" s="38" t="s">
        <v>485</v>
      </c>
      <c r="F1220" s="38" t="s">
        <v>2670</v>
      </c>
      <c r="G1220" s="38" t="s">
        <v>300</v>
      </c>
      <c r="H1220" s="39" t="s">
        <v>2117</v>
      </c>
      <c r="I1220" s="35">
        <v>3.27</v>
      </c>
      <c r="J1220" s="40">
        <v>194.44</v>
      </c>
    </row>
    <row r="1221" spans="1:10" ht="16.5" customHeight="1">
      <c r="A1221" s="38">
        <v>235</v>
      </c>
      <c r="B1221" s="38">
        <v>45</v>
      </c>
      <c r="C1221" s="38">
        <v>17</v>
      </c>
      <c r="D1221" s="38">
        <v>94</v>
      </c>
      <c r="E1221" s="38" t="s">
        <v>559</v>
      </c>
      <c r="F1221" s="38" t="s">
        <v>2670</v>
      </c>
      <c r="G1221" s="38" t="s">
        <v>285</v>
      </c>
      <c r="H1221" s="39" t="s">
        <v>2211</v>
      </c>
      <c r="I1221" s="35">
        <v>1.57</v>
      </c>
      <c r="J1221" s="40">
        <v>193.51</v>
      </c>
    </row>
    <row r="1222" spans="1:10" ht="16.5" customHeight="1">
      <c r="A1222" s="38">
        <v>215</v>
      </c>
      <c r="B1222" s="38">
        <v>60</v>
      </c>
      <c r="C1222" s="38">
        <v>17</v>
      </c>
      <c r="D1222" s="38">
        <v>96</v>
      </c>
      <c r="E1222" s="38" t="s">
        <v>554</v>
      </c>
      <c r="F1222" s="38" t="s">
        <v>2670</v>
      </c>
      <c r="G1222" s="38" t="s">
        <v>618</v>
      </c>
      <c r="H1222" s="39" t="s">
        <v>2161</v>
      </c>
      <c r="I1222" s="35">
        <v>1.57</v>
      </c>
      <c r="J1222" s="40">
        <v>193.51</v>
      </c>
    </row>
    <row r="1223" spans="1:10" ht="16.5" customHeight="1">
      <c r="A1223" s="38">
        <v>235</v>
      </c>
      <c r="B1223" s="38">
        <v>45</v>
      </c>
      <c r="C1223" s="38">
        <v>17</v>
      </c>
      <c r="D1223" s="38">
        <v>93</v>
      </c>
      <c r="E1223" s="38" t="s">
        <v>362</v>
      </c>
      <c r="F1223" s="38" t="s">
        <v>2670</v>
      </c>
      <c r="G1223" s="38" t="s">
        <v>288</v>
      </c>
      <c r="H1223" s="39" t="s">
        <v>2212</v>
      </c>
      <c r="I1223" s="35">
        <v>1.57</v>
      </c>
      <c r="J1223" s="40">
        <v>193.51</v>
      </c>
    </row>
    <row r="1224" spans="1:10" ht="16.5" customHeight="1">
      <c r="A1224" s="38">
        <v>235</v>
      </c>
      <c r="B1224" s="38">
        <v>45</v>
      </c>
      <c r="C1224" s="38">
        <v>17</v>
      </c>
      <c r="D1224" s="38">
        <v>94</v>
      </c>
      <c r="E1224" s="38" t="s">
        <v>559</v>
      </c>
      <c r="F1224" s="38" t="s">
        <v>2670</v>
      </c>
      <c r="G1224" s="38" t="s">
        <v>288</v>
      </c>
      <c r="H1224" s="39" t="s">
        <v>2213</v>
      </c>
      <c r="I1224" s="35">
        <v>1.57</v>
      </c>
      <c r="J1224" s="40">
        <v>193.51</v>
      </c>
    </row>
    <row r="1225" spans="1:10" ht="16.5" customHeight="1">
      <c r="A1225" s="38">
        <v>235</v>
      </c>
      <c r="B1225" s="38">
        <v>45</v>
      </c>
      <c r="C1225" s="38">
        <v>17</v>
      </c>
      <c r="D1225" s="38">
        <v>94</v>
      </c>
      <c r="E1225" s="38" t="s">
        <v>559</v>
      </c>
      <c r="F1225" s="38" t="s">
        <v>2670</v>
      </c>
      <c r="G1225" s="38" t="s">
        <v>745</v>
      </c>
      <c r="H1225" s="39" t="s">
        <v>780</v>
      </c>
      <c r="I1225" s="35">
        <v>1.57</v>
      </c>
      <c r="J1225" s="40">
        <v>192.53</v>
      </c>
    </row>
    <row r="1226" spans="1:10" ht="16.5" customHeight="1">
      <c r="A1226" s="38">
        <v>235</v>
      </c>
      <c r="B1226" s="38">
        <v>45</v>
      </c>
      <c r="C1226" s="38">
        <v>17</v>
      </c>
      <c r="D1226" s="38">
        <v>97</v>
      </c>
      <c r="E1226" s="38" t="s">
        <v>362</v>
      </c>
      <c r="F1226" s="38" t="s">
        <v>2670</v>
      </c>
      <c r="G1226" s="38" t="s">
        <v>288</v>
      </c>
      <c r="H1226" s="39" t="s">
        <v>674</v>
      </c>
      <c r="I1226" s="35">
        <v>1.57</v>
      </c>
      <c r="J1226" s="40">
        <v>191.61</v>
      </c>
    </row>
    <row r="1227" spans="1:10" ht="16.5" customHeight="1">
      <c r="A1227" s="38">
        <v>215</v>
      </c>
      <c r="B1227" s="38">
        <v>55</v>
      </c>
      <c r="C1227" s="38">
        <v>16</v>
      </c>
      <c r="D1227" s="38">
        <v>97</v>
      </c>
      <c r="E1227" s="38" t="s">
        <v>554</v>
      </c>
      <c r="F1227" s="38" t="s">
        <v>2670</v>
      </c>
      <c r="G1227" s="38" t="s">
        <v>745</v>
      </c>
      <c r="H1227" s="39" t="s">
        <v>759</v>
      </c>
      <c r="I1227" s="35">
        <v>1.57</v>
      </c>
      <c r="J1227" s="40">
        <v>191.61</v>
      </c>
    </row>
    <row r="1228" spans="1:10" ht="16.5" customHeight="1">
      <c r="A1228" s="38">
        <v>235</v>
      </c>
      <c r="B1228" s="38">
        <v>45</v>
      </c>
      <c r="C1228" s="38">
        <v>17</v>
      </c>
      <c r="D1228" s="38">
        <v>97</v>
      </c>
      <c r="E1228" s="38" t="s">
        <v>559</v>
      </c>
      <c r="F1228" s="38" t="s">
        <v>2670</v>
      </c>
      <c r="G1228" s="38" t="s">
        <v>745</v>
      </c>
      <c r="H1228" s="39" t="s">
        <v>781</v>
      </c>
      <c r="I1228" s="35">
        <v>1.57</v>
      </c>
      <c r="J1228" s="40">
        <v>191.61</v>
      </c>
    </row>
    <row r="1229" spans="1:10" ht="16.5" customHeight="1">
      <c r="A1229" s="38">
        <v>215</v>
      </c>
      <c r="B1229" s="38">
        <v>55</v>
      </c>
      <c r="C1229" s="38">
        <v>16</v>
      </c>
      <c r="D1229" s="38">
        <v>97</v>
      </c>
      <c r="E1229" s="38" t="s">
        <v>554</v>
      </c>
      <c r="F1229" s="38" t="s">
        <v>2670</v>
      </c>
      <c r="G1229" s="38" t="s">
        <v>809</v>
      </c>
      <c r="H1229" s="39" t="s">
        <v>810</v>
      </c>
      <c r="I1229" s="35">
        <v>1.57</v>
      </c>
      <c r="J1229" s="40">
        <v>191.61</v>
      </c>
    </row>
    <row r="1230" spans="1:10" ht="16.5" customHeight="1">
      <c r="A1230" s="38">
        <v>205</v>
      </c>
      <c r="B1230" s="38">
        <v>50</v>
      </c>
      <c r="C1230" s="38">
        <v>16</v>
      </c>
      <c r="D1230" s="38">
        <v>87</v>
      </c>
      <c r="E1230" s="38" t="s">
        <v>362</v>
      </c>
      <c r="F1230" s="38" t="s">
        <v>2670</v>
      </c>
      <c r="G1230" s="38" t="s">
        <v>618</v>
      </c>
      <c r="H1230" s="39" t="s">
        <v>2153</v>
      </c>
      <c r="I1230" s="35">
        <v>1.57</v>
      </c>
      <c r="J1230" s="40">
        <v>191.2</v>
      </c>
    </row>
    <row r="1231" spans="1:10" ht="16.5" customHeight="1">
      <c r="A1231" s="38">
        <v>215</v>
      </c>
      <c r="B1231" s="38">
        <v>55</v>
      </c>
      <c r="C1231" s="38">
        <v>16</v>
      </c>
      <c r="D1231" s="38">
        <v>93</v>
      </c>
      <c r="E1231" s="38" t="s">
        <v>559</v>
      </c>
      <c r="F1231" s="38" t="s">
        <v>2670</v>
      </c>
      <c r="G1231" s="38" t="s">
        <v>618</v>
      </c>
      <c r="H1231" s="39" t="s">
        <v>2203</v>
      </c>
      <c r="I1231" s="35">
        <v>1.57</v>
      </c>
      <c r="J1231" s="40">
        <v>191.2</v>
      </c>
    </row>
    <row r="1232" spans="1:10" ht="16.5" customHeight="1">
      <c r="A1232" s="38">
        <v>215</v>
      </c>
      <c r="B1232" s="38">
        <v>40</v>
      </c>
      <c r="C1232" s="38">
        <v>17</v>
      </c>
      <c r="D1232" s="38">
        <v>87</v>
      </c>
      <c r="E1232" s="38" t="s">
        <v>465</v>
      </c>
      <c r="F1232" s="38" t="s">
        <v>2670</v>
      </c>
      <c r="G1232" s="38" t="s">
        <v>288</v>
      </c>
      <c r="H1232" s="39" t="s">
        <v>2202</v>
      </c>
      <c r="I1232" s="35">
        <v>1.57</v>
      </c>
      <c r="J1232" s="40">
        <v>190.74</v>
      </c>
    </row>
    <row r="1233" spans="1:10" ht="16.5" customHeight="1">
      <c r="A1233" s="38">
        <v>205</v>
      </c>
      <c r="B1233" s="38">
        <v>40</v>
      </c>
      <c r="C1233" s="38">
        <v>17</v>
      </c>
      <c r="D1233" s="38">
        <v>84</v>
      </c>
      <c r="E1233" s="38" t="s">
        <v>362</v>
      </c>
      <c r="F1233" s="38" t="s">
        <v>2670</v>
      </c>
      <c r="G1233" s="38" t="s">
        <v>288</v>
      </c>
      <c r="H1233" s="39" t="s">
        <v>2193</v>
      </c>
      <c r="I1233" s="35">
        <v>1.57</v>
      </c>
      <c r="J1233" s="40">
        <v>190.74</v>
      </c>
    </row>
    <row r="1234" spans="1:10" ht="16.5" customHeight="1">
      <c r="A1234" s="38">
        <v>225</v>
      </c>
      <c r="B1234" s="38">
        <v>60</v>
      </c>
      <c r="C1234" s="38">
        <v>15</v>
      </c>
      <c r="D1234" s="38">
        <v>96</v>
      </c>
      <c r="E1234" s="38" t="s">
        <v>362</v>
      </c>
      <c r="F1234" s="38" t="s">
        <v>2670</v>
      </c>
      <c r="G1234" s="38" t="s">
        <v>618</v>
      </c>
      <c r="H1234" s="39" t="s">
        <v>2150</v>
      </c>
      <c r="I1234" s="35">
        <v>1.57</v>
      </c>
      <c r="J1234" s="40">
        <v>190.74</v>
      </c>
    </row>
    <row r="1235" spans="1:10" ht="16.5" customHeight="1">
      <c r="A1235" s="38">
        <v>215</v>
      </c>
      <c r="B1235" s="38">
        <v>60</v>
      </c>
      <c r="C1235" s="38">
        <v>16</v>
      </c>
      <c r="D1235" s="38">
        <v>103</v>
      </c>
      <c r="E1235" s="38" t="s">
        <v>360</v>
      </c>
      <c r="F1235" s="38" t="s">
        <v>2670</v>
      </c>
      <c r="G1235" s="38" t="s">
        <v>315</v>
      </c>
      <c r="H1235" s="39" t="s">
        <v>2083</v>
      </c>
      <c r="I1235" s="35">
        <v>3.27</v>
      </c>
      <c r="J1235" s="40">
        <v>190.35</v>
      </c>
    </row>
    <row r="1236" spans="1:10" ht="16.5" customHeight="1">
      <c r="A1236" s="38">
        <v>215</v>
      </c>
      <c r="B1236" s="38">
        <v>55</v>
      </c>
      <c r="C1236" s="38">
        <v>16</v>
      </c>
      <c r="D1236" s="38">
        <v>93</v>
      </c>
      <c r="E1236" s="38" t="s">
        <v>362</v>
      </c>
      <c r="F1236" s="38" t="s">
        <v>2670</v>
      </c>
      <c r="G1236" s="38" t="s">
        <v>745</v>
      </c>
      <c r="H1236" s="39" t="s">
        <v>761</v>
      </c>
      <c r="I1236" s="35">
        <v>1.57</v>
      </c>
      <c r="J1236" s="40">
        <v>190.23</v>
      </c>
    </row>
    <row r="1237" spans="1:10" ht="16.5" customHeight="1">
      <c r="A1237" s="38">
        <v>215</v>
      </c>
      <c r="B1237" s="38">
        <v>75</v>
      </c>
      <c r="C1237" s="38">
        <v>16</v>
      </c>
      <c r="D1237" s="38">
        <v>116</v>
      </c>
      <c r="E1237" s="38" t="s">
        <v>356</v>
      </c>
      <c r="F1237" s="38" t="s">
        <v>2670</v>
      </c>
      <c r="G1237" s="38" t="s">
        <v>284</v>
      </c>
      <c r="H1237" s="39" t="s">
        <v>2116</v>
      </c>
      <c r="I1237" s="35">
        <v>3.27</v>
      </c>
      <c r="J1237" s="40">
        <v>189.41</v>
      </c>
    </row>
    <row r="1238" spans="1:10" ht="16.5" customHeight="1">
      <c r="A1238" s="38">
        <v>215</v>
      </c>
      <c r="B1238" s="38">
        <v>45</v>
      </c>
      <c r="C1238" s="38">
        <v>17</v>
      </c>
      <c r="D1238" s="38">
        <v>91</v>
      </c>
      <c r="E1238" s="38" t="s">
        <v>362</v>
      </c>
      <c r="F1238" s="38" t="s">
        <v>2670</v>
      </c>
      <c r="G1238" s="38" t="s">
        <v>285</v>
      </c>
      <c r="H1238" s="39" t="s">
        <v>2186</v>
      </c>
      <c r="I1238" s="35">
        <v>1.57</v>
      </c>
      <c r="J1238" s="40">
        <v>188.88</v>
      </c>
    </row>
    <row r="1239" spans="1:10" ht="16.5" customHeight="1">
      <c r="A1239" s="38">
        <v>7.5</v>
      </c>
      <c r="B1239" s="38">
        <v>0</v>
      </c>
      <c r="C1239" s="38">
        <v>16</v>
      </c>
      <c r="D1239" s="38">
        <v>112</v>
      </c>
      <c r="E1239" s="38" t="s">
        <v>354</v>
      </c>
      <c r="F1239" s="38" t="s">
        <v>2670</v>
      </c>
      <c r="G1239" s="38" t="s">
        <v>296</v>
      </c>
      <c r="H1239" s="39" t="s">
        <v>841</v>
      </c>
      <c r="I1239" s="35">
        <v>3.27</v>
      </c>
      <c r="J1239" s="40">
        <v>188.85</v>
      </c>
    </row>
    <row r="1240" spans="1:10" ht="16.5" customHeight="1">
      <c r="A1240" s="38">
        <v>215</v>
      </c>
      <c r="B1240" s="38">
        <v>45</v>
      </c>
      <c r="C1240" s="38">
        <v>17</v>
      </c>
      <c r="D1240" s="38">
        <v>91</v>
      </c>
      <c r="E1240" s="38" t="s">
        <v>559</v>
      </c>
      <c r="F1240" s="38" t="s">
        <v>2670</v>
      </c>
      <c r="G1240" s="38" t="s">
        <v>745</v>
      </c>
      <c r="H1240" s="39" t="s">
        <v>766</v>
      </c>
      <c r="I1240" s="35">
        <v>1.57</v>
      </c>
      <c r="J1240" s="40">
        <v>187.92</v>
      </c>
    </row>
    <row r="1241" spans="1:10" ht="16.5" customHeight="1">
      <c r="A1241" s="38">
        <v>245</v>
      </c>
      <c r="B1241" s="38">
        <v>75</v>
      </c>
      <c r="C1241" s="38">
        <v>16</v>
      </c>
      <c r="D1241" s="38">
        <v>111</v>
      </c>
      <c r="E1241" s="38" t="s">
        <v>485</v>
      </c>
      <c r="F1241" s="38" t="s">
        <v>2670</v>
      </c>
      <c r="G1241" s="38" t="s">
        <v>291</v>
      </c>
      <c r="H1241" s="39" t="s">
        <v>2138</v>
      </c>
      <c r="I1241" s="35">
        <v>3.27</v>
      </c>
      <c r="J1241" s="40">
        <v>187.03</v>
      </c>
    </row>
    <row r="1242" spans="1:10" ht="16.5" customHeight="1">
      <c r="A1242" s="38">
        <v>215</v>
      </c>
      <c r="B1242" s="38">
        <v>45</v>
      </c>
      <c r="C1242" s="38">
        <v>17</v>
      </c>
      <c r="D1242" s="38">
        <v>87</v>
      </c>
      <c r="E1242" s="38" t="s">
        <v>559</v>
      </c>
      <c r="F1242" s="38" t="s">
        <v>2670</v>
      </c>
      <c r="G1242" s="38" t="s">
        <v>288</v>
      </c>
      <c r="H1242" s="39" t="s">
        <v>2184</v>
      </c>
      <c r="I1242" s="35">
        <v>1.57</v>
      </c>
      <c r="J1242" s="40">
        <v>187.03</v>
      </c>
    </row>
    <row r="1243" spans="1:10" ht="16.5" customHeight="1">
      <c r="A1243" s="38">
        <v>205</v>
      </c>
      <c r="B1243" s="38">
        <v>40</v>
      </c>
      <c r="C1243" s="38">
        <v>17</v>
      </c>
      <c r="D1243" s="38">
        <v>80</v>
      </c>
      <c r="E1243" s="38" t="s">
        <v>559</v>
      </c>
      <c r="F1243" s="38" t="s">
        <v>2670</v>
      </c>
      <c r="G1243" s="38" t="s">
        <v>288</v>
      </c>
      <c r="H1243" s="39" t="s">
        <v>2185</v>
      </c>
      <c r="I1243" s="35">
        <v>1.57</v>
      </c>
      <c r="J1243" s="40">
        <v>187.03</v>
      </c>
    </row>
    <row r="1244" spans="1:10" ht="16.5" customHeight="1">
      <c r="A1244" s="38">
        <v>215</v>
      </c>
      <c r="B1244" s="38">
        <v>45</v>
      </c>
      <c r="C1244" s="38">
        <v>17</v>
      </c>
      <c r="D1244" s="38">
        <v>87</v>
      </c>
      <c r="E1244" s="38" t="s">
        <v>362</v>
      </c>
      <c r="F1244" s="38" t="s">
        <v>2670</v>
      </c>
      <c r="G1244" s="38" t="s">
        <v>285</v>
      </c>
      <c r="H1244" s="39" t="s">
        <v>2183</v>
      </c>
      <c r="I1244" s="35">
        <v>1.57</v>
      </c>
      <c r="J1244" s="40">
        <v>187.03</v>
      </c>
    </row>
    <row r="1245" spans="1:10" ht="16.5" customHeight="1">
      <c r="A1245" s="38">
        <v>255</v>
      </c>
      <c r="B1245" s="38">
        <v>65</v>
      </c>
      <c r="C1245" s="38">
        <v>16</v>
      </c>
      <c r="D1245" s="38">
        <v>109</v>
      </c>
      <c r="E1245" s="38" t="s">
        <v>554</v>
      </c>
      <c r="F1245" s="38" t="s">
        <v>2670</v>
      </c>
      <c r="G1245" s="38" t="s">
        <v>2351</v>
      </c>
      <c r="H1245" s="39" t="s">
        <v>2157</v>
      </c>
      <c r="I1245" s="35">
        <v>3.27</v>
      </c>
      <c r="J1245" s="40">
        <v>186.57</v>
      </c>
    </row>
    <row r="1246" spans="1:10" ht="16.5" customHeight="1">
      <c r="A1246" s="38">
        <v>245</v>
      </c>
      <c r="B1246" s="38">
        <v>70</v>
      </c>
      <c r="C1246" s="38">
        <v>16</v>
      </c>
      <c r="D1246" s="38">
        <v>111</v>
      </c>
      <c r="E1246" s="38" t="s">
        <v>485</v>
      </c>
      <c r="F1246" s="38" t="s">
        <v>2670</v>
      </c>
      <c r="G1246" s="38" t="s">
        <v>300</v>
      </c>
      <c r="H1246" s="39" t="s">
        <v>2151</v>
      </c>
      <c r="I1246" s="35">
        <v>3.27</v>
      </c>
      <c r="J1246" s="40">
        <v>186.11</v>
      </c>
    </row>
    <row r="1247" spans="1:10" ht="16.5" customHeight="1">
      <c r="A1247" s="38">
        <v>215</v>
      </c>
      <c r="B1247" s="38">
        <v>45</v>
      </c>
      <c r="C1247" s="38">
        <v>17</v>
      </c>
      <c r="D1247" s="38">
        <v>87</v>
      </c>
      <c r="E1247" s="38" t="s">
        <v>362</v>
      </c>
      <c r="F1247" s="38" t="s">
        <v>2670</v>
      </c>
      <c r="G1247" s="38" t="s">
        <v>745</v>
      </c>
      <c r="H1247" s="39" t="s">
        <v>765</v>
      </c>
      <c r="I1247" s="35">
        <v>1.57</v>
      </c>
      <c r="J1247" s="40">
        <v>186.08</v>
      </c>
    </row>
    <row r="1248" spans="1:10" ht="16.5" customHeight="1">
      <c r="A1248" s="38">
        <v>215</v>
      </c>
      <c r="B1248" s="38">
        <v>45</v>
      </c>
      <c r="C1248" s="38">
        <v>17</v>
      </c>
      <c r="D1248" s="38">
        <v>0</v>
      </c>
      <c r="E1248" s="38" t="s">
        <v>503</v>
      </c>
      <c r="F1248" s="38" t="s">
        <v>2670</v>
      </c>
      <c r="G1248" s="38" t="s">
        <v>309</v>
      </c>
      <c r="H1248" s="39" t="s">
        <v>824</v>
      </c>
      <c r="I1248" s="35">
        <v>1.57</v>
      </c>
      <c r="J1248" s="40">
        <v>186.08</v>
      </c>
    </row>
    <row r="1249" spans="1:10" ht="16.5" customHeight="1">
      <c r="A1249" s="38">
        <v>10.5</v>
      </c>
      <c r="B1249" s="38">
        <v>0</v>
      </c>
      <c r="C1249" s="38">
        <v>15</v>
      </c>
      <c r="D1249" s="38">
        <v>109</v>
      </c>
      <c r="E1249" s="38" t="s">
        <v>352</v>
      </c>
      <c r="F1249" s="38" t="s">
        <v>2670</v>
      </c>
      <c r="G1249" s="38" t="s">
        <v>300</v>
      </c>
      <c r="H1249" s="39" t="s">
        <v>827</v>
      </c>
      <c r="I1249" s="35">
        <v>3.27</v>
      </c>
      <c r="J1249" s="40">
        <v>185.62</v>
      </c>
    </row>
    <row r="1250" spans="1:10" ht="16.5" customHeight="1">
      <c r="A1250" s="38">
        <v>225</v>
      </c>
      <c r="B1250" s="38">
        <v>45</v>
      </c>
      <c r="C1250" s="38">
        <v>17</v>
      </c>
      <c r="D1250" s="38">
        <v>94</v>
      </c>
      <c r="E1250" s="38" t="s">
        <v>465</v>
      </c>
      <c r="F1250" s="38" t="s">
        <v>2670</v>
      </c>
      <c r="G1250" s="38" t="s">
        <v>288</v>
      </c>
      <c r="H1250" s="39" t="s">
        <v>673</v>
      </c>
      <c r="I1250" s="35">
        <v>1.57</v>
      </c>
      <c r="J1250" s="40">
        <v>185.62</v>
      </c>
    </row>
    <row r="1251" spans="1:10" ht="16.5" customHeight="1">
      <c r="A1251" s="38">
        <v>225</v>
      </c>
      <c r="B1251" s="38">
        <v>45</v>
      </c>
      <c r="C1251" s="38">
        <v>17</v>
      </c>
      <c r="D1251" s="38">
        <v>94</v>
      </c>
      <c r="E1251" s="38" t="s">
        <v>465</v>
      </c>
      <c r="F1251" s="38" t="s">
        <v>2670</v>
      </c>
      <c r="G1251" s="38" t="s">
        <v>745</v>
      </c>
      <c r="H1251" s="39" t="s">
        <v>775</v>
      </c>
      <c r="I1251" s="35">
        <v>1.57</v>
      </c>
      <c r="J1251" s="40">
        <v>185.62</v>
      </c>
    </row>
    <row r="1252" spans="1:10" ht="16.5" customHeight="1">
      <c r="A1252" s="38">
        <v>205</v>
      </c>
      <c r="B1252" s="38">
        <v>40</v>
      </c>
      <c r="C1252" s="38">
        <v>17</v>
      </c>
      <c r="D1252" s="38">
        <v>84</v>
      </c>
      <c r="E1252" s="38" t="s">
        <v>465</v>
      </c>
      <c r="F1252" s="38" t="s">
        <v>2670</v>
      </c>
      <c r="G1252" s="38" t="s">
        <v>288</v>
      </c>
      <c r="H1252" s="39" t="s">
        <v>2187</v>
      </c>
      <c r="I1252" s="35">
        <v>1.57</v>
      </c>
      <c r="J1252" s="40">
        <v>185.18</v>
      </c>
    </row>
    <row r="1253" spans="1:10" ht="16.5" customHeight="1">
      <c r="A1253" s="38">
        <v>225</v>
      </c>
      <c r="B1253" s="38">
        <v>55</v>
      </c>
      <c r="C1253" s="38">
        <v>16</v>
      </c>
      <c r="D1253" s="38">
        <v>95</v>
      </c>
      <c r="E1253" s="38" t="s">
        <v>465</v>
      </c>
      <c r="F1253" s="38" t="s">
        <v>2670</v>
      </c>
      <c r="G1253" s="38" t="s">
        <v>309</v>
      </c>
      <c r="H1253" s="39" t="s">
        <v>2181</v>
      </c>
      <c r="I1253" s="35">
        <v>1.57</v>
      </c>
      <c r="J1253" s="40">
        <v>185.18</v>
      </c>
    </row>
    <row r="1254" spans="1:10" ht="16.5" customHeight="1">
      <c r="A1254" s="38">
        <v>245</v>
      </c>
      <c r="B1254" s="38">
        <v>70</v>
      </c>
      <c r="C1254" s="38">
        <v>16</v>
      </c>
      <c r="D1254" s="38">
        <v>111</v>
      </c>
      <c r="E1254" s="38" t="s">
        <v>360</v>
      </c>
      <c r="F1254" s="38" t="s">
        <v>2670</v>
      </c>
      <c r="G1254" s="38" t="s">
        <v>299</v>
      </c>
      <c r="H1254" s="39" t="s">
        <v>706</v>
      </c>
      <c r="I1254" s="35">
        <v>3.27</v>
      </c>
      <c r="J1254" s="40">
        <v>185.16</v>
      </c>
    </row>
    <row r="1255" spans="1:10" ht="16.5" customHeight="1">
      <c r="A1255" s="38">
        <v>215</v>
      </c>
      <c r="B1255" s="38">
        <v>75</v>
      </c>
      <c r="C1255" s="38">
        <v>16</v>
      </c>
      <c r="D1255" s="38">
        <v>113</v>
      </c>
      <c r="E1255" s="38" t="s">
        <v>352</v>
      </c>
      <c r="F1255" s="38" t="s">
        <v>2670</v>
      </c>
      <c r="G1255" s="38" t="s">
        <v>284</v>
      </c>
      <c r="H1255" s="39" t="s">
        <v>2115</v>
      </c>
      <c r="I1255" s="35">
        <v>3.27</v>
      </c>
      <c r="J1255" s="40">
        <v>184.71</v>
      </c>
    </row>
    <row r="1256" spans="1:10" ht="16.5" customHeight="1">
      <c r="A1256" s="38">
        <v>225</v>
      </c>
      <c r="B1256" s="38">
        <v>60</v>
      </c>
      <c r="C1256" s="38">
        <v>15</v>
      </c>
      <c r="D1256" s="38">
        <v>96</v>
      </c>
      <c r="E1256" s="38" t="s">
        <v>465</v>
      </c>
      <c r="F1256" s="38" t="s">
        <v>2670</v>
      </c>
      <c r="G1256" s="38" t="s">
        <v>618</v>
      </c>
      <c r="H1256" s="39" t="s">
        <v>2143</v>
      </c>
      <c r="I1256" s="35">
        <v>1.57</v>
      </c>
      <c r="J1256" s="40">
        <v>184.25</v>
      </c>
    </row>
    <row r="1257" spans="1:10" ht="16.5" customHeight="1">
      <c r="A1257" s="38">
        <v>225</v>
      </c>
      <c r="B1257" s="38">
        <v>55</v>
      </c>
      <c r="C1257" s="38">
        <v>16</v>
      </c>
      <c r="D1257" s="38">
        <v>95</v>
      </c>
      <c r="E1257" s="38" t="s">
        <v>465</v>
      </c>
      <c r="F1257" s="38" t="s">
        <v>2670</v>
      </c>
      <c r="G1257" s="38" t="s">
        <v>745</v>
      </c>
      <c r="H1257" s="39" t="s">
        <v>767</v>
      </c>
      <c r="I1257" s="35">
        <v>1.57</v>
      </c>
      <c r="J1257" s="40">
        <v>184.24</v>
      </c>
    </row>
    <row r="1258" spans="1:10" ht="16.5" customHeight="1">
      <c r="A1258" s="38">
        <v>245</v>
      </c>
      <c r="B1258" s="38">
        <v>70</v>
      </c>
      <c r="C1258" s="38">
        <v>16</v>
      </c>
      <c r="D1258" s="38">
        <v>107</v>
      </c>
      <c r="E1258" s="38" t="s">
        <v>360</v>
      </c>
      <c r="F1258" s="38" t="s">
        <v>2670</v>
      </c>
      <c r="G1258" s="38" t="s">
        <v>296</v>
      </c>
      <c r="H1258" s="39" t="s">
        <v>2154</v>
      </c>
      <c r="I1258" s="35">
        <v>3.27</v>
      </c>
      <c r="J1258" s="40">
        <v>183.79</v>
      </c>
    </row>
    <row r="1259" spans="1:10" ht="16.5" customHeight="1">
      <c r="A1259" s="38">
        <v>205</v>
      </c>
      <c r="B1259" s="38">
        <v>50</v>
      </c>
      <c r="C1259" s="38">
        <v>16</v>
      </c>
      <c r="D1259" s="38">
        <v>87</v>
      </c>
      <c r="E1259" s="38" t="s">
        <v>465</v>
      </c>
      <c r="F1259" s="38" t="s">
        <v>2670</v>
      </c>
      <c r="G1259" s="38" t="s">
        <v>285</v>
      </c>
      <c r="H1259" s="39" t="s">
        <v>2135</v>
      </c>
      <c r="I1259" s="35">
        <v>1.57</v>
      </c>
      <c r="J1259" s="40">
        <v>183.33</v>
      </c>
    </row>
    <row r="1260" spans="1:10" ht="16.5" customHeight="1">
      <c r="A1260" s="38">
        <v>225</v>
      </c>
      <c r="B1260" s="38">
        <v>50</v>
      </c>
      <c r="C1260" s="38">
        <v>16</v>
      </c>
      <c r="D1260" s="38">
        <v>92</v>
      </c>
      <c r="E1260" s="38" t="s">
        <v>362</v>
      </c>
      <c r="F1260" s="38" t="s">
        <v>2670</v>
      </c>
      <c r="G1260" s="38" t="s">
        <v>288</v>
      </c>
      <c r="H1260" s="39" t="s">
        <v>2158</v>
      </c>
      <c r="I1260" s="35">
        <v>1.57</v>
      </c>
      <c r="J1260" s="40">
        <v>183.33</v>
      </c>
    </row>
    <row r="1261" spans="1:10" ht="16.5" customHeight="1">
      <c r="A1261" s="38">
        <v>205</v>
      </c>
      <c r="B1261" s="38">
        <v>75</v>
      </c>
      <c r="C1261" s="38">
        <v>14</v>
      </c>
      <c r="D1261" s="38">
        <v>109</v>
      </c>
      <c r="E1261" s="38" t="s">
        <v>356</v>
      </c>
      <c r="F1261" s="38" t="s">
        <v>2670</v>
      </c>
      <c r="G1261" s="38" t="s">
        <v>308</v>
      </c>
      <c r="H1261" s="39" t="s">
        <v>815</v>
      </c>
      <c r="I1261" s="35">
        <v>3.27</v>
      </c>
      <c r="J1261" s="40">
        <v>183.32</v>
      </c>
    </row>
    <row r="1262" spans="1:10" ht="16.5" customHeight="1">
      <c r="A1262" s="38">
        <v>215</v>
      </c>
      <c r="B1262" s="38">
        <v>55</v>
      </c>
      <c r="C1262" s="38">
        <v>16</v>
      </c>
      <c r="D1262" s="38">
        <v>93</v>
      </c>
      <c r="E1262" s="38" t="s">
        <v>554</v>
      </c>
      <c r="F1262" s="38" t="s">
        <v>2670</v>
      </c>
      <c r="G1262" s="38" t="s">
        <v>745</v>
      </c>
      <c r="H1262" s="39" t="s">
        <v>758</v>
      </c>
      <c r="I1262" s="35">
        <v>1.57</v>
      </c>
      <c r="J1262" s="40">
        <v>182.86</v>
      </c>
    </row>
    <row r="1263" spans="1:10" ht="16.5" customHeight="1">
      <c r="A1263" s="38">
        <v>215</v>
      </c>
      <c r="B1263" s="38">
        <v>55</v>
      </c>
      <c r="C1263" s="38">
        <v>16</v>
      </c>
      <c r="D1263" s="38">
        <v>93</v>
      </c>
      <c r="E1263" s="38" t="s">
        <v>554</v>
      </c>
      <c r="F1263" s="38" t="s">
        <v>2670</v>
      </c>
      <c r="G1263" s="38" t="s">
        <v>805</v>
      </c>
      <c r="H1263" s="39" t="s">
        <v>807</v>
      </c>
      <c r="I1263" s="35">
        <v>1.57</v>
      </c>
      <c r="J1263" s="40">
        <v>182.86</v>
      </c>
    </row>
    <row r="1264" spans="1:10" ht="16.5" customHeight="1">
      <c r="A1264" s="38">
        <v>225</v>
      </c>
      <c r="B1264" s="38">
        <v>50</v>
      </c>
      <c r="C1264" s="38">
        <v>16</v>
      </c>
      <c r="D1264" s="38">
        <v>92</v>
      </c>
      <c r="E1264" s="38" t="s">
        <v>362</v>
      </c>
      <c r="F1264" s="38" t="s">
        <v>2670</v>
      </c>
      <c r="G1264" s="38" t="s">
        <v>618</v>
      </c>
      <c r="H1264" s="39" t="s">
        <v>786</v>
      </c>
      <c r="I1264" s="35">
        <v>1.57</v>
      </c>
      <c r="J1264" s="40">
        <v>182.4</v>
      </c>
    </row>
    <row r="1265" spans="1:10" ht="16.5" customHeight="1">
      <c r="A1265" s="38">
        <v>225</v>
      </c>
      <c r="B1265" s="38">
        <v>50</v>
      </c>
      <c r="C1265" s="38">
        <v>16</v>
      </c>
      <c r="D1265" s="38">
        <v>0</v>
      </c>
      <c r="E1265" s="38" t="s">
        <v>503</v>
      </c>
      <c r="F1265" s="38" t="s">
        <v>2670</v>
      </c>
      <c r="G1265" s="38" t="s">
        <v>314</v>
      </c>
      <c r="H1265" s="39" t="s">
        <v>819</v>
      </c>
      <c r="I1265" s="35">
        <v>1.57</v>
      </c>
      <c r="J1265" s="40">
        <v>182.4</v>
      </c>
    </row>
    <row r="1266" spans="1:10" ht="16.5" customHeight="1">
      <c r="A1266" s="38">
        <v>215</v>
      </c>
      <c r="B1266" s="38">
        <v>60</v>
      </c>
      <c r="C1266" s="38">
        <v>16</v>
      </c>
      <c r="D1266" s="38">
        <v>99</v>
      </c>
      <c r="E1266" s="38" t="s">
        <v>554</v>
      </c>
      <c r="F1266" s="38" t="s">
        <v>2670</v>
      </c>
      <c r="G1266" s="38" t="s">
        <v>618</v>
      </c>
      <c r="H1266" s="39" t="s">
        <v>2123</v>
      </c>
      <c r="I1266" s="35">
        <v>1.57</v>
      </c>
      <c r="J1266" s="40">
        <v>181.48</v>
      </c>
    </row>
    <row r="1267" spans="1:10" ht="16.5" customHeight="1">
      <c r="A1267" s="38">
        <v>225</v>
      </c>
      <c r="B1267" s="38">
        <v>50</v>
      </c>
      <c r="C1267" s="38">
        <v>16</v>
      </c>
      <c r="D1267" s="38">
        <v>92</v>
      </c>
      <c r="E1267" s="38" t="s">
        <v>465</v>
      </c>
      <c r="F1267" s="38" t="s">
        <v>2670</v>
      </c>
      <c r="G1267" s="38" t="s">
        <v>618</v>
      </c>
      <c r="H1267" s="39" t="s">
        <v>785</v>
      </c>
      <c r="I1267" s="35">
        <v>1.57</v>
      </c>
      <c r="J1267" s="40">
        <v>181.02</v>
      </c>
    </row>
    <row r="1268" spans="1:10" ht="16.5" customHeight="1">
      <c r="A1268" s="38">
        <v>215</v>
      </c>
      <c r="B1268" s="38">
        <v>55</v>
      </c>
      <c r="C1268" s="38">
        <v>16</v>
      </c>
      <c r="D1268" s="38">
        <v>93</v>
      </c>
      <c r="E1268" s="38" t="s">
        <v>465</v>
      </c>
      <c r="F1268" s="38" t="s">
        <v>2670</v>
      </c>
      <c r="G1268" s="38" t="s">
        <v>745</v>
      </c>
      <c r="H1268" s="39" t="s">
        <v>760</v>
      </c>
      <c r="I1268" s="35">
        <v>1.57</v>
      </c>
      <c r="J1268" s="40">
        <v>180.56</v>
      </c>
    </row>
    <row r="1269" spans="1:10" ht="16.5" customHeight="1">
      <c r="A1269" s="38">
        <v>215</v>
      </c>
      <c r="B1269" s="38">
        <v>55</v>
      </c>
      <c r="C1269" s="38">
        <v>16</v>
      </c>
      <c r="D1269" s="38">
        <v>93</v>
      </c>
      <c r="E1269" s="38" t="s">
        <v>465</v>
      </c>
      <c r="F1269" s="38" t="s">
        <v>2670</v>
      </c>
      <c r="G1269" s="38" t="s">
        <v>805</v>
      </c>
      <c r="H1269" s="39" t="s">
        <v>808</v>
      </c>
      <c r="I1269" s="35">
        <v>1.57</v>
      </c>
      <c r="J1269" s="40">
        <v>180.56</v>
      </c>
    </row>
    <row r="1270" spans="1:10" ht="16.5" customHeight="1">
      <c r="A1270" s="38">
        <v>265</v>
      </c>
      <c r="B1270" s="38">
        <v>70</v>
      </c>
      <c r="C1270" s="38">
        <v>15</v>
      </c>
      <c r="D1270" s="38">
        <v>110</v>
      </c>
      <c r="E1270" s="38" t="s">
        <v>554</v>
      </c>
      <c r="F1270" s="38" t="s">
        <v>2670</v>
      </c>
      <c r="G1270" s="38" t="s">
        <v>300</v>
      </c>
      <c r="H1270" s="39" t="s">
        <v>2145</v>
      </c>
      <c r="I1270" s="35">
        <v>3.27</v>
      </c>
      <c r="J1270" s="40">
        <v>180.09</v>
      </c>
    </row>
    <row r="1271" spans="1:10" ht="16.5" customHeight="1">
      <c r="A1271" s="38">
        <v>255</v>
      </c>
      <c r="B1271" s="38">
        <v>70</v>
      </c>
      <c r="C1271" s="38">
        <v>15</v>
      </c>
      <c r="D1271" s="38">
        <v>108</v>
      </c>
      <c r="E1271" s="38" t="s">
        <v>485</v>
      </c>
      <c r="F1271" s="38" t="s">
        <v>2670</v>
      </c>
      <c r="G1271" s="38" t="s">
        <v>300</v>
      </c>
      <c r="H1271" s="39" t="s">
        <v>2128</v>
      </c>
      <c r="I1271" s="35">
        <v>3.27</v>
      </c>
      <c r="J1271" s="40">
        <v>179.16</v>
      </c>
    </row>
    <row r="1272" spans="1:10" ht="16.5" customHeight="1">
      <c r="A1272" s="38">
        <v>255</v>
      </c>
      <c r="B1272" s="38">
        <v>70</v>
      </c>
      <c r="C1272" s="38">
        <v>15</v>
      </c>
      <c r="D1272" s="38">
        <v>112</v>
      </c>
      <c r="E1272" s="38" t="s">
        <v>485</v>
      </c>
      <c r="F1272" s="38" t="s">
        <v>2670</v>
      </c>
      <c r="G1272" s="38" t="s">
        <v>291</v>
      </c>
      <c r="H1272" s="39" t="s">
        <v>2131</v>
      </c>
      <c r="I1272" s="35">
        <v>3.27</v>
      </c>
      <c r="J1272" s="40">
        <v>179.16</v>
      </c>
    </row>
    <row r="1273" spans="1:10" ht="16.5" customHeight="1">
      <c r="A1273" s="38" t="s">
        <v>386</v>
      </c>
      <c r="B1273" s="38">
        <v>55</v>
      </c>
      <c r="C1273" s="38">
        <v>16</v>
      </c>
      <c r="D1273" s="38">
        <v>87</v>
      </c>
      <c r="E1273" s="38" t="s">
        <v>554</v>
      </c>
      <c r="F1273" s="38" t="s">
        <v>2670</v>
      </c>
      <c r="G1273" s="38" t="s">
        <v>861</v>
      </c>
      <c r="H1273" s="39" t="s">
        <v>862</v>
      </c>
      <c r="I1273" s="35">
        <v>1.57</v>
      </c>
      <c r="J1273" s="40">
        <v>177.96</v>
      </c>
    </row>
    <row r="1274" spans="1:10" ht="16.5" customHeight="1">
      <c r="A1274" s="38" t="s">
        <v>386</v>
      </c>
      <c r="B1274" s="38" t="s">
        <v>863</v>
      </c>
      <c r="C1274" s="38">
        <v>16</v>
      </c>
      <c r="D1274" s="38">
        <v>87</v>
      </c>
      <c r="E1274" s="38" t="s">
        <v>554</v>
      </c>
      <c r="F1274" s="38" t="s">
        <v>2670</v>
      </c>
      <c r="G1274" s="38" t="s">
        <v>884</v>
      </c>
      <c r="H1274" s="39" t="s">
        <v>885</v>
      </c>
      <c r="I1274" s="35">
        <v>1.57</v>
      </c>
      <c r="J1274" s="40">
        <v>177.96</v>
      </c>
    </row>
    <row r="1275" spans="1:10" ht="16.5" customHeight="1">
      <c r="A1275" s="38">
        <v>225</v>
      </c>
      <c r="B1275" s="38">
        <v>75</v>
      </c>
      <c r="C1275" s="38">
        <v>16</v>
      </c>
      <c r="D1275" s="38">
        <v>103</v>
      </c>
      <c r="E1275" s="38" t="s">
        <v>485</v>
      </c>
      <c r="F1275" s="38" t="s">
        <v>2670</v>
      </c>
      <c r="G1275" s="38" t="s">
        <v>296</v>
      </c>
      <c r="H1275" s="39" t="s">
        <v>2124</v>
      </c>
      <c r="I1275" s="35">
        <v>3.27</v>
      </c>
      <c r="J1275" s="40">
        <v>177.31</v>
      </c>
    </row>
    <row r="1276" spans="1:10" ht="16.5" customHeight="1">
      <c r="A1276" s="38">
        <v>215</v>
      </c>
      <c r="B1276" s="38">
        <v>45</v>
      </c>
      <c r="C1276" s="38">
        <v>17</v>
      </c>
      <c r="D1276" s="38">
        <v>87</v>
      </c>
      <c r="E1276" s="38" t="s">
        <v>465</v>
      </c>
      <c r="F1276" s="38" t="s">
        <v>2670</v>
      </c>
      <c r="G1276" s="38" t="s">
        <v>285</v>
      </c>
      <c r="H1276" s="39" t="s">
        <v>2169</v>
      </c>
      <c r="I1276" s="35">
        <v>1.57</v>
      </c>
      <c r="J1276" s="40">
        <v>177.31</v>
      </c>
    </row>
    <row r="1277" spans="1:10" ht="16.5" customHeight="1">
      <c r="A1277" s="38">
        <v>215</v>
      </c>
      <c r="B1277" s="38">
        <v>60</v>
      </c>
      <c r="C1277" s="38">
        <v>16</v>
      </c>
      <c r="D1277" s="38">
        <v>99</v>
      </c>
      <c r="E1277" s="38" t="s">
        <v>360</v>
      </c>
      <c r="F1277" s="38" t="s">
        <v>2670</v>
      </c>
      <c r="G1277" s="38" t="s">
        <v>315</v>
      </c>
      <c r="H1277" s="39" t="s">
        <v>720</v>
      </c>
      <c r="I1277" s="35">
        <v>1.57</v>
      </c>
      <c r="J1277" s="40">
        <v>176.41</v>
      </c>
    </row>
    <row r="1278" spans="1:10" ht="16.5" customHeight="1">
      <c r="A1278" s="38">
        <v>215</v>
      </c>
      <c r="B1278" s="38">
        <v>45</v>
      </c>
      <c r="C1278" s="38">
        <v>17</v>
      </c>
      <c r="D1278" s="38">
        <v>87</v>
      </c>
      <c r="E1278" s="38" t="s">
        <v>465</v>
      </c>
      <c r="F1278" s="38" t="s">
        <v>2670</v>
      </c>
      <c r="G1278" s="38" t="s">
        <v>745</v>
      </c>
      <c r="H1278" s="39" t="s">
        <v>764</v>
      </c>
      <c r="I1278" s="35">
        <v>1.57</v>
      </c>
      <c r="J1278" s="40">
        <v>176.41</v>
      </c>
    </row>
    <row r="1279" spans="1:10" ht="16.5" customHeight="1">
      <c r="A1279" s="38">
        <v>225</v>
      </c>
      <c r="B1279" s="38">
        <v>70</v>
      </c>
      <c r="C1279" s="38">
        <v>16</v>
      </c>
      <c r="D1279" s="38">
        <v>102</v>
      </c>
      <c r="E1279" s="38" t="s">
        <v>485</v>
      </c>
      <c r="F1279" s="38" t="s">
        <v>2670</v>
      </c>
      <c r="G1279" s="38" t="s">
        <v>296</v>
      </c>
      <c r="H1279" s="39" t="s">
        <v>2149</v>
      </c>
      <c r="I1279" s="35">
        <v>3.27</v>
      </c>
      <c r="J1279" s="40">
        <v>176.38</v>
      </c>
    </row>
    <row r="1280" spans="1:10" ht="16.5" customHeight="1">
      <c r="A1280" s="38">
        <v>215</v>
      </c>
      <c r="B1280" s="38">
        <v>45</v>
      </c>
      <c r="C1280" s="38">
        <v>16</v>
      </c>
      <c r="D1280" s="38">
        <v>86</v>
      </c>
      <c r="E1280" s="38" t="s">
        <v>362</v>
      </c>
      <c r="F1280" s="38" t="s">
        <v>2670</v>
      </c>
      <c r="G1280" s="38" t="s">
        <v>309</v>
      </c>
      <c r="H1280" s="39" t="s">
        <v>2166</v>
      </c>
      <c r="I1280" s="35">
        <v>1.57</v>
      </c>
      <c r="J1280" s="40">
        <v>176.38</v>
      </c>
    </row>
    <row r="1281" spans="1:10" ht="16.5" customHeight="1">
      <c r="A1281" s="38">
        <v>245</v>
      </c>
      <c r="B1281" s="38">
        <v>70</v>
      </c>
      <c r="C1281" s="38">
        <v>16</v>
      </c>
      <c r="D1281" s="38">
        <v>107</v>
      </c>
      <c r="E1281" s="38" t="s">
        <v>554</v>
      </c>
      <c r="F1281" s="38" t="s">
        <v>2670</v>
      </c>
      <c r="G1281" s="38" t="s">
        <v>326</v>
      </c>
      <c r="H1281" s="39" t="s">
        <v>2147</v>
      </c>
      <c r="I1281" s="35">
        <v>3.27</v>
      </c>
      <c r="J1281" s="40">
        <v>175.46</v>
      </c>
    </row>
    <row r="1282" spans="1:10" ht="16.5" customHeight="1">
      <c r="A1282" s="38">
        <v>245</v>
      </c>
      <c r="B1282" s="38">
        <v>70</v>
      </c>
      <c r="C1282" s="38">
        <v>16</v>
      </c>
      <c r="D1282" s="38">
        <v>107</v>
      </c>
      <c r="E1282" s="38" t="s">
        <v>485</v>
      </c>
      <c r="F1282" s="38" t="s">
        <v>2670</v>
      </c>
      <c r="G1282" s="38" t="s">
        <v>300</v>
      </c>
      <c r="H1282" s="39" t="s">
        <v>2142</v>
      </c>
      <c r="I1282" s="35">
        <v>3.27</v>
      </c>
      <c r="J1282" s="40">
        <v>175</v>
      </c>
    </row>
    <row r="1283" spans="1:10" ht="16.5" customHeight="1">
      <c r="A1283" s="38">
        <v>205</v>
      </c>
      <c r="B1283" s="38">
        <v>50</v>
      </c>
      <c r="C1283" s="38">
        <v>16</v>
      </c>
      <c r="D1283" s="38">
        <v>87</v>
      </c>
      <c r="E1283" s="38" t="s">
        <v>554</v>
      </c>
      <c r="F1283" s="38" t="s">
        <v>2670</v>
      </c>
      <c r="G1283" s="38" t="s">
        <v>618</v>
      </c>
      <c r="H1283" s="39" t="s">
        <v>2118</v>
      </c>
      <c r="I1283" s="35">
        <v>1.57</v>
      </c>
      <c r="J1283" s="40">
        <v>174.53</v>
      </c>
    </row>
    <row r="1284" spans="1:10" ht="16.5" customHeight="1">
      <c r="A1284" s="38">
        <v>195</v>
      </c>
      <c r="B1284" s="38">
        <v>50</v>
      </c>
      <c r="C1284" s="38">
        <v>16</v>
      </c>
      <c r="D1284" s="38">
        <v>84</v>
      </c>
      <c r="E1284" s="38" t="s">
        <v>465</v>
      </c>
      <c r="F1284" s="38" t="s">
        <v>2670</v>
      </c>
      <c r="G1284" s="38" t="s">
        <v>791</v>
      </c>
      <c r="H1284" s="39" t="s">
        <v>792</v>
      </c>
      <c r="I1284" s="35">
        <v>1.57</v>
      </c>
      <c r="J1284" s="40">
        <v>173.19</v>
      </c>
    </row>
    <row r="1285" spans="1:10" ht="16.5" customHeight="1">
      <c r="A1285" s="38">
        <v>215</v>
      </c>
      <c r="B1285" s="38">
        <v>60</v>
      </c>
      <c r="C1285" s="38">
        <v>16</v>
      </c>
      <c r="D1285" s="38">
        <v>95</v>
      </c>
      <c r="E1285" s="38" t="s">
        <v>554</v>
      </c>
      <c r="F1285" s="38" t="s">
        <v>2670</v>
      </c>
      <c r="G1285" s="38" t="s">
        <v>286</v>
      </c>
      <c r="H1285" s="39" t="s">
        <v>2156</v>
      </c>
      <c r="I1285" s="35">
        <v>1.57</v>
      </c>
      <c r="J1285" s="40">
        <v>171.75</v>
      </c>
    </row>
    <row r="1286" spans="1:10" ht="16.5" customHeight="1">
      <c r="A1286" s="38">
        <v>205</v>
      </c>
      <c r="B1286" s="38">
        <v>65</v>
      </c>
      <c r="C1286" s="38">
        <v>16</v>
      </c>
      <c r="D1286" s="38">
        <v>107</v>
      </c>
      <c r="E1286" s="38" t="s">
        <v>352</v>
      </c>
      <c r="F1286" s="38" t="s">
        <v>2670</v>
      </c>
      <c r="G1286" s="38" t="s">
        <v>284</v>
      </c>
      <c r="H1286" s="39" t="s">
        <v>2099</v>
      </c>
      <c r="I1286" s="35">
        <v>3.27</v>
      </c>
      <c r="J1286" s="40">
        <v>171.55</v>
      </c>
    </row>
    <row r="1287" spans="1:10" ht="16.5" customHeight="1">
      <c r="A1287" s="38">
        <v>215</v>
      </c>
      <c r="B1287" s="38">
        <v>65</v>
      </c>
      <c r="C1287" s="38">
        <v>16</v>
      </c>
      <c r="D1287" s="38">
        <v>109</v>
      </c>
      <c r="E1287" s="38" t="s">
        <v>352</v>
      </c>
      <c r="F1287" s="38" t="s">
        <v>2670</v>
      </c>
      <c r="G1287" s="38" t="s">
        <v>284</v>
      </c>
      <c r="H1287" s="39" t="s">
        <v>2100</v>
      </c>
      <c r="I1287" s="35">
        <v>3.27</v>
      </c>
      <c r="J1287" s="40">
        <v>171.55</v>
      </c>
    </row>
    <row r="1288" spans="1:10" ht="16.5" customHeight="1">
      <c r="A1288" s="38">
        <v>215</v>
      </c>
      <c r="B1288" s="38">
        <v>65</v>
      </c>
      <c r="C1288" s="38">
        <v>16</v>
      </c>
      <c r="D1288" s="38">
        <v>106</v>
      </c>
      <c r="E1288" s="38" t="s">
        <v>360</v>
      </c>
      <c r="F1288" s="38" t="s">
        <v>2670</v>
      </c>
      <c r="G1288" s="38" t="s">
        <v>315</v>
      </c>
      <c r="H1288" s="39" t="s">
        <v>2091</v>
      </c>
      <c r="I1288" s="35">
        <v>3.27</v>
      </c>
      <c r="J1288" s="40">
        <v>171.55</v>
      </c>
    </row>
    <row r="1289" spans="1:10" ht="16.5" customHeight="1">
      <c r="A1289" s="38">
        <v>205</v>
      </c>
      <c r="B1289" s="38">
        <v>65</v>
      </c>
      <c r="C1289" s="38">
        <v>16</v>
      </c>
      <c r="D1289" s="38">
        <v>107</v>
      </c>
      <c r="E1289" s="38" t="s">
        <v>360</v>
      </c>
      <c r="F1289" s="38" t="s">
        <v>2670</v>
      </c>
      <c r="G1289" s="38" t="s">
        <v>284</v>
      </c>
      <c r="H1289" s="39" t="s">
        <v>2103</v>
      </c>
      <c r="I1289" s="35">
        <v>3.27</v>
      </c>
      <c r="J1289" s="40">
        <v>171.55</v>
      </c>
    </row>
    <row r="1290" spans="1:10" ht="16.5" customHeight="1">
      <c r="A1290" s="38">
        <v>205</v>
      </c>
      <c r="B1290" s="38">
        <v>60</v>
      </c>
      <c r="C1290" s="38">
        <v>16</v>
      </c>
      <c r="D1290" s="38">
        <v>92</v>
      </c>
      <c r="E1290" s="38" t="s">
        <v>465</v>
      </c>
      <c r="F1290" s="38" t="s">
        <v>2670</v>
      </c>
      <c r="G1290" s="38" t="s">
        <v>618</v>
      </c>
      <c r="H1290" s="39" t="s">
        <v>2571</v>
      </c>
      <c r="I1290" s="35">
        <v>1.57</v>
      </c>
      <c r="J1290" s="40">
        <v>171.29</v>
      </c>
    </row>
    <row r="1291" spans="1:10" ht="16.5" customHeight="1">
      <c r="A1291" s="38">
        <v>205</v>
      </c>
      <c r="B1291" s="38">
        <v>65</v>
      </c>
      <c r="C1291" s="38">
        <v>16</v>
      </c>
      <c r="D1291" s="38">
        <v>103</v>
      </c>
      <c r="E1291" s="38" t="s">
        <v>360</v>
      </c>
      <c r="F1291" s="38" t="s">
        <v>2670</v>
      </c>
      <c r="G1291" s="38" t="s">
        <v>315</v>
      </c>
      <c r="H1291" s="39" t="s">
        <v>2094</v>
      </c>
      <c r="I1291" s="35">
        <v>3.27</v>
      </c>
      <c r="J1291" s="40">
        <v>171.08</v>
      </c>
    </row>
    <row r="1292" spans="1:10" ht="16.5" customHeight="1">
      <c r="A1292" s="38">
        <v>225</v>
      </c>
      <c r="B1292" s="38">
        <v>70</v>
      </c>
      <c r="C1292" s="38">
        <v>16</v>
      </c>
      <c r="D1292" s="38">
        <v>102</v>
      </c>
      <c r="E1292" s="38" t="s">
        <v>554</v>
      </c>
      <c r="F1292" s="38" t="s">
        <v>2670</v>
      </c>
      <c r="G1292" s="38" t="s">
        <v>584</v>
      </c>
      <c r="H1292" s="39" t="s">
        <v>2148</v>
      </c>
      <c r="I1292" s="35">
        <v>3.27</v>
      </c>
      <c r="J1292" s="40">
        <v>170.83</v>
      </c>
    </row>
    <row r="1293" spans="1:10" ht="16.5" customHeight="1">
      <c r="A1293" s="38">
        <v>195</v>
      </c>
      <c r="B1293" s="38">
        <v>65</v>
      </c>
      <c r="C1293" s="38">
        <v>16</v>
      </c>
      <c r="D1293" s="38">
        <v>92</v>
      </c>
      <c r="E1293" s="38" t="s">
        <v>465</v>
      </c>
      <c r="F1293" s="38" t="s">
        <v>2670</v>
      </c>
      <c r="G1293" s="38" t="s">
        <v>584</v>
      </c>
      <c r="H1293" s="39" t="s">
        <v>2120</v>
      </c>
      <c r="I1293" s="35">
        <v>1.57</v>
      </c>
      <c r="J1293" s="40">
        <v>170.83</v>
      </c>
    </row>
    <row r="1294" spans="1:10" ht="16.5" customHeight="1">
      <c r="A1294" s="38">
        <v>225</v>
      </c>
      <c r="B1294" s="38">
        <v>45</v>
      </c>
      <c r="C1294" s="38">
        <v>17</v>
      </c>
      <c r="D1294" s="38">
        <v>94</v>
      </c>
      <c r="E1294" s="38" t="s">
        <v>362</v>
      </c>
      <c r="F1294" s="38" t="s">
        <v>2670</v>
      </c>
      <c r="G1294" s="38" t="s">
        <v>2572</v>
      </c>
      <c r="H1294" s="39" t="s">
        <v>690</v>
      </c>
      <c r="I1294" s="35">
        <v>1.57</v>
      </c>
      <c r="J1294" s="40">
        <v>169.5</v>
      </c>
    </row>
    <row r="1295" spans="1:10" ht="16.5" customHeight="1">
      <c r="A1295" s="38">
        <v>10</v>
      </c>
      <c r="B1295" s="38">
        <v>0</v>
      </c>
      <c r="C1295" s="38">
        <v>15</v>
      </c>
      <c r="D1295" s="38">
        <v>109</v>
      </c>
      <c r="E1295" s="38" t="s">
        <v>354</v>
      </c>
      <c r="F1295" s="38" t="s">
        <v>2670</v>
      </c>
      <c r="G1295" s="38" t="s">
        <v>816</v>
      </c>
      <c r="H1295" s="39" t="s">
        <v>817</v>
      </c>
      <c r="I1295" s="35">
        <v>3.27</v>
      </c>
      <c r="J1295" s="40">
        <v>169.04</v>
      </c>
    </row>
    <row r="1296" spans="1:10" ht="16.5" customHeight="1">
      <c r="A1296" s="38">
        <v>225</v>
      </c>
      <c r="B1296" s="38">
        <v>70</v>
      </c>
      <c r="C1296" s="38">
        <v>16</v>
      </c>
      <c r="D1296" s="38">
        <v>102</v>
      </c>
      <c r="E1296" s="38" t="s">
        <v>360</v>
      </c>
      <c r="F1296" s="38" t="s">
        <v>2670</v>
      </c>
      <c r="G1296" s="38" t="s">
        <v>294</v>
      </c>
      <c r="H1296" s="39" t="s">
        <v>2134</v>
      </c>
      <c r="I1296" s="35">
        <v>3.27</v>
      </c>
      <c r="J1296" s="40">
        <v>168.05</v>
      </c>
    </row>
    <row r="1297" spans="1:10" ht="16.5" customHeight="1">
      <c r="A1297" s="38">
        <v>205</v>
      </c>
      <c r="B1297" s="38">
        <v>45</v>
      </c>
      <c r="C1297" s="38">
        <v>16</v>
      </c>
      <c r="D1297" s="38">
        <v>87</v>
      </c>
      <c r="E1297" s="38" t="s">
        <v>362</v>
      </c>
      <c r="F1297" s="38" t="s">
        <v>2670</v>
      </c>
      <c r="G1297" s="38" t="s">
        <v>618</v>
      </c>
      <c r="H1297" s="39" t="s">
        <v>2155</v>
      </c>
      <c r="I1297" s="35">
        <v>1.57</v>
      </c>
      <c r="J1297" s="40">
        <v>168.05</v>
      </c>
    </row>
    <row r="1298" spans="1:10" ht="16.5" customHeight="1">
      <c r="A1298" s="38" t="s">
        <v>388</v>
      </c>
      <c r="B1298" s="38">
        <v>55</v>
      </c>
      <c r="C1298" s="38">
        <v>16</v>
      </c>
      <c r="D1298" s="38">
        <v>91</v>
      </c>
      <c r="E1298" s="38" t="s">
        <v>465</v>
      </c>
      <c r="F1298" s="38" t="s">
        <v>2670</v>
      </c>
      <c r="G1298" s="38" t="s">
        <v>884</v>
      </c>
      <c r="H1298" s="39" t="s">
        <v>890</v>
      </c>
      <c r="I1298" s="35">
        <v>1.57</v>
      </c>
      <c r="J1298" s="40">
        <v>167.92</v>
      </c>
    </row>
    <row r="1299" spans="1:10" ht="16.5" customHeight="1">
      <c r="A1299" s="38">
        <v>225</v>
      </c>
      <c r="B1299" s="38">
        <v>70</v>
      </c>
      <c r="C1299" s="38">
        <v>16</v>
      </c>
      <c r="D1299" s="38">
        <v>103</v>
      </c>
      <c r="E1299" s="38" t="s">
        <v>485</v>
      </c>
      <c r="F1299" s="38" t="s">
        <v>2670</v>
      </c>
      <c r="G1299" s="38" t="s">
        <v>294</v>
      </c>
      <c r="H1299" s="39" t="s">
        <v>804</v>
      </c>
      <c r="I1299" s="35">
        <v>3.27</v>
      </c>
      <c r="J1299" s="40">
        <v>167.2</v>
      </c>
    </row>
    <row r="1300" spans="1:10" ht="16.5" customHeight="1">
      <c r="A1300" s="38">
        <v>215</v>
      </c>
      <c r="B1300" s="38">
        <v>80</v>
      </c>
      <c r="C1300" s="38">
        <v>15</v>
      </c>
      <c r="D1300" s="38">
        <v>102</v>
      </c>
      <c r="E1300" s="38" t="s">
        <v>485</v>
      </c>
      <c r="F1300" s="38" t="s">
        <v>2670</v>
      </c>
      <c r="G1300" s="38" t="s">
        <v>296</v>
      </c>
      <c r="H1300" s="39" t="s">
        <v>2093</v>
      </c>
      <c r="I1300" s="35">
        <v>3.27</v>
      </c>
      <c r="J1300" s="40">
        <v>167.12</v>
      </c>
    </row>
    <row r="1301" spans="1:10" ht="16.5" customHeight="1">
      <c r="A1301" s="38">
        <v>195</v>
      </c>
      <c r="B1301" s="38">
        <v>82</v>
      </c>
      <c r="C1301" s="38">
        <v>15</v>
      </c>
      <c r="D1301" s="38">
        <v>106</v>
      </c>
      <c r="E1301" s="38" t="s">
        <v>352</v>
      </c>
      <c r="F1301" s="38" t="s">
        <v>2670</v>
      </c>
      <c r="G1301" s="38" t="s">
        <v>302</v>
      </c>
      <c r="H1301" s="39" t="s">
        <v>666</v>
      </c>
      <c r="I1301" s="35">
        <v>3.27</v>
      </c>
      <c r="J1301" s="40">
        <v>166.85</v>
      </c>
    </row>
    <row r="1302" spans="1:10" ht="16.5" customHeight="1">
      <c r="A1302" s="38">
        <v>205</v>
      </c>
      <c r="B1302" s="38">
        <v>60</v>
      </c>
      <c r="C1302" s="38">
        <v>16</v>
      </c>
      <c r="D1302" s="38">
        <v>96</v>
      </c>
      <c r="E1302" s="38" t="s">
        <v>360</v>
      </c>
      <c r="F1302" s="38" t="s">
        <v>2670</v>
      </c>
      <c r="G1302" s="38" t="s">
        <v>2393</v>
      </c>
      <c r="H1302" s="39" t="s">
        <v>2125</v>
      </c>
      <c r="I1302" s="35">
        <v>3.27</v>
      </c>
      <c r="J1302" s="40">
        <v>166.66</v>
      </c>
    </row>
    <row r="1303" spans="1:10" ht="16.5" customHeight="1">
      <c r="A1303" s="38">
        <v>225</v>
      </c>
      <c r="B1303" s="38">
        <v>45</v>
      </c>
      <c r="C1303" s="38">
        <v>17</v>
      </c>
      <c r="D1303" s="38">
        <v>91</v>
      </c>
      <c r="E1303" s="38" t="s">
        <v>362</v>
      </c>
      <c r="F1303" s="38" t="s">
        <v>2670</v>
      </c>
      <c r="G1303" s="38" t="s">
        <v>2572</v>
      </c>
      <c r="H1303" s="39" t="s">
        <v>2577</v>
      </c>
      <c r="I1303" s="35">
        <v>1.57</v>
      </c>
      <c r="J1303" s="40">
        <v>166.66</v>
      </c>
    </row>
    <row r="1304" spans="1:10" ht="16.5" customHeight="1">
      <c r="A1304" s="38">
        <v>225</v>
      </c>
      <c r="B1304" s="38">
        <v>45</v>
      </c>
      <c r="C1304" s="38">
        <v>17</v>
      </c>
      <c r="D1304" s="38">
        <v>91</v>
      </c>
      <c r="E1304" s="38" t="s">
        <v>559</v>
      </c>
      <c r="F1304" s="38" t="s">
        <v>2670</v>
      </c>
      <c r="G1304" s="38" t="s">
        <v>2572</v>
      </c>
      <c r="H1304" s="39" t="s">
        <v>2578</v>
      </c>
      <c r="I1304" s="35">
        <v>1.57</v>
      </c>
      <c r="J1304" s="40">
        <v>166.66</v>
      </c>
    </row>
    <row r="1305" spans="1:10" ht="16.5" customHeight="1">
      <c r="A1305" s="38">
        <v>215</v>
      </c>
      <c r="B1305" s="38">
        <v>65</v>
      </c>
      <c r="C1305" s="38">
        <v>15</v>
      </c>
      <c r="D1305" s="38">
        <v>104</v>
      </c>
      <c r="E1305" s="38" t="s">
        <v>360</v>
      </c>
      <c r="F1305" s="38" t="s">
        <v>2670</v>
      </c>
      <c r="G1305" s="38" t="s">
        <v>315</v>
      </c>
      <c r="H1305" s="39" t="s">
        <v>2069</v>
      </c>
      <c r="I1305" s="35">
        <v>3.27</v>
      </c>
      <c r="J1305" s="40">
        <v>165.91</v>
      </c>
    </row>
    <row r="1306" spans="1:10" ht="16.5" customHeight="1">
      <c r="A1306" s="38">
        <v>205</v>
      </c>
      <c r="B1306" s="38">
        <v>60</v>
      </c>
      <c r="C1306" s="38">
        <v>16</v>
      </c>
      <c r="D1306" s="38">
        <v>92</v>
      </c>
      <c r="E1306" s="38" t="s">
        <v>554</v>
      </c>
      <c r="F1306" s="38" t="s">
        <v>2670</v>
      </c>
      <c r="G1306" s="38" t="s">
        <v>2351</v>
      </c>
      <c r="H1306" s="39" t="s">
        <v>734</v>
      </c>
      <c r="I1306" s="35">
        <v>3.27</v>
      </c>
      <c r="J1306" s="40">
        <v>165.82</v>
      </c>
    </row>
    <row r="1307" spans="1:10" ht="16.5" customHeight="1">
      <c r="A1307" s="38">
        <v>225</v>
      </c>
      <c r="B1307" s="38">
        <v>45</v>
      </c>
      <c r="C1307" s="38">
        <v>17</v>
      </c>
      <c r="D1307" s="38">
        <v>94</v>
      </c>
      <c r="E1307" s="38" t="s">
        <v>362</v>
      </c>
      <c r="F1307" s="38" t="s">
        <v>2670</v>
      </c>
      <c r="G1307" s="38" t="s">
        <v>745</v>
      </c>
      <c r="H1307" s="39" t="s">
        <v>777</v>
      </c>
      <c r="I1307" s="35">
        <v>1.57</v>
      </c>
      <c r="J1307" s="40">
        <v>165.82</v>
      </c>
    </row>
    <row r="1308" spans="1:10" ht="16.5" customHeight="1">
      <c r="A1308" s="38">
        <v>235</v>
      </c>
      <c r="B1308" s="38">
        <v>70</v>
      </c>
      <c r="C1308" s="38">
        <v>16</v>
      </c>
      <c r="D1308" s="38">
        <v>105</v>
      </c>
      <c r="E1308" s="38" t="s">
        <v>554</v>
      </c>
      <c r="F1308" s="38" t="s">
        <v>2670</v>
      </c>
      <c r="G1308" s="38" t="s">
        <v>300</v>
      </c>
      <c r="H1308" s="39" t="s">
        <v>2129</v>
      </c>
      <c r="I1308" s="35">
        <v>3.27</v>
      </c>
      <c r="J1308" s="40">
        <v>164.35</v>
      </c>
    </row>
    <row r="1309" spans="1:10" ht="16.5" customHeight="1">
      <c r="A1309" s="38">
        <v>235</v>
      </c>
      <c r="B1309" s="38">
        <v>70</v>
      </c>
      <c r="C1309" s="38">
        <v>16</v>
      </c>
      <c r="D1309" s="38">
        <v>106</v>
      </c>
      <c r="E1309" s="38" t="s">
        <v>554</v>
      </c>
      <c r="F1309" s="38" t="s">
        <v>2670</v>
      </c>
      <c r="G1309" s="38" t="s">
        <v>291</v>
      </c>
      <c r="H1309" s="39" t="s">
        <v>2130</v>
      </c>
      <c r="I1309" s="35">
        <v>3.27</v>
      </c>
      <c r="J1309" s="40">
        <v>164.35</v>
      </c>
    </row>
    <row r="1310" spans="1:10" ht="16.5" customHeight="1">
      <c r="A1310" s="38">
        <v>205</v>
      </c>
      <c r="B1310" s="38">
        <v>75</v>
      </c>
      <c r="C1310" s="38">
        <v>16</v>
      </c>
      <c r="D1310" s="38">
        <v>110</v>
      </c>
      <c r="E1310" s="38" t="s">
        <v>352</v>
      </c>
      <c r="F1310" s="38" t="s">
        <v>2670</v>
      </c>
      <c r="G1310" s="38" t="s">
        <v>284</v>
      </c>
      <c r="H1310" s="39" t="s">
        <v>2090</v>
      </c>
      <c r="I1310" s="35">
        <v>3.27</v>
      </c>
      <c r="J1310" s="40">
        <v>163.56</v>
      </c>
    </row>
    <row r="1311" spans="1:10" ht="16.5" customHeight="1">
      <c r="A1311" s="38">
        <v>225</v>
      </c>
      <c r="B1311" s="38">
        <v>45</v>
      </c>
      <c r="C1311" s="38">
        <v>17</v>
      </c>
      <c r="D1311" s="38">
        <v>90</v>
      </c>
      <c r="E1311" s="38" t="s">
        <v>362</v>
      </c>
      <c r="F1311" s="38" t="s">
        <v>2670</v>
      </c>
      <c r="G1311" s="38" t="s">
        <v>290</v>
      </c>
      <c r="H1311" s="39" t="s">
        <v>2582</v>
      </c>
      <c r="I1311" s="35">
        <v>1.57</v>
      </c>
      <c r="J1311" s="40">
        <v>163.41999999999999</v>
      </c>
    </row>
    <row r="1312" spans="1:10" ht="16.5" customHeight="1">
      <c r="A1312" s="38">
        <v>225</v>
      </c>
      <c r="B1312" s="38">
        <v>45</v>
      </c>
      <c r="C1312" s="38">
        <v>17</v>
      </c>
      <c r="D1312" s="38">
        <v>91</v>
      </c>
      <c r="E1312" s="38" t="s">
        <v>362</v>
      </c>
      <c r="F1312" s="38" t="s">
        <v>2670</v>
      </c>
      <c r="G1312" s="38" t="s">
        <v>288</v>
      </c>
      <c r="H1312" s="39" t="s">
        <v>2167</v>
      </c>
      <c r="I1312" s="35">
        <v>1.57</v>
      </c>
      <c r="J1312" s="40">
        <v>163.41999999999999</v>
      </c>
    </row>
    <row r="1313" spans="1:10" ht="16.5" customHeight="1">
      <c r="A1313" s="38">
        <v>225</v>
      </c>
      <c r="B1313" s="38">
        <v>45</v>
      </c>
      <c r="C1313" s="38">
        <v>17</v>
      </c>
      <c r="D1313" s="38">
        <v>91</v>
      </c>
      <c r="E1313" s="38" t="s">
        <v>559</v>
      </c>
      <c r="F1313" s="38" t="s">
        <v>2670</v>
      </c>
      <c r="G1313" s="38" t="s">
        <v>618</v>
      </c>
      <c r="H1313" s="39" t="s">
        <v>2574</v>
      </c>
      <c r="I1313" s="35">
        <v>1.57</v>
      </c>
      <c r="J1313" s="40">
        <v>163.41999999999999</v>
      </c>
    </row>
    <row r="1314" spans="1:10" ht="16.5" customHeight="1">
      <c r="A1314" s="38">
        <v>225</v>
      </c>
      <c r="B1314" s="38">
        <v>45</v>
      </c>
      <c r="C1314" s="38">
        <v>17</v>
      </c>
      <c r="D1314" s="38">
        <v>90</v>
      </c>
      <c r="E1314" s="38" t="s">
        <v>362</v>
      </c>
      <c r="F1314" s="38" t="s">
        <v>2670</v>
      </c>
      <c r="G1314" s="38" t="s">
        <v>309</v>
      </c>
      <c r="H1314" s="39" t="s">
        <v>2585</v>
      </c>
      <c r="I1314" s="35">
        <v>1.57</v>
      </c>
      <c r="J1314" s="40">
        <v>163.41999999999999</v>
      </c>
    </row>
    <row r="1315" spans="1:10" ht="16.5" customHeight="1">
      <c r="A1315" s="38">
        <v>225</v>
      </c>
      <c r="B1315" s="38">
        <v>45</v>
      </c>
      <c r="C1315" s="38">
        <v>17</v>
      </c>
      <c r="D1315" s="38">
        <v>91</v>
      </c>
      <c r="E1315" s="38" t="s">
        <v>362</v>
      </c>
      <c r="F1315" s="38" t="s">
        <v>2670</v>
      </c>
      <c r="G1315" s="38" t="s">
        <v>285</v>
      </c>
      <c r="H1315" s="39" t="s">
        <v>2168</v>
      </c>
      <c r="I1315" s="35">
        <v>1.57</v>
      </c>
      <c r="J1315" s="40">
        <v>163.41999999999999</v>
      </c>
    </row>
    <row r="1316" spans="1:10" ht="16.5" customHeight="1">
      <c r="A1316" s="38">
        <v>225</v>
      </c>
      <c r="B1316" s="38">
        <v>45</v>
      </c>
      <c r="C1316" s="38">
        <v>17</v>
      </c>
      <c r="D1316" s="38">
        <v>90</v>
      </c>
      <c r="E1316" s="38" t="s">
        <v>362</v>
      </c>
      <c r="F1316" s="38" t="s">
        <v>2670</v>
      </c>
      <c r="G1316" s="38" t="s">
        <v>285</v>
      </c>
      <c r="H1316" s="39" t="s">
        <v>2170</v>
      </c>
      <c r="I1316" s="35">
        <v>1.57</v>
      </c>
      <c r="J1316" s="40">
        <v>163.41999999999999</v>
      </c>
    </row>
    <row r="1317" spans="1:10" ht="16.5" customHeight="1">
      <c r="A1317" s="38">
        <v>215</v>
      </c>
      <c r="B1317" s="38">
        <v>70</v>
      </c>
      <c r="C1317" s="38">
        <v>16</v>
      </c>
      <c r="D1317" s="38">
        <v>100</v>
      </c>
      <c r="E1317" s="38" t="s">
        <v>485</v>
      </c>
      <c r="F1317" s="38" t="s">
        <v>2670</v>
      </c>
      <c r="G1317" s="38" t="s">
        <v>296</v>
      </c>
      <c r="H1317" s="39" t="s">
        <v>2111</v>
      </c>
      <c r="I1317" s="35">
        <v>3.27</v>
      </c>
      <c r="J1317" s="40">
        <v>162.96</v>
      </c>
    </row>
    <row r="1318" spans="1:10" ht="16.5" customHeight="1">
      <c r="A1318" s="38">
        <v>235</v>
      </c>
      <c r="B1318" s="38">
        <v>70</v>
      </c>
      <c r="C1318" s="38">
        <v>16</v>
      </c>
      <c r="D1318" s="38">
        <v>106</v>
      </c>
      <c r="E1318" s="38" t="s">
        <v>360</v>
      </c>
      <c r="F1318" s="38" t="s">
        <v>2670</v>
      </c>
      <c r="G1318" s="38" t="s">
        <v>296</v>
      </c>
      <c r="H1318" s="39" t="s">
        <v>2141</v>
      </c>
      <c r="I1318" s="35">
        <v>3.27</v>
      </c>
      <c r="J1318" s="40">
        <v>162.96</v>
      </c>
    </row>
    <row r="1319" spans="1:10" ht="16.5" customHeight="1">
      <c r="A1319" s="38">
        <v>215</v>
      </c>
      <c r="B1319" s="38">
        <v>70</v>
      </c>
      <c r="C1319" s="38">
        <v>16</v>
      </c>
      <c r="D1319" s="38">
        <v>100</v>
      </c>
      <c r="E1319" s="38" t="s">
        <v>554</v>
      </c>
      <c r="F1319" s="38" t="s">
        <v>2670</v>
      </c>
      <c r="G1319" s="38" t="s">
        <v>294</v>
      </c>
      <c r="H1319" s="39" t="s">
        <v>2113</v>
      </c>
      <c r="I1319" s="35">
        <v>3.27</v>
      </c>
      <c r="J1319" s="40">
        <v>162.96</v>
      </c>
    </row>
    <row r="1320" spans="1:10" ht="16.5" customHeight="1">
      <c r="A1320" s="38">
        <v>215</v>
      </c>
      <c r="B1320" s="38">
        <v>70</v>
      </c>
      <c r="C1320" s="38">
        <v>16</v>
      </c>
      <c r="D1320" s="38">
        <v>99</v>
      </c>
      <c r="E1320" s="38" t="s">
        <v>554</v>
      </c>
      <c r="F1320" s="38" t="s">
        <v>2670</v>
      </c>
      <c r="G1320" s="38" t="s">
        <v>294</v>
      </c>
      <c r="H1320" s="39" t="s">
        <v>2114</v>
      </c>
      <c r="I1320" s="35">
        <v>3.27</v>
      </c>
      <c r="J1320" s="40">
        <v>162.96</v>
      </c>
    </row>
    <row r="1321" spans="1:10" ht="16.5" customHeight="1">
      <c r="A1321" s="38">
        <v>195</v>
      </c>
      <c r="B1321" s="38">
        <v>60</v>
      </c>
      <c r="C1321" s="38">
        <v>16</v>
      </c>
      <c r="D1321" s="38">
        <v>89</v>
      </c>
      <c r="E1321" s="38" t="s">
        <v>554</v>
      </c>
      <c r="F1321" s="38" t="s">
        <v>2670</v>
      </c>
      <c r="G1321" s="38" t="s">
        <v>584</v>
      </c>
      <c r="H1321" s="39" t="s">
        <v>2095</v>
      </c>
      <c r="I1321" s="35">
        <v>1.57</v>
      </c>
      <c r="J1321" s="40">
        <v>162.96</v>
      </c>
    </row>
    <row r="1322" spans="1:10" ht="16.5" customHeight="1">
      <c r="A1322" s="38">
        <v>225</v>
      </c>
      <c r="B1322" s="38">
        <v>45</v>
      </c>
      <c r="C1322" s="38">
        <v>17</v>
      </c>
      <c r="D1322" s="38">
        <v>91</v>
      </c>
      <c r="E1322" s="38" t="s">
        <v>465</v>
      </c>
      <c r="F1322" s="38" t="s">
        <v>2670</v>
      </c>
      <c r="G1322" s="38" t="s">
        <v>288</v>
      </c>
      <c r="H1322" s="39" t="s">
        <v>2194</v>
      </c>
      <c r="I1322" s="35">
        <v>1.57</v>
      </c>
      <c r="J1322" s="40">
        <v>162.96</v>
      </c>
    </row>
    <row r="1323" spans="1:10" ht="16.5" customHeight="1">
      <c r="A1323" s="38">
        <v>225</v>
      </c>
      <c r="B1323" s="38">
        <v>45</v>
      </c>
      <c r="C1323" s="38">
        <v>17</v>
      </c>
      <c r="D1323" s="38">
        <v>91</v>
      </c>
      <c r="E1323" s="38" t="s">
        <v>362</v>
      </c>
      <c r="F1323" s="38" t="s">
        <v>2670</v>
      </c>
      <c r="G1323" s="38" t="s">
        <v>745</v>
      </c>
      <c r="H1323" s="39" t="s">
        <v>776</v>
      </c>
      <c r="I1323" s="35">
        <v>1.57</v>
      </c>
      <c r="J1323" s="40">
        <v>162.59</v>
      </c>
    </row>
    <row r="1324" spans="1:10" ht="16.5" customHeight="1">
      <c r="A1324" s="38">
        <v>225</v>
      </c>
      <c r="B1324" s="38">
        <v>45</v>
      </c>
      <c r="C1324" s="38">
        <v>17</v>
      </c>
      <c r="D1324" s="38">
        <v>0</v>
      </c>
      <c r="E1324" s="38" t="s">
        <v>503</v>
      </c>
      <c r="F1324" s="38" t="s">
        <v>2670</v>
      </c>
      <c r="G1324" s="38" t="s">
        <v>314</v>
      </c>
      <c r="H1324" s="39" t="s">
        <v>822</v>
      </c>
      <c r="I1324" s="35">
        <v>1.57</v>
      </c>
      <c r="J1324" s="40">
        <v>162.59</v>
      </c>
    </row>
    <row r="1325" spans="1:10" ht="16.5" customHeight="1">
      <c r="A1325" s="38">
        <v>225</v>
      </c>
      <c r="B1325" s="38">
        <v>45</v>
      </c>
      <c r="C1325" s="38">
        <v>17</v>
      </c>
      <c r="D1325" s="38">
        <v>91</v>
      </c>
      <c r="E1325" s="38" t="s">
        <v>465</v>
      </c>
      <c r="F1325" s="38" t="s">
        <v>2670</v>
      </c>
      <c r="G1325" s="38" t="s">
        <v>745</v>
      </c>
      <c r="H1325" s="39" t="s">
        <v>774</v>
      </c>
      <c r="I1325" s="35">
        <v>1.57</v>
      </c>
      <c r="J1325" s="40">
        <v>162.13</v>
      </c>
    </row>
    <row r="1326" spans="1:10" ht="16.5" customHeight="1">
      <c r="A1326" s="38">
        <v>215</v>
      </c>
      <c r="B1326" s="38">
        <v>65</v>
      </c>
      <c r="C1326" s="38">
        <v>16</v>
      </c>
      <c r="D1326" s="38">
        <v>98</v>
      </c>
      <c r="E1326" s="38" t="s">
        <v>465</v>
      </c>
      <c r="F1326" s="38" t="s">
        <v>2670</v>
      </c>
      <c r="G1326" s="38" t="s">
        <v>294</v>
      </c>
      <c r="H1326" s="39" t="s">
        <v>2122</v>
      </c>
      <c r="I1326" s="35">
        <v>3.27</v>
      </c>
      <c r="J1326" s="40">
        <v>162.03</v>
      </c>
    </row>
    <row r="1327" spans="1:10" ht="16.5" customHeight="1">
      <c r="A1327" s="38">
        <v>215</v>
      </c>
      <c r="B1327" s="38">
        <v>65</v>
      </c>
      <c r="C1327" s="38">
        <v>16</v>
      </c>
      <c r="D1327" s="38">
        <v>102</v>
      </c>
      <c r="E1327" s="38" t="s">
        <v>554</v>
      </c>
      <c r="F1327" s="38" t="s">
        <v>2670</v>
      </c>
      <c r="G1327" s="38" t="s">
        <v>315</v>
      </c>
      <c r="H1327" s="39" t="s">
        <v>2092</v>
      </c>
      <c r="I1327" s="35">
        <v>3.27</v>
      </c>
      <c r="J1327" s="40">
        <v>161.21</v>
      </c>
    </row>
    <row r="1328" spans="1:10" ht="16.5" customHeight="1">
      <c r="A1328" s="38">
        <v>215</v>
      </c>
      <c r="B1328" s="38">
        <v>45</v>
      </c>
      <c r="C1328" s="38">
        <v>16</v>
      </c>
      <c r="D1328" s="38">
        <v>86</v>
      </c>
      <c r="E1328" s="38" t="s">
        <v>554</v>
      </c>
      <c r="F1328" s="38" t="s">
        <v>2670</v>
      </c>
      <c r="G1328" s="38" t="s">
        <v>618</v>
      </c>
      <c r="H1328" s="39" t="s">
        <v>2133</v>
      </c>
      <c r="I1328" s="35">
        <v>1.57</v>
      </c>
      <c r="J1328" s="40">
        <v>161.11000000000001</v>
      </c>
    </row>
    <row r="1329" spans="1:10" ht="16.5" customHeight="1">
      <c r="A1329" s="38">
        <v>205</v>
      </c>
      <c r="B1329" s="38">
        <v>82</v>
      </c>
      <c r="C1329" s="38">
        <v>16</v>
      </c>
      <c r="D1329" s="38">
        <v>110</v>
      </c>
      <c r="E1329" s="38" t="s">
        <v>485</v>
      </c>
      <c r="F1329" s="38" t="s">
        <v>2670</v>
      </c>
      <c r="G1329" s="38" t="s">
        <v>296</v>
      </c>
      <c r="H1329" s="39" t="s">
        <v>672</v>
      </c>
      <c r="I1329" s="35">
        <v>3.27</v>
      </c>
      <c r="J1329" s="40">
        <v>160.75</v>
      </c>
    </row>
    <row r="1330" spans="1:10" ht="16.5" customHeight="1">
      <c r="A1330" s="38">
        <v>225</v>
      </c>
      <c r="B1330" s="38">
        <v>75</v>
      </c>
      <c r="C1330" s="38">
        <v>15</v>
      </c>
      <c r="D1330" s="38">
        <v>110</v>
      </c>
      <c r="E1330" s="38" t="s">
        <v>485</v>
      </c>
      <c r="F1330" s="38" t="s">
        <v>2670</v>
      </c>
      <c r="G1330" s="38" t="s">
        <v>317</v>
      </c>
      <c r="H1330" s="39" t="s">
        <v>2098</v>
      </c>
      <c r="I1330" s="35">
        <v>3.27</v>
      </c>
      <c r="J1330" s="40">
        <v>160.18</v>
      </c>
    </row>
    <row r="1331" spans="1:10" ht="16.5" customHeight="1">
      <c r="A1331" s="38">
        <v>225</v>
      </c>
      <c r="B1331" s="38">
        <v>75</v>
      </c>
      <c r="C1331" s="38">
        <v>15</v>
      </c>
      <c r="D1331" s="38">
        <v>102</v>
      </c>
      <c r="E1331" s="38" t="s">
        <v>360</v>
      </c>
      <c r="F1331" s="38" t="s">
        <v>2670</v>
      </c>
      <c r="G1331" s="38" t="s">
        <v>296</v>
      </c>
      <c r="H1331" s="39" t="s">
        <v>2088</v>
      </c>
      <c r="I1331" s="35">
        <v>3.27</v>
      </c>
      <c r="J1331" s="40">
        <v>160.18</v>
      </c>
    </row>
    <row r="1332" spans="1:10" ht="16.5" customHeight="1">
      <c r="A1332" s="38">
        <v>215</v>
      </c>
      <c r="B1332" s="38">
        <v>80</v>
      </c>
      <c r="C1332" s="38">
        <v>15</v>
      </c>
      <c r="D1332" s="38">
        <v>102</v>
      </c>
      <c r="E1332" s="38" t="s">
        <v>485</v>
      </c>
      <c r="F1332" s="38" t="s">
        <v>2670</v>
      </c>
      <c r="G1332" s="38" t="s">
        <v>300</v>
      </c>
      <c r="H1332" s="39" t="s">
        <v>2078</v>
      </c>
      <c r="I1332" s="35">
        <v>3.27</v>
      </c>
      <c r="J1332" s="40">
        <v>159.25</v>
      </c>
    </row>
    <row r="1333" spans="1:10" ht="16.5" customHeight="1">
      <c r="A1333" s="38">
        <v>215</v>
      </c>
      <c r="B1333" s="38">
        <v>70</v>
      </c>
      <c r="C1333" s="38">
        <v>15</v>
      </c>
      <c r="D1333" s="38">
        <v>109</v>
      </c>
      <c r="E1333" s="38" t="s">
        <v>485</v>
      </c>
      <c r="F1333" s="38" t="s">
        <v>2670</v>
      </c>
      <c r="G1333" s="38" t="s">
        <v>284</v>
      </c>
      <c r="H1333" s="39" t="s">
        <v>2085</v>
      </c>
      <c r="I1333" s="35">
        <v>3.27</v>
      </c>
      <c r="J1333" s="40">
        <v>158.86000000000001</v>
      </c>
    </row>
    <row r="1334" spans="1:10" ht="16.5" customHeight="1">
      <c r="A1334" s="38">
        <v>195</v>
      </c>
      <c r="B1334" s="38">
        <v>55</v>
      </c>
      <c r="C1334" s="38">
        <v>16</v>
      </c>
      <c r="D1334" s="38">
        <v>87</v>
      </c>
      <c r="E1334" s="38" t="s">
        <v>465</v>
      </c>
      <c r="F1334" s="38" t="s">
        <v>2670</v>
      </c>
      <c r="G1334" s="38" t="s">
        <v>618</v>
      </c>
      <c r="H1334" s="39" t="s">
        <v>679</v>
      </c>
      <c r="I1334" s="35">
        <v>1.57</v>
      </c>
      <c r="J1334" s="40">
        <v>158.44999999999999</v>
      </c>
    </row>
    <row r="1335" spans="1:10" ht="16.5" customHeight="1">
      <c r="A1335" s="38">
        <v>195</v>
      </c>
      <c r="B1335" s="38">
        <v>55</v>
      </c>
      <c r="C1335" s="38">
        <v>16</v>
      </c>
      <c r="D1335" s="38">
        <v>87</v>
      </c>
      <c r="E1335" s="38" t="s">
        <v>465</v>
      </c>
      <c r="F1335" s="38" t="s">
        <v>2670</v>
      </c>
      <c r="G1335" s="38" t="s">
        <v>618</v>
      </c>
      <c r="H1335" s="39" t="s">
        <v>742</v>
      </c>
      <c r="I1335" s="35">
        <v>1.57</v>
      </c>
      <c r="J1335" s="40">
        <v>158.44999999999999</v>
      </c>
    </row>
    <row r="1336" spans="1:10" ht="16.5" customHeight="1">
      <c r="A1336" s="38">
        <v>235</v>
      </c>
      <c r="B1336" s="38">
        <v>60</v>
      </c>
      <c r="C1336" s="38">
        <v>16</v>
      </c>
      <c r="D1336" s="38">
        <v>100</v>
      </c>
      <c r="E1336" s="38" t="s">
        <v>554</v>
      </c>
      <c r="F1336" s="38" t="s">
        <v>2670</v>
      </c>
      <c r="G1336" s="38" t="s">
        <v>294</v>
      </c>
      <c r="H1336" s="39" t="s">
        <v>2139</v>
      </c>
      <c r="I1336" s="35">
        <v>3.27</v>
      </c>
      <c r="J1336" s="40">
        <v>157.87</v>
      </c>
    </row>
    <row r="1337" spans="1:10" ht="16.5" customHeight="1">
      <c r="A1337" s="38">
        <v>235</v>
      </c>
      <c r="B1337" s="38">
        <v>60</v>
      </c>
      <c r="C1337" s="38">
        <v>16</v>
      </c>
      <c r="D1337" s="38">
        <v>100</v>
      </c>
      <c r="E1337" s="38" t="s">
        <v>554</v>
      </c>
      <c r="F1337" s="38" t="s">
        <v>2670</v>
      </c>
      <c r="G1337" s="38" t="s">
        <v>286</v>
      </c>
      <c r="H1337" s="39" t="s">
        <v>2137</v>
      </c>
      <c r="I1337" s="35">
        <v>3.27</v>
      </c>
      <c r="J1337" s="40">
        <v>157.87</v>
      </c>
    </row>
    <row r="1338" spans="1:10" ht="16.5" customHeight="1">
      <c r="A1338" s="38">
        <v>215</v>
      </c>
      <c r="B1338" s="38">
        <v>65</v>
      </c>
      <c r="C1338" s="38">
        <v>16</v>
      </c>
      <c r="D1338" s="38">
        <v>98</v>
      </c>
      <c r="E1338" s="38" t="s">
        <v>360</v>
      </c>
      <c r="F1338" s="38" t="s">
        <v>2670</v>
      </c>
      <c r="G1338" s="38" t="s">
        <v>296</v>
      </c>
      <c r="H1338" s="39" t="s">
        <v>2110</v>
      </c>
      <c r="I1338" s="35">
        <v>3.27</v>
      </c>
      <c r="J1338" s="40">
        <v>157.4</v>
      </c>
    </row>
    <row r="1339" spans="1:10" ht="16.5" customHeight="1">
      <c r="A1339" s="38">
        <v>235</v>
      </c>
      <c r="B1339" s="38">
        <v>60</v>
      </c>
      <c r="C1339" s="38">
        <v>16</v>
      </c>
      <c r="D1339" s="38">
        <v>100</v>
      </c>
      <c r="E1339" s="38" t="s">
        <v>554</v>
      </c>
      <c r="F1339" s="38" t="s">
        <v>2670</v>
      </c>
      <c r="G1339" s="38" t="s">
        <v>2351</v>
      </c>
      <c r="H1339" s="39" t="s">
        <v>702</v>
      </c>
      <c r="I1339" s="35">
        <v>3.27</v>
      </c>
      <c r="J1339" s="40">
        <v>157.06</v>
      </c>
    </row>
    <row r="1340" spans="1:10" ht="16.5" customHeight="1">
      <c r="A1340" s="38">
        <v>225</v>
      </c>
      <c r="B1340" s="38">
        <v>70</v>
      </c>
      <c r="C1340" s="38">
        <v>15</v>
      </c>
      <c r="D1340" s="38">
        <v>100</v>
      </c>
      <c r="E1340" s="38" t="s">
        <v>360</v>
      </c>
      <c r="F1340" s="38" t="s">
        <v>2670</v>
      </c>
      <c r="G1340" s="38" t="s">
        <v>296</v>
      </c>
      <c r="H1340" s="39" t="s">
        <v>2105</v>
      </c>
      <c r="I1340" s="35">
        <v>3.27</v>
      </c>
      <c r="J1340" s="40">
        <v>156.01</v>
      </c>
    </row>
    <row r="1341" spans="1:10" ht="16.5" customHeight="1">
      <c r="A1341" s="38">
        <v>195</v>
      </c>
      <c r="B1341" s="38">
        <v>60</v>
      </c>
      <c r="C1341" s="38">
        <v>16</v>
      </c>
      <c r="D1341" s="38">
        <v>99</v>
      </c>
      <c r="E1341" s="38" t="s">
        <v>554</v>
      </c>
      <c r="F1341" s="38" t="s">
        <v>2670</v>
      </c>
      <c r="G1341" s="38" t="s">
        <v>307</v>
      </c>
      <c r="H1341" s="39" t="s">
        <v>2080</v>
      </c>
      <c r="I1341" s="35">
        <v>3.27</v>
      </c>
      <c r="J1341" s="40">
        <v>155.57</v>
      </c>
    </row>
    <row r="1342" spans="1:10" ht="16.5" customHeight="1">
      <c r="A1342" s="38">
        <v>215</v>
      </c>
      <c r="B1342" s="38">
        <v>65</v>
      </c>
      <c r="C1342" s="38">
        <v>16</v>
      </c>
      <c r="D1342" s="38">
        <v>102</v>
      </c>
      <c r="E1342" s="38" t="s">
        <v>554</v>
      </c>
      <c r="F1342" s="38" t="s">
        <v>2670</v>
      </c>
      <c r="G1342" s="38" t="s">
        <v>2351</v>
      </c>
      <c r="H1342" s="39" t="s">
        <v>2119</v>
      </c>
      <c r="I1342" s="35">
        <v>3.27</v>
      </c>
      <c r="J1342" s="40">
        <v>155.55000000000001</v>
      </c>
    </row>
    <row r="1343" spans="1:10" ht="16.5" customHeight="1">
      <c r="A1343" s="38">
        <v>235</v>
      </c>
      <c r="B1343" s="38">
        <v>70</v>
      </c>
      <c r="C1343" s="38">
        <v>16</v>
      </c>
      <c r="D1343" s="38">
        <v>106</v>
      </c>
      <c r="E1343" s="38" t="s">
        <v>360</v>
      </c>
      <c r="F1343" s="38" t="s">
        <v>2670</v>
      </c>
      <c r="G1343" s="38" t="s">
        <v>291</v>
      </c>
      <c r="H1343" s="39" t="s">
        <v>2126</v>
      </c>
      <c r="I1343" s="35">
        <v>3.27</v>
      </c>
      <c r="J1343" s="40">
        <v>155.55000000000001</v>
      </c>
    </row>
    <row r="1344" spans="1:10" ht="16.5" customHeight="1">
      <c r="A1344" s="38">
        <v>175</v>
      </c>
      <c r="B1344" s="38">
        <v>60</v>
      </c>
      <c r="C1344" s="38">
        <v>16</v>
      </c>
      <c r="D1344" s="38">
        <v>82</v>
      </c>
      <c r="E1344" s="38" t="s">
        <v>554</v>
      </c>
      <c r="F1344" s="38" t="s">
        <v>2670</v>
      </c>
      <c r="G1344" s="38" t="s">
        <v>584</v>
      </c>
      <c r="H1344" s="39" t="s">
        <v>2057</v>
      </c>
      <c r="I1344" s="35">
        <v>1.57</v>
      </c>
      <c r="J1344" s="40">
        <v>155.55000000000001</v>
      </c>
    </row>
    <row r="1345" spans="1:10" ht="16.5" customHeight="1">
      <c r="A1345" s="38">
        <v>215</v>
      </c>
      <c r="B1345" s="38">
        <v>65</v>
      </c>
      <c r="C1345" s="38">
        <v>15</v>
      </c>
      <c r="D1345" s="38">
        <v>96</v>
      </c>
      <c r="E1345" s="38" t="s">
        <v>554</v>
      </c>
      <c r="F1345" s="38" t="s">
        <v>2670</v>
      </c>
      <c r="G1345" s="38" t="s">
        <v>618</v>
      </c>
      <c r="H1345" s="39" t="s">
        <v>2097</v>
      </c>
      <c r="I1345" s="35">
        <v>1.57</v>
      </c>
      <c r="J1345" s="40">
        <v>155.09</v>
      </c>
    </row>
    <row r="1346" spans="1:10" ht="16.5" customHeight="1">
      <c r="A1346" s="38">
        <v>185</v>
      </c>
      <c r="B1346" s="38">
        <v>82</v>
      </c>
      <c r="C1346" s="38">
        <v>15</v>
      </c>
      <c r="D1346" s="38">
        <v>103</v>
      </c>
      <c r="E1346" s="38" t="s">
        <v>352</v>
      </c>
      <c r="F1346" s="38" t="s">
        <v>2670</v>
      </c>
      <c r="G1346" s="38" t="s">
        <v>284</v>
      </c>
      <c r="H1346" s="39" t="s">
        <v>849</v>
      </c>
      <c r="I1346" s="35">
        <v>3.27</v>
      </c>
      <c r="J1346" s="40">
        <v>153.84</v>
      </c>
    </row>
    <row r="1347" spans="1:10" ht="16.5" customHeight="1">
      <c r="A1347" s="38">
        <v>205</v>
      </c>
      <c r="B1347" s="38">
        <v>82</v>
      </c>
      <c r="C1347" s="38">
        <v>16</v>
      </c>
      <c r="D1347" s="38">
        <v>110</v>
      </c>
      <c r="E1347" s="38" t="s">
        <v>360</v>
      </c>
      <c r="F1347" s="38" t="s">
        <v>2670</v>
      </c>
      <c r="G1347" s="38" t="s">
        <v>299</v>
      </c>
      <c r="H1347" s="39" t="s">
        <v>741</v>
      </c>
      <c r="I1347" s="35">
        <v>3.27</v>
      </c>
      <c r="J1347" s="40">
        <v>153.38</v>
      </c>
    </row>
    <row r="1348" spans="1:10" ht="16.5" customHeight="1">
      <c r="A1348" s="38">
        <v>205</v>
      </c>
      <c r="B1348" s="38">
        <v>82</v>
      </c>
      <c r="C1348" s="38">
        <v>16</v>
      </c>
      <c r="D1348" s="38">
        <v>110</v>
      </c>
      <c r="E1348" s="38" t="s">
        <v>352</v>
      </c>
      <c r="F1348" s="38" t="s">
        <v>2670</v>
      </c>
      <c r="G1348" s="38" t="s">
        <v>291</v>
      </c>
      <c r="H1348" s="39" t="s">
        <v>838</v>
      </c>
      <c r="I1348" s="35">
        <v>3.27</v>
      </c>
      <c r="J1348" s="40">
        <v>153.38</v>
      </c>
    </row>
    <row r="1349" spans="1:10" ht="16.5" customHeight="1">
      <c r="A1349" s="38">
        <v>205</v>
      </c>
      <c r="B1349" s="38">
        <v>82</v>
      </c>
      <c r="C1349" s="38">
        <v>16</v>
      </c>
      <c r="D1349" s="38">
        <v>110</v>
      </c>
      <c r="E1349" s="38" t="s">
        <v>485</v>
      </c>
      <c r="F1349" s="38" t="s">
        <v>2670</v>
      </c>
      <c r="G1349" s="38" t="s">
        <v>291</v>
      </c>
      <c r="H1349" s="39" t="s">
        <v>844</v>
      </c>
      <c r="I1349" s="35">
        <v>3.27</v>
      </c>
      <c r="J1349" s="40">
        <v>153.38</v>
      </c>
    </row>
    <row r="1350" spans="1:10" ht="16.5" customHeight="1">
      <c r="A1350" s="38">
        <v>205</v>
      </c>
      <c r="B1350" s="38">
        <v>82</v>
      </c>
      <c r="C1350" s="38">
        <v>16</v>
      </c>
      <c r="D1350" s="38">
        <v>110</v>
      </c>
      <c r="E1350" s="38" t="s">
        <v>352</v>
      </c>
      <c r="F1350" s="38" t="s">
        <v>2670</v>
      </c>
      <c r="G1350" s="38" t="s">
        <v>300</v>
      </c>
      <c r="H1350" s="39" t="s">
        <v>850</v>
      </c>
      <c r="I1350" s="35">
        <v>3.27</v>
      </c>
      <c r="J1350" s="40">
        <v>153.38</v>
      </c>
    </row>
    <row r="1351" spans="1:10" ht="16.5" customHeight="1">
      <c r="A1351" s="38">
        <v>205</v>
      </c>
      <c r="B1351" s="38">
        <v>45</v>
      </c>
      <c r="C1351" s="38">
        <v>16</v>
      </c>
      <c r="D1351" s="38">
        <v>83</v>
      </c>
      <c r="E1351" s="38" t="s">
        <v>554</v>
      </c>
      <c r="F1351" s="38" t="s">
        <v>2670</v>
      </c>
      <c r="G1351" s="38" t="s">
        <v>305</v>
      </c>
      <c r="H1351" s="39" t="s">
        <v>2106</v>
      </c>
      <c r="I1351" s="35">
        <v>1.57</v>
      </c>
      <c r="J1351" s="40">
        <v>152.31</v>
      </c>
    </row>
    <row r="1352" spans="1:10" ht="16.5" customHeight="1">
      <c r="A1352" s="38">
        <v>215</v>
      </c>
      <c r="B1352" s="38">
        <v>65</v>
      </c>
      <c r="C1352" s="38">
        <v>16</v>
      </c>
      <c r="D1352" s="38">
        <v>98</v>
      </c>
      <c r="E1352" s="38" t="s">
        <v>554</v>
      </c>
      <c r="F1352" s="38" t="s">
        <v>2670</v>
      </c>
      <c r="G1352" s="38" t="s">
        <v>2351</v>
      </c>
      <c r="H1352" s="39" t="s">
        <v>2109</v>
      </c>
      <c r="I1352" s="35">
        <v>3.27</v>
      </c>
      <c r="J1352" s="40">
        <v>151.85</v>
      </c>
    </row>
    <row r="1353" spans="1:10" ht="16.5" customHeight="1">
      <c r="A1353" s="38">
        <v>205</v>
      </c>
      <c r="B1353" s="38">
        <v>65</v>
      </c>
      <c r="C1353" s="38">
        <v>16</v>
      </c>
      <c r="D1353" s="38">
        <v>95</v>
      </c>
      <c r="E1353" s="38" t="s">
        <v>360</v>
      </c>
      <c r="F1353" s="38" t="s">
        <v>2670</v>
      </c>
      <c r="G1353" s="38">
        <v>684</v>
      </c>
      <c r="H1353" s="39" t="s">
        <v>2104</v>
      </c>
      <c r="I1353" s="35">
        <v>3.27</v>
      </c>
      <c r="J1353" s="40">
        <v>151.85</v>
      </c>
    </row>
    <row r="1354" spans="1:10" ht="16.5" customHeight="1">
      <c r="A1354" s="38">
        <v>215</v>
      </c>
      <c r="B1354" s="38">
        <v>65</v>
      </c>
      <c r="C1354" s="38">
        <v>16</v>
      </c>
      <c r="D1354" s="38">
        <v>98</v>
      </c>
      <c r="E1354" s="38" t="s">
        <v>554</v>
      </c>
      <c r="F1354" s="38" t="s">
        <v>2670</v>
      </c>
      <c r="G1354" s="38" t="s">
        <v>300</v>
      </c>
      <c r="H1354" s="39" t="s">
        <v>2112</v>
      </c>
      <c r="I1354" s="35">
        <v>3.27</v>
      </c>
      <c r="J1354" s="40">
        <v>151.85</v>
      </c>
    </row>
    <row r="1355" spans="1:10" ht="16.5" customHeight="1">
      <c r="A1355" s="38">
        <v>205</v>
      </c>
      <c r="B1355" s="38">
        <v>45</v>
      </c>
      <c r="C1355" s="38">
        <v>16</v>
      </c>
      <c r="D1355" s="38">
        <v>83</v>
      </c>
      <c r="E1355" s="38" t="s">
        <v>362</v>
      </c>
      <c r="F1355" s="38" t="s">
        <v>2670</v>
      </c>
      <c r="G1355" s="38" t="s">
        <v>618</v>
      </c>
      <c r="H1355" s="39" t="s">
        <v>2127</v>
      </c>
      <c r="I1355" s="35">
        <v>1.57</v>
      </c>
      <c r="J1355" s="40">
        <v>151.85</v>
      </c>
    </row>
    <row r="1356" spans="1:10" ht="16.5" customHeight="1">
      <c r="A1356" s="38">
        <v>205</v>
      </c>
      <c r="B1356" s="38">
        <v>45</v>
      </c>
      <c r="C1356" s="38">
        <v>16</v>
      </c>
      <c r="D1356" s="38">
        <v>83</v>
      </c>
      <c r="E1356" s="38" t="s">
        <v>554</v>
      </c>
      <c r="F1356" s="38" t="s">
        <v>2670</v>
      </c>
      <c r="G1356" s="38" t="s">
        <v>286</v>
      </c>
      <c r="H1356" s="39" t="s">
        <v>701</v>
      </c>
      <c r="I1356" s="35">
        <v>1.57</v>
      </c>
      <c r="J1356" s="40">
        <v>151.54</v>
      </c>
    </row>
    <row r="1357" spans="1:10" ht="16.5" customHeight="1">
      <c r="A1357" s="38">
        <v>235</v>
      </c>
      <c r="B1357" s="38">
        <v>75</v>
      </c>
      <c r="C1357" s="38">
        <v>15</v>
      </c>
      <c r="D1357" s="38">
        <v>109</v>
      </c>
      <c r="E1357" s="38" t="s">
        <v>360</v>
      </c>
      <c r="F1357" s="38" t="s">
        <v>2670</v>
      </c>
      <c r="G1357" s="38" t="s">
        <v>296</v>
      </c>
      <c r="H1357" s="39" t="s">
        <v>2096</v>
      </c>
      <c r="I1357" s="35">
        <v>3.27</v>
      </c>
      <c r="J1357" s="40">
        <v>151.38</v>
      </c>
    </row>
    <row r="1358" spans="1:10" ht="16.5" customHeight="1">
      <c r="A1358" s="38">
        <v>215</v>
      </c>
      <c r="B1358" s="38">
        <v>65</v>
      </c>
      <c r="C1358" s="38">
        <v>16</v>
      </c>
      <c r="D1358" s="38">
        <v>98</v>
      </c>
      <c r="E1358" s="38" t="s">
        <v>554</v>
      </c>
      <c r="F1358" s="38" t="s">
        <v>2670</v>
      </c>
      <c r="G1358" s="38" t="s">
        <v>618</v>
      </c>
      <c r="H1358" s="39" t="s">
        <v>2107</v>
      </c>
      <c r="I1358" s="35">
        <v>1.57</v>
      </c>
      <c r="J1358" s="40">
        <v>150.91999999999999</v>
      </c>
    </row>
    <row r="1359" spans="1:10" ht="16.5" customHeight="1">
      <c r="A1359" s="38">
        <v>215</v>
      </c>
      <c r="B1359" s="38">
        <v>65</v>
      </c>
      <c r="C1359" s="38">
        <v>16</v>
      </c>
      <c r="D1359" s="38">
        <v>98</v>
      </c>
      <c r="E1359" s="38" t="s">
        <v>485</v>
      </c>
      <c r="F1359" s="38" t="s">
        <v>2670</v>
      </c>
      <c r="G1359" s="38" t="s">
        <v>304</v>
      </c>
      <c r="H1359" s="39" t="s">
        <v>2101</v>
      </c>
      <c r="I1359" s="35">
        <v>3.27</v>
      </c>
      <c r="J1359" s="40">
        <v>150</v>
      </c>
    </row>
    <row r="1360" spans="1:10" ht="16.5" customHeight="1">
      <c r="A1360" s="38">
        <v>215</v>
      </c>
      <c r="B1360" s="38">
        <v>65</v>
      </c>
      <c r="C1360" s="38">
        <v>16</v>
      </c>
      <c r="D1360" s="38">
        <v>98</v>
      </c>
      <c r="E1360" s="38" t="s">
        <v>360</v>
      </c>
      <c r="F1360" s="38" t="s">
        <v>2670</v>
      </c>
      <c r="G1360" s="38" t="s">
        <v>316</v>
      </c>
      <c r="H1360" s="39" t="s">
        <v>2102</v>
      </c>
      <c r="I1360" s="35">
        <v>3.27</v>
      </c>
      <c r="J1360" s="40">
        <v>150</v>
      </c>
    </row>
    <row r="1361" spans="1:10" ht="16.5" customHeight="1">
      <c r="A1361" s="38">
        <v>185</v>
      </c>
      <c r="B1361" s="38">
        <v>75</v>
      </c>
      <c r="C1361" s="38">
        <v>16</v>
      </c>
      <c r="D1361" s="38">
        <v>104</v>
      </c>
      <c r="E1361" s="38" t="s">
        <v>352</v>
      </c>
      <c r="F1361" s="38" t="s">
        <v>2670</v>
      </c>
      <c r="G1361" s="38" t="s">
        <v>284</v>
      </c>
      <c r="H1361" s="39" t="s">
        <v>2059</v>
      </c>
      <c r="I1361" s="35">
        <v>3.27</v>
      </c>
      <c r="J1361" s="40">
        <v>149.93</v>
      </c>
    </row>
    <row r="1362" spans="1:10" ht="16.5" customHeight="1">
      <c r="A1362" s="38">
        <v>235</v>
      </c>
      <c r="B1362" s="38">
        <v>75</v>
      </c>
      <c r="C1362" s="38">
        <v>15</v>
      </c>
      <c r="D1362" s="38">
        <v>105</v>
      </c>
      <c r="E1362" s="38" t="s">
        <v>360</v>
      </c>
      <c r="F1362" s="38" t="s">
        <v>2670</v>
      </c>
      <c r="G1362" s="38" t="s">
        <v>300</v>
      </c>
      <c r="H1362" s="39" t="s">
        <v>2074</v>
      </c>
      <c r="I1362" s="35">
        <v>3.27</v>
      </c>
      <c r="J1362" s="40">
        <v>149.53</v>
      </c>
    </row>
    <row r="1363" spans="1:10" ht="16.5" customHeight="1">
      <c r="A1363" s="38">
        <v>225</v>
      </c>
      <c r="B1363" s="38">
        <v>70</v>
      </c>
      <c r="C1363" s="38">
        <v>15</v>
      </c>
      <c r="D1363" s="38">
        <v>100</v>
      </c>
      <c r="E1363" s="38" t="s">
        <v>485</v>
      </c>
      <c r="F1363" s="38" t="s">
        <v>2670</v>
      </c>
      <c r="G1363" s="38" t="s">
        <v>294</v>
      </c>
      <c r="H1363" s="39" t="s">
        <v>2089</v>
      </c>
      <c r="I1363" s="35">
        <v>3.27</v>
      </c>
      <c r="J1363" s="40">
        <v>148.61000000000001</v>
      </c>
    </row>
    <row r="1364" spans="1:10" ht="16.5" customHeight="1">
      <c r="A1364" s="38">
        <v>225</v>
      </c>
      <c r="B1364" s="38">
        <v>70</v>
      </c>
      <c r="C1364" s="38">
        <v>15</v>
      </c>
      <c r="D1364" s="38">
        <v>112</v>
      </c>
      <c r="E1364" s="38" t="s">
        <v>352</v>
      </c>
      <c r="F1364" s="38" t="s">
        <v>2670</v>
      </c>
      <c r="G1364" s="38" t="s">
        <v>284</v>
      </c>
      <c r="H1364" s="39" t="s">
        <v>2082</v>
      </c>
      <c r="I1364" s="35">
        <v>3.27</v>
      </c>
      <c r="J1364" s="40">
        <v>148.05000000000001</v>
      </c>
    </row>
    <row r="1365" spans="1:10" ht="16.5" customHeight="1">
      <c r="A1365" s="38">
        <v>225</v>
      </c>
      <c r="B1365" s="38">
        <v>70</v>
      </c>
      <c r="C1365" s="38">
        <v>15</v>
      </c>
      <c r="D1365" s="38">
        <v>112</v>
      </c>
      <c r="E1365" s="38" t="s">
        <v>485</v>
      </c>
      <c r="F1365" s="38" t="s">
        <v>2670</v>
      </c>
      <c r="G1365" s="38" t="s">
        <v>284</v>
      </c>
      <c r="H1365" s="39" t="s">
        <v>2084</v>
      </c>
      <c r="I1365" s="35">
        <v>3.27</v>
      </c>
      <c r="J1365" s="40">
        <v>148.05000000000001</v>
      </c>
    </row>
    <row r="1366" spans="1:10" ht="16.5" customHeight="1">
      <c r="A1366" s="38" t="s">
        <v>386</v>
      </c>
      <c r="B1366" s="38">
        <v>80</v>
      </c>
      <c r="C1366" s="38">
        <v>15</v>
      </c>
      <c r="D1366" s="38">
        <v>96</v>
      </c>
      <c r="E1366" s="38" t="s">
        <v>360</v>
      </c>
      <c r="F1366" s="38" t="s">
        <v>2670</v>
      </c>
      <c r="G1366" s="38" t="s">
        <v>2021</v>
      </c>
      <c r="H1366" s="39" t="s">
        <v>2076</v>
      </c>
      <c r="I1366" s="35">
        <v>3.27</v>
      </c>
      <c r="J1366" s="40">
        <v>147.22</v>
      </c>
    </row>
    <row r="1367" spans="1:10" ht="16.5" customHeight="1">
      <c r="A1367" s="38">
        <v>215</v>
      </c>
      <c r="B1367" s="38">
        <v>75</v>
      </c>
      <c r="C1367" s="38">
        <v>15</v>
      </c>
      <c r="D1367" s="38">
        <v>100</v>
      </c>
      <c r="E1367" s="38" t="s">
        <v>360</v>
      </c>
      <c r="F1367" s="38" t="s">
        <v>2670</v>
      </c>
      <c r="G1367" s="38" t="s">
        <v>296</v>
      </c>
      <c r="H1367" s="39" t="s">
        <v>2075</v>
      </c>
      <c r="I1367" s="35">
        <v>3.27</v>
      </c>
      <c r="J1367" s="40">
        <v>147.22</v>
      </c>
    </row>
    <row r="1368" spans="1:10" ht="16.5" customHeight="1">
      <c r="A1368" s="38">
        <v>175</v>
      </c>
      <c r="B1368" s="38">
        <v>75</v>
      </c>
      <c r="C1368" s="38">
        <v>14</v>
      </c>
      <c r="D1368" s="38">
        <v>99</v>
      </c>
      <c r="E1368" s="38" t="s">
        <v>360</v>
      </c>
      <c r="F1368" s="38" t="s">
        <v>2670</v>
      </c>
      <c r="G1368" s="38" t="s">
        <v>284</v>
      </c>
      <c r="H1368" s="39" t="s">
        <v>631</v>
      </c>
      <c r="I1368" s="35">
        <v>3.27</v>
      </c>
      <c r="J1368" s="40">
        <v>147.11000000000001</v>
      </c>
    </row>
    <row r="1369" spans="1:10" ht="16.5" customHeight="1">
      <c r="A1369" s="38">
        <v>205</v>
      </c>
      <c r="B1369" s="38">
        <v>65</v>
      </c>
      <c r="C1369" s="38">
        <v>15</v>
      </c>
      <c r="D1369" s="38">
        <v>102</v>
      </c>
      <c r="E1369" s="38" t="s">
        <v>360</v>
      </c>
      <c r="F1369" s="38" t="s">
        <v>2670</v>
      </c>
      <c r="G1369" s="38" t="s">
        <v>315</v>
      </c>
      <c r="H1369" s="39" t="s">
        <v>2058</v>
      </c>
      <c r="I1369" s="35">
        <v>3.27</v>
      </c>
      <c r="J1369" s="40">
        <v>146.63999999999999</v>
      </c>
    </row>
    <row r="1370" spans="1:10" ht="16.5" customHeight="1">
      <c r="A1370" s="38" t="s">
        <v>390</v>
      </c>
      <c r="B1370" s="38">
        <v>45</v>
      </c>
      <c r="C1370" s="38">
        <v>17</v>
      </c>
      <c r="D1370" s="38">
        <v>91</v>
      </c>
      <c r="E1370" s="38" t="s">
        <v>559</v>
      </c>
      <c r="F1370" s="38" t="s">
        <v>2670</v>
      </c>
      <c r="G1370" s="38" t="s">
        <v>875</v>
      </c>
      <c r="H1370" s="39" t="s">
        <v>876</v>
      </c>
      <c r="I1370" s="35">
        <v>1.57</v>
      </c>
      <c r="J1370" s="40">
        <v>145.6</v>
      </c>
    </row>
    <row r="1371" spans="1:10" ht="16.5" customHeight="1">
      <c r="A1371" s="38">
        <v>205</v>
      </c>
      <c r="B1371" s="38">
        <v>65</v>
      </c>
      <c r="C1371" s="38">
        <v>15</v>
      </c>
      <c r="D1371" s="38">
        <v>94</v>
      </c>
      <c r="E1371" s="38" t="s">
        <v>465</v>
      </c>
      <c r="F1371" s="38" t="s">
        <v>2670</v>
      </c>
      <c r="G1371" s="38" t="s">
        <v>618</v>
      </c>
      <c r="H1371" s="39" t="s">
        <v>2077</v>
      </c>
      <c r="I1371" s="35">
        <v>1.57</v>
      </c>
      <c r="J1371" s="40">
        <v>145.37</v>
      </c>
    </row>
    <row r="1372" spans="1:10" ht="16.5" customHeight="1">
      <c r="A1372" s="38">
        <v>205</v>
      </c>
      <c r="B1372" s="38">
        <v>60</v>
      </c>
      <c r="C1372" s="38">
        <v>16</v>
      </c>
      <c r="D1372" s="38">
        <v>92</v>
      </c>
      <c r="E1372" s="38" t="s">
        <v>554</v>
      </c>
      <c r="F1372" s="38" t="s">
        <v>2670</v>
      </c>
      <c r="G1372" s="38" t="s">
        <v>584</v>
      </c>
      <c r="H1372" s="39" t="s">
        <v>2569</v>
      </c>
      <c r="I1372" s="35">
        <v>1.57</v>
      </c>
      <c r="J1372" s="40">
        <v>142.13</v>
      </c>
    </row>
    <row r="1373" spans="1:10" ht="16.5" customHeight="1">
      <c r="A1373" s="38">
        <v>205</v>
      </c>
      <c r="B1373" s="38">
        <v>60</v>
      </c>
      <c r="C1373" s="38">
        <v>16</v>
      </c>
      <c r="D1373" s="38">
        <v>92</v>
      </c>
      <c r="E1373" s="38" t="s">
        <v>554</v>
      </c>
      <c r="F1373" s="38" t="s">
        <v>2670</v>
      </c>
      <c r="G1373" s="38" t="s">
        <v>618</v>
      </c>
      <c r="H1373" s="39" t="s">
        <v>2568</v>
      </c>
      <c r="I1373" s="35">
        <v>1.57</v>
      </c>
      <c r="J1373" s="40">
        <v>142.13</v>
      </c>
    </row>
    <row r="1374" spans="1:10" ht="16.5" customHeight="1">
      <c r="A1374" s="38">
        <v>205</v>
      </c>
      <c r="B1374" s="38">
        <v>70</v>
      </c>
      <c r="C1374" s="38">
        <v>15</v>
      </c>
      <c r="D1374" s="38">
        <v>106</v>
      </c>
      <c r="E1374" s="38" t="s">
        <v>485</v>
      </c>
      <c r="F1374" s="38" t="s">
        <v>2670</v>
      </c>
      <c r="G1374" s="38" t="s">
        <v>302</v>
      </c>
      <c r="H1374" s="39" t="s">
        <v>2052</v>
      </c>
      <c r="I1374" s="35">
        <v>3.27</v>
      </c>
      <c r="J1374" s="40">
        <v>141.94</v>
      </c>
    </row>
    <row r="1375" spans="1:10" ht="16.5" customHeight="1">
      <c r="A1375" s="38">
        <v>205</v>
      </c>
      <c r="B1375" s="38">
        <v>70</v>
      </c>
      <c r="C1375" s="38">
        <v>15</v>
      </c>
      <c r="D1375" s="38">
        <v>106</v>
      </c>
      <c r="E1375" s="38" t="s">
        <v>352</v>
      </c>
      <c r="F1375" s="38" t="s">
        <v>2670</v>
      </c>
      <c r="G1375" s="38" t="s">
        <v>284</v>
      </c>
      <c r="H1375" s="39" t="s">
        <v>2053</v>
      </c>
      <c r="I1375" s="35">
        <v>3.27</v>
      </c>
      <c r="J1375" s="40">
        <v>141.94</v>
      </c>
    </row>
    <row r="1376" spans="1:10" ht="16.5" customHeight="1">
      <c r="A1376" s="38">
        <v>195</v>
      </c>
      <c r="B1376" s="38">
        <v>80</v>
      </c>
      <c r="C1376" s="38">
        <v>15</v>
      </c>
      <c r="D1376" s="38">
        <v>96</v>
      </c>
      <c r="E1376" s="38" t="s">
        <v>485</v>
      </c>
      <c r="F1376" s="38" t="s">
        <v>2670</v>
      </c>
      <c r="G1376" s="38" t="s">
        <v>316</v>
      </c>
      <c r="H1376" s="39" t="s">
        <v>2063</v>
      </c>
      <c r="I1376" s="35">
        <v>3.27</v>
      </c>
      <c r="J1376" s="40">
        <v>140.27000000000001</v>
      </c>
    </row>
    <row r="1377" spans="1:10" ht="16.5" customHeight="1">
      <c r="A1377" s="38">
        <v>205</v>
      </c>
      <c r="B1377" s="38">
        <v>80</v>
      </c>
      <c r="C1377" s="38">
        <v>16</v>
      </c>
      <c r="D1377" s="38">
        <v>104</v>
      </c>
      <c r="E1377" s="38" t="s">
        <v>360</v>
      </c>
      <c r="F1377" s="38" t="s">
        <v>2670</v>
      </c>
      <c r="G1377" s="38" t="s">
        <v>300</v>
      </c>
      <c r="H1377" s="39" t="s">
        <v>2064</v>
      </c>
      <c r="I1377" s="35">
        <v>3.27</v>
      </c>
      <c r="J1377" s="40">
        <v>139.81</v>
      </c>
    </row>
    <row r="1378" spans="1:10" ht="16.5" customHeight="1">
      <c r="A1378" s="38">
        <v>205</v>
      </c>
      <c r="B1378" s="38">
        <v>80</v>
      </c>
      <c r="C1378" s="38">
        <v>16</v>
      </c>
      <c r="D1378" s="38">
        <v>104</v>
      </c>
      <c r="E1378" s="38" t="s">
        <v>485</v>
      </c>
      <c r="F1378" s="38" t="s">
        <v>2670</v>
      </c>
      <c r="G1378" s="38" t="s">
        <v>300</v>
      </c>
      <c r="H1378" s="39" t="s">
        <v>2065</v>
      </c>
      <c r="I1378" s="35">
        <v>3.27</v>
      </c>
      <c r="J1378" s="40">
        <v>139.81</v>
      </c>
    </row>
    <row r="1379" spans="1:10" ht="16.5" customHeight="1">
      <c r="A1379" s="38">
        <v>195</v>
      </c>
      <c r="B1379" s="38">
        <v>82</v>
      </c>
      <c r="C1379" s="38">
        <v>15</v>
      </c>
      <c r="D1379" s="38">
        <v>94</v>
      </c>
      <c r="E1379" s="38" t="s">
        <v>485</v>
      </c>
      <c r="F1379" s="38" t="s">
        <v>2670</v>
      </c>
      <c r="G1379" s="38" t="s">
        <v>300</v>
      </c>
      <c r="H1379" s="39" t="s">
        <v>823</v>
      </c>
      <c r="I1379" s="35">
        <v>3.27</v>
      </c>
      <c r="J1379" s="40">
        <v>139.56</v>
      </c>
    </row>
    <row r="1380" spans="1:10" ht="16.5" customHeight="1">
      <c r="A1380" s="38">
        <v>195</v>
      </c>
      <c r="B1380" s="38">
        <v>82</v>
      </c>
      <c r="C1380" s="38">
        <v>15</v>
      </c>
      <c r="D1380" s="38">
        <v>94</v>
      </c>
      <c r="E1380" s="38" t="s">
        <v>352</v>
      </c>
      <c r="F1380" s="38" t="s">
        <v>2670</v>
      </c>
      <c r="G1380" s="38">
        <v>684</v>
      </c>
      <c r="H1380" s="39" t="s">
        <v>830</v>
      </c>
      <c r="I1380" s="35">
        <v>3.27</v>
      </c>
      <c r="J1380" s="40">
        <v>139.56</v>
      </c>
    </row>
    <row r="1381" spans="1:10" ht="16.5" customHeight="1">
      <c r="A1381" s="38">
        <v>195</v>
      </c>
      <c r="B1381" s="38">
        <v>65</v>
      </c>
      <c r="C1381" s="38">
        <v>16</v>
      </c>
      <c r="D1381" s="38">
        <v>104</v>
      </c>
      <c r="E1381" s="38" t="s">
        <v>352</v>
      </c>
      <c r="F1381" s="38" t="s">
        <v>2670</v>
      </c>
      <c r="G1381" s="38" t="s">
        <v>284</v>
      </c>
      <c r="H1381" s="39" t="s">
        <v>2070</v>
      </c>
      <c r="I1381" s="35">
        <v>3.27</v>
      </c>
      <c r="J1381" s="40">
        <v>139.12</v>
      </c>
    </row>
    <row r="1382" spans="1:10" ht="16.5" customHeight="1">
      <c r="A1382" s="38">
        <v>195</v>
      </c>
      <c r="B1382" s="38">
        <v>65</v>
      </c>
      <c r="C1382" s="38">
        <v>16</v>
      </c>
      <c r="D1382" s="38">
        <v>100</v>
      </c>
      <c r="E1382" s="38" t="s">
        <v>360</v>
      </c>
      <c r="F1382" s="38" t="s">
        <v>2670</v>
      </c>
      <c r="G1382" s="38" t="s">
        <v>315</v>
      </c>
      <c r="H1382" s="39" t="s">
        <v>2061</v>
      </c>
      <c r="I1382" s="35">
        <v>3.27</v>
      </c>
      <c r="J1382" s="40">
        <v>138.18</v>
      </c>
    </row>
    <row r="1383" spans="1:10" ht="16.5" customHeight="1">
      <c r="A1383" s="38">
        <v>175</v>
      </c>
      <c r="B1383" s="38">
        <v>75</v>
      </c>
      <c r="C1383" s="38">
        <v>16</v>
      </c>
      <c r="D1383" s="38">
        <v>101</v>
      </c>
      <c r="E1383" s="38" t="s">
        <v>352</v>
      </c>
      <c r="F1383" s="38" t="s">
        <v>2670</v>
      </c>
      <c r="G1383" s="38" t="s">
        <v>284</v>
      </c>
      <c r="H1383" s="39" t="s">
        <v>2045</v>
      </c>
      <c r="I1383" s="35">
        <v>3.27</v>
      </c>
      <c r="J1383" s="40">
        <v>137.71</v>
      </c>
    </row>
    <row r="1384" spans="1:10" ht="16.5" customHeight="1">
      <c r="A1384" s="38">
        <v>195</v>
      </c>
      <c r="B1384" s="38">
        <v>55</v>
      </c>
      <c r="C1384" s="38">
        <v>15</v>
      </c>
      <c r="D1384" s="38">
        <v>85</v>
      </c>
      <c r="E1384" s="38" t="s">
        <v>465</v>
      </c>
      <c r="F1384" s="38" t="s">
        <v>2670</v>
      </c>
      <c r="G1384" s="38" t="s">
        <v>618</v>
      </c>
      <c r="H1384" s="39" t="s">
        <v>2079</v>
      </c>
      <c r="I1384" s="35">
        <v>1.57</v>
      </c>
      <c r="J1384" s="40">
        <v>137.03</v>
      </c>
    </row>
    <row r="1385" spans="1:10" ht="16.5" customHeight="1">
      <c r="A1385" s="38">
        <v>205</v>
      </c>
      <c r="B1385" s="38">
        <v>70</v>
      </c>
      <c r="C1385" s="38">
        <v>15</v>
      </c>
      <c r="D1385" s="38">
        <v>96</v>
      </c>
      <c r="E1385" s="38" t="s">
        <v>554</v>
      </c>
      <c r="F1385" s="38" t="s">
        <v>2670</v>
      </c>
      <c r="G1385" s="38">
        <v>684</v>
      </c>
      <c r="H1385" s="39" t="s">
        <v>2067</v>
      </c>
      <c r="I1385" s="35">
        <v>3.27</v>
      </c>
      <c r="J1385" s="40">
        <v>135.63999999999999</v>
      </c>
    </row>
    <row r="1386" spans="1:10" ht="16.5" customHeight="1">
      <c r="A1386" s="38">
        <v>195</v>
      </c>
      <c r="B1386" s="38">
        <v>55</v>
      </c>
      <c r="C1386" s="38">
        <v>16</v>
      </c>
      <c r="D1386" s="38">
        <v>87</v>
      </c>
      <c r="E1386" s="38" t="s">
        <v>554</v>
      </c>
      <c r="F1386" s="38" t="s">
        <v>2670</v>
      </c>
      <c r="G1386" s="38" t="s">
        <v>618</v>
      </c>
      <c r="H1386" s="39" t="s">
        <v>678</v>
      </c>
      <c r="I1386" s="35">
        <v>1.57</v>
      </c>
      <c r="J1386" s="40">
        <v>134.96</v>
      </c>
    </row>
    <row r="1387" spans="1:10" ht="16.5" customHeight="1">
      <c r="A1387" s="38">
        <v>195</v>
      </c>
      <c r="B1387" s="38">
        <v>55</v>
      </c>
      <c r="C1387" s="38">
        <v>16</v>
      </c>
      <c r="D1387" s="38">
        <v>87</v>
      </c>
      <c r="E1387" s="38" t="s">
        <v>554</v>
      </c>
      <c r="F1387" s="38" t="s">
        <v>2670</v>
      </c>
      <c r="G1387" s="38" t="s">
        <v>618</v>
      </c>
      <c r="H1387" s="39" t="s">
        <v>789</v>
      </c>
      <c r="I1387" s="35">
        <v>1.57</v>
      </c>
      <c r="J1387" s="40">
        <v>134.96</v>
      </c>
    </row>
    <row r="1388" spans="1:10" ht="16.5" customHeight="1">
      <c r="A1388" s="38">
        <v>185</v>
      </c>
      <c r="B1388" s="38">
        <v>55</v>
      </c>
      <c r="C1388" s="38">
        <v>15</v>
      </c>
      <c r="D1388" s="38">
        <v>82</v>
      </c>
      <c r="E1388" s="38" t="s">
        <v>465</v>
      </c>
      <c r="F1388" s="38" t="s">
        <v>2670</v>
      </c>
      <c r="G1388" s="38" t="s">
        <v>309</v>
      </c>
      <c r="H1388" s="39" t="s">
        <v>2081</v>
      </c>
      <c r="I1388" s="35">
        <v>1.57</v>
      </c>
      <c r="J1388" s="40">
        <v>133.79</v>
      </c>
    </row>
    <row r="1389" spans="1:10" ht="16.5" customHeight="1">
      <c r="A1389" s="38">
        <v>215</v>
      </c>
      <c r="B1389" s="38">
        <v>65</v>
      </c>
      <c r="C1389" s="38">
        <v>15</v>
      </c>
      <c r="D1389" s="38">
        <v>96</v>
      </c>
      <c r="E1389" s="38" t="s">
        <v>360</v>
      </c>
      <c r="F1389" s="38" t="s">
        <v>2670</v>
      </c>
      <c r="G1389" s="38" t="s">
        <v>581</v>
      </c>
      <c r="H1389" s="39" t="s">
        <v>2056</v>
      </c>
      <c r="I1389" s="35">
        <v>1.57</v>
      </c>
      <c r="J1389" s="40">
        <v>133.79</v>
      </c>
    </row>
    <row r="1390" spans="1:10" ht="16.5" customHeight="1">
      <c r="A1390" s="38">
        <v>185</v>
      </c>
      <c r="B1390" s="38">
        <v>55</v>
      </c>
      <c r="C1390" s="38">
        <v>15</v>
      </c>
      <c r="D1390" s="38">
        <v>81</v>
      </c>
      <c r="E1390" s="38" t="s">
        <v>465</v>
      </c>
      <c r="F1390" s="38" t="s">
        <v>2670</v>
      </c>
      <c r="G1390" s="38" t="s">
        <v>309</v>
      </c>
      <c r="H1390" s="39" t="s">
        <v>668</v>
      </c>
      <c r="I1390" s="35">
        <v>1.57</v>
      </c>
      <c r="J1390" s="40">
        <v>133.11000000000001</v>
      </c>
    </row>
    <row r="1391" spans="1:10" ht="16.5" customHeight="1">
      <c r="A1391" s="38">
        <v>275</v>
      </c>
      <c r="B1391" s="38">
        <v>60</v>
      </c>
      <c r="C1391" s="38">
        <v>15</v>
      </c>
      <c r="D1391" s="38">
        <v>107</v>
      </c>
      <c r="E1391" s="38" t="s">
        <v>554</v>
      </c>
      <c r="F1391" s="38" t="s">
        <v>2670</v>
      </c>
      <c r="G1391" s="38" t="s">
        <v>319</v>
      </c>
      <c r="H1391" s="39" t="s">
        <v>2062</v>
      </c>
      <c r="I1391" s="35">
        <v>3.27</v>
      </c>
      <c r="J1391" s="40">
        <v>132.87</v>
      </c>
    </row>
    <row r="1392" spans="1:10" ht="16.5" customHeight="1">
      <c r="A1392" s="38">
        <v>195</v>
      </c>
      <c r="B1392" s="38">
        <v>82</v>
      </c>
      <c r="C1392" s="38">
        <v>14</v>
      </c>
      <c r="D1392" s="38">
        <v>106</v>
      </c>
      <c r="E1392" s="38" t="s">
        <v>352</v>
      </c>
      <c r="F1392" s="38" t="s">
        <v>2670</v>
      </c>
      <c r="G1392" s="38" t="s">
        <v>284</v>
      </c>
      <c r="H1392" s="39" t="s">
        <v>836</v>
      </c>
      <c r="I1392" s="35">
        <v>3.27</v>
      </c>
      <c r="J1392" s="40">
        <v>131.72999999999999</v>
      </c>
    </row>
    <row r="1393" spans="1:10" ht="16.5" customHeight="1">
      <c r="A1393" s="38">
        <v>205</v>
      </c>
      <c r="B1393" s="38">
        <v>60</v>
      </c>
      <c r="C1393" s="38">
        <v>16</v>
      </c>
      <c r="D1393" s="38">
        <v>92</v>
      </c>
      <c r="E1393" s="38" t="s">
        <v>554</v>
      </c>
      <c r="F1393" s="38" t="s">
        <v>2670</v>
      </c>
      <c r="G1393" s="38" t="s">
        <v>2022</v>
      </c>
      <c r="H1393" s="39" t="s">
        <v>2023</v>
      </c>
      <c r="I1393" s="35">
        <v>1.57</v>
      </c>
      <c r="J1393" s="40">
        <v>131.19</v>
      </c>
    </row>
    <row r="1394" spans="1:10" ht="16.5" customHeight="1">
      <c r="A1394" s="38">
        <v>205</v>
      </c>
      <c r="B1394" s="38">
        <v>70</v>
      </c>
      <c r="C1394" s="38">
        <v>15</v>
      </c>
      <c r="D1394" s="38">
        <v>96</v>
      </c>
      <c r="E1394" s="38" t="s">
        <v>360</v>
      </c>
      <c r="F1394" s="38" t="s">
        <v>2670</v>
      </c>
      <c r="G1394" s="38" t="s">
        <v>296</v>
      </c>
      <c r="H1394" s="39" t="s">
        <v>2066</v>
      </c>
      <c r="I1394" s="35">
        <v>3.27</v>
      </c>
      <c r="J1394" s="40">
        <v>131.01</v>
      </c>
    </row>
    <row r="1395" spans="1:10" ht="16.5" customHeight="1">
      <c r="A1395" s="38">
        <v>195</v>
      </c>
      <c r="B1395" s="38">
        <v>45</v>
      </c>
      <c r="C1395" s="38">
        <v>16</v>
      </c>
      <c r="D1395" s="38">
        <v>84</v>
      </c>
      <c r="E1395" s="38" t="s">
        <v>465</v>
      </c>
      <c r="F1395" s="38" t="s">
        <v>2670</v>
      </c>
      <c r="G1395" s="38" t="s">
        <v>288</v>
      </c>
      <c r="H1395" s="39" t="s">
        <v>2072</v>
      </c>
      <c r="I1395" s="35">
        <v>1.57</v>
      </c>
      <c r="J1395" s="40">
        <v>131.01</v>
      </c>
    </row>
    <row r="1396" spans="1:10" ht="16.5" customHeight="1">
      <c r="A1396" s="38">
        <v>195</v>
      </c>
      <c r="B1396" s="38">
        <v>55</v>
      </c>
      <c r="C1396" s="38">
        <v>15</v>
      </c>
      <c r="D1396" s="38">
        <v>85</v>
      </c>
      <c r="E1396" s="38" t="s">
        <v>554</v>
      </c>
      <c r="F1396" s="38" t="s">
        <v>2670</v>
      </c>
      <c r="G1396" s="38" t="s">
        <v>584</v>
      </c>
      <c r="H1396" s="39" t="s">
        <v>2565</v>
      </c>
      <c r="I1396" s="35">
        <v>1.57</v>
      </c>
      <c r="J1396" s="40">
        <v>131.01</v>
      </c>
    </row>
    <row r="1397" spans="1:10" ht="16.5" customHeight="1">
      <c r="A1397" s="38">
        <v>195</v>
      </c>
      <c r="B1397" s="38">
        <v>55</v>
      </c>
      <c r="C1397" s="38">
        <v>15</v>
      </c>
      <c r="D1397" s="38">
        <v>85</v>
      </c>
      <c r="E1397" s="38" t="s">
        <v>554</v>
      </c>
      <c r="F1397" s="38" t="s">
        <v>2670</v>
      </c>
      <c r="G1397" s="38" t="s">
        <v>618</v>
      </c>
      <c r="H1397" s="39" t="s">
        <v>2071</v>
      </c>
      <c r="I1397" s="35">
        <v>1.57</v>
      </c>
      <c r="J1397" s="40">
        <v>131.01</v>
      </c>
    </row>
    <row r="1398" spans="1:10" ht="16.5" customHeight="1">
      <c r="A1398" s="38">
        <v>205</v>
      </c>
      <c r="B1398" s="38">
        <v>55</v>
      </c>
      <c r="C1398" s="38">
        <v>16</v>
      </c>
      <c r="D1398" s="38">
        <v>94</v>
      </c>
      <c r="E1398" s="38" t="s">
        <v>465</v>
      </c>
      <c r="F1398" s="38" t="s">
        <v>2670</v>
      </c>
      <c r="G1398" s="38" t="s">
        <v>745</v>
      </c>
      <c r="H1398" s="39" t="s">
        <v>752</v>
      </c>
      <c r="I1398" s="35">
        <v>1.57</v>
      </c>
      <c r="J1398" s="40">
        <v>129.88999999999999</v>
      </c>
    </row>
    <row r="1399" spans="1:10" ht="16.5" customHeight="1">
      <c r="A1399" s="38">
        <v>205</v>
      </c>
      <c r="B1399" s="38">
        <v>65</v>
      </c>
      <c r="C1399" s="38">
        <v>15</v>
      </c>
      <c r="D1399" s="38">
        <v>94</v>
      </c>
      <c r="E1399" s="38" t="s">
        <v>554</v>
      </c>
      <c r="F1399" s="38" t="s">
        <v>2670</v>
      </c>
      <c r="G1399" s="38" t="s">
        <v>618</v>
      </c>
      <c r="H1399" s="39" t="s">
        <v>2048</v>
      </c>
      <c r="I1399" s="35">
        <v>1.57</v>
      </c>
      <c r="J1399" s="40">
        <v>127.77</v>
      </c>
    </row>
    <row r="1400" spans="1:10" ht="16.5" customHeight="1">
      <c r="A1400" s="38">
        <v>195</v>
      </c>
      <c r="B1400" s="38">
        <v>75</v>
      </c>
      <c r="C1400" s="38">
        <v>16</v>
      </c>
      <c r="D1400" s="38">
        <v>107</v>
      </c>
      <c r="E1400" s="38" t="s">
        <v>352</v>
      </c>
      <c r="F1400" s="38" t="s">
        <v>2670</v>
      </c>
      <c r="G1400" s="38" t="s">
        <v>284</v>
      </c>
      <c r="H1400" s="39" t="s">
        <v>2047</v>
      </c>
      <c r="I1400" s="35">
        <v>3.27</v>
      </c>
      <c r="J1400" s="40">
        <v>126.9</v>
      </c>
    </row>
    <row r="1401" spans="1:10" ht="16.5" customHeight="1">
      <c r="A1401" s="38">
        <v>195</v>
      </c>
      <c r="B1401" s="38">
        <v>55</v>
      </c>
      <c r="C1401" s="38">
        <v>15</v>
      </c>
      <c r="D1401" s="38">
        <v>85</v>
      </c>
      <c r="E1401" s="38" t="s">
        <v>360</v>
      </c>
      <c r="F1401" s="38" t="s">
        <v>2670</v>
      </c>
      <c r="G1401" s="38" t="s">
        <v>584</v>
      </c>
      <c r="H1401" s="39" t="s">
        <v>643</v>
      </c>
      <c r="I1401" s="35">
        <v>1.57</v>
      </c>
      <c r="J1401" s="40">
        <v>125.46</v>
      </c>
    </row>
    <row r="1402" spans="1:10" ht="16.5" customHeight="1">
      <c r="A1402" s="38">
        <v>205</v>
      </c>
      <c r="B1402" s="38">
        <v>70</v>
      </c>
      <c r="C1402" s="38">
        <v>15</v>
      </c>
      <c r="D1402" s="38">
        <v>96</v>
      </c>
      <c r="E1402" s="38" t="s">
        <v>360</v>
      </c>
      <c r="F1402" s="38" t="s">
        <v>2670</v>
      </c>
      <c r="G1402" s="38">
        <v>684</v>
      </c>
      <c r="H1402" s="39" t="s">
        <v>2050</v>
      </c>
      <c r="I1402" s="35">
        <v>3.27</v>
      </c>
      <c r="J1402" s="40">
        <v>125</v>
      </c>
    </row>
    <row r="1403" spans="1:10" ht="16.5" customHeight="1">
      <c r="A1403" s="38">
        <v>205</v>
      </c>
      <c r="B1403" s="38">
        <v>70</v>
      </c>
      <c r="C1403" s="38">
        <v>15</v>
      </c>
      <c r="D1403" s="38">
        <v>95</v>
      </c>
      <c r="E1403" s="38" t="s">
        <v>485</v>
      </c>
      <c r="F1403" s="38" t="s">
        <v>2670</v>
      </c>
      <c r="G1403" s="38">
        <v>684</v>
      </c>
      <c r="H1403" s="39" t="s">
        <v>2049</v>
      </c>
      <c r="I1403" s="35">
        <v>3.27</v>
      </c>
      <c r="J1403" s="40">
        <v>125</v>
      </c>
    </row>
    <row r="1404" spans="1:10" ht="16.5" customHeight="1">
      <c r="A1404" s="38">
        <v>185</v>
      </c>
      <c r="B1404" s="38">
        <v>55</v>
      </c>
      <c r="C1404" s="38">
        <v>16</v>
      </c>
      <c r="D1404" s="38">
        <v>83</v>
      </c>
      <c r="E1404" s="38" t="s">
        <v>554</v>
      </c>
      <c r="F1404" s="38" t="s">
        <v>2670</v>
      </c>
      <c r="G1404" s="38" t="s">
        <v>293</v>
      </c>
      <c r="H1404" s="39" t="s">
        <v>2073</v>
      </c>
      <c r="I1404" s="35">
        <v>1.57</v>
      </c>
      <c r="J1404" s="40">
        <v>125</v>
      </c>
    </row>
    <row r="1405" spans="1:10" ht="16.5" customHeight="1">
      <c r="A1405" s="38">
        <v>195</v>
      </c>
      <c r="B1405" s="38">
        <v>70</v>
      </c>
      <c r="C1405" s="38">
        <v>15</v>
      </c>
      <c r="D1405" s="38">
        <v>92</v>
      </c>
      <c r="E1405" s="38" t="s">
        <v>485</v>
      </c>
      <c r="F1405" s="38" t="s">
        <v>2670</v>
      </c>
      <c r="G1405" s="38" t="s">
        <v>303</v>
      </c>
      <c r="H1405" s="39" t="s">
        <v>634</v>
      </c>
      <c r="I1405" s="35">
        <v>1.57</v>
      </c>
      <c r="J1405" s="40">
        <v>124.53</v>
      </c>
    </row>
    <row r="1406" spans="1:10" ht="16.5" customHeight="1">
      <c r="A1406" s="38">
        <v>175</v>
      </c>
      <c r="B1406" s="38">
        <v>82</v>
      </c>
      <c r="C1406" s="38">
        <v>14</v>
      </c>
      <c r="D1406" s="38">
        <v>99</v>
      </c>
      <c r="E1406" s="38" t="s">
        <v>352</v>
      </c>
      <c r="F1406" s="38" t="s">
        <v>2670</v>
      </c>
      <c r="G1406" s="38" t="s">
        <v>284</v>
      </c>
      <c r="H1406" s="39" t="s">
        <v>837</v>
      </c>
      <c r="I1406" s="35">
        <v>3.27</v>
      </c>
      <c r="J1406" s="40">
        <v>124.36</v>
      </c>
    </row>
    <row r="1407" spans="1:10" ht="16.5" customHeight="1">
      <c r="A1407" s="38">
        <v>195</v>
      </c>
      <c r="B1407" s="38">
        <v>45</v>
      </c>
      <c r="C1407" s="38">
        <v>16</v>
      </c>
      <c r="D1407" s="38">
        <v>80</v>
      </c>
      <c r="E1407" s="38" t="s">
        <v>465</v>
      </c>
      <c r="F1407" s="38" t="s">
        <v>2670</v>
      </c>
      <c r="G1407" s="38" t="s">
        <v>288</v>
      </c>
      <c r="H1407" s="39" t="s">
        <v>2051</v>
      </c>
      <c r="I1407" s="35">
        <v>1.57</v>
      </c>
      <c r="J1407" s="40">
        <v>123.61</v>
      </c>
    </row>
    <row r="1408" spans="1:10" ht="16.5" customHeight="1">
      <c r="A1408" s="38">
        <v>255</v>
      </c>
      <c r="B1408" s="38">
        <v>60</v>
      </c>
      <c r="C1408" s="38">
        <v>15</v>
      </c>
      <c r="D1408" s="38">
        <v>102</v>
      </c>
      <c r="E1408" s="38" t="s">
        <v>554</v>
      </c>
      <c r="F1408" s="38" t="s">
        <v>2670</v>
      </c>
      <c r="G1408" s="38" t="s">
        <v>319</v>
      </c>
      <c r="H1408" s="39" t="s">
        <v>2046</v>
      </c>
      <c r="I1408" s="35">
        <v>3.27</v>
      </c>
      <c r="J1408" s="40">
        <v>123.14</v>
      </c>
    </row>
    <row r="1409" spans="1:10" ht="16.5" customHeight="1">
      <c r="A1409" s="38">
        <v>205</v>
      </c>
      <c r="B1409" s="38">
        <v>55</v>
      </c>
      <c r="C1409" s="38">
        <v>16</v>
      </c>
      <c r="D1409" s="38">
        <v>94</v>
      </c>
      <c r="E1409" s="38" t="s">
        <v>554</v>
      </c>
      <c r="F1409" s="38" t="s">
        <v>2670</v>
      </c>
      <c r="G1409" s="38" t="s">
        <v>618</v>
      </c>
      <c r="H1409" s="39" t="s">
        <v>729</v>
      </c>
      <c r="I1409" s="35">
        <v>1.57</v>
      </c>
      <c r="J1409" s="40">
        <v>120.68</v>
      </c>
    </row>
    <row r="1410" spans="1:10" ht="16.5" customHeight="1">
      <c r="A1410" s="38">
        <v>165</v>
      </c>
      <c r="B1410" s="38">
        <v>55</v>
      </c>
      <c r="C1410" s="38">
        <v>14</v>
      </c>
      <c r="D1410" s="38">
        <v>72</v>
      </c>
      <c r="E1410" s="38" t="s">
        <v>465</v>
      </c>
      <c r="F1410" s="38" t="s">
        <v>2670</v>
      </c>
      <c r="G1410" s="38" t="s">
        <v>292</v>
      </c>
      <c r="H1410" s="39" t="s">
        <v>842</v>
      </c>
      <c r="I1410" s="35">
        <v>1.57</v>
      </c>
      <c r="J1410" s="40">
        <v>120.68</v>
      </c>
    </row>
    <row r="1411" spans="1:10" ht="16.5" customHeight="1">
      <c r="A1411" s="38">
        <v>205</v>
      </c>
      <c r="B1411" s="38">
        <v>60</v>
      </c>
      <c r="C1411" s="38">
        <v>15</v>
      </c>
      <c r="D1411" s="38">
        <v>91</v>
      </c>
      <c r="E1411" s="38" t="s">
        <v>465</v>
      </c>
      <c r="F1411" s="38" t="s">
        <v>2670</v>
      </c>
      <c r="G1411" s="38" t="s">
        <v>618</v>
      </c>
      <c r="H1411" s="39" t="s">
        <v>2054</v>
      </c>
      <c r="I1411" s="35">
        <v>1.57</v>
      </c>
      <c r="J1411" s="40">
        <v>120.37</v>
      </c>
    </row>
    <row r="1412" spans="1:10" ht="16.5" customHeight="1">
      <c r="A1412" s="38">
        <v>205</v>
      </c>
      <c r="B1412" s="38">
        <v>55</v>
      </c>
      <c r="C1412" s="38">
        <v>16</v>
      </c>
      <c r="D1412" s="38">
        <v>89</v>
      </c>
      <c r="E1412" s="38" t="s">
        <v>362</v>
      </c>
      <c r="F1412" s="38" t="s">
        <v>2670</v>
      </c>
      <c r="G1412" s="38" t="s">
        <v>292</v>
      </c>
      <c r="H1412" s="39" t="s">
        <v>2108</v>
      </c>
      <c r="I1412" s="35">
        <v>1.57</v>
      </c>
      <c r="J1412" s="40">
        <v>118.05</v>
      </c>
    </row>
    <row r="1413" spans="1:10" ht="16.5" customHeight="1">
      <c r="A1413" s="38">
        <v>205</v>
      </c>
      <c r="B1413" s="38">
        <v>55</v>
      </c>
      <c r="C1413" s="38">
        <v>16</v>
      </c>
      <c r="D1413" s="38">
        <v>91</v>
      </c>
      <c r="E1413" s="38" t="s">
        <v>362</v>
      </c>
      <c r="F1413" s="38" t="s">
        <v>2670</v>
      </c>
      <c r="G1413" s="38" t="s">
        <v>745</v>
      </c>
      <c r="H1413" s="39" t="s">
        <v>753</v>
      </c>
      <c r="I1413" s="35">
        <v>1.57</v>
      </c>
      <c r="J1413" s="40">
        <v>117.45</v>
      </c>
    </row>
    <row r="1414" spans="1:10" ht="16.5" customHeight="1">
      <c r="A1414" s="38">
        <v>205</v>
      </c>
      <c r="B1414" s="38">
        <v>55</v>
      </c>
      <c r="C1414" s="38">
        <v>16</v>
      </c>
      <c r="D1414" s="38">
        <v>0</v>
      </c>
      <c r="E1414" s="38" t="s">
        <v>503</v>
      </c>
      <c r="F1414" s="38" t="s">
        <v>2670</v>
      </c>
      <c r="G1414" s="38" t="s">
        <v>314</v>
      </c>
      <c r="H1414" s="39" t="s">
        <v>818</v>
      </c>
      <c r="I1414" s="35">
        <v>1.57</v>
      </c>
      <c r="J1414" s="40">
        <v>117.45</v>
      </c>
    </row>
    <row r="1415" spans="1:10" ht="16.5" customHeight="1">
      <c r="A1415" s="38">
        <v>205</v>
      </c>
      <c r="B1415" s="38">
        <v>60</v>
      </c>
      <c r="C1415" s="38">
        <v>15</v>
      </c>
      <c r="D1415" s="38">
        <v>91</v>
      </c>
      <c r="E1415" s="38" t="s">
        <v>554</v>
      </c>
      <c r="F1415" s="38" t="s">
        <v>2670</v>
      </c>
      <c r="G1415" s="38" t="s">
        <v>618</v>
      </c>
      <c r="H1415" s="39" t="s">
        <v>642</v>
      </c>
      <c r="I1415" s="35">
        <v>1.57</v>
      </c>
      <c r="J1415" s="40">
        <v>117.13</v>
      </c>
    </row>
    <row r="1416" spans="1:10" ht="16.5" customHeight="1">
      <c r="A1416" s="38">
        <v>165</v>
      </c>
      <c r="B1416" s="38">
        <v>55</v>
      </c>
      <c r="C1416" s="38">
        <v>15</v>
      </c>
      <c r="D1416" s="38">
        <v>75</v>
      </c>
      <c r="E1416" s="38" t="s">
        <v>465</v>
      </c>
      <c r="F1416" s="38" t="s">
        <v>2670</v>
      </c>
      <c r="G1416" s="38" t="s">
        <v>292</v>
      </c>
      <c r="H1416" s="39" t="s">
        <v>644</v>
      </c>
      <c r="I1416" s="35">
        <v>1.57</v>
      </c>
      <c r="J1416" s="40">
        <v>115.74</v>
      </c>
    </row>
    <row r="1417" spans="1:10" ht="16.5" customHeight="1">
      <c r="A1417" s="38">
        <v>165</v>
      </c>
      <c r="B1417" s="38">
        <v>70</v>
      </c>
      <c r="C1417" s="38">
        <v>14</v>
      </c>
      <c r="D1417" s="38">
        <v>89</v>
      </c>
      <c r="E1417" s="38" t="s">
        <v>352</v>
      </c>
      <c r="F1417" s="38" t="s">
        <v>2670</v>
      </c>
      <c r="G1417" s="38" t="s">
        <v>315</v>
      </c>
      <c r="H1417" s="39" t="s">
        <v>628</v>
      </c>
      <c r="I1417" s="35">
        <v>3.27</v>
      </c>
      <c r="J1417" s="40">
        <v>115.62</v>
      </c>
    </row>
    <row r="1418" spans="1:10" ht="16.5" customHeight="1">
      <c r="A1418" s="38" t="s">
        <v>385</v>
      </c>
      <c r="B1418" s="38">
        <v>75</v>
      </c>
      <c r="C1418" s="38">
        <v>16</v>
      </c>
      <c r="D1418" s="38" t="s">
        <v>431</v>
      </c>
      <c r="E1418" s="38" t="s">
        <v>352</v>
      </c>
      <c r="F1418" s="38" t="s">
        <v>2670</v>
      </c>
      <c r="G1418" s="38" t="s">
        <v>894</v>
      </c>
      <c r="H1418" s="39" t="s">
        <v>895</v>
      </c>
      <c r="I1418" s="35">
        <v>3.27</v>
      </c>
      <c r="J1418" s="40">
        <v>115.6</v>
      </c>
    </row>
    <row r="1419" spans="1:10" ht="16.5" customHeight="1">
      <c r="A1419" s="38">
        <v>185</v>
      </c>
      <c r="B1419" s="38">
        <v>55</v>
      </c>
      <c r="C1419" s="38">
        <v>15</v>
      </c>
      <c r="D1419" s="38">
        <v>82</v>
      </c>
      <c r="E1419" s="38" t="s">
        <v>554</v>
      </c>
      <c r="F1419" s="38" t="s">
        <v>2670</v>
      </c>
      <c r="G1419" s="38" t="s">
        <v>618</v>
      </c>
      <c r="H1419" s="39" t="s">
        <v>645</v>
      </c>
      <c r="I1419" s="35">
        <v>1.57</v>
      </c>
      <c r="J1419" s="40">
        <v>114.81</v>
      </c>
    </row>
    <row r="1420" spans="1:10" ht="16.5" customHeight="1">
      <c r="A1420" s="38">
        <v>195</v>
      </c>
      <c r="B1420" s="38">
        <v>65</v>
      </c>
      <c r="C1420" s="38">
        <v>14</v>
      </c>
      <c r="D1420" s="38">
        <v>89</v>
      </c>
      <c r="E1420" s="38" t="s">
        <v>360</v>
      </c>
      <c r="F1420" s="38" t="s">
        <v>2670</v>
      </c>
      <c r="G1420" s="38" t="s">
        <v>581</v>
      </c>
      <c r="H1420" s="39" t="s">
        <v>623</v>
      </c>
      <c r="I1420" s="35">
        <v>1.57</v>
      </c>
      <c r="J1420" s="40">
        <v>114.35</v>
      </c>
    </row>
    <row r="1421" spans="1:10" ht="16.5" customHeight="1">
      <c r="A1421" s="38">
        <v>195</v>
      </c>
      <c r="B1421" s="38">
        <v>70</v>
      </c>
      <c r="C1421" s="38">
        <v>15</v>
      </c>
      <c r="D1421" s="38">
        <v>104</v>
      </c>
      <c r="E1421" s="38" t="s">
        <v>485</v>
      </c>
      <c r="F1421" s="38" t="s">
        <v>2670</v>
      </c>
      <c r="G1421" s="38" t="s">
        <v>308</v>
      </c>
      <c r="H1421" s="39" t="s">
        <v>632</v>
      </c>
      <c r="I1421" s="35">
        <v>3.27</v>
      </c>
      <c r="J1421" s="40">
        <v>111.39</v>
      </c>
    </row>
    <row r="1422" spans="1:10" ht="16.5" customHeight="1">
      <c r="A1422" s="38">
        <v>195</v>
      </c>
      <c r="B1422" s="38">
        <v>70</v>
      </c>
      <c r="C1422" s="38">
        <v>15</v>
      </c>
      <c r="D1422" s="38">
        <v>104</v>
      </c>
      <c r="E1422" s="38" t="s">
        <v>352</v>
      </c>
      <c r="F1422" s="38" t="s">
        <v>2670</v>
      </c>
      <c r="G1422" s="38" t="s">
        <v>284</v>
      </c>
      <c r="H1422" s="39" t="s">
        <v>633</v>
      </c>
      <c r="I1422" s="35">
        <v>3.27</v>
      </c>
      <c r="J1422" s="40">
        <v>111.39</v>
      </c>
    </row>
    <row r="1423" spans="1:10" ht="16.5" customHeight="1">
      <c r="A1423" s="38">
        <v>175</v>
      </c>
      <c r="B1423" s="38">
        <v>65</v>
      </c>
      <c r="C1423" s="38">
        <v>14</v>
      </c>
      <c r="D1423" s="38">
        <v>90</v>
      </c>
      <c r="E1423" s="38" t="s">
        <v>360</v>
      </c>
      <c r="F1423" s="38" t="s">
        <v>2670</v>
      </c>
      <c r="G1423" s="38" t="s">
        <v>315</v>
      </c>
      <c r="H1423" s="39" t="s">
        <v>629</v>
      </c>
      <c r="I1423" s="35">
        <v>3.27</v>
      </c>
      <c r="J1423" s="40">
        <v>111.39</v>
      </c>
    </row>
    <row r="1424" spans="1:10" ht="16.5" customHeight="1">
      <c r="A1424" s="38">
        <v>205</v>
      </c>
      <c r="B1424" s="38">
        <v>55</v>
      </c>
      <c r="C1424" s="38">
        <v>16</v>
      </c>
      <c r="D1424" s="38">
        <v>91</v>
      </c>
      <c r="E1424" s="38" t="s">
        <v>465</v>
      </c>
      <c r="F1424" s="38" t="s">
        <v>2670</v>
      </c>
      <c r="G1424" s="38" t="s">
        <v>309</v>
      </c>
      <c r="H1424" s="39" t="s">
        <v>2086</v>
      </c>
      <c r="I1424" s="35">
        <v>1.57</v>
      </c>
      <c r="J1424" s="40">
        <v>111.11</v>
      </c>
    </row>
    <row r="1425" spans="1:10" ht="16.5" customHeight="1">
      <c r="A1425" s="38">
        <v>205</v>
      </c>
      <c r="B1425" s="38">
        <v>55</v>
      </c>
      <c r="C1425" s="38">
        <v>16</v>
      </c>
      <c r="D1425" s="38">
        <v>89</v>
      </c>
      <c r="E1425" s="38" t="s">
        <v>465</v>
      </c>
      <c r="F1425" s="38" t="s">
        <v>2670</v>
      </c>
      <c r="G1425" s="38" t="s">
        <v>292</v>
      </c>
      <c r="H1425" s="39" t="s">
        <v>2087</v>
      </c>
      <c r="I1425" s="35">
        <v>1.57</v>
      </c>
      <c r="J1425" s="40">
        <v>111.11</v>
      </c>
    </row>
    <row r="1426" spans="1:10" ht="16.5" customHeight="1">
      <c r="A1426" s="38">
        <v>205</v>
      </c>
      <c r="B1426" s="38">
        <v>55</v>
      </c>
      <c r="C1426" s="38">
        <v>16</v>
      </c>
      <c r="D1426" s="38">
        <v>91</v>
      </c>
      <c r="E1426" s="38" t="s">
        <v>465</v>
      </c>
      <c r="F1426" s="38" t="s">
        <v>2670</v>
      </c>
      <c r="G1426" s="38" t="s">
        <v>2566</v>
      </c>
      <c r="H1426" s="39" t="s">
        <v>736</v>
      </c>
      <c r="I1426" s="35">
        <v>1.57</v>
      </c>
      <c r="J1426" s="40">
        <v>110.54</v>
      </c>
    </row>
    <row r="1427" spans="1:10" ht="16.5" customHeight="1">
      <c r="A1427" s="38">
        <v>205</v>
      </c>
      <c r="B1427" s="38">
        <v>55</v>
      </c>
      <c r="C1427" s="38">
        <v>16</v>
      </c>
      <c r="D1427" s="38">
        <v>91</v>
      </c>
      <c r="E1427" s="38" t="s">
        <v>465</v>
      </c>
      <c r="F1427" s="38" t="s">
        <v>2670</v>
      </c>
      <c r="G1427" s="38" t="s">
        <v>745</v>
      </c>
      <c r="H1427" s="39" t="s">
        <v>751</v>
      </c>
      <c r="I1427" s="35">
        <v>1.57</v>
      </c>
      <c r="J1427" s="40">
        <v>110.54</v>
      </c>
    </row>
    <row r="1428" spans="1:10" ht="16.5" customHeight="1">
      <c r="A1428" s="38">
        <v>175</v>
      </c>
      <c r="B1428" s="38">
        <v>65</v>
      </c>
      <c r="C1428" s="38">
        <v>14</v>
      </c>
      <c r="D1428" s="38">
        <v>82</v>
      </c>
      <c r="E1428" s="38" t="s">
        <v>554</v>
      </c>
      <c r="F1428" s="38" t="s">
        <v>2670</v>
      </c>
      <c r="G1428" s="38" t="s">
        <v>2566</v>
      </c>
      <c r="H1428" s="39" t="s">
        <v>2575</v>
      </c>
      <c r="I1428" s="35">
        <v>1.57</v>
      </c>
      <c r="J1428" s="40">
        <v>110.18</v>
      </c>
    </row>
    <row r="1429" spans="1:10" ht="16.5" customHeight="1">
      <c r="A1429" s="38">
        <v>205</v>
      </c>
      <c r="B1429" s="38">
        <v>55</v>
      </c>
      <c r="C1429" s="38">
        <v>16</v>
      </c>
      <c r="D1429" s="38">
        <v>91</v>
      </c>
      <c r="E1429" s="38" t="s">
        <v>554</v>
      </c>
      <c r="F1429" s="38" t="s">
        <v>2670</v>
      </c>
      <c r="G1429" s="38" t="s">
        <v>618</v>
      </c>
      <c r="H1429" s="39" t="s">
        <v>2068</v>
      </c>
      <c r="I1429" s="35">
        <v>1.57</v>
      </c>
      <c r="J1429" s="40">
        <v>110.18</v>
      </c>
    </row>
    <row r="1430" spans="1:10" ht="16.5" customHeight="1">
      <c r="A1430" s="38">
        <v>205</v>
      </c>
      <c r="B1430" s="38">
        <v>55</v>
      </c>
      <c r="C1430" s="38">
        <v>16</v>
      </c>
      <c r="D1430" s="38">
        <v>91</v>
      </c>
      <c r="E1430" s="38" t="s">
        <v>554</v>
      </c>
      <c r="F1430" s="38" t="s">
        <v>2670</v>
      </c>
      <c r="G1430" s="38" t="s">
        <v>745</v>
      </c>
      <c r="H1430" s="39" t="s">
        <v>750</v>
      </c>
      <c r="I1430" s="35">
        <v>1.57</v>
      </c>
      <c r="J1430" s="40">
        <v>109.62</v>
      </c>
    </row>
    <row r="1431" spans="1:10" ht="16.5" customHeight="1">
      <c r="A1431" s="38">
        <v>195</v>
      </c>
      <c r="B1431" s="38">
        <v>70</v>
      </c>
      <c r="C1431" s="38">
        <v>14</v>
      </c>
      <c r="D1431" s="38">
        <v>91</v>
      </c>
      <c r="E1431" s="38" t="s">
        <v>360</v>
      </c>
      <c r="F1431" s="38" t="s">
        <v>2670</v>
      </c>
      <c r="G1431" s="38" t="s">
        <v>626</v>
      </c>
      <c r="H1431" s="39" t="s">
        <v>627</v>
      </c>
      <c r="I1431" s="35">
        <v>1.57</v>
      </c>
      <c r="J1431" s="40">
        <v>109.26</v>
      </c>
    </row>
    <row r="1432" spans="1:10" ht="16.5" customHeight="1">
      <c r="A1432" s="38">
        <v>185</v>
      </c>
      <c r="B1432" s="38">
        <v>60</v>
      </c>
      <c r="C1432" s="38">
        <v>15</v>
      </c>
      <c r="D1432" s="38">
        <v>88</v>
      </c>
      <c r="E1432" s="38" t="s">
        <v>554</v>
      </c>
      <c r="F1432" s="38" t="s">
        <v>2670</v>
      </c>
      <c r="G1432" s="38" t="s">
        <v>745</v>
      </c>
      <c r="H1432" s="39" t="s">
        <v>747</v>
      </c>
      <c r="I1432" s="35">
        <v>1.57</v>
      </c>
      <c r="J1432" s="40">
        <v>109.16</v>
      </c>
    </row>
    <row r="1433" spans="1:10" ht="16.5" customHeight="1">
      <c r="A1433" s="38">
        <v>185</v>
      </c>
      <c r="B1433" s="38">
        <v>60</v>
      </c>
      <c r="C1433" s="38">
        <v>15</v>
      </c>
      <c r="D1433" s="38">
        <v>88</v>
      </c>
      <c r="E1433" s="38" t="s">
        <v>554</v>
      </c>
      <c r="F1433" s="38" t="s">
        <v>2670</v>
      </c>
      <c r="G1433" s="38" t="s">
        <v>2566</v>
      </c>
      <c r="H1433" s="39" t="s">
        <v>802</v>
      </c>
      <c r="I1433" s="35">
        <v>1.57</v>
      </c>
      <c r="J1433" s="40">
        <v>109.16</v>
      </c>
    </row>
    <row r="1434" spans="1:10" ht="16.5" customHeight="1">
      <c r="A1434" s="38">
        <v>195</v>
      </c>
      <c r="B1434" s="38">
        <v>60</v>
      </c>
      <c r="C1434" s="38">
        <v>15</v>
      </c>
      <c r="D1434" s="38">
        <v>88</v>
      </c>
      <c r="E1434" s="38" t="s">
        <v>465</v>
      </c>
      <c r="F1434" s="38" t="s">
        <v>2670</v>
      </c>
      <c r="G1434" s="38" t="s">
        <v>618</v>
      </c>
      <c r="H1434" s="39" t="s">
        <v>2055</v>
      </c>
      <c r="I1434" s="35">
        <v>1.57</v>
      </c>
      <c r="J1434" s="40">
        <v>108.33</v>
      </c>
    </row>
    <row r="1435" spans="1:10" ht="16.5" customHeight="1">
      <c r="A1435" s="38">
        <v>185</v>
      </c>
      <c r="B1435" s="38">
        <v>70</v>
      </c>
      <c r="C1435" s="38">
        <v>14</v>
      </c>
      <c r="D1435" s="38">
        <v>88</v>
      </c>
      <c r="E1435" s="38" t="s">
        <v>554</v>
      </c>
      <c r="F1435" s="38" t="s">
        <v>2670</v>
      </c>
      <c r="G1435" s="38" t="s">
        <v>703</v>
      </c>
      <c r="H1435" s="39" t="s">
        <v>704</v>
      </c>
      <c r="I1435" s="35">
        <v>1.57</v>
      </c>
      <c r="J1435" s="40">
        <v>107.32</v>
      </c>
    </row>
    <row r="1436" spans="1:10" ht="16.5" customHeight="1">
      <c r="A1436" s="38">
        <v>185</v>
      </c>
      <c r="B1436" s="38">
        <v>65</v>
      </c>
      <c r="C1436" s="38">
        <v>15</v>
      </c>
      <c r="D1436" s="38">
        <v>88</v>
      </c>
      <c r="E1436" s="38" t="s">
        <v>554</v>
      </c>
      <c r="F1436" s="38" t="s">
        <v>2670</v>
      </c>
      <c r="G1436" s="38" t="s">
        <v>618</v>
      </c>
      <c r="H1436" s="39" t="s">
        <v>637</v>
      </c>
      <c r="I1436" s="35">
        <v>1.57</v>
      </c>
      <c r="J1436" s="40">
        <v>106.02</v>
      </c>
    </row>
    <row r="1437" spans="1:10" ht="16.5" customHeight="1">
      <c r="A1437" s="38">
        <v>185</v>
      </c>
      <c r="B1437" s="38">
        <v>55</v>
      </c>
      <c r="C1437" s="38">
        <v>15</v>
      </c>
      <c r="D1437" s="38">
        <v>82</v>
      </c>
      <c r="E1437" s="38" t="s">
        <v>360</v>
      </c>
      <c r="F1437" s="38" t="s">
        <v>2670</v>
      </c>
      <c r="G1437" s="38" t="s">
        <v>305</v>
      </c>
      <c r="H1437" s="39" t="s">
        <v>641</v>
      </c>
      <c r="I1437" s="35">
        <v>1.57</v>
      </c>
      <c r="J1437" s="40">
        <v>106.02</v>
      </c>
    </row>
    <row r="1438" spans="1:10" ht="16.5" customHeight="1">
      <c r="A1438" s="38">
        <v>195</v>
      </c>
      <c r="B1438" s="38">
        <v>70</v>
      </c>
      <c r="C1438" s="38">
        <v>15</v>
      </c>
      <c r="D1438" s="38">
        <v>97</v>
      </c>
      <c r="E1438" s="38" t="s">
        <v>360</v>
      </c>
      <c r="F1438" s="38" t="s">
        <v>2670</v>
      </c>
      <c r="G1438" s="38" t="s">
        <v>626</v>
      </c>
      <c r="H1438" s="39" t="s">
        <v>617</v>
      </c>
      <c r="I1438" s="35">
        <v>1.57</v>
      </c>
      <c r="J1438" s="40">
        <v>105.55</v>
      </c>
    </row>
    <row r="1439" spans="1:10" ht="16.5" customHeight="1">
      <c r="A1439" s="38">
        <v>185</v>
      </c>
      <c r="B1439" s="38">
        <v>65</v>
      </c>
      <c r="C1439" s="38">
        <v>15</v>
      </c>
      <c r="D1439" s="38">
        <v>88</v>
      </c>
      <c r="E1439" s="38" t="s">
        <v>554</v>
      </c>
      <c r="F1439" s="38" t="s">
        <v>2670</v>
      </c>
      <c r="G1439" s="38" t="s">
        <v>2566</v>
      </c>
      <c r="H1439" s="39" t="s">
        <v>803</v>
      </c>
      <c r="I1439" s="35">
        <v>1.57</v>
      </c>
      <c r="J1439" s="40">
        <v>105.48</v>
      </c>
    </row>
    <row r="1440" spans="1:10" ht="16.5" customHeight="1">
      <c r="A1440" s="38">
        <v>185</v>
      </c>
      <c r="B1440" s="38">
        <v>60</v>
      </c>
      <c r="C1440" s="38">
        <v>15</v>
      </c>
      <c r="D1440" s="38">
        <v>88</v>
      </c>
      <c r="E1440" s="38" t="s">
        <v>360</v>
      </c>
      <c r="F1440" s="38" t="s">
        <v>2670</v>
      </c>
      <c r="G1440" s="38" t="s">
        <v>584</v>
      </c>
      <c r="H1440" s="39" t="s">
        <v>677</v>
      </c>
      <c r="I1440" s="35">
        <v>1.57</v>
      </c>
      <c r="J1440" s="40">
        <v>104.56</v>
      </c>
    </row>
    <row r="1441" spans="1:10" ht="16.5" customHeight="1">
      <c r="A1441" s="38">
        <v>185</v>
      </c>
      <c r="B1441" s="38">
        <v>60</v>
      </c>
      <c r="C1441" s="38">
        <v>15</v>
      </c>
      <c r="D1441" s="38">
        <v>84</v>
      </c>
      <c r="E1441" s="38" t="s">
        <v>554</v>
      </c>
      <c r="F1441" s="38" t="s">
        <v>2670</v>
      </c>
      <c r="G1441" s="38" t="s">
        <v>287</v>
      </c>
      <c r="H1441" s="39" t="s">
        <v>635</v>
      </c>
      <c r="I1441" s="35">
        <v>1.57</v>
      </c>
      <c r="J1441" s="40">
        <v>104.16</v>
      </c>
    </row>
    <row r="1442" spans="1:10" ht="16.5" customHeight="1">
      <c r="A1442" s="38">
        <v>185</v>
      </c>
      <c r="B1442" s="38">
        <v>60</v>
      </c>
      <c r="C1442" s="38">
        <v>15</v>
      </c>
      <c r="D1442" s="38">
        <v>84</v>
      </c>
      <c r="E1442" s="38" t="s">
        <v>554</v>
      </c>
      <c r="F1442" s="38" t="s">
        <v>2670</v>
      </c>
      <c r="G1442" s="38" t="s">
        <v>618</v>
      </c>
      <c r="H1442" s="39" t="s">
        <v>639</v>
      </c>
      <c r="I1442" s="35">
        <v>1.57</v>
      </c>
      <c r="J1442" s="40">
        <v>104.16</v>
      </c>
    </row>
    <row r="1443" spans="1:10" ht="16.5" customHeight="1">
      <c r="A1443" s="38">
        <v>185</v>
      </c>
      <c r="B1443" s="38">
        <v>60</v>
      </c>
      <c r="C1443" s="38">
        <v>15</v>
      </c>
      <c r="D1443" s="38">
        <v>84</v>
      </c>
      <c r="E1443" s="38" t="s">
        <v>554</v>
      </c>
      <c r="F1443" s="38" t="s">
        <v>2670</v>
      </c>
      <c r="G1443" s="38" t="s">
        <v>584</v>
      </c>
      <c r="H1443" s="39" t="s">
        <v>640</v>
      </c>
      <c r="I1443" s="35">
        <v>1.57</v>
      </c>
      <c r="J1443" s="40">
        <v>104.16</v>
      </c>
    </row>
    <row r="1444" spans="1:10" ht="16.5" customHeight="1">
      <c r="A1444" s="38">
        <v>185</v>
      </c>
      <c r="B1444" s="38">
        <v>60</v>
      </c>
      <c r="C1444" s="38">
        <v>15</v>
      </c>
      <c r="D1444" s="38">
        <v>84</v>
      </c>
      <c r="E1444" s="38" t="s">
        <v>554</v>
      </c>
      <c r="F1444" s="38" t="s">
        <v>2670</v>
      </c>
      <c r="G1444" s="38" t="s">
        <v>745</v>
      </c>
      <c r="H1444" s="39" t="s">
        <v>746</v>
      </c>
      <c r="I1444" s="35">
        <v>1.57</v>
      </c>
      <c r="J1444" s="40">
        <v>103.64</v>
      </c>
    </row>
    <row r="1445" spans="1:10" ht="16.5" customHeight="1">
      <c r="A1445" s="38">
        <v>185</v>
      </c>
      <c r="B1445" s="38">
        <v>60</v>
      </c>
      <c r="C1445" s="38">
        <v>15</v>
      </c>
      <c r="D1445" s="38">
        <v>84</v>
      </c>
      <c r="E1445" s="38" t="s">
        <v>554</v>
      </c>
      <c r="F1445" s="38" t="s">
        <v>2670</v>
      </c>
      <c r="G1445" s="38" t="s">
        <v>805</v>
      </c>
      <c r="H1445" s="39" t="s">
        <v>806</v>
      </c>
      <c r="I1445" s="35">
        <v>1.57</v>
      </c>
      <c r="J1445" s="40">
        <v>103.64</v>
      </c>
    </row>
    <row r="1446" spans="1:10" ht="16.5" customHeight="1">
      <c r="A1446" s="38">
        <v>185</v>
      </c>
      <c r="B1446" s="38">
        <v>75</v>
      </c>
      <c r="C1446" s="38">
        <v>14</v>
      </c>
      <c r="D1446" s="38">
        <v>102</v>
      </c>
      <c r="E1446" s="38" t="s">
        <v>352</v>
      </c>
      <c r="F1446" s="38" t="s">
        <v>2670</v>
      </c>
      <c r="G1446" s="38" t="s">
        <v>284</v>
      </c>
      <c r="H1446" s="39" t="s">
        <v>615</v>
      </c>
      <c r="I1446" s="35">
        <v>3.27</v>
      </c>
      <c r="J1446" s="40">
        <v>102.93</v>
      </c>
    </row>
    <row r="1447" spans="1:10" ht="16.5" customHeight="1">
      <c r="A1447" s="38">
        <v>195</v>
      </c>
      <c r="B1447" s="38">
        <v>60</v>
      </c>
      <c r="C1447" s="38">
        <v>14</v>
      </c>
      <c r="D1447" s="38">
        <v>86</v>
      </c>
      <c r="E1447" s="38" t="s">
        <v>554</v>
      </c>
      <c r="F1447" s="38" t="s">
        <v>2670</v>
      </c>
      <c r="G1447" s="38" t="s">
        <v>618</v>
      </c>
      <c r="H1447" s="39" t="s">
        <v>622</v>
      </c>
      <c r="I1447" s="35">
        <v>1.57</v>
      </c>
      <c r="J1447" s="40">
        <v>102.77</v>
      </c>
    </row>
    <row r="1448" spans="1:10" ht="16.5" customHeight="1">
      <c r="A1448" s="38">
        <v>185</v>
      </c>
      <c r="B1448" s="38">
        <v>82</v>
      </c>
      <c r="C1448" s="38">
        <v>14</v>
      </c>
      <c r="D1448" s="38">
        <v>102</v>
      </c>
      <c r="E1448" s="38" t="s">
        <v>352</v>
      </c>
      <c r="F1448" s="38" t="s">
        <v>2670</v>
      </c>
      <c r="G1448" s="38" t="s">
        <v>284</v>
      </c>
      <c r="H1448" s="39" t="s">
        <v>835</v>
      </c>
      <c r="I1448" s="35">
        <v>3.27</v>
      </c>
      <c r="J1448" s="40">
        <v>102.71</v>
      </c>
    </row>
    <row r="1449" spans="1:10" ht="16.5" customHeight="1">
      <c r="A1449" s="38" t="s">
        <v>386</v>
      </c>
      <c r="B1449" s="38">
        <v>65</v>
      </c>
      <c r="C1449" s="38">
        <v>15</v>
      </c>
      <c r="D1449" s="38">
        <v>95</v>
      </c>
      <c r="E1449" s="38" t="s">
        <v>360</v>
      </c>
      <c r="F1449" s="38" t="s">
        <v>2670</v>
      </c>
      <c r="G1449" s="38" t="s">
        <v>859</v>
      </c>
      <c r="H1449" s="39" t="s">
        <v>860</v>
      </c>
      <c r="I1449" s="35">
        <v>1.57</v>
      </c>
      <c r="J1449" s="40">
        <v>102.62</v>
      </c>
    </row>
    <row r="1450" spans="1:10" ht="16.5" customHeight="1">
      <c r="A1450" s="38">
        <v>195</v>
      </c>
      <c r="B1450" s="38">
        <v>60</v>
      </c>
      <c r="C1450" s="38">
        <v>15</v>
      </c>
      <c r="D1450" s="38">
        <v>88</v>
      </c>
      <c r="E1450" s="38" t="s">
        <v>554</v>
      </c>
      <c r="F1450" s="38" t="s">
        <v>2670</v>
      </c>
      <c r="G1450" s="38" t="s">
        <v>618</v>
      </c>
      <c r="H1450" s="39" t="s">
        <v>636</v>
      </c>
      <c r="I1450" s="35">
        <v>1.57</v>
      </c>
      <c r="J1450" s="40">
        <v>101.85</v>
      </c>
    </row>
    <row r="1451" spans="1:10" ht="16.5" customHeight="1">
      <c r="A1451" s="38">
        <v>195</v>
      </c>
      <c r="B1451" s="38">
        <v>60</v>
      </c>
      <c r="C1451" s="38">
        <v>15</v>
      </c>
      <c r="D1451" s="38">
        <v>88</v>
      </c>
      <c r="E1451" s="38" t="s">
        <v>554</v>
      </c>
      <c r="F1451" s="38" t="s">
        <v>2670</v>
      </c>
      <c r="G1451" s="38" t="s">
        <v>303</v>
      </c>
      <c r="H1451" s="39" t="s">
        <v>638</v>
      </c>
      <c r="I1451" s="35">
        <v>1.57</v>
      </c>
      <c r="J1451" s="40">
        <v>101.85</v>
      </c>
    </row>
    <row r="1452" spans="1:10" ht="16.5" customHeight="1">
      <c r="A1452" s="38">
        <v>195</v>
      </c>
      <c r="B1452" s="38">
        <v>65</v>
      </c>
      <c r="C1452" s="38">
        <v>15</v>
      </c>
      <c r="D1452" s="38">
        <v>95</v>
      </c>
      <c r="E1452" s="38" t="s">
        <v>360</v>
      </c>
      <c r="F1452" s="38" t="s">
        <v>2670</v>
      </c>
      <c r="G1452" s="38" t="s">
        <v>584</v>
      </c>
      <c r="H1452" s="39" t="s">
        <v>726</v>
      </c>
      <c r="I1452" s="35">
        <v>1.57</v>
      </c>
      <c r="J1452" s="40">
        <v>101.79</v>
      </c>
    </row>
    <row r="1453" spans="1:10" ht="16.5" customHeight="1">
      <c r="A1453" s="38">
        <v>185</v>
      </c>
      <c r="B1453" s="38">
        <v>65</v>
      </c>
      <c r="C1453" s="38">
        <v>14</v>
      </c>
      <c r="D1453" s="38">
        <v>86</v>
      </c>
      <c r="E1453" s="38" t="s">
        <v>554</v>
      </c>
      <c r="F1453" s="38" t="s">
        <v>2670</v>
      </c>
      <c r="G1453" s="38" t="s">
        <v>2566</v>
      </c>
      <c r="H1453" s="39" t="s">
        <v>2570</v>
      </c>
      <c r="I1453" s="35">
        <v>1.57</v>
      </c>
      <c r="J1453" s="40">
        <v>100</v>
      </c>
    </row>
    <row r="1454" spans="1:10" ht="16.5" customHeight="1">
      <c r="A1454" s="38">
        <v>175</v>
      </c>
      <c r="B1454" s="38">
        <v>65</v>
      </c>
      <c r="C1454" s="38">
        <v>15</v>
      </c>
      <c r="D1454" s="38">
        <v>84</v>
      </c>
      <c r="E1454" s="38" t="s">
        <v>554</v>
      </c>
      <c r="F1454" s="38" t="s">
        <v>2670</v>
      </c>
      <c r="G1454" s="38" t="s">
        <v>584</v>
      </c>
      <c r="H1454" s="39" t="s">
        <v>625</v>
      </c>
      <c r="I1454" s="35">
        <v>1.57</v>
      </c>
      <c r="J1454" s="40">
        <v>99.07</v>
      </c>
    </row>
    <row r="1455" spans="1:10" ht="16.5" customHeight="1">
      <c r="A1455" s="38">
        <v>185</v>
      </c>
      <c r="B1455" s="38">
        <v>60</v>
      </c>
      <c r="C1455" s="38">
        <v>15</v>
      </c>
      <c r="D1455" s="38">
        <v>84</v>
      </c>
      <c r="E1455" s="38" t="s">
        <v>360</v>
      </c>
      <c r="F1455" s="38" t="s">
        <v>2670</v>
      </c>
      <c r="G1455" s="38" t="s">
        <v>584</v>
      </c>
      <c r="H1455" s="39" t="s">
        <v>619</v>
      </c>
      <c r="I1455" s="35">
        <v>1.57</v>
      </c>
      <c r="J1455" s="40">
        <v>97.22</v>
      </c>
    </row>
    <row r="1456" spans="1:10" ht="16.5" customHeight="1">
      <c r="A1456" s="38">
        <v>185</v>
      </c>
      <c r="B1456" s="38">
        <v>70</v>
      </c>
      <c r="C1456" s="38">
        <v>14</v>
      </c>
      <c r="D1456" s="38">
        <v>88</v>
      </c>
      <c r="E1456" s="38" t="s">
        <v>360</v>
      </c>
      <c r="F1456" s="38" t="s">
        <v>2670</v>
      </c>
      <c r="G1456" s="38" t="s">
        <v>581</v>
      </c>
      <c r="H1456" s="39" t="s">
        <v>608</v>
      </c>
      <c r="I1456" s="35">
        <v>1.57</v>
      </c>
      <c r="J1456" s="40">
        <v>95.37</v>
      </c>
    </row>
    <row r="1457" spans="1:10" ht="16.5" customHeight="1">
      <c r="A1457" s="38">
        <v>175</v>
      </c>
      <c r="B1457" s="38">
        <v>60</v>
      </c>
      <c r="C1457" s="38">
        <v>14</v>
      </c>
      <c r="D1457" s="38">
        <v>79</v>
      </c>
      <c r="E1457" s="38" t="s">
        <v>554</v>
      </c>
      <c r="F1457" s="38" t="s">
        <v>2670</v>
      </c>
      <c r="G1457" s="38" t="s">
        <v>298</v>
      </c>
      <c r="H1457" s="39" t="s">
        <v>620</v>
      </c>
      <c r="I1457" s="35">
        <v>1.57</v>
      </c>
      <c r="J1457" s="40">
        <v>94.9</v>
      </c>
    </row>
    <row r="1458" spans="1:10" ht="16.5" customHeight="1">
      <c r="A1458" s="38">
        <v>175</v>
      </c>
      <c r="B1458" s="38">
        <v>70</v>
      </c>
      <c r="C1458" s="38">
        <v>14</v>
      </c>
      <c r="D1458" s="38">
        <v>88</v>
      </c>
      <c r="E1458" s="38" t="s">
        <v>360</v>
      </c>
      <c r="F1458" s="38" t="s">
        <v>2670</v>
      </c>
      <c r="G1458" s="38" t="s">
        <v>584</v>
      </c>
      <c r="H1458" s="39" t="s">
        <v>714</v>
      </c>
      <c r="I1458" s="35">
        <v>1.57</v>
      </c>
      <c r="J1458" s="40">
        <v>94.88</v>
      </c>
    </row>
    <row r="1459" spans="1:10" ht="16.5" customHeight="1">
      <c r="A1459" s="38">
        <v>165</v>
      </c>
      <c r="B1459" s="38">
        <v>60</v>
      </c>
      <c r="C1459" s="38">
        <v>14</v>
      </c>
      <c r="D1459" s="38">
        <v>75</v>
      </c>
      <c r="E1459" s="38" t="s">
        <v>554</v>
      </c>
      <c r="F1459" s="38" t="s">
        <v>2670</v>
      </c>
      <c r="G1459" s="38" t="s">
        <v>698</v>
      </c>
      <c r="H1459" s="39" t="s">
        <v>700</v>
      </c>
      <c r="I1459" s="35">
        <v>1.57</v>
      </c>
      <c r="J1459" s="40">
        <v>93.5</v>
      </c>
    </row>
    <row r="1460" spans="1:10" ht="16.5" customHeight="1">
      <c r="A1460" s="38">
        <v>175</v>
      </c>
      <c r="B1460" s="38">
        <v>55</v>
      </c>
      <c r="C1460" s="38">
        <v>15</v>
      </c>
      <c r="D1460" s="38">
        <v>77</v>
      </c>
      <c r="E1460" s="38" t="s">
        <v>554</v>
      </c>
      <c r="F1460" s="38" t="s">
        <v>2670</v>
      </c>
      <c r="G1460" s="38" t="s">
        <v>618</v>
      </c>
      <c r="H1460" s="39" t="s">
        <v>697</v>
      </c>
      <c r="I1460" s="35">
        <v>1.57</v>
      </c>
      <c r="J1460" s="40">
        <v>93.04</v>
      </c>
    </row>
    <row r="1461" spans="1:10" ht="16.5" customHeight="1">
      <c r="A1461" s="38" t="s">
        <v>385</v>
      </c>
      <c r="B1461" s="38">
        <v>65</v>
      </c>
      <c r="C1461" s="38">
        <v>15</v>
      </c>
      <c r="D1461" s="38">
        <v>88</v>
      </c>
      <c r="E1461" s="38" t="s">
        <v>554</v>
      </c>
      <c r="F1461" s="38" t="s">
        <v>2670</v>
      </c>
      <c r="G1461" s="38" t="s">
        <v>867</v>
      </c>
      <c r="H1461" s="39" t="s">
        <v>897</v>
      </c>
      <c r="I1461" s="35">
        <v>1.57</v>
      </c>
      <c r="J1461" s="40">
        <v>91.52</v>
      </c>
    </row>
    <row r="1462" spans="1:10" ht="16.5" customHeight="1">
      <c r="A1462" s="38">
        <v>175</v>
      </c>
      <c r="B1462" s="38">
        <v>55</v>
      </c>
      <c r="C1462" s="38">
        <v>15</v>
      </c>
      <c r="D1462" s="38">
        <v>77</v>
      </c>
      <c r="E1462" s="38" t="s">
        <v>360</v>
      </c>
      <c r="F1462" s="38" t="s">
        <v>2670</v>
      </c>
      <c r="G1462" s="38" t="s">
        <v>584</v>
      </c>
      <c r="H1462" s="39" t="s">
        <v>624</v>
      </c>
      <c r="I1462" s="35">
        <v>1.57</v>
      </c>
      <c r="J1462" s="40">
        <v>91.2</v>
      </c>
    </row>
    <row r="1463" spans="1:10" ht="16.5" customHeight="1">
      <c r="A1463" s="38" t="s">
        <v>386</v>
      </c>
      <c r="B1463" s="38">
        <v>65</v>
      </c>
      <c r="C1463" s="38">
        <v>15</v>
      </c>
      <c r="D1463" s="38">
        <v>95</v>
      </c>
      <c r="E1463" s="38" t="s">
        <v>360</v>
      </c>
      <c r="F1463" s="38" t="s">
        <v>2670</v>
      </c>
      <c r="G1463" s="38" t="s">
        <v>878</v>
      </c>
      <c r="H1463" s="39" t="s">
        <v>879</v>
      </c>
      <c r="I1463" s="35">
        <v>1.57</v>
      </c>
      <c r="J1463" s="40">
        <v>89.23</v>
      </c>
    </row>
    <row r="1464" spans="1:10" ht="16.5" customHeight="1">
      <c r="A1464" s="38">
        <v>195</v>
      </c>
      <c r="B1464" s="38">
        <v>65</v>
      </c>
      <c r="C1464" s="38">
        <v>15</v>
      </c>
      <c r="D1464" s="38">
        <v>91</v>
      </c>
      <c r="E1464" s="38" t="s">
        <v>465</v>
      </c>
      <c r="F1464" s="38" t="s">
        <v>2670</v>
      </c>
      <c r="G1464" s="38" t="s">
        <v>745</v>
      </c>
      <c r="H1464" s="39" t="s">
        <v>748</v>
      </c>
      <c r="I1464" s="35">
        <v>1.57</v>
      </c>
      <c r="J1464" s="40">
        <v>88.9</v>
      </c>
    </row>
    <row r="1465" spans="1:10" ht="16.5" customHeight="1">
      <c r="A1465" s="38">
        <v>165</v>
      </c>
      <c r="B1465" s="38">
        <v>65</v>
      </c>
      <c r="C1465" s="38">
        <v>15</v>
      </c>
      <c r="D1465" s="38">
        <v>81</v>
      </c>
      <c r="E1465" s="38" t="s">
        <v>360</v>
      </c>
      <c r="F1465" s="38" t="s">
        <v>2670</v>
      </c>
      <c r="G1465" s="38" t="s">
        <v>584</v>
      </c>
      <c r="H1465" s="39" t="s">
        <v>603</v>
      </c>
      <c r="I1465" s="35">
        <v>1.57</v>
      </c>
      <c r="J1465" s="40">
        <v>88.89</v>
      </c>
    </row>
    <row r="1466" spans="1:10" ht="16.5" customHeight="1">
      <c r="A1466" s="38" t="s">
        <v>385</v>
      </c>
      <c r="B1466" s="38">
        <v>65</v>
      </c>
      <c r="C1466" s="38">
        <v>15</v>
      </c>
      <c r="D1466" s="38">
        <v>92</v>
      </c>
      <c r="E1466" s="38" t="s">
        <v>360</v>
      </c>
      <c r="F1466" s="38" t="s">
        <v>2670</v>
      </c>
      <c r="G1466" s="38" t="s">
        <v>2024</v>
      </c>
      <c r="H1466" s="39" t="s">
        <v>616</v>
      </c>
      <c r="I1466" s="35">
        <v>1.57</v>
      </c>
      <c r="J1466" s="40">
        <v>88.89</v>
      </c>
    </row>
    <row r="1467" spans="1:10" ht="16.5" customHeight="1">
      <c r="A1467" s="38">
        <v>165</v>
      </c>
      <c r="B1467" s="38">
        <v>70</v>
      </c>
      <c r="C1467" s="38">
        <v>14</v>
      </c>
      <c r="D1467" s="38">
        <v>81</v>
      </c>
      <c r="E1467" s="38" t="s">
        <v>360</v>
      </c>
      <c r="F1467" s="38" t="s">
        <v>2670</v>
      </c>
      <c r="G1467" s="38" t="s">
        <v>297</v>
      </c>
      <c r="H1467" s="39" t="s">
        <v>610</v>
      </c>
      <c r="I1467" s="35">
        <v>3.27</v>
      </c>
      <c r="J1467" s="40">
        <v>88.42</v>
      </c>
    </row>
    <row r="1468" spans="1:10" ht="16.5" customHeight="1">
      <c r="A1468" s="38" t="s">
        <v>386</v>
      </c>
      <c r="B1468" s="38">
        <v>60</v>
      </c>
      <c r="C1468" s="38">
        <v>15</v>
      </c>
      <c r="D1468" s="38">
        <v>88</v>
      </c>
      <c r="E1468" s="38" t="s">
        <v>554</v>
      </c>
      <c r="F1468" s="38" t="s">
        <v>2670</v>
      </c>
      <c r="G1468" s="38" t="s">
        <v>886</v>
      </c>
      <c r="H1468" s="39" t="s">
        <v>887</v>
      </c>
      <c r="I1468" s="35">
        <v>1.57</v>
      </c>
      <c r="J1468" s="40">
        <v>88.4</v>
      </c>
    </row>
    <row r="1469" spans="1:10" ht="16.5" customHeight="1">
      <c r="A1469" s="38">
        <v>185</v>
      </c>
      <c r="B1469" s="38">
        <v>65</v>
      </c>
      <c r="C1469" s="38">
        <v>14</v>
      </c>
      <c r="D1469" s="38">
        <v>86</v>
      </c>
      <c r="E1469" s="38" t="s">
        <v>360</v>
      </c>
      <c r="F1469" s="38" t="s">
        <v>2670</v>
      </c>
      <c r="G1469" s="38" t="s">
        <v>316</v>
      </c>
      <c r="H1469" s="39" t="s">
        <v>609</v>
      </c>
      <c r="I1469" s="35">
        <v>3.27</v>
      </c>
      <c r="J1469" s="40">
        <v>87.5</v>
      </c>
    </row>
    <row r="1470" spans="1:10" ht="16.5" customHeight="1">
      <c r="A1470" s="38">
        <v>145</v>
      </c>
      <c r="B1470" s="38">
        <v>80</v>
      </c>
      <c r="C1470" s="38">
        <v>14</v>
      </c>
      <c r="D1470" s="38">
        <v>76</v>
      </c>
      <c r="E1470" s="38" t="s">
        <v>360</v>
      </c>
      <c r="F1470" s="38" t="s">
        <v>2670</v>
      </c>
      <c r="G1470" s="38" t="s">
        <v>306</v>
      </c>
      <c r="H1470" s="39" t="s">
        <v>598</v>
      </c>
      <c r="I1470" s="35">
        <v>1.57</v>
      </c>
      <c r="J1470" s="40">
        <v>87.03</v>
      </c>
    </row>
    <row r="1471" spans="1:10" ht="16.5" customHeight="1">
      <c r="A1471" s="38" t="s">
        <v>382</v>
      </c>
      <c r="B1471" s="38">
        <v>70</v>
      </c>
      <c r="C1471" s="38">
        <v>14</v>
      </c>
      <c r="D1471" s="38">
        <v>88</v>
      </c>
      <c r="E1471" s="38" t="s">
        <v>360</v>
      </c>
      <c r="F1471" s="38" t="s">
        <v>2670</v>
      </c>
      <c r="G1471" s="38" t="s">
        <v>880</v>
      </c>
      <c r="H1471" s="39" t="s">
        <v>881</v>
      </c>
      <c r="I1471" s="35">
        <v>1.57</v>
      </c>
      <c r="J1471" s="40">
        <v>86.83</v>
      </c>
    </row>
    <row r="1472" spans="1:10" ht="16.5" customHeight="1">
      <c r="A1472" s="38">
        <v>175</v>
      </c>
      <c r="B1472" s="38">
        <v>65</v>
      </c>
      <c r="C1472" s="38">
        <v>14</v>
      </c>
      <c r="D1472" s="38">
        <v>86</v>
      </c>
      <c r="E1472" s="38" t="s">
        <v>360</v>
      </c>
      <c r="F1472" s="38" t="s">
        <v>2670</v>
      </c>
      <c r="G1472" s="38" t="s">
        <v>584</v>
      </c>
      <c r="H1472" s="39" t="s">
        <v>612</v>
      </c>
      <c r="I1472" s="35">
        <v>1.57</v>
      </c>
      <c r="J1472" s="40">
        <v>86.57</v>
      </c>
    </row>
    <row r="1473" spans="1:10" ht="16.5" customHeight="1">
      <c r="A1473" s="38">
        <v>175</v>
      </c>
      <c r="B1473" s="38">
        <v>65</v>
      </c>
      <c r="C1473" s="38">
        <v>13</v>
      </c>
      <c r="D1473" s="38">
        <v>80</v>
      </c>
      <c r="E1473" s="38" t="s">
        <v>360</v>
      </c>
      <c r="F1473" s="38" t="s">
        <v>2670</v>
      </c>
      <c r="G1473" s="38" t="s">
        <v>584</v>
      </c>
      <c r="H1473" s="39" t="s">
        <v>597</v>
      </c>
      <c r="I1473" s="35">
        <v>1.57</v>
      </c>
      <c r="J1473" s="40">
        <v>86.57</v>
      </c>
    </row>
    <row r="1474" spans="1:10" ht="16.5" customHeight="1">
      <c r="A1474" s="38">
        <v>175</v>
      </c>
      <c r="B1474" s="38">
        <v>70</v>
      </c>
      <c r="C1474" s="38">
        <v>14</v>
      </c>
      <c r="D1474" s="38">
        <v>84</v>
      </c>
      <c r="E1474" s="38" t="s">
        <v>360</v>
      </c>
      <c r="F1474" s="38" t="s">
        <v>2670</v>
      </c>
      <c r="G1474" s="38" t="s">
        <v>584</v>
      </c>
      <c r="H1474" s="39" t="s">
        <v>2581</v>
      </c>
      <c r="I1474" s="35">
        <v>1.57</v>
      </c>
      <c r="J1474" s="40">
        <v>85.65</v>
      </c>
    </row>
    <row r="1475" spans="1:10" ht="16.5" customHeight="1">
      <c r="A1475" s="38">
        <v>145</v>
      </c>
      <c r="B1475" s="38">
        <v>65</v>
      </c>
      <c r="C1475" s="38">
        <v>15</v>
      </c>
      <c r="D1475" s="38">
        <v>72</v>
      </c>
      <c r="E1475" s="38" t="s">
        <v>360</v>
      </c>
      <c r="F1475" s="38" t="s">
        <v>2670</v>
      </c>
      <c r="G1475" s="38" t="s">
        <v>305</v>
      </c>
      <c r="H1475" s="39" t="s">
        <v>607</v>
      </c>
      <c r="I1475" s="35">
        <v>1.57</v>
      </c>
      <c r="J1475" s="40">
        <v>85.65</v>
      </c>
    </row>
    <row r="1476" spans="1:10" ht="16.5" customHeight="1">
      <c r="A1476" s="38">
        <v>175</v>
      </c>
      <c r="B1476" s="38">
        <v>65</v>
      </c>
      <c r="C1476" s="38">
        <v>15</v>
      </c>
      <c r="D1476" s="38">
        <v>84</v>
      </c>
      <c r="E1476" s="38" t="s">
        <v>485</v>
      </c>
      <c r="F1476" s="38" t="s">
        <v>2670</v>
      </c>
      <c r="G1476" s="38" t="s">
        <v>584</v>
      </c>
      <c r="H1476" s="39" t="s">
        <v>606</v>
      </c>
      <c r="I1476" s="35">
        <v>1.57</v>
      </c>
      <c r="J1476" s="40">
        <v>84.72</v>
      </c>
    </row>
    <row r="1477" spans="1:10" ht="16.5" customHeight="1">
      <c r="A1477" s="38">
        <v>175</v>
      </c>
      <c r="B1477" s="38">
        <v>80</v>
      </c>
      <c r="C1477" s="38">
        <v>14</v>
      </c>
      <c r="D1477" s="38">
        <v>88</v>
      </c>
      <c r="E1477" s="38" t="s">
        <v>360</v>
      </c>
      <c r="F1477" s="38" t="s">
        <v>2670</v>
      </c>
      <c r="G1477" s="38" t="s">
        <v>626</v>
      </c>
      <c r="H1477" s="39" t="s">
        <v>599</v>
      </c>
      <c r="I1477" s="35">
        <v>1.57</v>
      </c>
      <c r="J1477" s="40">
        <v>84.72</v>
      </c>
    </row>
    <row r="1478" spans="1:10" ht="16.5" customHeight="1">
      <c r="A1478" s="38">
        <v>175</v>
      </c>
      <c r="B1478" s="38">
        <v>65</v>
      </c>
      <c r="C1478" s="38">
        <v>15</v>
      </c>
      <c r="D1478" s="38">
        <v>84</v>
      </c>
      <c r="E1478" s="38" t="s">
        <v>360</v>
      </c>
      <c r="F1478" s="38" t="s">
        <v>2670</v>
      </c>
      <c r="G1478" s="38" t="s">
        <v>584</v>
      </c>
      <c r="H1478" s="39" t="s">
        <v>611</v>
      </c>
      <c r="I1478" s="35">
        <v>1.57</v>
      </c>
      <c r="J1478" s="40">
        <v>84.72</v>
      </c>
    </row>
    <row r="1479" spans="1:10" ht="16.5" customHeight="1">
      <c r="A1479" s="38">
        <v>175</v>
      </c>
      <c r="B1479" s="38">
        <v>65</v>
      </c>
      <c r="C1479" s="38">
        <v>15</v>
      </c>
      <c r="D1479" s="38">
        <v>84</v>
      </c>
      <c r="E1479" s="38" t="s">
        <v>360</v>
      </c>
      <c r="F1479" s="38" t="s">
        <v>2670</v>
      </c>
      <c r="G1479" s="38" t="s">
        <v>2566</v>
      </c>
      <c r="H1479" s="39" t="s">
        <v>793</v>
      </c>
      <c r="I1479" s="35">
        <v>1.57</v>
      </c>
      <c r="J1479" s="40">
        <v>84.29</v>
      </c>
    </row>
    <row r="1480" spans="1:10" ht="16.5" customHeight="1">
      <c r="A1480" s="38">
        <v>195</v>
      </c>
      <c r="B1480" s="38">
        <v>65</v>
      </c>
      <c r="C1480" s="38">
        <v>15</v>
      </c>
      <c r="D1480" s="38">
        <v>91</v>
      </c>
      <c r="E1480" s="38" t="s">
        <v>554</v>
      </c>
      <c r="F1480" s="38" t="s">
        <v>2670</v>
      </c>
      <c r="G1480" s="38" t="s">
        <v>584</v>
      </c>
      <c r="H1480" s="39" t="s">
        <v>621</v>
      </c>
      <c r="I1480" s="35">
        <v>1.57</v>
      </c>
      <c r="J1480" s="40">
        <v>84.26</v>
      </c>
    </row>
    <row r="1481" spans="1:10" ht="16.5" customHeight="1">
      <c r="A1481" s="38">
        <v>195</v>
      </c>
      <c r="B1481" s="38">
        <v>65</v>
      </c>
      <c r="C1481" s="38">
        <v>15</v>
      </c>
      <c r="D1481" s="38">
        <v>91</v>
      </c>
      <c r="E1481" s="38" t="s">
        <v>554</v>
      </c>
      <c r="F1481" s="38" t="s">
        <v>2670</v>
      </c>
      <c r="G1481" s="38" t="s">
        <v>745</v>
      </c>
      <c r="H1481" s="39" t="s">
        <v>749</v>
      </c>
      <c r="I1481" s="35">
        <v>1.57</v>
      </c>
      <c r="J1481" s="40">
        <v>83.83</v>
      </c>
    </row>
    <row r="1482" spans="1:10" ht="16.5" customHeight="1">
      <c r="A1482" s="38">
        <v>165</v>
      </c>
      <c r="B1482" s="38">
        <v>50</v>
      </c>
      <c r="C1482" s="38">
        <v>15</v>
      </c>
      <c r="D1482" s="38">
        <v>73</v>
      </c>
      <c r="E1482" s="38" t="s">
        <v>465</v>
      </c>
      <c r="F1482" s="38" t="s">
        <v>2670</v>
      </c>
      <c r="G1482" s="38" t="s">
        <v>309</v>
      </c>
      <c r="H1482" s="39" t="s">
        <v>601</v>
      </c>
      <c r="I1482" s="35">
        <v>1.57</v>
      </c>
      <c r="J1482" s="40">
        <v>83.79</v>
      </c>
    </row>
    <row r="1483" spans="1:10" ht="16.5" customHeight="1">
      <c r="A1483" s="38">
        <v>195</v>
      </c>
      <c r="B1483" s="38">
        <v>65</v>
      </c>
      <c r="C1483" s="38">
        <v>15</v>
      </c>
      <c r="D1483" s="38">
        <v>91</v>
      </c>
      <c r="E1483" s="38" t="s">
        <v>360</v>
      </c>
      <c r="F1483" s="38" t="s">
        <v>2670</v>
      </c>
      <c r="G1483" s="38" t="s">
        <v>584</v>
      </c>
      <c r="H1483" s="39" t="s">
        <v>614</v>
      </c>
      <c r="I1483" s="35">
        <v>1.57</v>
      </c>
      <c r="J1483" s="40">
        <v>83.79</v>
      </c>
    </row>
    <row r="1484" spans="1:10" ht="16.5" customHeight="1">
      <c r="A1484" s="38" t="s">
        <v>386</v>
      </c>
      <c r="B1484" s="38" t="s">
        <v>866</v>
      </c>
      <c r="C1484" s="38">
        <v>15</v>
      </c>
      <c r="D1484" s="38">
        <v>91</v>
      </c>
      <c r="E1484" s="38" t="s">
        <v>465</v>
      </c>
      <c r="F1484" s="38" t="s">
        <v>2670</v>
      </c>
      <c r="G1484" s="38" t="s">
        <v>867</v>
      </c>
      <c r="H1484" s="39" t="s">
        <v>868</v>
      </c>
      <c r="I1484" s="35">
        <v>1.57</v>
      </c>
      <c r="J1484" s="40">
        <v>83.38</v>
      </c>
    </row>
    <row r="1485" spans="1:10" ht="16.5" customHeight="1">
      <c r="A1485" s="38" t="s">
        <v>381</v>
      </c>
      <c r="B1485" s="38">
        <v>70</v>
      </c>
      <c r="C1485" s="38">
        <v>14</v>
      </c>
      <c r="D1485" s="38">
        <v>85</v>
      </c>
      <c r="E1485" s="38" t="s">
        <v>352</v>
      </c>
      <c r="F1485" s="38" t="s">
        <v>2670</v>
      </c>
      <c r="G1485" s="38" t="s">
        <v>2025</v>
      </c>
      <c r="H1485" s="39" t="s">
        <v>602</v>
      </c>
      <c r="I1485" s="35">
        <v>1.57</v>
      </c>
      <c r="J1485" s="40">
        <v>82.41</v>
      </c>
    </row>
    <row r="1486" spans="1:10" ht="16.5" customHeight="1">
      <c r="A1486" s="38">
        <v>165</v>
      </c>
      <c r="B1486" s="38">
        <v>60</v>
      </c>
      <c r="C1486" s="38">
        <v>14</v>
      </c>
      <c r="D1486" s="38">
        <v>75</v>
      </c>
      <c r="E1486" s="38" t="s">
        <v>360</v>
      </c>
      <c r="F1486" s="38" t="s">
        <v>2670</v>
      </c>
      <c r="G1486" s="38" t="s">
        <v>698</v>
      </c>
      <c r="H1486" s="39" t="s">
        <v>699</v>
      </c>
      <c r="I1486" s="35">
        <v>1.57</v>
      </c>
      <c r="J1486" s="40">
        <v>81.99</v>
      </c>
    </row>
    <row r="1487" spans="1:10" ht="16.5" customHeight="1">
      <c r="A1487" s="38" t="s">
        <v>381</v>
      </c>
      <c r="B1487" s="38">
        <v>80</v>
      </c>
      <c r="C1487" s="38">
        <v>13</v>
      </c>
      <c r="D1487" s="38">
        <v>87</v>
      </c>
      <c r="E1487" s="38" t="s">
        <v>352</v>
      </c>
      <c r="F1487" s="38" t="s">
        <v>2670</v>
      </c>
      <c r="G1487" s="38" t="s">
        <v>2025</v>
      </c>
      <c r="H1487" s="39" t="s">
        <v>594</v>
      </c>
      <c r="I1487" s="35">
        <v>1.57</v>
      </c>
      <c r="J1487" s="40">
        <v>81.02</v>
      </c>
    </row>
    <row r="1488" spans="1:10" ht="16.5" customHeight="1">
      <c r="A1488" s="38" t="s">
        <v>382</v>
      </c>
      <c r="B1488" s="38">
        <v>65</v>
      </c>
      <c r="C1488" s="38">
        <v>14</v>
      </c>
      <c r="D1488" s="38">
        <v>82</v>
      </c>
      <c r="E1488" s="38" t="s">
        <v>554</v>
      </c>
      <c r="F1488" s="38" t="s">
        <v>2670</v>
      </c>
      <c r="G1488" s="38" t="s">
        <v>888</v>
      </c>
      <c r="H1488" s="39" t="s">
        <v>889</v>
      </c>
      <c r="I1488" s="35">
        <v>1.57</v>
      </c>
      <c r="J1488" s="40">
        <v>79.98</v>
      </c>
    </row>
    <row r="1489" spans="1:10" ht="16.5" customHeight="1">
      <c r="A1489" s="38">
        <v>195</v>
      </c>
      <c r="B1489" s="38">
        <v>50</v>
      </c>
      <c r="C1489" s="38">
        <v>15</v>
      </c>
      <c r="D1489" s="38">
        <v>82</v>
      </c>
      <c r="E1489" s="38" t="s">
        <v>465</v>
      </c>
      <c r="F1489" s="38" t="s">
        <v>2670</v>
      </c>
      <c r="G1489" s="38" t="s">
        <v>618</v>
      </c>
      <c r="H1489" s="39" t="s">
        <v>613</v>
      </c>
      <c r="I1489" s="35">
        <v>1.57</v>
      </c>
      <c r="J1489" s="40">
        <v>79.63</v>
      </c>
    </row>
    <row r="1490" spans="1:10" ht="16.5" customHeight="1">
      <c r="A1490" s="38">
        <v>195</v>
      </c>
      <c r="B1490" s="38">
        <v>50</v>
      </c>
      <c r="C1490" s="38">
        <v>15</v>
      </c>
      <c r="D1490" s="38">
        <v>82</v>
      </c>
      <c r="E1490" s="38" t="s">
        <v>554</v>
      </c>
      <c r="F1490" s="38" t="s">
        <v>2670</v>
      </c>
      <c r="G1490" s="38" t="s">
        <v>618</v>
      </c>
      <c r="H1490" s="39" t="s">
        <v>604</v>
      </c>
      <c r="I1490" s="35">
        <v>1.57</v>
      </c>
      <c r="J1490" s="40">
        <v>78.7</v>
      </c>
    </row>
    <row r="1491" spans="1:10" ht="16.5" customHeight="1">
      <c r="A1491" s="38">
        <v>185</v>
      </c>
      <c r="B1491" s="38">
        <v>65</v>
      </c>
      <c r="C1491" s="38">
        <v>14</v>
      </c>
      <c r="D1491" s="38">
        <v>86</v>
      </c>
      <c r="E1491" s="38" t="s">
        <v>360</v>
      </c>
      <c r="F1491" s="38" t="s">
        <v>2670</v>
      </c>
      <c r="G1491" s="38" t="s">
        <v>2566</v>
      </c>
      <c r="H1491" s="39" t="s">
        <v>2567</v>
      </c>
      <c r="I1491" s="35">
        <v>1.57</v>
      </c>
      <c r="J1491" s="40">
        <v>77.31</v>
      </c>
    </row>
    <row r="1492" spans="1:10" ht="16.5" customHeight="1">
      <c r="A1492" s="38">
        <v>165</v>
      </c>
      <c r="B1492" s="38">
        <v>80</v>
      </c>
      <c r="C1492" s="38">
        <v>13</v>
      </c>
      <c r="D1492" s="38">
        <v>83</v>
      </c>
      <c r="E1492" s="38" t="s">
        <v>360</v>
      </c>
      <c r="F1492" s="38" t="s">
        <v>2670</v>
      </c>
      <c r="G1492" s="38" t="s">
        <v>581</v>
      </c>
      <c r="H1492" s="39" t="s">
        <v>587</v>
      </c>
      <c r="I1492" s="35">
        <v>1.57</v>
      </c>
      <c r="J1492" s="40">
        <v>75</v>
      </c>
    </row>
    <row r="1493" spans="1:10" ht="16.5" customHeight="1">
      <c r="A1493" s="38">
        <v>155</v>
      </c>
      <c r="B1493" s="38">
        <v>60</v>
      </c>
      <c r="C1493" s="38">
        <v>15</v>
      </c>
      <c r="D1493" s="38">
        <v>74</v>
      </c>
      <c r="E1493" s="38" t="s">
        <v>360</v>
      </c>
      <c r="F1493" s="38" t="s">
        <v>2670</v>
      </c>
      <c r="G1493" s="38" t="s">
        <v>584</v>
      </c>
      <c r="H1493" s="39" t="s">
        <v>712</v>
      </c>
      <c r="I1493" s="35">
        <v>1.57</v>
      </c>
      <c r="J1493" s="40">
        <v>74.62</v>
      </c>
    </row>
    <row r="1494" spans="1:10" ht="16.5" customHeight="1">
      <c r="A1494" s="38" t="s">
        <v>382</v>
      </c>
      <c r="B1494" s="38">
        <v>65</v>
      </c>
      <c r="C1494" s="38">
        <v>15</v>
      </c>
      <c r="D1494" s="38">
        <v>84</v>
      </c>
      <c r="E1494" s="38" t="s">
        <v>360</v>
      </c>
      <c r="F1494" s="38" t="s">
        <v>2670</v>
      </c>
      <c r="G1494" s="38" t="s">
        <v>882</v>
      </c>
      <c r="H1494" s="39" t="s">
        <v>883</v>
      </c>
      <c r="I1494" s="35">
        <v>1.57</v>
      </c>
      <c r="J1494" s="40">
        <v>73.680000000000007</v>
      </c>
    </row>
    <row r="1495" spans="1:10" ht="16.5" customHeight="1">
      <c r="A1495" s="38">
        <v>165</v>
      </c>
      <c r="B1495" s="38">
        <v>70</v>
      </c>
      <c r="C1495" s="38">
        <v>13</v>
      </c>
      <c r="D1495" s="38">
        <v>83</v>
      </c>
      <c r="E1495" s="38" t="s">
        <v>352</v>
      </c>
      <c r="F1495" s="38" t="s">
        <v>2670</v>
      </c>
      <c r="G1495" s="38" t="s">
        <v>315</v>
      </c>
      <c r="H1495" s="39" t="s">
        <v>595</v>
      </c>
      <c r="I1495" s="35">
        <v>1.57</v>
      </c>
      <c r="J1495" s="40">
        <v>73.150000000000006</v>
      </c>
    </row>
    <row r="1496" spans="1:10" ht="16.5" customHeight="1">
      <c r="A1496" s="38">
        <v>185</v>
      </c>
      <c r="B1496" s="38">
        <v>60</v>
      </c>
      <c r="C1496" s="38">
        <v>14</v>
      </c>
      <c r="D1496" s="38">
        <v>82</v>
      </c>
      <c r="E1496" s="38" t="s">
        <v>554</v>
      </c>
      <c r="F1496" s="38" t="s">
        <v>2670</v>
      </c>
      <c r="G1496" s="38" t="s">
        <v>618</v>
      </c>
      <c r="H1496" s="39" t="s">
        <v>605</v>
      </c>
      <c r="I1496" s="35">
        <v>1.57</v>
      </c>
      <c r="J1496" s="40">
        <v>72.680000000000007</v>
      </c>
    </row>
    <row r="1497" spans="1:10" ht="16.5" customHeight="1">
      <c r="A1497" s="38">
        <v>185</v>
      </c>
      <c r="B1497" s="38">
        <v>60</v>
      </c>
      <c r="C1497" s="38">
        <v>14</v>
      </c>
      <c r="D1497" s="38">
        <v>82</v>
      </c>
      <c r="E1497" s="38" t="s">
        <v>360</v>
      </c>
      <c r="F1497" s="38" t="s">
        <v>2670</v>
      </c>
      <c r="G1497" s="38" t="s">
        <v>584</v>
      </c>
      <c r="H1497" s="39" t="s">
        <v>600</v>
      </c>
      <c r="I1497" s="35">
        <v>1.57</v>
      </c>
      <c r="J1497" s="40">
        <v>71.760000000000005</v>
      </c>
    </row>
    <row r="1498" spans="1:10" ht="16.5" customHeight="1">
      <c r="A1498" s="38">
        <v>165</v>
      </c>
      <c r="B1498" s="38">
        <v>65</v>
      </c>
      <c r="C1498" s="38">
        <v>13</v>
      </c>
      <c r="D1498" s="38">
        <v>77</v>
      </c>
      <c r="E1498" s="38" t="s">
        <v>360</v>
      </c>
      <c r="F1498" s="38" t="s">
        <v>2670</v>
      </c>
      <c r="G1498" s="38" t="s">
        <v>584</v>
      </c>
      <c r="H1498" s="39" t="s">
        <v>591</v>
      </c>
      <c r="I1498" s="35">
        <v>1.57</v>
      </c>
      <c r="J1498" s="40">
        <v>69.91</v>
      </c>
    </row>
    <row r="1499" spans="1:10" ht="16.5" customHeight="1">
      <c r="A1499" s="38">
        <v>165</v>
      </c>
      <c r="B1499" s="38">
        <v>70</v>
      </c>
      <c r="C1499" s="38">
        <v>14</v>
      </c>
      <c r="D1499" s="38">
        <v>81</v>
      </c>
      <c r="E1499" s="38" t="s">
        <v>360</v>
      </c>
      <c r="F1499" s="38" t="s">
        <v>2670</v>
      </c>
      <c r="G1499" s="38" t="s">
        <v>584</v>
      </c>
      <c r="H1499" s="39" t="s">
        <v>596</v>
      </c>
      <c r="I1499" s="35">
        <v>1.57</v>
      </c>
      <c r="J1499" s="40">
        <v>69.44</v>
      </c>
    </row>
    <row r="1500" spans="1:10" ht="16.5" customHeight="1">
      <c r="A1500" s="38">
        <v>155</v>
      </c>
      <c r="B1500" s="38">
        <v>65</v>
      </c>
      <c r="C1500" s="38">
        <v>14</v>
      </c>
      <c r="D1500" s="38">
        <v>75</v>
      </c>
      <c r="E1500" s="38" t="s">
        <v>360</v>
      </c>
      <c r="F1500" s="38" t="s">
        <v>2670</v>
      </c>
      <c r="G1500" s="38" t="s">
        <v>584</v>
      </c>
      <c r="H1500" s="39" t="s">
        <v>593</v>
      </c>
      <c r="I1500" s="35">
        <v>1.57</v>
      </c>
      <c r="J1500" s="40">
        <v>68.05</v>
      </c>
    </row>
    <row r="1501" spans="1:10" ht="16.5" customHeight="1">
      <c r="A1501" s="38">
        <v>175</v>
      </c>
      <c r="B1501" s="38">
        <v>65</v>
      </c>
      <c r="C1501" s="38">
        <v>14</v>
      </c>
      <c r="D1501" s="38">
        <v>82</v>
      </c>
      <c r="E1501" s="38" t="s">
        <v>360</v>
      </c>
      <c r="F1501" s="38" t="s">
        <v>2670</v>
      </c>
      <c r="G1501" s="38" t="s">
        <v>584</v>
      </c>
      <c r="H1501" s="39" t="s">
        <v>671</v>
      </c>
      <c r="I1501" s="35">
        <v>1.57</v>
      </c>
      <c r="J1501" s="40">
        <v>65.87</v>
      </c>
    </row>
    <row r="1502" spans="1:10" ht="16.5" customHeight="1">
      <c r="A1502" s="38">
        <v>165</v>
      </c>
      <c r="B1502" s="38">
        <v>65</v>
      </c>
      <c r="C1502" s="38">
        <v>14</v>
      </c>
      <c r="D1502" s="38">
        <v>79</v>
      </c>
      <c r="E1502" s="38" t="s">
        <v>360</v>
      </c>
      <c r="F1502" s="38" t="s">
        <v>2670</v>
      </c>
      <c r="G1502" s="38" t="s">
        <v>584</v>
      </c>
      <c r="H1502" s="39" t="s">
        <v>592</v>
      </c>
      <c r="I1502" s="35">
        <v>1.57</v>
      </c>
      <c r="J1502" s="40">
        <v>65.739999999999995</v>
      </c>
    </row>
    <row r="1503" spans="1:10" ht="16.5" customHeight="1">
      <c r="A1503" s="38">
        <v>175</v>
      </c>
      <c r="B1503" s="38">
        <v>70</v>
      </c>
      <c r="C1503" s="38">
        <v>13</v>
      </c>
      <c r="D1503" s="38">
        <v>82</v>
      </c>
      <c r="E1503" s="38" t="s">
        <v>360</v>
      </c>
      <c r="F1503" s="38" t="s">
        <v>2670</v>
      </c>
      <c r="G1503" s="38" t="s">
        <v>584</v>
      </c>
      <c r="H1503" s="39" t="s">
        <v>590</v>
      </c>
      <c r="I1503" s="35">
        <v>1.57</v>
      </c>
      <c r="J1503" s="40">
        <v>65.28</v>
      </c>
    </row>
    <row r="1504" spans="1:10" ht="16.5" customHeight="1">
      <c r="A1504" s="38" t="s">
        <v>381</v>
      </c>
      <c r="B1504" s="38">
        <v>70</v>
      </c>
      <c r="C1504" s="38">
        <v>14</v>
      </c>
      <c r="D1504" s="38">
        <v>81</v>
      </c>
      <c r="E1504" s="38" t="s">
        <v>360</v>
      </c>
      <c r="F1504" s="38" t="s">
        <v>2670</v>
      </c>
      <c r="G1504" s="38" t="s">
        <v>874</v>
      </c>
      <c r="H1504" s="39" t="s">
        <v>877</v>
      </c>
      <c r="I1504" s="35">
        <v>1.57</v>
      </c>
      <c r="J1504" s="40">
        <v>63.54</v>
      </c>
    </row>
    <row r="1505" spans="1:10" ht="16.5" customHeight="1">
      <c r="A1505" s="38">
        <v>165</v>
      </c>
      <c r="B1505" s="38">
        <v>70</v>
      </c>
      <c r="C1505" s="38">
        <v>13</v>
      </c>
      <c r="D1505" s="38">
        <v>79</v>
      </c>
      <c r="E1505" s="38" t="s">
        <v>360</v>
      </c>
      <c r="F1505" s="38" t="s">
        <v>2670</v>
      </c>
      <c r="G1505" s="38" t="s">
        <v>584</v>
      </c>
      <c r="H1505" s="39" t="s">
        <v>589</v>
      </c>
      <c r="I1505" s="35">
        <v>1.57</v>
      </c>
      <c r="J1505" s="40">
        <v>63.42</v>
      </c>
    </row>
    <row r="1506" spans="1:10" ht="16.5" customHeight="1">
      <c r="A1506" s="38">
        <v>155</v>
      </c>
      <c r="B1506" s="38">
        <v>65</v>
      </c>
      <c r="C1506" s="38">
        <v>13</v>
      </c>
      <c r="D1506" s="38">
        <v>73</v>
      </c>
      <c r="E1506" s="38" t="s">
        <v>360</v>
      </c>
      <c r="F1506" s="38" t="s">
        <v>2670</v>
      </c>
      <c r="G1506" s="38" t="s">
        <v>584</v>
      </c>
      <c r="H1506" s="39" t="s">
        <v>588</v>
      </c>
      <c r="I1506" s="35">
        <v>1.57</v>
      </c>
      <c r="J1506" s="40">
        <v>63.42</v>
      </c>
    </row>
    <row r="1507" spans="1:10" ht="16.5" customHeight="1">
      <c r="A1507" s="38" t="s">
        <v>382</v>
      </c>
      <c r="B1507" s="38">
        <v>65</v>
      </c>
      <c r="C1507" s="38">
        <v>14</v>
      </c>
      <c r="D1507" s="38">
        <v>82</v>
      </c>
      <c r="E1507" s="38" t="s">
        <v>360</v>
      </c>
      <c r="F1507" s="38" t="s">
        <v>2670</v>
      </c>
      <c r="G1507" s="38" t="s">
        <v>851</v>
      </c>
      <c r="H1507" s="39" t="s">
        <v>852</v>
      </c>
      <c r="I1507" s="35">
        <v>1.57</v>
      </c>
      <c r="J1507" s="40">
        <v>61.52</v>
      </c>
    </row>
    <row r="1508" spans="1:10" ht="16.5" customHeight="1">
      <c r="A1508" s="38">
        <v>145</v>
      </c>
      <c r="B1508" s="38">
        <v>80</v>
      </c>
      <c r="C1508" s="38">
        <v>13</v>
      </c>
      <c r="D1508" s="38">
        <v>75</v>
      </c>
      <c r="E1508" s="38" t="s">
        <v>360</v>
      </c>
      <c r="F1508" s="38" t="s">
        <v>2670</v>
      </c>
      <c r="G1508" s="38" t="s">
        <v>581</v>
      </c>
      <c r="H1508" s="39" t="s">
        <v>582</v>
      </c>
      <c r="I1508" s="35">
        <v>1.57</v>
      </c>
      <c r="J1508" s="40">
        <v>60.18</v>
      </c>
    </row>
    <row r="1509" spans="1:10" ht="16.5" customHeight="1">
      <c r="A1509" s="38">
        <v>145</v>
      </c>
      <c r="B1509" s="38">
        <v>70</v>
      </c>
      <c r="C1509" s="38">
        <v>13</v>
      </c>
      <c r="D1509" s="38">
        <v>71</v>
      </c>
      <c r="E1509" s="38" t="s">
        <v>360</v>
      </c>
      <c r="F1509" s="38" t="s">
        <v>2670</v>
      </c>
      <c r="G1509" s="38" t="s">
        <v>581</v>
      </c>
      <c r="H1509" s="39" t="s">
        <v>583</v>
      </c>
      <c r="I1509" s="35">
        <v>1.57</v>
      </c>
      <c r="J1509" s="40">
        <v>60.18</v>
      </c>
    </row>
    <row r="1510" spans="1:10" ht="16.5" customHeight="1">
      <c r="A1510" s="38">
        <v>155</v>
      </c>
      <c r="B1510" s="38">
        <v>80</v>
      </c>
      <c r="C1510" s="38">
        <v>13</v>
      </c>
      <c r="D1510" s="38">
        <v>79</v>
      </c>
      <c r="E1510" s="38" t="s">
        <v>360</v>
      </c>
      <c r="F1510" s="38" t="s">
        <v>2670</v>
      </c>
      <c r="G1510" s="38" t="s">
        <v>581</v>
      </c>
      <c r="H1510" s="39" t="s">
        <v>586</v>
      </c>
      <c r="I1510" s="35">
        <v>1.57</v>
      </c>
      <c r="J1510" s="40">
        <v>58.33</v>
      </c>
    </row>
    <row r="1511" spans="1:10" ht="16.5" customHeight="1">
      <c r="A1511" s="38">
        <v>175</v>
      </c>
      <c r="B1511" s="38">
        <v>65</v>
      </c>
      <c r="C1511" s="38">
        <v>14</v>
      </c>
      <c r="D1511" s="38">
        <v>82</v>
      </c>
      <c r="E1511" s="38" t="s">
        <v>360</v>
      </c>
      <c r="F1511" s="38" t="s">
        <v>2670</v>
      </c>
      <c r="G1511" s="38" t="s">
        <v>2026</v>
      </c>
      <c r="H1511" s="39" t="s">
        <v>2027</v>
      </c>
      <c r="I1511" s="35">
        <v>1.57</v>
      </c>
      <c r="J1511" s="40">
        <v>57</v>
      </c>
    </row>
    <row r="1512" spans="1:10" ht="16.5" customHeight="1">
      <c r="A1512" s="38">
        <v>155</v>
      </c>
      <c r="B1512" s="38">
        <v>70</v>
      </c>
      <c r="C1512" s="38">
        <v>13</v>
      </c>
      <c r="D1512" s="38">
        <v>75</v>
      </c>
      <c r="E1512" s="38" t="s">
        <v>360</v>
      </c>
      <c r="F1512" s="38" t="s">
        <v>2670</v>
      </c>
      <c r="G1512" s="38" t="s">
        <v>584</v>
      </c>
      <c r="H1512" s="39" t="s">
        <v>585</v>
      </c>
      <c r="I1512" s="35">
        <v>1.57</v>
      </c>
      <c r="J1512" s="40">
        <v>56.48</v>
      </c>
    </row>
    <row r="1513" spans="1:10" ht="16.5" customHeight="1">
      <c r="A1513" s="38" t="s">
        <v>389</v>
      </c>
      <c r="B1513" s="38" t="s">
        <v>387</v>
      </c>
      <c r="C1513" s="38">
        <v>17</v>
      </c>
      <c r="D1513" s="38" t="s">
        <v>546</v>
      </c>
      <c r="E1513" s="38" t="s">
        <v>465</v>
      </c>
      <c r="F1513" s="38" t="s">
        <v>2672</v>
      </c>
      <c r="G1513" s="38" t="s">
        <v>2028</v>
      </c>
      <c r="H1513" s="39" t="s">
        <v>2029</v>
      </c>
      <c r="I1513" s="35">
        <v>1.57</v>
      </c>
      <c r="J1513" s="40">
        <v>204.82</v>
      </c>
    </row>
    <row r="1514" spans="1:10" ht="16.5" customHeight="1">
      <c r="A1514" s="38">
        <v>195</v>
      </c>
      <c r="B1514" s="38">
        <v>55</v>
      </c>
      <c r="C1514" s="38">
        <v>16</v>
      </c>
      <c r="D1514" s="38">
        <v>91</v>
      </c>
      <c r="E1514" s="38" t="s">
        <v>465</v>
      </c>
      <c r="F1514" s="38" t="s">
        <v>2672</v>
      </c>
      <c r="G1514" s="38" t="s">
        <v>2030</v>
      </c>
      <c r="H1514" s="39" t="s">
        <v>2031</v>
      </c>
      <c r="I1514" s="35">
        <v>1.57</v>
      </c>
      <c r="J1514" s="40">
        <v>186.49</v>
      </c>
    </row>
    <row r="1515" spans="1:10" ht="16.5" customHeight="1">
      <c r="A1515" s="38" t="s">
        <v>391</v>
      </c>
      <c r="B1515" s="38">
        <v>40</v>
      </c>
      <c r="C1515" s="38">
        <v>19</v>
      </c>
      <c r="D1515" s="38" t="s">
        <v>432</v>
      </c>
      <c r="E1515" s="38" t="s">
        <v>362</v>
      </c>
      <c r="F1515" s="38" t="s">
        <v>2672</v>
      </c>
      <c r="G1515" s="38" t="s">
        <v>3115</v>
      </c>
      <c r="H1515" s="39" t="s">
        <v>3141</v>
      </c>
      <c r="I1515" s="35">
        <v>1.57</v>
      </c>
      <c r="J1515" s="40">
        <v>480.79</v>
      </c>
    </row>
    <row r="1516" spans="1:10" ht="16.5" customHeight="1">
      <c r="A1516" s="38" t="s">
        <v>395</v>
      </c>
      <c r="B1516" s="38">
        <v>40</v>
      </c>
      <c r="C1516" s="38">
        <v>20</v>
      </c>
      <c r="D1516" s="38" t="s">
        <v>2721</v>
      </c>
      <c r="E1516" s="38" t="s">
        <v>559</v>
      </c>
      <c r="F1516" s="38" t="s">
        <v>2672</v>
      </c>
      <c r="G1516" s="38" t="s">
        <v>3186</v>
      </c>
      <c r="H1516" s="39" t="s">
        <v>3187</v>
      </c>
      <c r="I1516" s="35">
        <v>3.27</v>
      </c>
      <c r="J1516" s="40">
        <v>473.78</v>
      </c>
    </row>
    <row r="1517" spans="1:10" ht="16.5" customHeight="1">
      <c r="A1517" s="38" t="s">
        <v>393</v>
      </c>
      <c r="B1517" s="38">
        <v>35</v>
      </c>
      <c r="C1517" s="38">
        <v>18</v>
      </c>
      <c r="D1517" s="38">
        <v>94</v>
      </c>
      <c r="E1517" s="38" t="s">
        <v>559</v>
      </c>
      <c r="F1517" s="38" t="s">
        <v>2672</v>
      </c>
      <c r="G1517" s="38" t="s">
        <v>3117</v>
      </c>
      <c r="H1517" s="39" t="s">
        <v>245</v>
      </c>
      <c r="I1517" s="35">
        <v>1.57</v>
      </c>
      <c r="J1517" s="40">
        <v>380</v>
      </c>
    </row>
    <row r="1518" spans="1:10" ht="16.5" customHeight="1">
      <c r="A1518" s="38" t="s">
        <v>393</v>
      </c>
      <c r="B1518" s="38">
        <v>35</v>
      </c>
      <c r="C1518" s="38">
        <v>18</v>
      </c>
      <c r="D1518" s="38">
        <v>94</v>
      </c>
      <c r="E1518" s="38" t="s">
        <v>559</v>
      </c>
      <c r="F1518" s="38" t="s">
        <v>2672</v>
      </c>
      <c r="G1518" s="38" t="s">
        <v>243</v>
      </c>
      <c r="H1518" s="39" t="s">
        <v>246</v>
      </c>
      <c r="I1518" s="35">
        <v>1.57</v>
      </c>
      <c r="J1518" s="40">
        <v>380</v>
      </c>
    </row>
    <row r="1519" spans="1:10" ht="16.5" customHeight="1">
      <c r="A1519" s="38" t="s">
        <v>391</v>
      </c>
      <c r="B1519" s="38">
        <v>45</v>
      </c>
      <c r="C1519" s="38">
        <v>18</v>
      </c>
      <c r="D1519" s="38" t="s">
        <v>433</v>
      </c>
      <c r="E1519" s="38" t="s">
        <v>362</v>
      </c>
      <c r="F1519" s="38" t="s">
        <v>2672</v>
      </c>
      <c r="G1519" s="38" t="s">
        <v>3094</v>
      </c>
      <c r="H1519" s="39" t="s">
        <v>3131</v>
      </c>
      <c r="I1519" s="35">
        <v>1.57</v>
      </c>
      <c r="J1519" s="40">
        <v>377.3</v>
      </c>
    </row>
    <row r="1520" spans="1:10" ht="16.5" customHeight="1">
      <c r="A1520" s="38" t="s">
        <v>391</v>
      </c>
      <c r="B1520" s="38">
        <v>35</v>
      </c>
      <c r="C1520" s="38">
        <v>19</v>
      </c>
      <c r="D1520" s="38" t="s">
        <v>445</v>
      </c>
      <c r="E1520" s="38" t="s">
        <v>559</v>
      </c>
      <c r="F1520" s="38" t="s">
        <v>2672</v>
      </c>
      <c r="G1520" s="38" t="s">
        <v>3117</v>
      </c>
      <c r="H1520" s="39" t="s">
        <v>3139</v>
      </c>
      <c r="I1520" s="35">
        <v>1.57</v>
      </c>
      <c r="J1520" s="40">
        <v>374.61</v>
      </c>
    </row>
    <row r="1521" spans="1:10" ht="16.5" customHeight="1">
      <c r="A1521" s="38" t="s">
        <v>390</v>
      </c>
      <c r="B1521" s="38">
        <v>45</v>
      </c>
      <c r="C1521" s="38">
        <v>18</v>
      </c>
      <c r="D1521" s="38" t="s">
        <v>424</v>
      </c>
      <c r="E1521" s="38" t="s">
        <v>362</v>
      </c>
      <c r="F1521" s="38" t="s">
        <v>2672</v>
      </c>
      <c r="G1521" s="38" t="s">
        <v>3115</v>
      </c>
      <c r="H1521" s="39" t="s">
        <v>3130</v>
      </c>
      <c r="I1521" s="35">
        <v>1.57</v>
      </c>
      <c r="J1521" s="40">
        <v>347.12</v>
      </c>
    </row>
    <row r="1522" spans="1:10" ht="16.5" customHeight="1">
      <c r="A1522" s="38" t="s">
        <v>391</v>
      </c>
      <c r="B1522" s="38">
        <v>40</v>
      </c>
      <c r="C1522" s="38">
        <v>18</v>
      </c>
      <c r="D1522" s="38">
        <v>95</v>
      </c>
      <c r="E1522" s="38" t="s">
        <v>559</v>
      </c>
      <c r="F1522" s="38" t="s">
        <v>2672</v>
      </c>
      <c r="G1522" s="38" t="s">
        <v>243</v>
      </c>
      <c r="H1522" s="39" t="s">
        <v>244</v>
      </c>
      <c r="I1522" s="35">
        <v>1.57</v>
      </c>
      <c r="J1522" s="40">
        <v>342.27</v>
      </c>
    </row>
    <row r="1523" spans="1:10" ht="16.5" customHeight="1">
      <c r="A1523" s="38" t="s">
        <v>392</v>
      </c>
      <c r="B1523" s="38">
        <v>40</v>
      </c>
      <c r="C1523" s="38">
        <v>18</v>
      </c>
      <c r="D1523" s="38">
        <v>93</v>
      </c>
      <c r="E1523" s="38" t="s">
        <v>559</v>
      </c>
      <c r="F1523" s="38" t="s">
        <v>2672</v>
      </c>
      <c r="G1523" s="38" t="s">
        <v>239</v>
      </c>
      <c r="H1523" s="39" t="s">
        <v>240</v>
      </c>
      <c r="I1523" s="35">
        <v>1.57</v>
      </c>
      <c r="J1523" s="40">
        <v>330.95</v>
      </c>
    </row>
    <row r="1524" spans="1:10" ht="16.5" customHeight="1">
      <c r="A1524" s="38" t="s">
        <v>391</v>
      </c>
      <c r="B1524" s="38">
        <v>40</v>
      </c>
      <c r="C1524" s="38">
        <v>18</v>
      </c>
      <c r="D1524" s="38">
        <v>91</v>
      </c>
      <c r="E1524" s="38" t="s">
        <v>559</v>
      </c>
      <c r="F1524" s="38" t="s">
        <v>2672</v>
      </c>
      <c r="G1524" s="38" t="s">
        <v>241</v>
      </c>
      <c r="H1524" s="39" t="s">
        <v>242</v>
      </c>
      <c r="I1524" s="35">
        <v>1.57</v>
      </c>
      <c r="J1524" s="40">
        <v>330.95</v>
      </c>
    </row>
    <row r="1525" spans="1:10" ht="16.5" customHeight="1">
      <c r="A1525" s="38" t="s">
        <v>391</v>
      </c>
      <c r="B1525" s="38">
        <v>60</v>
      </c>
      <c r="C1525" s="38">
        <v>18</v>
      </c>
      <c r="D1525" s="38" t="s">
        <v>2718</v>
      </c>
      <c r="E1525" s="38" t="s">
        <v>465</v>
      </c>
      <c r="F1525" s="38" t="s">
        <v>2672</v>
      </c>
      <c r="G1525" s="38" t="s">
        <v>3176</v>
      </c>
      <c r="H1525" s="39" t="s">
        <v>3184</v>
      </c>
      <c r="I1525" s="35">
        <v>3.27</v>
      </c>
      <c r="J1525" s="40">
        <v>315.32</v>
      </c>
    </row>
    <row r="1526" spans="1:10" ht="16.5" customHeight="1">
      <c r="A1526" s="38" t="s">
        <v>391</v>
      </c>
      <c r="B1526" s="38">
        <v>60</v>
      </c>
      <c r="C1526" s="38">
        <v>16</v>
      </c>
      <c r="D1526" s="38" t="s">
        <v>453</v>
      </c>
      <c r="E1526" s="38" t="s">
        <v>362</v>
      </c>
      <c r="F1526" s="38" t="s">
        <v>2672</v>
      </c>
      <c r="G1526" s="38" t="s">
        <v>3022</v>
      </c>
      <c r="H1526" s="39" t="s">
        <v>3068</v>
      </c>
      <c r="I1526" s="35">
        <v>1.57</v>
      </c>
      <c r="J1526" s="40">
        <v>313.7</v>
      </c>
    </row>
    <row r="1527" spans="1:10" ht="16.5" customHeight="1">
      <c r="A1527" s="38" t="s">
        <v>389</v>
      </c>
      <c r="B1527" s="38">
        <v>50</v>
      </c>
      <c r="C1527" s="38">
        <v>17</v>
      </c>
      <c r="D1527" s="38" t="s">
        <v>424</v>
      </c>
      <c r="E1527" s="38" t="s">
        <v>362</v>
      </c>
      <c r="F1527" s="38" t="s">
        <v>2672</v>
      </c>
      <c r="G1527" s="38" t="s">
        <v>3117</v>
      </c>
      <c r="H1527" s="39" t="s">
        <v>3118</v>
      </c>
      <c r="I1527" s="35">
        <v>1.57</v>
      </c>
      <c r="J1527" s="40">
        <v>304</v>
      </c>
    </row>
    <row r="1528" spans="1:10" ht="16.5" customHeight="1">
      <c r="A1528" s="38" t="s">
        <v>389</v>
      </c>
      <c r="B1528" s="38">
        <v>50</v>
      </c>
      <c r="C1528" s="38">
        <v>17</v>
      </c>
      <c r="D1528" s="38">
        <v>95</v>
      </c>
      <c r="E1528" s="38" t="s">
        <v>362</v>
      </c>
      <c r="F1528" s="38" t="s">
        <v>2672</v>
      </c>
      <c r="G1528" s="38" t="s">
        <v>3204</v>
      </c>
      <c r="H1528" s="39" t="s">
        <v>230</v>
      </c>
      <c r="I1528" s="35">
        <v>1.57</v>
      </c>
      <c r="J1528" s="40">
        <v>304</v>
      </c>
    </row>
    <row r="1529" spans="1:10" ht="16.5" customHeight="1">
      <c r="A1529" s="38" t="s">
        <v>390</v>
      </c>
      <c r="B1529" s="38">
        <v>55</v>
      </c>
      <c r="C1529" s="38">
        <v>17</v>
      </c>
      <c r="D1529" s="38" t="s">
        <v>2751</v>
      </c>
      <c r="E1529" s="38" t="s">
        <v>362</v>
      </c>
      <c r="F1529" s="38" t="s">
        <v>2672</v>
      </c>
      <c r="G1529" s="38" t="s">
        <v>3022</v>
      </c>
      <c r="H1529" s="39" t="s">
        <v>3140</v>
      </c>
      <c r="I1529" s="35">
        <v>1.57</v>
      </c>
      <c r="J1529" s="40">
        <v>302.38</v>
      </c>
    </row>
    <row r="1530" spans="1:10" ht="16.5" customHeight="1">
      <c r="A1530" s="38" t="s">
        <v>390</v>
      </c>
      <c r="B1530" s="38">
        <v>50</v>
      </c>
      <c r="C1530" s="38">
        <v>17</v>
      </c>
      <c r="D1530" s="38" t="s">
        <v>433</v>
      </c>
      <c r="E1530" s="38" t="s">
        <v>559</v>
      </c>
      <c r="F1530" s="38" t="s">
        <v>2672</v>
      </c>
      <c r="G1530" s="38" t="s">
        <v>3094</v>
      </c>
      <c r="H1530" s="39" t="s">
        <v>3120</v>
      </c>
      <c r="I1530" s="35">
        <v>1.57</v>
      </c>
      <c r="J1530" s="40">
        <v>302.38</v>
      </c>
    </row>
    <row r="1531" spans="1:10" ht="16.5" customHeight="1">
      <c r="A1531" s="38" t="s">
        <v>390</v>
      </c>
      <c r="B1531" s="38">
        <v>50</v>
      </c>
      <c r="C1531" s="38">
        <v>17</v>
      </c>
      <c r="D1531" s="38" t="s">
        <v>433</v>
      </c>
      <c r="E1531" s="38" t="s">
        <v>559</v>
      </c>
      <c r="F1531" s="38" t="s">
        <v>2672</v>
      </c>
      <c r="G1531" s="38" t="s">
        <v>3094</v>
      </c>
      <c r="H1531" s="39" t="s">
        <v>3121</v>
      </c>
      <c r="I1531" s="35">
        <v>1.57</v>
      </c>
      <c r="J1531" s="40">
        <v>302.38</v>
      </c>
    </row>
    <row r="1532" spans="1:10" ht="16.5" customHeight="1">
      <c r="A1532" s="38" t="s">
        <v>390</v>
      </c>
      <c r="B1532" s="38">
        <v>50</v>
      </c>
      <c r="C1532" s="38">
        <v>17</v>
      </c>
      <c r="D1532" s="38">
        <v>98</v>
      </c>
      <c r="E1532" s="38" t="s">
        <v>559</v>
      </c>
      <c r="F1532" s="38" t="s">
        <v>2672</v>
      </c>
      <c r="G1532" s="38" t="s">
        <v>3204</v>
      </c>
      <c r="H1532" s="39" t="s">
        <v>231</v>
      </c>
      <c r="I1532" s="35">
        <v>1.57</v>
      </c>
      <c r="J1532" s="40">
        <v>302.38</v>
      </c>
    </row>
    <row r="1533" spans="1:10" ht="16.5" customHeight="1">
      <c r="A1533" s="38" t="s">
        <v>389</v>
      </c>
      <c r="B1533" s="38">
        <v>40</v>
      </c>
      <c r="C1533" s="38">
        <v>18</v>
      </c>
      <c r="D1533" s="38" t="s">
        <v>420</v>
      </c>
      <c r="E1533" s="38" t="s">
        <v>503</v>
      </c>
      <c r="F1533" s="38" t="s">
        <v>2672</v>
      </c>
      <c r="G1533" s="38" t="s">
        <v>3089</v>
      </c>
      <c r="H1533" s="39" t="s">
        <v>3137</v>
      </c>
      <c r="I1533" s="35">
        <v>1.57</v>
      </c>
      <c r="J1533" s="40">
        <v>298.61</v>
      </c>
    </row>
    <row r="1534" spans="1:10" ht="16.5" customHeight="1">
      <c r="A1534" s="38">
        <v>225</v>
      </c>
      <c r="B1534" s="38">
        <v>55</v>
      </c>
      <c r="C1534" s="38">
        <v>17</v>
      </c>
      <c r="D1534" s="38">
        <v>97</v>
      </c>
      <c r="E1534" s="38" t="s">
        <v>559</v>
      </c>
      <c r="F1534" s="38" t="s">
        <v>2672</v>
      </c>
      <c r="G1534" s="38" t="s">
        <v>3022</v>
      </c>
      <c r="H1534" s="39" t="s">
        <v>250</v>
      </c>
      <c r="I1534" s="35">
        <v>1.57</v>
      </c>
      <c r="J1534" s="40">
        <v>296.99</v>
      </c>
    </row>
    <row r="1535" spans="1:10" ht="16.5" customHeight="1">
      <c r="A1535" s="38" t="s">
        <v>390</v>
      </c>
      <c r="B1535" s="38">
        <v>50</v>
      </c>
      <c r="C1535" s="38">
        <v>17</v>
      </c>
      <c r="D1535" s="38" t="s">
        <v>422</v>
      </c>
      <c r="E1535" s="38" t="s">
        <v>559</v>
      </c>
      <c r="F1535" s="38" t="s">
        <v>2672</v>
      </c>
      <c r="G1535" s="38" t="s">
        <v>3089</v>
      </c>
      <c r="H1535" s="39" t="s">
        <v>3119</v>
      </c>
      <c r="I1535" s="35">
        <v>1.57</v>
      </c>
      <c r="J1535" s="40">
        <v>291.06</v>
      </c>
    </row>
    <row r="1536" spans="1:10" ht="16.5" customHeight="1">
      <c r="A1536" s="38" t="s">
        <v>388</v>
      </c>
      <c r="B1536" s="38" t="s">
        <v>383</v>
      </c>
      <c r="C1536" s="38">
        <v>17</v>
      </c>
      <c r="D1536" s="38" t="s">
        <v>420</v>
      </c>
      <c r="E1536" s="38" t="s">
        <v>503</v>
      </c>
      <c r="F1536" s="38" t="s">
        <v>2672</v>
      </c>
      <c r="G1536" s="38" t="s">
        <v>217</v>
      </c>
      <c r="H1536" s="39" t="s">
        <v>3203</v>
      </c>
      <c r="I1536" s="35">
        <v>1.57</v>
      </c>
      <c r="J1536" s="40">
        <v>289.2</v>
      </c>
    </row>
    <row r="1537" spans="1:10" ht="16.5" customHeight="1">
      <c r="A1537" s="38" t="s">
        <v>390</v>
      </c>
      <c r="B1537" s="38">
        <v>55</v>
      </c>
      <c r="C1537" s="38">
        <v>17</v>
      </c>
      <c r="D1537" s="38" t="s">
        <v>427</v>
      </c>
      <c r="E1537" s="38" t="s">
        <v>362</v>
      </c>
      <c r="F1537" s="38" t="s">
        <v>2672</v>
      </c>
      <c r="G1537" s="38" t="s">
        <v>3176</v>
      </c>
      <c r="H1537" s="39" t="s">
        <v>3177</v>
      </c>
      <c r="I1537" s="35">
        <v>3.27</v>
      </c>
      <c r="J1537" s="40">
        <v>281.89999999999998</v>
      </c>
    </row>
    <row r="1538" spans="1:10" ht="16.5" customHeight="1">
      <c r="A1538" s="38" t="s">
        <v>392</v>
      </c>
      <c r="B1538" s="38">
        <v>40</v>
      </c>
      <c r="C1538" s="38">
        <v>17</v>
      </c>
      <c r="D1538" s="38" t="s">
        <v>445</v>
      </c>
      <c r="E1538" s="38" t="s">
        <v>362</v>
      </c>
      <c r="F1538" s="38" t="s">
        <v>2672</v>
      </c>
      <c r="G1538" s="38" t="s">
        <v>3117</v>
      </c>
      <c r="H1538" s="39" t="s">
        <v>3134</v>
      </c>
      <c r="I1538" s="35">
        <v>1.57</v>
      </c>
      <c r="J1538" s="40">
        <v>273.81</v>
      </c>
    </row>
    <row r="1539" spans="1:10" ht="16.5" customHeight="1">
      <c r="A1539" s="38" t="s">
        <v>392</v>
      </c>
      <c r="B1539" s="38">
        <v>40</v>
      </c>
      <c r="C1539" s="38">
        <v>17</v>
      </c>
      <c r="D1539" s="38" t="s">
        <v>445</v>
      </c>
      <c r="E1539" s="38" t="s">
        <v>559</v>
      </c>
      <c r="F1539" s="38" t="s">
        <v>2672</v>
      </c>
      <c r="G1539" s="38" t="s">
        <v>3117</v>
      </c>
      <c r="H1539" s="39" t="s">
        <v>3135</v>
      </c>
      <c r="I1539" s="35">
        <v>1.57</v>
      </c>
      <c r="J1539" s="40">
        <v>273.81</v>
      </c>
    </row>
    <row r="1540" spans="1:10" ht="16.5" customHeight="1">
      <c r="A1540" s="38" t="s">
        <v>392</v>
      </c>
      <c r="B1540" s="38">
        <v>40</v>
      </c>
      <c r="C1540" s="38">
        <v>17</v>
      </c>
      <c r="D1540" s="38" t="s">
        <v>445</v>
      </c>
      <c r="E1540" s="38" t="s">
        <v>503</v>
      </c>
      <c r="F1540" s="38" t="s">
        <v>2672</v>
      </c>
      <c r="G1540" s="38" t="s">
        <v>3087</v>
      </c>
      <c r="H1540" s="39" t="s">
        <v>3136</v>
      </c>
      <c r="I1540" s="35">
        <v>1.57</v>
      </c>
      <c r="J1540" s="40">
        <v>273.81</v>
      </c>
    </row>
    <row r="1541" spans="1:10" ht="16.5" customHeight="1">
      <c r="A1541" s="38" t="s">
        <v>389</v>
      </c>
      <c r="B1541" s="38">
        <v>55</v>
      </c>
      <c r="C1541" s="38">
        <v>17</v>
      </c>
      <c r="D1541" s="38" t="s">
        <v>422</v>
      </c>
      <c r="E1541" s="38" t="s">
        <v>362</v>
      </c>
      <c r="F1541" s="38" t="s">
        <v>2672</v>
      </c>
      <c r="G1541" s="38" t="s">
        <v>3022</v>
      </c>
      <c r="H1541" s="39" t="s">
        <v>3104</v>
      </c>
      <c r="I1541" s="35">
        <v>1.57</v>
      </c>
      <c r="J1541" s="40">
        <v>267.33999999999997</v>
      </c>
    </row>
    <row r="1542" spans="1:10" ht="16.5" customHeight="1">
      <c r="A1542" s="38" t="s">
        <v>388</v>
      </c>
      <c r="B1542" s="38">
        <v>50</v>
      </c>
      <c r="C1542" s="38">
        <v>17</v>
      </c>
      <c r="D1542" s="38" t="s">
        <v>434</v>
      </c>
      <c r="E1542" s="38" t="s">
        <v>362</v>
      </c>
      <c r="F1542" s="38" t="s">
        <v>2672</v>
      </c>
      <c r="G1542" s="38" t="s">
        <v>3115</v>
      </c>
      <c r="H1542" s="39" t="s">
        <v>3116</v>
      </c>
      <c r="I1542" s="35">
        <v>1.57</v>
      </c>
      <c r="J1542" s="40">
        <v>264.64999999999998</v>
      </c>
    </row>
    <row r="1543" spans="1:10" ht="16.5" customHeight="1">
      <c r="A1543" s="38" t="s">
        <v>388</v>
      </c>
      <c r="B1543" s="38">
        <v>50</v>
      </c>
      <c r="C1543" s="38">
        <v>17</v>
      </c>
      <c r="D1543" s="38" t="s">
        <v>434</v>
      </c>
      <c r="E1543" s="38" t="s">
        <v>362</v>
      </c>
      <c r="F1543" s="38" t="s">
        <v>2672</v>
      </c>
      <c r="G1543" s="38" t="s">
        <v>3087</v>
      </c>
      <c r="H1543" s="39" t="s">
        <v>3113</v>
      </c>
      <c r="I1543" s="35">
        <v>1.57</v>
      </c>
      <c r="J1543" s="40">
        <v>264.64999999999998</v>
      </c>
    </row>
    <row r="1544" spans="1:10" ht="16.5" customHeight="1">
      <c r="A1544" s="38" t="s">
        <v>388</v>
      </c>
      <c r="B1544" s="38">
        <v>50</v>
      </c>
      <c r="C1544" s="38">
        <v>17</v>
      </c>
      <c r="D1544" s="38" t="s">
        <v>434</v>
      </c>
      <c r="E1544" s="38" t="s">
        <v>362</v>
      </c>
      <c r="F1544" s="38" t="s">
        <v>2672</v>
      </c>
      <c r="G1544" s="38" t="s">
        <v>3089</v>
      </c>
      <c r="H1544" s="39" t="s">
        <v>3114</v>
      </c>
      <c r="I1544" s="35">
        <v>1.57</v>
      </c>
      <c r="J1544" s="40">
        <v>264.64999999999998</v>
      </c>
    </row>
    <row r="1545" spans="1:10" ht="16.5" customHeight="1">
      <c r="A1545" s="38" t="s">
        <v>388</v>
      </c>
      <c r="B1545" s="38">
        <v>50</v>
      </c>
      <c r="C1545" s="38">
        <v>17</v>
      </c>
      <c r="D1545" s="38">
        <v>93</v>
      </c>
      <c r="E1545" s="38" t="s">
        <v>362</v>
      </c>
      <c r="F1545" s="38" t="s">
        <v>2672</v>
      </c>
      <c r="G1545" s="38" t="s">
        <v>3204</v>
      </c>
      <c r="H1545" s="39" t="s">
        <v>229</v>
      </c>
      <c r="I1545" s="35">
        <v>1.57</v>
      </c>
      <c r="J1545" s="40">
        <v>264.64999999999998</v>
      </c>
    </row>
    <row r="1546" spans="1:10" ht="16.5" customHeight="1">
      <c r="A1546" s="38" t="s">
        <v>388</v>
      </c>
      <c r="B1546" s="38">
        <v>55</v>
      </c>
      <c r="C1546" s="38">
        <v>17</v>
      </c>
      <c r="D1546" s="38" t="s">
        <v>445</v>
      </c>
      <c r="E1546" s="38" t="s">
        <v>465</v>
      </c>
      <c r="F1546" s="38" t="s">
        <v>2672</v>
      </c>
      <c r="G1546" s="38" t="s">
        <v>3022</v>
      </c>
      <c r="H1546" s="39" t="s">
        <v>3103</v>
      </c>
      <c r="I1546" s="35">
        <v>1.57</v>
      </c>
      <c r="J1546" s="40">
        <v>263.57</v>
      </c>
    </row>
    <row r="1547" spans="1:10" ht="16.5" customHeight="1">
      <c r="A1547" s="38">
        <v>205</v>
      </c>
      <c r="B1547" s="38">
        <v>50</v>
      </c>
      <c r="C1547" s="38" t="s">
        <v>2032</v>
      </c>
      <c r="D1547" s="38">
        <v>89</v>
      </c>
      <c r="E1547" s="38" t="s">
        <v>362</v>
      </c>
      <c r="F1547" s="38" t="s">
        <v>2672</v>
      </c>
      <c r="G1547" s="38" t="s">
        <v>2028</v>
      </c>
      <c r="H1547" s="39" t="s">
        <v>2033</v>
      </c>
      <c r="I1547" s="35">
        <v>1.57</v>
      </c>
      <c r="J1547" s="40">
        <v>259.26</v>
      </c>
    </row>
    <row r="1548" spans="1:10" ht="16.5" customHeight="1">
      <c r="A1548" s="38" t="s">
        <v>391</v>
      </c>
      <c r="B1548" s="38">
        <v>65</v>
      </c>
      <c r="C1548" s="38">
        <v>17</v>
      </c>
      <c r="D1548" s="38" t="s">
        <v>452</v>
      </c>
      <c r="E1548" s="38" t="s">
        <v>465</v>
      </c>
      <c r="F1548" s="38" t="s">
        <v>2672</v>
      </c>
      <c r="G1548" s="38" t="s">
        <v>3174</v>
      </c>
      <c r="H1548" s="39" t="s">
        <v>3179</v>
      </c>
      <c r="I1548" s="35">
        <v>3.27</v>
      </c>
      <c r="J1548" s="40">
        <v>257.10000000000002</v>
      </c>
    </row>
    <row r="1549" spans="1:10" ht="16.5" customHeight="1">
      <c r="A1549" s="38" t="s">
        <v>390</v>
      </c>
      <c r="B1549" s="38">
        <v>40</v>
      </c>
      <c r="C1549" s="38">
        <v>18</v>
      </c>
      <c r="D1549" s="38" t="s">
        <v>421</v>
      </c>
      <c r="E1549" s="38" t="s">
        <v>503</v>
      </c>
      <c r="F1549" s="38" t="s">
        <v>2672</v>
      </c>
      <c r="G1549" s="38" t="s">
        <v>3089</v>
      </c>
      <c r="H1549" s="39" t="s">
        <v>3138</v>
      </c>
      <c r="I1549" s="35">
        <v>1.57</v>
      </c>
      <c r="J1549" s="40">
        <v>255.49</v>
      </c>
    </row>
    <row r="1550" spans="1:10" ht="16.5" customHeight="1">
      <c r="A1550" s="38" t="s">
        <v>391</v>
      </c>
      <c r="B1550" s="38">
        <v>65</v>
      </c>
      <c r="C1550" s="38">
        <v>17</v>
      </c>
      <c r="D1550" s="38" t="s">
        <v>2715</v>
      </c>
      <c r="E1550" s="38" t="s">
        <v>554</v>
      </c>
      <c r="F1550" s="38" t="s">
        <v>2672</v>
      </c>
      <c r="G1550" s="38" t="s">
        <v>3180</v>
      </c>
      <c r="H1550" s="39" t="s">
        <v>3181</v>
      </c>
      <c r="I1550" s="35">
        <v>3.27</v>
      </c>
      <c r="J1550" s="40">
        <v>253.87</v>
      </c>
    </row>
    <row r="1551" spans="1:10" ht="16.5" customHeight="1">
      <c r="A1551" s="38" t="s">
        <v>389</v>
      </c>
      <c r="B1551" s="38">
        <v>40</v>
      </c>
      <c r="C1551" s="38">
        <v>17</v>
      </c>
      <c r="D1551" s="38" t="s">
        <v>546</v>
      </c>
      <c r="E1551" s="38" t="s">
        <v>559</v>
      </c>
      <c r="F1551" s="38" t="s">
        <v>2672</v>
      </c>
      <c r="G1551" s="38" t="s">
        <v>3115</v>
      </c>
      <c r="H1551" s="39" t="s">
        <v>3133</v>
      </c>
      <c r="I1551" s="35">
        <v>1.57</v>
      </c>
      <c r="J1551" s="40">
        <v>253.87</v>
      </c>
    </row>
    <row r="1552" spans="1:10" ht="16.5" customHeight="1">
      <c r="A1552" s="38" t="s">
        <v>388</v>
      </c>
      <c r="B1552" s="38">
        <v>45</v>
      </c>
      <c r="C1552" s="38">
        <v>17</v>
      </c>
      <c r="D1552" s="38" t="s">
        <v>423</v>
      </c>
      <c r="E1552" s="38" t="s">
        <v>362</v>
      </c>
      <c r="F1552" s="38" t="s">
        <v>2672</v>
      </c>
      <c r="G1552" s="38" t="s">
        <v>3115</v>
      </c>
      <c r="H1552" s="39" t="s">
        <v>3126</v>
      </c>
      <c r="I1552" s="35">
        <v>1.57</v>
      </c>
      <c r="J1552" s="40">
        <v>252.79</v>
      </c>
    </row>
    <row r="1553" spans="1:10" ht="16.5" customHeight="1">
      <c r="A1553" s="38" t="s">
        <v>389</v>
      </c>
      <c r="B1553" s="38">
        <v>45</v>
      </c>
      <c r="C1553" s="38">
        <v>17</v>
      </c>
      <c r="D1553" s="38" t="s">
        <v>445</v>
      </c>
      <c r="E1553" s="38" t="s">
        <v>362</v>
      </c>
      <c r="F1553" s="38" t="s">
        <v>2672</v>
      </c>
      <c r="G1553" s="38" t="s">
        <v>3115</v>
      </c>
      <c r="H1553" s="39" t="s">
        <v>3127</v>
      </c>
      <c r="I1553" s="35">
        <v>1.57</v>
      </c>
      <c r="J1553" s="40">
        <v>252.79</v>
      </c>
    </row>
    <row r="1554" spans="1:10" ht="16.5" customHeight="1">
      <c r="A1554" s="38" t="s">
        <v>388</v>
      </c>
      <c r="B1554" s="38" t="s">
        <v>387</v>
      </c>
      <c r="C1554" s="38">
        <v>17</v>
      </c>
      <c r="D1554" s="38" t="s">
        <v>423</v>
      </c>
      <c r="E1554" s="38" t="s">
        <v>362</v>
      </c>
      <c r="F1554" s="38" t="s">
        <v>2672</v>
      </c>
      <c r="G1554" s="38" t="s">
        <v>3204</v>
      </c>
      <c r="H1554" s="39" t="s">
        <v>3205</v>
      </c>
      <c r="I1554" s="35">
        <v>1.57</v>
      </c>
      <c r="J1554" s="40">
        <v>252.79</v>
      </c>
    </row>
    <row r="1555" spans="1:10" ht="16.5" customHeight="1">
      <c r="A1555" s="38" t="s">
        <v>388</v>
      </c>
      <c r="B1555" s="38">
        <v>45</v>
      </c>
      <c r="C1555" s="38">
        <v>17</v>
      </c>
      <c r="D1555" s="38">
        <v>88</v>
      </c>
      <c r="E1555" s="38" t="s">
        <v>362</v>
      </c>
      <c r="F1555" s="38" t="s">
        <v>2672</v>
      </c>
      <c r="G1555" s="38" t="s">
        <v>3204</v>
      </c>
      <c r="H1555" s="39" t="s">
        <v>235</v>
      </c>
      <c r="I1555" s="35">
        <v>1.57</v>
      </c>
      <c r="J1555" s="40">
        <v>252.79</v>
      </c>
    </row>
    <row r="1556" spans="1:10" ht="16.5" customHeight="1">
      <c r="A1556" s="38" t="s">
        <v>388</v>
      </c>
      <c r="B1556" s="38">
        <v>45</v>
      </c>
      <c r="C1556" s="38">
        <v>17</v>
      </c>
      <c r="D1556" s="38" t="s">
        <v>423</v>
      </c>
      <c r="E1556" s="38" t="s">
        <v>503</v>
      </c>
      <c r="F1556" s="38" t="s">
        <v>2672</v>
      </c>
      <c r="G1556" s="38" t="s">
        <v>3089</v>
      </c>
      <c r="H1556" s="39" t="s">
        <v>3125</v>
      </c>
      <c r="I1556" s="35">
        <v>1.57</v>
      </c>
      <c r="J1556" s="40">
        <v>252.79</v>
      </c>
    </row>
    <row r="1557" spans="1:10" ht="16.5" customHeight="1">
      <c r="A1557" s="38">
        <v>205</v>
      </c>
      <c r="B1557" s="38">
        <v>45</v>
      </c>
      <c r="C1557" s="38">
        <v>17</v>
      </c>
      <c r="D1557" s="38">
        <v>88</v>
      </c>
      <c r="E1557" s="38" t="s">
        <v>362</v>
      </c>
      <c r="F1557" s="38" t="s">
        <v>2672</v>
      </c>
      <c r="G1557" s="38" t="s">
        <v>3115</v>
      </c>
      <c r="H1557" s="39" t="s">
        <v>3206</v>
      </c>
      <c r="I1557" s="35">
        <v>1.57</v>
      </c>
      <c r="J1557" s="40">
        <v>252.79</v>
      </c>
    </row>
    <row r="1558" spans="1:10" ht="16.5" customHeight="1">
      <c r="A1558" s="38">
        <v>225</v>
      </c>
      <c r="B1558" s="38">
        <v>60</v>
      </c>
      <c r="C1558" s="38">
        <v>16</v>
      </c>
      <c r="D1558" s="38">
        <v>98</v>
      </c>
      <c r="E1558" s="38" t="s">
        <v>362</v>
      </c>
      <c r="F1558" s="38" t="s">
        <v>2672</v>
      </c>
      <c r="G1558" s="38" t="s">
        <v>3022</v>
      </c>
      <c r="H1558" s="39" t="s">
        <v>2034</v>
      </c>
      <c r="I1558" s="35">
        <v>1.57</v>
      </c>
      <c r="J1558" s="40">
        <v>252.25</v>
      </c>
    </row>
    <row r="1559" spans="1:10" ht="16.5" customHeight="1">
      <c r="A1559" s="38" t="s">
        <v>388</v>
      </c>
      <c r="B1559" s="38">
        <v>60</v>
      </c>
      <c r="C1559" s="38">
        <v>16</v>
      </c>
      <c r="D1559" s="38" t="s">
        <v>421</v>
      </c>
      <c r="E1559" s="38" t="s">
        <v>362</v>
      </c>
      <c r="F1559" s="38" t="s">
        <v>2672</v>
      </c>
      <c r="G1559" s="38" t="s">
        <v>3022</v>
      </c>
      <c r="H1559" s="39" t="s">
        <v>3066</v>
      </c>
      <c r="I1559" s="35">
        <v>1.57</v>
      </c>
      <c r="J1559" s="40">
        <v>246.86</v>
      </c>
    </row>
    <row r="1560" spans="1:10" ht="16.5" customHeight="1">
      <c r="A1560" s="38" t="s">
        <v>390</v>
      </c>
      <c r="B1560" s="38">
        <v>55</v>
      </c>
      <c r="C1560" s="38">
        <v>16</v>
      </c>
      <c r="D1560" s="38">
        <v>99</v>
      </c>
      <c r="E1560" s="38" t="s">
        <v>559</v>
      </c>
      <c r="F1560" s="38" t="s">
        <v>2672</v>
      </c>
      <c r="G1560" s="38" t="s">
        <v>224</v>
      </c>
      <c r="H1560" s="39" t="s">
        <v>225</v>
      </c>
      <c r="I1560" s="35">
        <v>1.57</v>
      </c>
      <c r="J1560" s="40">
        <v>242.55</v>
      </c>
    </row>
    <row r="1561" spans="1:10" ht="16.5" customHeight="1">
      <c r="A1561" s="38" t="s">
        <v>390</v>
      </c>
      <c r="B1561" s="38">
        <v>55</v>
      </c>
      <c r="C1561" s="38">
        <v>16</v>
      </c>
      <c r="D1561" s="38">
        <v>99</v>
      </c>
      <c r="E1561" s="38" t="s">
        <v>559</v>
      </c>
      <c r="F1561" s="38" t="s">
        <v>2672</v>
      </c>
      <c r="G1561" s="38" t="s">
        <v>220</v>
      </c>
      <c r="H1561" s="39" t="s">
        <v>226</v>
      </c>
      <c r="I1561" s="35">
        <v>1.57</v>
      </c>
      <c r="J1561" s="40">
        <v>242.55</v>
      </c>
    </row>
    <row r="1562" spans="1:10" ht="16.5" customHeight="1">
      <c r="A1562" s="38" t="s">
        <v>390</v>
      </c>
      <c r="B1562" s="38">
        <v>40</v>
      </c>
      <c r="C1562" s="38">
        <v>18</v>
      </c>
      <c r="D1562" s="38">
        <v>92</v>
      </c>
      <c r="E1562" s="38" t="s">
        <v>362</v>
      </c>
      <c r="F1562" s="38" t="s">
        <v>2672</v>
      </c>
      <c r="G1562" s="38" t="s">
        <v>3117</v>
      </c>
      <c r="H1562" s="39" t="s">
        <v>238</v>
      </c>
      <c r="I1562" s="35">
        <v>1.57</v>
      </c>
      <c r="J1562" s="40">
        <v>242.01</v>
      </c>
    </row>
    <row r="1563" spans="1:10" ht="16.5" customHeight="1">
      <c r="A1563" s="38">
        <v>225</v>
      </c>
      <c r="B1563" s="38">
        <v>60</v>
      </c>
      <c r="C1563" s="38">
        <v>16</v>
      </c>
      <c r="D1563" s="38">
        <v>98</v>
      </c>
      <c r="E1563" s="38" t="s">
        <v>465</v>
      </c>
      <c r="F1563" s="38" t="s">
        <v>2672</v>
      </c>
      <c r="G1563" s="38" t="s">
        <v>3022</v>
      </c>
      <c r="H1563" s="39" t="s">
        <v>251</v>
      </c>
      <c r="I1563" s="35">
        <v>1.57</v>
      </c>
      <c r="J1563" s="40">
        <v>240.93</v>
      </c>
    </row>
    <row r="1564" spans="1:10" ht="16.5" customHeight="1">
      <c r="A1564" s="38" t="s">
        <v>390</v>
      </c>
      <c r="B1564" s="38">
        <v>45</v>
      </c>
      <c r="C1564" s="38">
        <v>17</v>
      </c>
      <c r="D1564" s="38">
        <v>91</v>
      </c>
      <c r="E1564" s="38" t="s">
        <v>362</v>
      </c>
      <c r="F1564" s="38" t="s">
        <v>2672</v>
      </c>
      <c r="G1564" s="38" t="s">
        <v>248</v>
      </c>
      <c r="H1564" s="39" t="s">
        <v>249</v>
      </c>
      <c r="I1564" s="35">
        <v>1.57</v>
      </c>
      <c r="J1564" s="40">
        <v>240.93</v>
      </c>
    </row>
    <row r="1565" spans="1:10" ht="16.5" customHeight="1">
      <c r="A1565" s="38" t="s">
        <v>391</v>
      </c>
      <c r="B1565" s="38">
        <v>65</v>
      </c>
      <c r="C1565" s="38">
        <v>17</v>
      </c>
      <c r="D1565" s="38" t="s">
        <v>2715</v>
      </c>
      <c r="E1565" s="38" t="s">
        <v>554</v>
      </c>
      <c r="F1565" s="38" t="s">
        <v>2672</v>
      </c>
      <c r="G1565" s="38" t="s">
        <v>3182</v>
      </c>
      <c r="H1565" s="39" t="s">
        <v>3183</v>
      </c>
      <c r="I1565" s="35">
        <v>3.27</v>
      </c>
      <c r="J1565" s="40">
        <v>239.32</v>
      </c>
    </row>
    <row r="1566" spans="1:10" ht="16.5" customHeight="1">
      <c r="A1566" s="38" t="s">
        <v>393</v>
      </c>
      <c r="B1566" s="38">
        <v>60</v>
      </c>
      <c r="C1566" s="38">
        <v>17</v>
      </c>
      <c r="D1566" s="38" t="s">
        <v>2721</v>
      </c>
      <c r="E1566" s="38" t="s">
        <v>554</v>
      </c>
      <c r="F1566" s="38" t="s">
        <v>2672</v>
      </c>
      <c r="G1566" s="38" t="s">
        <v>3174</v>
      </c>
      <c r="H1566" s="39" t="s">
        <v>3185</v>
      </c>
      <c r="I1566" s="35">
        <v>3.27</v>
      </c>
      <c r="J1566" s="40">
        <v>235.54</v>
      </c>
    </row>
    <row r="1567" spans="1:10" ht="16.5" customHeight="1">
      <c r="A1567" s="38" t="s">
        <v>389</v>
      </c>
      <c r="B1567" s="38">
        <v>55</v>
      </c>
      <c r="C1567" s="38">
        <v>16</v>
      </c>
      <c r="D1567" s="38" t="s">
        <v>427</v>
      </c>
      <c r="E1567" s="38" t="s">
        <v>362</v>
      </c>
      <c r="F1567" s="38" t="s">
        <v>2672</v>
      </c>
      <c r="G1567" s="38" t="s">
        <v>3022</v>
      </c>
      <c r="H1567" s="39" t="s">
        <v>3099</v>
      </c>
      <c r="I1567" s="35">
        <v>1.57</v>
      </c>
      <c r="J1567" s="40">
        <v>235.54</v>
      </c>
    </row>
    <row r="1568" spans="1:10" ht="16.5" customHeight="1">
      <c r="A1568" s="38" t="s">
        <v>389</v>
      </c>
      <c r="B1568" s="38">
        <v>55</v>
      </c>
      <c r="C1568" s="38">
        <v>16</v>
      </c>
      <c r="D1568" s="38">
        <v>97</v>
      </c>
      <c r="E1568" s="38" t="s">
        <v>362</v>
      </c>
      <c r="F1568" s="38" t="s">
        <v>2672</v>
      </c>
      <c r="G1568" s="38" t="s">
        <v>220</v>
      </c>
      <c r="H1568" s="39" t="s">
        <v>223</v>
      </c>
      <c r="I1568" s="35">
        <v>1.57</v>
      </c>
      <c r="J1568" s="40">
        <v>235.54</v>
      </c>
    </row>
    <row r="1569" spans="1:10" ht="16.5" customHeight="1">
      <c r="A1569" s="38" t="s">
        <v>390</v>
      </c>
      <c r="B1569" s="38">
        <v>55</v>
      </c>
      <c r="C1569" s="38">
        <v>16</v>
      </c>
      <c r="D1569" s="38" t="s">
        <v>424</v>
      </c>
      <c r="E1569" s="38" t="s">
        <v>559</v>
      </c>
      <c r="F1569" s="38" t="s">
        <v>2672</v>
      </c>
      <c r="G1569" s="38" t="s">
        <v>3022</v>
      </c>
      <c r="H1569" s="39" t="s">
        <v>3102</v>
      </c>
      <c r="I1569" s="35">
        <v>1.57</v>
      </c>
      <c r="J1569" s="40">
        <v>234.47</v>
      </c>
    </row>
    <row r="1570" spans="1:10" ht="16.5" customHeight="1">
      <c r="A1570" s="38" t="s">
        <v>390</v>
      </c>
      <c r="B1570" s="38">
        <v>55</v>
      </c>
      <c r="C1570" s="38">
        <v>16</v>
      </c>
      <c r="D1570" s="38" t="s">
        <v>424</v>
      </c>
      <c r="E1570" s="38" t="s">
        <v>362</v>
      </c>
      <c r="F1570" s="38" t="s">
        <v>2672</v>
      </c>
      <c r="G1570" s="38" t="s">
        <v>3022</v>
      </c>
      <c r="H1570" s="39" t="s">
        <v>3101</v>
      </c>
      <c r="I1570" s="35">
        <v>1.57</v>
      </c>
      <c r="J1570" s="40">
        <v>234.47</v>
      </c>
    </row>
    <row r="1571" spans="1:10" ht="16.5" customHeight="1">
      <c r="A1571" s="38" t="s">
        <v>390</v>
      </c>
      <c r="B1571" s="38">
        <v>75</v>
      </c>
      <c r="C1571" s="38">
        <v>16</v>
      </c>
      <c r="D1571" s="38" t="s">
        <v>441</v>
      </c>
      <c r="E1571" s="38" t="s">
        <v>352</v>
      </c>
      <c r="F1571" s="38" t="s">
        <v>2672</v>
      </c>
      <c r="G1571" s="38" t="s">
        <v>3045</v>
      </c>
      <c r="H1571" s="39" t="s">
        <v>3152</v>
      </c>
      <c r="I1571" s="35">
        <v>3.27</v>
      </c>
      <c r="J1571" s="40">
        <v>232.31</v>
      </c>
    </row>
    <row r="1572" spans="1:10" ht="16.5" customHeight="1">
      <c r="A1572" s="38" t="s">
        <v>388</v>
      </c>
      <c r="B1572" s="38">
        <v>60</v>
      </c>
      <c r="C1572" s="38">
        <v>16</v>
      </c>
      <c r="D1572" s="38" t="s">
        <v>432</v>
      </c>
      <c r="E1572" s="38" t="s">
        <v>465</v>
      </c>
      <c r="F1572" s="38" t="s">
        <v>2672</v>
      </c>
      <c r="G1572" s="38" t="s">
        <v>3022</v>
      </c>
      <c r="H1572" s="39" t="s">
        <v>3067</v>
      </c>
      <c r="I1572" s="35">
        <v>1.57</v>
      </c>
      <c r="J1572" s="40">
        <v>227.46</v>
      </c>
    </row>
    <row r="1573" spans="1:10" ht="16.5" customHeight="1">
      <c r="A1573" s="38" t="s">
        <v>389</v>
      </c>
      <c r="B1573" s="38">
        <v>45</v>
      </c>
      <c r="C1573" s="38">
        <v>17</v>
      </c>
      <c r="D1573" s="38">
        <v>91</v>
      </c>
      <c r="E1573" s="38" t="s">
        <v>362</v>
      </c>
      <c r="F1573" s="38" t="s">
        <v>2672</v>
      </c>
      <c r="G1573" s="38" t="s">
        <v>3204</v>
      </c>
      <c r="H1573" s="39" t="s">
        <v>236</v>
      </c>
      <c r="I1573" s="35">
        <v>1.57</v>
      </c>
      <c r="J1573" s="40">
        <v>223.15</v>
      </c>
    </row>
    <row r="1574" spans="1:10" ht="16.5" customHeight="1">
      <c r="A1574" s="38" t="s">
        <v>390</v>
      </c>
      <c r="B1574" s="38">
        <v>75</v>
      </c>
      <c r="C1574" s="38">
        <v>16</v>
      </c>
      <c r="D1574" s="38" t="s">
        <v>3150</v>
      </c>
      <c r="E1574" s="38" t="s">
        <v>352</v>
      </c>
      <c r="F1574" s="38" t="s">
        <v>2672</v>
      </c>
      <c r="G1574" s="38" t="s">
        <v>3045</v>
      </c>
      <c r="H1574" s="39" t="s">
        <v>3151</v>
      </c>
      <c r="I1574" s="35">
        <v>3.27</v>
      </c>
      <c r="J1574" s="40">
        <v>222.61</v>
      </c>
    </row>
    <row r="1575" spans="1:10" ht="16.5" customHeight="1">
      <c r="A1575" s="38" t="s">
        <v>391</v>
      </c>
      <c r="B1575" s="38">
        <v>45</v>
      </c>
      <c r="C1575" s="38">
        <v>17</v>
      </c>
      <c r="D1575" s="38">
        <v>94</v>
      </c>
      <c r="E1575" s="38" t="s">
        <v>362</v>
      </c>
      <c r="F1575" s="38" t="s">
        <v>2672</v>
      </c>
      <c r="G1575" s="38" t="s">
        <v>3117</v>
      </c>
      <c r="H1575" s="39" t="s">
        <v>237</v>
      </c>
      <c r="I1575" s="35">
        <v>1.57</v>
      </c>
      <c r="J1575" s="40">
        <v>222.07</v>
      </c>
    </row>
    <row r="1576" spans="1:10" ht="16.5" customHeight="1">
      <c r="A1576" s="38" t="s">
        <v>390</v>
      </c>
      <c r="B1576" s="38">
        <v>55</v>
      </c>
      <c r="C1576" s="38">
        <v>16</v>
      </c>
      <c r="D1576" s="38" t="s">
        <v>424</v>
      </c>
      <c r="E1576" s="38" t="s">
        <v>465</v>
      </c>
      <c r="F1576" s="38" t="s">
        <v>2672</v>
      </c>
      <c r="G1576" s="38" t="s">
        <v>3022</v>
      </c>
      <c r="H1576" s="39" t="s">
        <v>3100</v>
      </c>
      <c r="I1576" s="35">
        <v>1.57</v>
      </c>
      <c r="J1576" s="40">
        <v>220.99</v>
      </c>
    </row>
    <row r="1577" spans="1:10" ht="16.5" customHeight="1">
      <c r="A1577" s="38" t="s">
        <v>391</v>
      </c>
      <c r="B1577" s="38" t="s">
        <v>866</v>
      </c>
      <c r="C1577" s="38">
        <v>16</v>
      </c>
      <c r="D1577" s="38" t="s">
        <v>2164</v>
      </c>
      <c r="E1577" s="38" t="s">
        <v>352</v>
      </c>
      <c r="F1577" s="38" t="s">
        <v>2672</v>
      </c>
      <c r="G1577" s="38" t="s">
        <v>3045</v>
      </c>
      <c r="H1577" s="39" t="s">
        <v>898</v>
      </c>
      <c r="I1577" s="35">
        <v>3.27</v>
      </c>
      <c r="J1577" s="40">
        <v>220.5</v>
      </c>
    </row>
    <row r="1578" spans="1:10" ht="16.5" customHeight="1">
      <c r="A1578" s="38" t="s">
        <v>390</v>
      </c>
      <c r="B1578" s="38">
        <v>50</v>
      </c>
      <c r="C1578" s="38">
        <v>16</v>
      </c>
      <c r="D1578" s="38" t="s">
        <v>421</v>
      </c>
      <c r="E1578" s="38" t="s">
        <v>503</v>
      </c>
      <c r="F1578" s="38" t="s">
        <v>2672</v>
      </c>
      <c r="G1578" s="38" t="s">
        <v>3087</v>
      </c>
      <c r="H1578" s="39" t="s">
        <v>3112</v>
      </c>
      <c r="I1578" s="35">
        <v>1.57</v>
      </c>
      <c r="J1578" s="40">
        <v>220.45</v>
      </c>
    </row>
    <row r="1579" spans="1:10" ht="16.5" customHeight="1">
      <c r="A1579" s="38" t="s">
        <v>388</v>
      </c>
      <c r="B1579" s="38">
        <v>40</v>
      </c>
      <c r="C1579" s="38">
        <v>17</v>
      </c>
      <c r="D1579" s="38" t="s">
        <v>444</v>
      </c>
      <c r="E1579" s="38" t="s">
        <v>503</v>
      </c>
      <c r="F1579" s="38" t="s">
        <v>2672</v>
      </c>
      <c r="G1579" s="38" t="s">
        <v>3089</v>
      </c>
      <c r="H1579" s="39" t="s">
        <v>3132</v>
      </c>
      <c r="I1579" s="35">
        <v>1.57</v>
      </c>
      <c r="J1579" s="40">
        <v>219.91</v>
      </c>
    </row>
    <row r="1580" spans="1:10" ht="16.5" customHeight="1">
      <c r="A1580" s="38" t="s">
        <v>390</v>
      </c>
      <c r="B1580" s="38">
        <v>50</v>
      </c>
      <c r="C1580" s="38">
        <v>16</v>
      </c>
      <c r="D1580" s="38" t="s">
        <v>421</v>
      </c>
      <c r="E1580" s="38" t="s">
        <v>465</v>
      </c>
      <c r="F1580" s="38" t="s">
        <v>2672</v>
      </c>
      <c r="G1580" s="38" t="s">
        <v>3022</v>
      </c>
      <c r="H1580" s="39" t="s">
        <v>3111</v>
      </c>
      <c r="I1580" s="35">
        <v>1.57</v>
      </c>
      <c r="J1580" s="40">
        <v>214.52</v>
      </c>
    </row>
    <row r="1581" spans="1:10" ht="16.5" customHeight="1">
      <c r="A1581" s="38" t="s">
        <v>388</v>
      </c>
      <c r="B1581" s="38">
        <v>50</v>
      </c>
      <c r="C1581" s="38">
        <v>17</v>
      </c>
      <c r="D1581" s="38">
        <v>89</v>
      </c>
      <c r="E1581" s="38" t="s">
        <v>465</v>
      </c>
      <c r="F1581" s="38" t="s">
        <v>2672</v>
      </c>
      <c r="G1581" s="38" t="s">
        <v>3117</v>
      </c>
      <c r="H1581" s="39" t="s">
        <v>228</v>
      </c>
      <c r="I1581" s="35">
        <v>1.57</v>
      </c>
      <c r="J1581" s="40">
        <v>214.52</v>
      </c>
    </row>
    <row r="1582" spans="1:10" ht="16.5" customHeight="1">
      <c r="A1582" s="38" t="s">
        <v>388</v>
      </c>
      <c r="B1582" s="38">
        <v>45</v>
      </c>
      <c r="C1582" s="38">
        <v>17</v>
      </c>
      <c r="D1582" s="38">
        <v>84</v>
      </c>
      <c r="E1582" s="38" t="s">
        <v>465</v>
      </c>
      <c r="F1582" s="38" t="s">
        <v>2672</v>
      </c>
      <c r="G1582" s="38" t="s">
        <v>233</v>
      </c>
      <c r="H1582" s="39" t="s">
        <v>234</v>
      </c>
      <c r="I1582" s="35">
        <v>1.57</v>
      </c>
      <c r="J1582" s="40">
        <v>213.98</v>
      </c>
    </row>
    <row r="1583" spans="1:10" ht="16.5" customHeight="1">
      <c r="A1583" s="38" t="s">
        <v>388</v>
      </c>
      <c r="B1583" s="38">
        <v>50</v>
      </c>
      <c r="C1583" s="38">
        <v>16</v>
      </c>
      <c r="D1583" s="38" t="s">
        <v>546</v>
      </c>
      <c r="E1583" s="38" t="s">
        <v>362</v>
      </c>
      <c r="F1583" s="38" t="s">
        <v>2672</v>
      </c>
      <c r="G1583" s="38" t="s">
        <v>3022</v>
      </c>
      <c r="H1583" s="39" t="s">
        <v>3110</v>
      </c>
      <c r="I1583" s="35">
        <v>1.57</v>
      </c>
      <c r="J1583" s="40">
        <v>213.44</v>
      </c>
    </row>
    <row r="1584" spans="1:10" ht="16.5" customHeight="1">
      <c r="A1584" s="38">
        <v>215</v>
      </c>
      <c r="B1584" s="38">
        <v>55</v>
      </c>
      <c r="C1584" s="38">
        <v>16</v>
      </c>
      <c r="D1584" s="38">
        <v>93</v>
      </c>
      <c r="E1584" s="38" t="s">
        <v>559</v>
      </c>
      <c r="F1584" s="38" t="s">
        <v>2672</v>
      </c>
      <c r="G1584" s="38" t="s">
        <v>3022</v>
      </c>
      <c r="H1584" s="39" t="s">
        <v>3207</v>
      </c>
      <c r="I1584" s="35">
        <v>1.57</v>
      </c>
      <c r="J1584" s="40">
        <v>212</v>
      </c>
    </row>
    <row r="1585" spans="1:10" ht="16.5" customHeight="1">
      <c r="A1585" s="38" t="s">
        <v>389</v>
      </c>
      <c r="B1585" s="38">
        <v>55</v>
      </c>
      <c r="C1585" s="38">
        <v>16</v>
      </c>
      <c r="D1585" s="38" t="s">
        <v>434</v>
      </c>
      <c r="E1585" s="38" t="s">
        <v>465</v>
      </c>
      <c r="F1585" s="38" t="s">
        <v>2672</v>
      </c>
      <c r="G1585" s="38" t="s">
        <v>3022</v>
      </c>
      <c r="H1585" s="39" t="s">
        <v>3098</v>
      </c>
      <c r="I1585" s="35">
        <v>1.57</v>
      </c>
      <c r="J1585" s="40">
        <v>211.29</v>
      </c>
    </row>
    <row r="1586" spans="1:10" ht="16.5" customHeight="1">
      <c r="A1586" s="38" t="s">
        <v>386</v>
      </c>
      <c r="B1586" s="38">
        <v>50</v>
      </c>
      <c r="C1586" s="38">
        <v>16</v>
      </c>
      <c r="D1586" s="38" t="s">
        <v>423</v>
      </c>
      <c r="E1586" s="38" t="s">
        <v>465</v>
      </c>
      <c r="F1586" s="38" t="s">
        <v>2672</v>
      </c>
      <c r="G1586" s="38" t="s">
        <v>3094</v>
      </c>
      <c r="H1586" s="39" t="s">
        <v>3109</v>
      </c>
      <c r="I1586" s="35">
        <v>1.57</v>
      </c>
      <c r="J1586" s="40">
        <v>210.21</v>
      </c>
    </row>
    <row r="1587" spans="1:10" ht="16.5" customHeight="1">
      <c r="A1587" s="38" t="s">
        <v>390</v>
      </c>
      <c r="B1587" s="38">
        <v>45</v>
      </c>
      <c r="C1587" s="38">
        <v>17</v>
      </c>
      <c r="D1587" s="38" t="s">
        <v>422</v>
      </c>
      <c r="E1587" s="38" t="s">
        <v>559</v>
      </c>
      <c r="F1587" s="38" t="s">
        <v>2672</v>
      </c>
      <c r="G1587" s="38" t="s">
        <v>3115</v>
      </c>
      <c r="H1587" s="39" t="s">
        <v>3129</v>
      </c>
      <c r="I1587" s="35">
        <v>1.57</v>
      </c>
      <c r="J1587" s="40">
        <v>209.13</v>
      </c>
    </row>
    <row r="1588" spans="1:10" ht="16.5" customHeight="1">
      <c r="A1588" s="38" t="s">
        <v>390</v>
      </c>
      <c r="B1588" s="38">
        <v>45</v>
      </c>
      <c r="C1588" s="38">
        <v>17</v>
      </c>
      <c r="D1588" s="38" t="s">
        <v>422</v>
      </c>
      <c r="E1588" s="38" t="s">
        <v>362</v>
      </c>
      <c r="F1588" s="38" t="s">
        <v>2672</v>
      </c>
      <c r="G1588" s="38" t="s">
        <v>3115</v>
      </c>
      <c r="H1588" s="39" t="s">
        <v>3128</v>
      </c>
      <c r="I1588" s="35">
        <v>1.57</v>
      </c>
      <c r="J1588" s="40">
        <v>209.13</v>
      </c>
    </row>
    <row r="1589" spans="1:10" ht="16.5" customHeight="1">
      <c r="A1589" s="38" t="s">
        <v>390</v>
      </c>
      <c r="B1589" s="38">
        <v>60</v>
      </c>
      <c r="C1589" s="38">
        <v>15</v>
      </c>
      <c r="D1589" s="38" t="s">
        <v>432</v>
      </c>
      <c r="E1589" s="38" t="s">
        <v>362</v>
      </c>
      <c r="F1589" s="38" t="s">
        <v>2672</v>
      </c>
      <c r="G1589" s="38" t="s">
        <v>3022</v>
      </c>
      <c r="H1589" s="39" t="s">
        <v>3064</v>
      </c>
      <c r="I1589" s="35">
        <v>1.57</v>
      </c>
      <c r="J1589" s="40">
        <v>207.52</v>
      </c>
    </row>
    <row r="1590" spans="1:10" ht="16.5" customHeight="1">
      <c r="A1590" s="38" t="s">
        <v>390</v>
      </c>
      <c r="B1590" s="38">
        <v>60</v>
      </c>
      <c r="C1590" s="38">
        <v>15</v>
      </c>
      <c r="D1590" s="38" t="s">
        <v>432</v>
      </c>
      <c r="E1590" s="38" t="s">
        <v>465</v>
      </c>
      <c r="F1590" s="38" t="s">
        <v>2672</v>
      </c>
      <c r="G1590" s="38" t="s">
        <v>3022</v>
      </c>
      <c r="H1590" s="39" t="s">
        <v>3063</v>
      </c>
      <c r="I1590" s="35">
        <v>1.57</v>
      </c>
      <c r="J1590" s="40">
        <v>203.74</v>
      </c>
    </row>
    <row r="1591" spans="1:10" ht="16.5" customHeight="1">
      <c r="A1591" s="38">
        <v>225</v>
      </c>
      <c r="B1591" s="38">
        <v>45</v>
      </c>
      <c r="C1591" s="38">
        <v>17</v>
      </c>
      <c r="D1591" s="38">
        <v>91</v>
      </c>
      <c r="E1591" s="38" t="s">
        <v>559</v>
      </c>
      <c r="F1591" s="38" t="s">
        <v>2672</v>
      </c>
      <c r="G1591" s="38" t="s">
        <v>3115</v>
      </c>
      <c r="H1591" s="39" t="s">
        <v>3208</v>
      </c>
      <c r="I1591" s="35">
        <v>1.57</v>
      </c>
      <c r="J1591" s="40">
        <v>201.05</v>
      </c>
    </row>
    <row r="1592" spans="1:10" ht="16.5" customHeight="1">
      <c r="A1592" s="38" t="s">
        <v>389</v>
      </c>
      <c r="B1592" s="38">
        <v>60</v>
      </c>
      <c r="C1592" s="38">
        <v>16</v>
      </c>
      <c r="D1592" s="38" t="s">
        <v>451</v>
      </c>
      <c r="E1592" s="38" t="s">
        <v>360</v>
      </c>
      <c r="F1592" s="38" t="s">
        <v>2672</v>
      </c>
      <c r="G1592" s="38" t="s">
        <v>3045</v>
      </c>
      <c r="H1592" s="39" t="s">
        <v>3173</v>
      </c>
      <c r="I1592" s="35">
        <v>3.27</v>
      </c>
      <c r="J1592" s="40">
        <v>192.96</v>
      </c>
    </row>
    <row r="1593" spans="1:10" ht="16.5" customHeight="1">
      <c r="A1593" s="38" t="s">
        <v>389</v>
      </c>
      <c r="B1593" s="38">
        <v>60</v>
      </c>
      <c r="C1593" s="38">
        <v>16</v>
      </c>
      <c r="D1593" s="38" t="s">
        <v>435</v>
      </c>
      <c r="E1593" s="38" t="s">
        <v>554</v>
      </c>
      <c r="F1593" s="38" t="s">
        <v>2672</v>
      </c>
      <c r="G1593" s="38" t="s">
        <v>3153</v>
      </c>
      <c r="H1593" s="39" t="s">
        <v>3172</v>
      </c>
      <c r="I1593" s="35">
        <v>3.27</v>
      </c>
      <c r="J1593" s="40">
        <v>192.42</v>
      </c>
    </row>
    <row r="1594" spans="1:10" ht="16.5" customHeight="1">
      <c r="A1594" s="38" t="s">
        <v>389</v>
      </c>
      <c r="B1594" s="38">
        <v>60</v>
      </c>
      <c r="C1594" s="38">
        <v>16</v>
      </c>
      <c r="D1594" s="38" t="s">
        <v>435</v>
      </c>
      <c r="E1594" s="38" t="s">
        <v>554</v>
      </c>
      <c r="F1594" s="38" t="s">
        <v>2672</v>
      </c>
      <c r="G1594" s="38" t="s">
        <v>3196</v>
      </c>
      <c r="H1594" s="39" t="s">
        <v>3197</v>
      </c>
      <c r="I1594" s="35">
        <v>1.57</v>
      </c>
      <c r="J1594" s="40">
        <v>192.42</v>
      </c>
    </row>
    <row r="1595" spans="1:10" ht="16.5" customHeight="1">
      <c r="A1595" s="38" t="s">
        <v>390</v>
      </c>
      <c r="B1595" s="38">
        <v>70</v>
      </c>
      <c r="C1595" s="38">
        <v>16</v>
      </c>
      <c r="D1595" s="38" t="s">
        <v>2749</v>
      </c>
      <c r="E1595" s="38" t="s">
        <v>554</v>
      </c>
      <c r="F1595" s="38" t="s">
        <v>2672</v>
      </c>
      <c r="G1595" s="38" t="s">
        <v>3174</v>
      </c>
      <c r="H1595" s="39" t="s">
        <v>3175</v>
      </c>
      <c r="I1595" s="35">
        <v>3.27</v>
      </c>
      <c r="J1595" s="40">
        <v>190.27</v>
      </c>
    </row>
    <row r="1596" spans="1:10" ht="16.5" customHeight="1">
      <c r="A1596" s="38" t="s">
        <v>388</v>
      </c>
      <c r="B1596" s="38">
        <v>75</v>
      </c>
      <c r="C1596" s="38">
        <v>16</v>
      </c>
      <c r="D1596" s="38" t="s">
        <v>438</v>
      </c>
      <c r="E1596" s="38" t="s">
        <v>352</v>
      </c>
      <c r="F1596" s="38" t="s">
        <v>2672</v>
      </c>
      <c r="G1596" s="38" t="s">
        <v>3045</v>
      </c>
      <c r="H1596" s="39" t="s">
        <v>3149</v>
      </c>
      <c r="I1596" s="35">
        <v>3.27</v>
      </c>
      <c r="J1596" s="40">
        <v>181.1</v>
      </c>
    </row>
    <row r="1597" spans="1:10" ht="16.5" customHeight="1">
      <c r="A1597" s="38" t="s">
        <v>388</v>
      </c>
      <c r="B1597" s="38">
        <v>65</v>
      </c>
      <c r="C1597" s="38">
        <v>16</v>
      </c>
      <c r="D1597" s="38" t="s">
        <v>3042</v>
      </c>
      <c r="E1597" s="38" t="s">
        <v>360</v>
      </c>
      <c r="F1597" s="38" t="s">
        <v>2672</v>
      </c>
      <c r="G1597" s="38" t="s">
        <v>3043</v>
      </c>
      <c r="H1597" s="39" t="s">
        <v>3044</v>
      </c>
      <c r="I1597" s="35">
        <v>3.27</v>
      </c>
      <c r="J1597" s="40">
        <v>179.49</v>
      </c>
    </row>
    <row r="1598" spans="1:10" ht="16.5" customHeight="1">
      <c r="A1598" s="38" t="s">
        <v>388</v>
      </c>
      <c r="B1598" s="38">
        <v>65</v>
      </c>
      <c r="C1598" s="38">
        <v>16</v>
      </c>
      <c r="D1598" s="38" t="s">
        <v>437</v>
      </c>
      <c r="E1598" s="38" t="s">
        <v>360</v>
      </c>
      <c r="F1598" s="38" t="s">
        <v>2672</v>
      </c>
      <c r="G1598" s="38" t="s">
        <v>3043</v>
      </c>
      <c r="H1598" s="39" t="s">
        <v>3167</v>
      </c>
      <c r="I1598" s="35">
        <v>3.27</v>
      </c>
      <c r="J1598" s="40">
        <v>179.49</v>
      </c>
    </row>
    <row r="1599" spans="1:10" ht="16.5" customHeight="1">
      <c r="A1599" s="38" t="s">
        <v>388</v>
      </c>
      <c r="B1599" s="38">
        <v>65</v>
      </c>
      <c r="C1599" s="38">
        <v>16</v>
      </c>
      <c r="D1599" s="38" t="s">
        <v>3042</v>
      </c>
      <c r="E1599" s="38" t="s">
        <v>360</v>
      </c>
      <c r="F1599" s="38" t="s">
        <v>2672</v>
      </c>
      <c r="G1599" s="38" t="s">
        <v>3045</v>
      </c>
      <c r="H1599" s="39" t="s">
        <v>3046</v>
      </c>
      <c r="I1599" s="35">
        <v>3.27</v>
      </c>
      <c r="J1599" s="40">
        <v>179.49</v>
      </c>
    </row>
    <row r="1600" spans="1:10" ht="16.5" customHeight="1">
      <c r="A1600" s="38" t="s">
        <v>386</v>
      </c>
      <c r="B1600" s="38">
        <v>55</v>
      </c>
      <c r="C1600" s="38">
        <v>16</v>
      </c>
      <c r="D1600" s="38" t="s">
        <v>546</v>
      </c>
      <c r="E1600" s="38" t="s">
        <v>465</v>
      </c>
      <c r="F1600" s="38" t="s">
        <v>2672</v>
      </c>
      <c r="G1600" s="38" t="s">
        <v>3022</v>
      </c>
      <c r="H1600" s="39" t="s">
        <v>3081</v>
      </c>
      <c r="I1600" s="35">
        <v>1.57</v>
      </c>
      <c r="J1600" s="40">
        <v>177.33</v>
      </c>
    </row>
    <row r="1601" spans="1:10" ht="16.5" customHeight="1">
      <c r="A1601" s="38" t="s">
        <v>386</v>
      </c>
      <c r="B1601" s="38">
        <v>55</v>
      </c>
      <c r="C1601" s="38">
        <v>16</v>
      </c>
      <c r="D1601" s="38" t="s">
        <v>546</v>
      </c>
      <c r="E1601" s="38" t="s">
        <v>465</v>
      </c>
      <c r="F1601" s="38" t="s">
        <v>2672</v>
      </c>
      <c r="G1601" s="38" t="s">
        <v>3035</v>
      </c>
      <c r="H1601" s="39" t="s">
        <v>3082</v>
      </c>
      <c r="I1601" s="35">
        <v>1.57</v>
      </c>
      <c r="J1601" s="40">
        <v>177.33</v>
      </c>
    </row>
    <row r="1602" spans="1:10" ht="16.5" customHeight="1">
      <c r="A1602" s="38" t="s">
        <v>388</v>
      </c>
      <c r="B1602" s="38">
        <v>45</v>
      </c>
      <c r="C1602" s="38">
        <v>16</v>
      </c>
      <c r="D1602" s="38" t="s">
        <v>426</v>
      </c>
      <c r="E1602" s="38" t="s">
        <v>465</v>
      </c>
      <c r="F1602" s="38" t="s">
        <v>2672</v>
      </c>
      <c r="G1602" s="38" t="s">
        <v>3089</v>
      </c>
      <c r="H1602" s="39" t="s">
        <v>3124</v>
      </c>
      <c r="I1602" s="35">
        <v>1.57</v>
      </c>
      <c r="J1602" s="40">
        <v>177.33</v>
      </c>
    </row>
    <row r="1603" spans="1:10" ht="16.5" customHeight="1">
      <c r="A1603" s="38" t="s">
        <v>389</v>
      </c>
      <c r="B1603" s="38">
        <v>60</v>
      </c>
      <c r="C1603" s="38">
        <v>15</v>
      </c>
      <c r="D1603" s="38" t="s">
        <v>433</v>
      </c>
      <c r="E1603" s="38" t="s">
        <v>554</v>
      </c>
      <c r="F1603" s="38" t="s">
        <v>2672</v>
      </c>
      <c r="G1603" s="38" t="s">
        <v>3022</v>
      </c>
      <c r="H1603" s="39" t="s">
        <v>3062</v>
      </c>
      <c r="I1603" s="35">
        <v>1.57</v>
      </c>
      <c r="J1603" s="40">
        <v>172.48</v>
      </c>
    </row>
    <row r="1604" spans="1:10" ht="16.5" customHeight="1">
      <c r="A1604" s="38" t="s">
        <v>388</v>
      </c>
      <c r="B1604" s="38">
        <v>55</v>
      </c>
      <c r="C1604" s="38">
        <v>15</v>
      </c>
      <c r="D1604" s="38" t="s">
        <v>423</v>
      </c>
      <c r="E1604" s="38" t="s">
        <v>465</v>
      </c>
      <c r="F1604" s="38" t="s">
        <v>2672</v>
      </c>
      <c r="G1604" s="38" t="s">
        <v>3022</v>
      </c>
      <c r="H1604" s="39" t="s">
        <v>3077</v>
      </c>
      <c r="I1604" s="35">
        <v>1.57</v>
      </c>
      <c r="J1604" s="40">
        <v>171.94</v>
      </c>
    </row>
    <row r="1605" spans="1:10" ht="16.5" customHeight="1">
      <c r="A1605" s="38" t="s">
        <v>385</v>
      </c>
      <c r="B1605" s="38">
        <v>55</v>
      </c>
      <c r="C1605" s="38">
        <v>16</v>
      </c>
      <c r="D1605" s="38" t="s">
        <v>426</v>
      </c>
      <c r="E1605" s="38" t="s">
        <v>465</v>
      </c>
      <c r="F1605" s="38" t="s">
        <v>2672</v>
      </c>
      <c r="G1605" s="38" t="s">
        <v>3022</v>
      </c>
      <c r="H1605" s="39" t="s">
        <v>3078</v>
      </c>
      <c r="I1605" s="35">
        <v>1.57</v>
      </c>
      <c r="J1605" s="40">
        <v>170.86</v>
      </c>
    </row>
    <row r="1606" spans="1:10" ht="16.5" customHeight="1">
      <c r="A1606" s="38" t="s">
        <v>388</v>
      </c>
      <c r="B1606" s="38">
        <v>45</v>
      </c>
      <c r="C1606" s="38">
        <v>16</v>
      </c>
      <c r="D1606" s="38" t="s">
        <v>426</v>
      </c>
      <c r="E1606" s="38" t="s">
        <v>554</v>
      </c>
      <c r="F1606" s="38" t="s">
        <v>2672</v>
      </c>
      <c r="G1606" s="38" t="s">
        <v>3035</v>
      </c>
      <c r="H1606" s="39" t="s">
        <v>3123</v>
      </c>
      <c r="I1606" s="35">
        <v>1.57</v>
      </c>
      <c r="J1606" s="40">
        <v>170.86</v>
      </c>
    </row>
    <row r="1607" spans="1:10" ht="16.5" customHeight="1">
      <c r="A1607" s="38" t="s">
        <v>389</v>
      </c>
      <c r="B1607" s="38">
        <v>65</v>
      </c>
      <c r="C1607" s="38">
        <v>15</v>
      </c>
      <c r="D1607" s="38" t="s">
        <v>453</v>
      </c>
      <c r="E1607" s="38" t="s">
        <v>554</v>
      </c>
      <c r="F1607" s="38" t="s">
        <v>2672</v>
      </c>
      <c r="G1607" s="38" t="s">
        <v>3153</v>
      </c>
      <c r="H1607" s="39" t="s">
        <v>3163</v>
      </c>
      <c r="I1607" s="35">
        <v>3.27</v>
      </c>
      <c r="J1607" s="40">
        <v>162.24</v>
      </c>
    </row>
    <row r="1608" spans="1:10" ht="16.5" customHeight="1">
      <c r="A1608" s="38" t="s">
        <v>388</v>
      </c>
      <c r="B1608" s="38">
        <v>60</v>
      </c>
      <c r="C1608" s="38">
        <v>15</v>
      </c>
      <c r="D1608" s="38" t="s">
        <v>445</v>
      </c>
      <c r="E1608" s="38" t="s">
        <v>362</v>
      </c>
      <c r="F1608" s="38" t="s">
        <v>2672</v>
      </c>
      <c r="G1608" s="38" t="s">
        <v>3022</v>
      </c>
      <c r="H1608" s="39" t="s">
        <v>3060</v>
      </c>
      <c r="I1608" s="35">
        <v>1.57</v>
      </c>
      <c r="J1608" s="40">
        <v>162.24</v>
      </c>
    </row>
    <row r="1609" spans="1:10" ht="16.5" customHeight="1">
      <c r="A1609" s="38" t="s">
        <v>388</v>
      </c>
      <c r="B1609" s="38">
        <v>60</v>
      </c>
      <c r="C1609" s="38">
        <v>16</v>
      </c>
      <c r="D1609" s="38" t="s">
        <v>421</v>
      </c>
      <c r="E1609" s="38" t="s">
        <v>554</v>
      </c>
      <c r="F1609" s="38" t="s">
        <v>2672</v>
      </c>
      <c r="G1609" s="38" t="s">
        <v>3022</v>
      </c>
      <c r="H1609" s="39" t="s">
        <v>3065</v>
      </c>
      <c r="I1609" s="35">
        <v>1.57</v>
      </c>
      <c r="J1609" s="40">
        <v>161.16</v>
      </c>
    </row>
    <row r="1610" spans="1:10" ht="16.5" customHeight="1">
      <c r="A1610" s="38" t="s">
        <v>388</v>
      </c>
      <c r="B1610" s="38">
        <v>65</v>
      </c>
      <c r="C1610" s="38">
        <v>15</v>
      </c>
      <c r="D1610" s="38" t="s">
        <v>422</v>
      </c>
      <c r="E1610" s="38" t="s">
        <v>465</v>
      </c>
      <c r="F1610" s="38" t="s">
        <v>2672</v>
      </c>
      <c r="G1610" s="38" t="s">
        <v>3022</v>
      </c>
      <c r="H1610" s="39" t="s">
        <v>3041</v>
      </c>
      <c r="I1610" s="35">
        <v>1.57</v>
      </c>
      <c r="J1610" s="40">
        <v>160.62</v>
      </c>
    </row>
    <row r="1611" spans="1:10" ht="16.5" customHeight="1">
      <c r="A1611" s="38" t="s">
        <v>388</v>
      </c>
      <c r="B1611" s="38">
        <v>55</v>
      </c>
      <c r="C1611" s="38">
        <v>16</v>
      </c>
      <c r="D1611" s="38" t="s">
        <v>422</v>
      </c>
      <c r="E1611" s="38" t="s">
        <v>465</v>
      </c>
      <c r="F1611" s="38" t="s">
        <v>2672</v>
      </c>
      <c r="G1611" s="38" t="s">
        <v>3035</v>
      </c>
      <c r="H1611" s="39" t="s">
        <v>3096</v>
      </c>
      <c r="I1611" s="35">
        <v>1.57</v>
      </c>
      <c r="J1611" s="40">
        <v>160.08000000000001</v>
      </c>
    </row>
    <row r="1612" spans="1:10" ht="16.5" customHeight="1">
      <c r="A1612" s="38" t="s">
        <v>388</v>
      </c>
      <c r="B1612" s="38">
        <v>55</v>
      </c>
      <c r="C1612" s="38">
        <v>16</v>
      </c>
      <c r="D1612" s="38" t="s">
        <v>422</v>
      </c>
      <c r="E1612" s="38" t="s">
        <v>465</v>
      </c>
      <c r="F1612" s="38" t="s">
        <v>2672</v>
      </c>
      <c r="G1612" s="38" t="s">
        <v>3094</v>
      </c>
      <c r="H1612" s="39" t="s">
        <v>3095</v>
      </c>
      <c r="I1612" s="35">
        <v>1.57</v>
      </c>
      <c r="J1612" s="40">
        <v>160.08000000000001</v>
      </c>
    </row>
    <row r="1613" spans="1:10" ht="16.5" customHeight="1">
      <c r="A1613" s="38" t="s">
        <v>388</v>
      </c>
      <c r="B1613" s="38">
        <v>55</v>
      </c>
      <c r="C1613" s="38">
        <v>16</v>
      </c>
      <c r="D1613" s="38" t="s">
        <v>445</v>
      </c>
      <c r="E1613" s="38" t="s">
        <v>554</v>
      </c>
      <c r="F1613" s="38" t="s">
        <v>2672</v>
      </c>
      <c r="G1613" s="38" t="s">
        <v>3194</v>
      </c>
      <c r="H1613" s="39" t="s">
        <v>3195</v>
      </c>
      <c r="I1613" s="35">
        <v>1.57</v>
      </c>
      <c r="J1613" s="40">
        <v>159.01</v>
      </c>
    </row>
    <row r="1614" spans="1:10" ht="16.5" customHeight="1">
      <c r="A1614" s="38" t="s">
        <v>389</v>
      </c>
      <c r="B1614" s="38">
        <v>70</v>
      </c>
      <c r="C1614" s="38">
        <v>15</v>
      </c>
      <c r="D1614" s="38" t="s">
        <v>440</v>
      </c>
      <c r="E1614" s="38" t="s">
        <v>352</v>
      </c>
      <c r="F1614" s="38" t="s">
        <v>2672</v>
      </c>
      <c r="G1614" s="38" t="s">
        <v>3045</v>
      </c>
      <c r="H1614" s="39" t="s">
        <v>3157</v>
      </c>
      <c r="I1614" s="35">
        <v>3.27</v>
      </c>
      <c r="J1614" s="40">
        <v>155.22999999999999</v>
      </c>
    </row>
    <row r="1615" spans="1:10" ht="16.5" customHeight="1">
      <c r="A1615" s="38" t="s">
        <v>386</v>
      </c>
      <c r="B1615" s="38">
        <v>55</v>
      </c>
      <c r="C1615" s="38">
        <v>16</v>
      </c>
      <c r="D1615" s="38" t="s">
        <v>546</v>
      </c>
      <c r="E1615" s="38" t="s">
        <v>554</v>
      </c>
      <c r="F1615" s="38" t="s">
        <v>2672</v>
      </c>
      <c r="G1615" s="38" t="s">
        <v>3022</v>
      </c>
      <c r="H1615" s="39" t="s">
        <v>3080</v>
      </c>
      <c r="I1615" s="35">
        <v>1.57</v>
      </c>
      <c r="J1615" s="40">
        <v>154.15</v>
      </c>
    </row>
    <row r="1616" spans="1:10" ht="16.5" customHeight="1">
      <c r="A1616" s="38" t="s">
        <v>386</v>
      </c>
      <c r="B1616" s="38">
        <v>55</v>
      </c>
      <c r="C1616" s="38">
        <v>16</v>
      </c>
      <c r="D1616" s="38" t="s">
        <v>546</v>
      </c>
      <c r="E1616" s="38" t="s">
        <v>554</v>
      </c>
      <c r="F1616" s="38" t="s">
        <v>2672</v>
      </c>
      <c r="G1616" s="38" t="s">
        <v>3035</v>
      </c>
      <c r="H1616" s="39" t="s">
        <v>3198</v>
      </c>
      <c r="I1616" s="35">
        <v>1.57</v>
      </c>
      <c r="J1616" s="40">
        <v>154.15</v>
      </c>
    </row>
    <row r="1617" spans="1:10" ht="16.5" customHeight="1">
      <c r="A1617" s="38" t="s">
        <v>386</v>
      </c>
      <c r="B1617" s="38">
        <v>55</v>
      </c>
      <c r="C1617" s="38">
        <v>15</v>
      </c>
      <c r="D1617" s="38" t="s">
        <v>447</v>
      </c>
      <c r="E1617" s="38" t="s">
        <v>465</v>
      </c>
      <c r="F1617" s="38" t="s">
        <v>2672</v>
      </c>
      <c r="G1617" s="38" t="s">
        <v>3022</v>
      </c>
      <c r="H1617" s="39" t="s">
        <v>3076</v>
      </c>
      <c r="I1617" s="35">
        <v>1.57</v>
      </c>
      <c r="J1617" s="40">
        <v>152.54</v>
      </c>
    </row>
    <row r="1618" spans="1:10" ht="16.5" customHeight="1">
      <c r="A1618" s="38" t="s">
        <v>388</v>
      </c>
      <c r="B1618" s="38">
        <v>50</v>
      </c>
      <c r="C1618" s="38">
        <v>15</v>
      </c>
      <c r="D1618" s="38" t="s">
        <v>419</v>
      </c>
      <c r="E1618" s="38" t="s">
        <v>465</v>
      </c>
      <c r="F1618" s="38" t="s">
        <v>2672</v>
      </c>
      <c r="G1618" s="38" t="s">
        <v>3022</v>
      </c>
      <c r="H1618" s="39" t="s">
        <v>3108</v>
      </c>
      <c r="I1618" s="35">
        <v>1.57</v>
      </c>
      <c r="J1618" s="40">
        <v>152</v>
      </c>
    </row>
    <row r="1619" spans="1:10" ht="16.5" customHeight="1">
      <c r="A1619" s="38" t="s">
        <v>388</v>
      </c>
      <c r="B1619" s="38">
        <v>55</v>
      </c>
      <c r="C1619" s="38">
        <v>16</v>
      </c>
      <c r="D1619" s="38" t="s">
        <v>445</v>
      </c>
      <c r="E1619" s="38" t="s">
        <v>554</v>
      </c>
      <c r="F1619" s="38" t="s">
        <v>2672</v>
      </c>
      <c r="G1619" s="38" t="s">
        <v>3199</v>
      </c>
      <c r="H1619" s="39" t="s">
        <v>3200</v>
      </c>
      <c r="I1619" s="35">
        <v>1.57</v>
      </c>
      <c r="J1619" s="40">
        <v>152</v>
      </c>
    </row>
    <row r="1620" spans="1:10" ht="16.5" customHeight="1">
      <c r="A1620" s="38" t="s">
        <v>388</v>
      </c>
      <c r="B1620" s="38">
        <v>45</v>
      </c>
      <c r="C1620" s="38">
        <v>17</v>
      </c>
      <c r="D1620" s="38" t="s">
        <v>444</v>
      </c>
      <c r="E1620" s="38" t="s">
        <v>465</v>
      </c>
      <c r="F1620" s="38" t="s">
        <v>2672</v>
      </c>
      <c r="G1620" s="38" t="s">
        <v>3201</v>
      </c>
      <c r="H1620" s="39" t="s">
        <v>3202</v>
      </c>
      <c r="I1620" s="35">
        <v>1.57</v>
      </c>
      <c r="J1620" s="40">
        <v>152</v>
      </c>
    </row>
    <row r="1621" spans="1:10" ht="16.5" customHeight="1">
      <c r="A1621" s="38" t="s">
        <v>388</v>
      </c>
      <c r="B1621" s="38" t="s">
        <v>377</v>
      </c>
      <c r="C1621" s="38">
        <v>14</v>
      </c>
      <c r="D1621" s="38" t="s">
        <v>440</v>
      </c>
      <c r="E1621" s="38" t="s">
        <v>413</v>
      </c>
      <c r="F1621" s="38" t="s">
        <v>2672</v>
      </c>
      <c r="G1621" s="38" t="s">
        <v>3045</v>
      </c>
      <c r="H1621" s="39" t="s">
        <v>3144</v>
      </c>
      <c r="I1621" s="35">
        <v>3.27</v>
      </c>
      <c r="J1621" s="40">
        <v>149.30000000000001</v>
      </c>
    </row>
    <row r="1622" spans="1:10" ht="16.5" customHeight="1">
      <c r="A1622" s="38" t="s">
        <v>388</v>
      </c>
      <c r="B1622" s="38">
        <v>65</v>
      </c>
      <c r="C1622" s="38">
        <v>15</v>
      </c>
      <c r="D1622" s="38" t="s">
        <v>436</v>
      </c>
      <c r="E1622" s="38" t="s">
        <v>360</v>
      </c>
      <c r="F1622" s="38" t="s">
        <v>2672</v>
      </c>
      <c r="G1622" s="38" t="s">
        <v>3045</v>
      </c>
      <c r="H1622" s="39" t="s">
        <v>3162</v>
      </c>
      <c r="I1622" s="35">
        <v>3.27</v>
      </c>
      <c r="J1622" s="40">
        <v>148.76</v>
      </c>
    </row>
    <row r="1623" spans="1:10" ht="16.5" customHeight="1">
      <c r="A1623" s="38" t="s">
        <v>386</v>
      </c>
      <c r="B1623" s="38">
        <v>45</v>
      </c>
      <c r="C1623" s="38">
        <v>16</v>
      </c>
      <c r="D1623" s="38" t="s">
        <v>444</v>
      </c>
      <c r="E1623" s="38" t="s">
        <v>465</v>
      </c>
      <c r="F1623" s="38" t="s">
        <v>2672</v>
      </c>
      <c r="G1623" s="38" t="s">
        <v>3022</v>
      </c>
      <c r="H1623" s="39" t="s">
        <v>3122</v>
      </c>
      <c r="I1623" s="35">
        <v>1.57</v>
      </c>
      <c r="J1623" s="40">
        <v>147.15</v>
      </c>
    </row>
    <row r="1624" spans="1:10" ht="16.5" customHeight="1">
      <c r="A1624" s="38" t="s">
        <v>385</v>
      </c>
      <c r="B1624" s="38">
        <v>55</v>
      </c>
      <c r="C1624" s="38">
        <v>16</v>
      </c>
      <c r="D1624" s="38" t="s">
        <v>546</v>
      </c>
      <c r="E1624" s="38" t="s">
        <v>554</v>
      </c>
      <c r="F1624" s="38" t="s">
        <v>2672</v>
      </c>
      <c r="G1624" s="38" t="s">
        <v>3035</v>
      </c>
      <c r="H1624" s="39" t="s">
        <v>3079</v>
      </c>
      <c r="I1624" s="35">
        <v>1.57</v>
      </c>
      <c r="J1624" s="40">
        <v>144.99</v>
      </c>
    </row>
    <row r="1625" spans="1:10" ht="16.5" customHeight="1">
      <c r="A1625" s="38" t="s">
        <v>385</v>
      </c>
      <c r="B1625" s="38">
        <v>55</v>
      </c>
      <c r="C1625" s="38">
        <v>15</v>
      </c>
      <c r="D1625" s="38" t="s">
        <v>428</v>
      </c>
      <c r="E1625" s="38" t="s">
        <v>465</v>
      </c>
      <c r="F1625" s="38" t="s">
        <v>2672</v>
      </c>
      <c r="G1625" s="38" t="s">
        <v>3022</v>
      </c>
      <c r="H1625" s="39" t="s">
        <v>3074</v>
      </c>
      <c r="I1625" s="35">
        <v>1.57</v>
      </c>
      <c r="J1625" s="40">
        <v>143.37</v>
      </c>
    </row>
    <row r="1626" spans="1:10" ht="16.5" customHeight="1">
      <c r="A1626" s="38" t="s">
        <v>385</v>
      </c>
      <c r="B1626" s="38">
        <v>65</v>
      </c>
      <c r="C1626" s="38">
        <v>15</v>
      </c>
      <c r="D1626" s="38" t="s">
        <v>423</v>
      </c>
      <c r="E1626" s="38" t="s">
        <v>465</v>
      </c>
      <c r="F1626" s="38" t="s">
        <v>2672</v>
      </c>
      <c r="G1626" s="38" t="s">
        <v>3022</v>
      </c>
      <c r="H1626" s="39" t="s">
        <v>3034</v>
      </c>
      <c r="I1626" s="35">
        <v>1.57</v>
      </c>
      <c r="J1626" s="40">
        <v>143.37</v>
      </c>
    </row>
    <row r="1627" spans="1:10" ht="16.5" customHeight="1">
      <c r="A1627" s="38" t="s">
        <v>385</v>
      </c>
      <c r="B1627" s="38">
        <v>75</v>
      </c>
      <c r="C1627" s="38">
        <v>16</v>
      </c>
      <c r="D1627" s="38" t="s">
        <v>431</v>
      </c>
      <c r="E1627" s="38" t="s">
        <v>352</v>
      </c>
      <c r="F1627" s="38" t="s">
        <v>2672</v>
      </c>
      <c r="G1627" s="38" t="s">
        <v>3146</v>
      </c>
      <c r="H1627" s="39" t="s">
        <v>3147</v>
      </c>
      <c r="I1627" s="35">
        <v>3.27</v>
      </c>
      <c r="J1627" s="40">
        <v>142.84</v>
      </c>
    </row>
    <row r="1628" spans="1:10" ht="16.5" customHeight="1">
      <c r="A1628" s="38" t="s">
        <v>390</v>
      </c>
      <c r="B1628" s="38">
        <v>65</v>
      </c>
      <c r="C1628" s="38">
        <v>16</v>
      </c>
      <c r="D1628" s="38" t="s">
        <v>429</v>
      </c>
      <c r="E1628" s="38" t="s">
        <v>352</v>
      </c>
      <c r="F1628" s="38" t="s">
        <v>2672</v>
      </c>
      <c r="G1628" s="38" t="s">
        <v>3045</v>
      </c>
      <c r="H1628" s="39" t="s">
        <v>3165</v>
      </c>
      <c r="I1628" s="35">
        <v>3.27</v>
      </c>
      <c r="J1628" s="40">
        <v>142.84</v>
      </c>
    </row>
    <row r="1629" spans="1:10" ht="16.5" customHeight="1">
      <c r="A1629" s="38" t="s">
        <v>388</v>
      </c>
      <c r="B1629" s="38">
        <v>65</v>
      </c>
      <c r="C1629" s="38">
        <v>15</v>
      </c>
      <c r="D1629" s="38" t="s">
        <v>422</v>
      </c>
      <c r="E1629" s="38" t="s">
        <v>554</v>
      </c>
      <c r="F1629" s="38" t="s">
        <v>2672</v>
      </c>
      <c r="G1629" s="38" t="s">
        <v>3022</v>
      </c>
      <c r="H1629" s="39" t="s">
        <v>3040</v>
      </c>
      <c r="I1629" s="35">
        <v>1.57</v>
      </c>
      <c r="J1629" s="40">
        <v>142.30000000000001</v>
      </c>
    </row>
    <row r="1630" spans="1:10" ht="16.5" customHeight="1">
      <c r="A1630" s="38" t="s">
        <v>381</v>
      </c>
      <c r="B1630" s="38">
        <v>70</v>
      </c>
      <c r="C1630" s="38">
        <v>14</v>
      </c>
      <c r="D1630" s="38" t="s">
        <v>449</v>
      </c>
      <c r="E1630" s="38" t="s">
        <v>360</v>
      </c>
      <c r="F1630" s="38" t="s">
        <v>2672</v>
      </c>
      <c r="G1630" s="38" t="s">
        <v>3153</v>
      </c>
      <c r="H1630" s="39" t="s">
        <v>3158</v>
      </c>
      <c r="I1630" s="35">
        <v>3.27</v>
      </c>
      <c r="J1630" s="40">
        <v>141.76</v>
      </c>
    </row>
    <row r="1631" spans="1:10" ht="16.5" customHeight="1">
      <c r="A1631" s="38" t="s">
        <v>388</v>
      </c>
      <c r="B1631" s="38">
        <v>70</v>
      </c>
      <c r="C1631" s="38">
        <v>15</v>
      </c>
      <c r="D1631" s="38" t="s">
        <v>439</v>
      </c>
      <c r="E1631" s="38" t="s">
        <v>352</v>
      </c>
      <c r="F1631" s="38" t="s">
        <v>2672</v>
      </c>
      <c r="G1631" s="38" t="s">
        <v>3045</v>
      </c>
      <c r="H1631" s="39" t="s">
        <v>3156</v>
      </c>
      <c r="I1631" s="35">
        <v>3.27</v>
      </c>
      <c r="J1631" s="40">
        <v>141.76</v>
      </c>
    </row>
    <row r="1632" spans="1:10" ht="16.5" customHeight="1">
      <c r="A1632" s="38" t="s">
        <v>385</v>
      </c>
      <c r="B1632" s="38">
        <v>60</v>
      </c>
      <c r="C1632" s="38">
        <v>15</v>
      </c>
      <c r="D1632" s="38" t="s">
        <v>3170</v>
      </c>
      <c r="E1632" s="38" t="s">
        <v>360</v>
      </c>
      <c r="F1632" s="38" t="s">
        <v>2672</v>
      </c>
      <c r="G1632" s="38" t="s">
        <v>3168</v>
      </c>
      <c r="H1632" s="39" t="s">
        <v>3171</v>
      </c>
      <c r="I1632" s="35">
        <v>3.27</v>
      </c>
      <c r="J1632" s="40">
        <v>140.68</v>
      </c>
    </row>
    <row r="1633" spans="1:10" ht="16.5" customHeight="1">
      <c r="A1633" s="38" t="s">
        <v>386</v>
      </c>
      <c r="B1633" s="38">
        <v>65</v>
      </c>
      <c r="C1633" s="38">
        <v>14</v>
      </c>
      <c r="D1633" s="38" t="s">
        <v>420</v>
      </c>
      <c r="E1633" s="38" t="s">
        <v>554</v>
      </c>
      <c r="F1633" s="38" t="s">
        <v>2672</v>
      </c>
      <c r="G1633" s="38" t="s">
        <v>3022</v>
      </c>
      <c r="H1633" s="39" t="s">
        <v>3027</v>
      </c>
      <c r="I1633" s="35">
        <v>1.57</v>
      </c>
      <c r="J1633" s="40">
        <v>140.68</v>
      </c>
    </row>
    <row r="1634" spans="1:10" ht="16.5" customHeight="1">
      <c r="A1634" s="38" t="s">
        <v>388</v>
      </c>
      <c r="B1634" s="38">
        <v>60</v>
      </c>
      <c r="C1634" s="38">
        <v>15</v>
      </c>
      <c r="D1634" s="38" t="s">
        <v>424</v>
      </c>
      <c r="E1634" s="38" t="s">
        <v>554</v>
      </c>
      <c r="F1634" s="38" t="s">
        <v>2672</v>
      </c>
      <c r="G1634" s="38" t="s">
        <v>3022</v>
      </c>
      <c r="H1634" s="39" t="s">
        <v>3061</v>
      </c>
      <c r="I1634" s="35">
        <v>1.57</v>
      </c>
      <c r="J1634" s="40">
        <v>139.6</v>
      </c>
    </row>
    <row r="1635" spans="1:10" ht="16.5" customHeight="1">
      <c r="A1635" s="38" t="s">
        <v>386</v>
      </c>
      <c r="B1635" s="38">
        <v>75</v>
      </c>
      <c r="C1635" s="38">
        <v>16</v>
      </c>
      <c r="D1635" s="38" t="s">
        <v>437</v>
      </c>
      <c r="E1635" s="38" t="s">
        <v>360</v>
      </c>
      <c r="F1635" s="38" t="s">
        <v>2672</v>
      </c>
      <c r="G1635" s="38" t="s">
        <v>3045</v>
      </c>
      <c r="H1635" s="39" t="s">
        <v>3148</v>
      </c>
      <c r="I1635" s="35">
        <v>3.27</v>
      </c>
      <c r="J1635" s="40">
        <v>139.06</v>
      </c>
    </row>
    <row r="1636" spans="1:10" ht="16.5" customHeight="1">
      <c r="A1636" s="38" t="s">
        <v>386</v>
      </c>
      <c r="B1636" s="38">
        <v>60</v>
      </c>
      <c r="C1636" s="38">
        <v>14</v>
      </c>
      <c r="D1636" s="38" t="s">
        <v>419</v>
      </c>
      <c r="E1636" s="38" t="s">
        <v>465</v>
      </c>
      <c r="F1636" s="38" t="s">
        <v>2672</v>
      </c>
      <c r="G1636" s="38" t="s">
        <v>3022</v>
      </c>
      <c r="H1636" s="39" t="s">
        <v>3054</v>
      </c>
      <c r="I1636" s="35">
        <v>1.57</v>
      </c>
      <c r="J1636" s="40">
        <v>139.06</v>
      </c>
    </row>
    <row r="1637" spans="1:10" ht="16.5" customHeight="1">
      <c r="A1637" s="38" t="s">
        <v>386</v>
      </c>
      <c r="B1637" s="38">
        <v>45</v>
      </c>
      <c r="C1637" s="38">
        <v>16</v>
      </c>
      <c r="D1637" s="38">
        <v>80</v>
      </c>
      <c r="E1637" s="38" t="s">
        <v>465</v>
      </c>
      <c r="F1637" s="38" t="s">
        <v>2672</v>
      </c>
      <c r="G1637" s="38" t="s">
        <v>3117</v>
      </c>
      <c r="H1637" s="39" t="s">
        <v>232</v>
      </c>
      <c r="I1637" s="35">
        <v>1.57</v>
      </c>
      <c r="J1637" s="40">
        <v>138.52000000000001</v>
      </c>
    </row>
    <row r="1638" spans="1:10" ht="16.5" customHeight="1">
      <c r="A1638" s="38" t="s">
        <v>388</v>
      </c>
      <c r="B1638" s="38">
        <v>55</v>
      </c>
      <c r="C1638" s="38">
        <v>16</v>
      </c>
      <c r="D1638" s="38" t="s">
        <v>445</v>
      </c>
      <c r="E1638" s="38" t="s">
        <v>362</v>
      </c>
      <c r="F1638" s="38" t="s">
        <v>2672</v>
      </c>
      <c r="G1638" s="38" t="s">
        <v>3022</v>
      </c>
      <c r="H1638" s="39" t="s">
        <v>3091</v>
      </c>
      <c r="I1638" s="35">
        <v>1.57</v>
      </c>
      <c r="J1638" s="40">
        <v>137.97999999999999</v>
      </c>
    </row>
    <row r="1639" spans="1:10" ht="16.5" customHeight="1">
      <c r="A1639" s="38" t="s">
        <v>388</v>
      </c>
      <c r="B1639" s="38">
        <v>55</v>
      </c>
      <c r="C1639" s="38">
        <v>16</v>
      </c>
      <c r="D1639" s="38" t="s">
        <v>445</v>
      </c>
      <c r="E1639" s="38" t="s">
        <v>362</v>
      </c>
      <c r="F1639" s="38" t="s">
        <v>2672</v>
      </c>
      <c r="G1639" s="38" t="s">
        <v>3089</v>
      </c>
      <c r="H1639" s="39" t="s">
        <v>3093</v>
      </c>
      <c r="I1639" s="35">
        <v>1.57</v>
      </c>
      <c r="J1639" s="40">
        <v>137.97999999999999</v>
      </c>
    </row>
    <row r="1640" spans="1:10" ht="16.5" customHeight="1">
      <c r="A1640" s="38" t="s">
        <v>388</v>
      </c>
      <c r="B1640" s="38">
        <v>55</v>
      </c>
      <c r="C1640" s="38">
        <v>16</v>
      </c>
      <c r="D1640" s="38" t="s">
        <v>445</v>
      </c>
      <c r="E1640" s="38" t="s">
        <v>362</v>
      </c>
      <c r="F1640" s="38" t="s">
        <v>2672</v>
      </c>
      <c r="G1640" s="38" t="s">
        <v>3087</v>
      </c>
      <c r="H1640" s="39" t="s">
        <v>3092</v>
      </c>
      <c r="I1640" s="35">
        <v>1.57</v>
      </c>
      <c r="J1640" s="40">
        <v>137.97999999999999</v>
      </c>
    </row>
    <row r="1641" spans="1:10" ht="16.5" customHeight="1">
      <c r="A1641" s="38" t="s">
        <v>388</v>
      </c>
      <c r="B1641" s="38">
        <v>55</v>
      </c>
      <c r="C1641" s="38">
        <v>16</v>
      </c>
      <c r="D1641" s="38" t="s">
        <v>445</v>
      </c>
      <c r="E1641" s="38" t="s">
        <v>503</v>
      </c>
      <c r="F1641" s="38" t="s">
        <v>2672</v>
      </c>
      <c r="G1641" s="38" t="s">
        <v>3087</v>
      </c>
      <c r="H1641" s="39" t="s">
        <v>3097</v>
      </c>
      <c r="I1641" s="35">
        <v>1.57</v>
      </c>
      <c r="J1641" s="40">
        <v>137.97999999999999</v>
      </c>
    </row>
    <row r="1642" spans="1:10" ht="16.5" customHeight="1">
      <c r="A1642" s="38" t="s">
        <v>389</v>
      </c>
      <c r="B1642" s="38">
        <v>65</v>
      </c>
      <c r="C1642" s="38">
        <v>15</v>
      </c>
      <c r="D1642" s="38" t="s">
        <v>453</v>
      </c>
      <c r="E1642" s="38" t="s">
        <v>360</v>
      </c>
      <c r="F1642" s="38" t="s">
        <v>2672</v>
      </c>
      <c r="G1642" s="38" t="s">
        <v>3153</v>
      </c>
      <c r="H1642" s="39" t="s">
        <v>3164</v>
      </c>
      <c r="I1642" s="35">
        <v>3.27</v>
      </c>
      <c r="J1642" s="40">
        <v>136.91</v>
      </c>
    </row>
    <row r="1643" spans="1:10" ht="16.5" customHeight="1">
      <c r="A1643" s="38" t="s">
        <v>386</v>
      </c>
      <c r="B1643" s="38">
        <v>55</v>
      </c>
      <c r="C1643" s="38">
        <v>15</v>
      </c>
      <c r="D1643" s="38" t="s">
        <v>447</v>
      </c>
      <c r="E1643" s="38" t="s">
        <v>554</v>
      </c>
      <c r="F1643" s="38" t="s">
        <v>2672</v>
      </c>
      <c r="G1643" s="38" t="s">
        <v>3022</v>
      </c>
      <c r="H1643" s="39" t="s">
        <v>3075</v>
      </c>
      <c r="I1643" s="35">
        <v>1.57</v>
      </c>
      <c r="J1643" s="40">
        <v>136</v>
      </c>
    </row>
    <row r="1644" spans="1:10" ht="16.5" customHeight="1">
      <c r="A1644" s="38" t="s">
        <v>388</v>
      </c>
      <c r="B1644" s="38">
        <v>65</v>
      </c>
      <c r="C1644" s="38">
        <v>15</v>
      </c>
      <c r="D1644" s="38" t="s">
        <v>435</v>
      </c>
      <c r="E1644" s="38" t="s">
        <v>360</v>
      </c>
      <c r="F1644" s="38" t="s">
        <v>2672</v>
      </c>
      <c r="G1644" s="38" t="s">
        <v>3153</v>
      </c>
      <c r="H1644" s="39" t="s">
        <v>3161</v>
      </c>
      <c r="I1644" s="35">
        <v>3.27</v>
      </c>
      <c r="J1644" s="40">
        <v>129.36000000000001</v>
      </c>
    </row>
    <row r="1645" spans="1:10" ht="16.5" customHeight="1">
      <c r="A1645" s="38" t="s">
        <v>386</v>
      </c>
      <c r="B1645" s="38" t="s">
        <v>377</v>
      </c>
      <c r="C1645" s="38">
        <v>14</v>
      </c>
      <c r="D1645" s="38" t="s">
        <v>439</v>
      </c>
      <c r="E1645" s="38" t="s">
        <v>356</v>
      </c>
      <c r="F1645" s="38" t="s">
        <v>2672</v>
      </c>
      <c r="G1645" s="38" t="s">
        <v>3045</v>
      </c>
      <c r="H1645" s="39" t="s">
        <v>3143</v>
      </c>
      <c r="I1645" s="35">
        <v>3.27</v>
      </c>
      <c r="J1645" s="40">
        <v>127.2</v>
      </c>
    </row>
    <row r="1646" spans="1:10" ht="16.5" customHeight="1">
      <c r="A1646" s="38" t="s">
        <v>388</v>
      </c>
      <c r="B1646" s="38">
        <v>60</v>
      </c>
      <c r="C1646" s="38">
        <v>15</v>
      </c>
      <c r="D1646" s="38" t="s">
        <v>445</v>
      </c>
      <c r="E1646" s="38" t="s">
        <v>554</v>
      </c>
      <c r="F1646" s="38" t="s">
        <v>2672</v>
      </c>
      <c r="G1646" s="38" t="s">
        <v>3022</v>
      </c>
      <c r="H1646" s="39" t="s">
        <v>3059</v>
      </c>
      <c r="I1646" s="35">
        <v>1.57</v>
      </c>
      <c r="J1646" s="40">
        <v>126.67</v>
      </c>
    </row>
    <row r="1647" spans="1:10" ht="16.5" customHeight="1">
      <c r="A1647" s="38" t="s">
        <v>388</v>
      </c>
      <c r="B1647" s="38">
        <v>55</v>
      </c>
      <c r="C1647" s="38">
        <v>16</v>
      </c>
      <c r="D1647" s="38" t="s">
        <v>445</v>
      </c>
      <c r="E1647" s="38" t="s">
        <v>554</v>
      </c>
      <c r="F1647" s="38" t="s">
        <v>2672</v>
      </c>
      <c r="G1647" s="38" t="s">
        <v>3035</v>
      </c>
      <c r="H1647" s="39" t="s">
        <v>3083</v>
      </c>
      <c r="I1647" s="35">
        <v>1.57</v>
      </c>
      <c r="J1647" s="40">
        <v>126.67</v>
      </c>
    </row>
    <row r="1648" spans="1:10" ht="16.5" customHeight="1">
      <c r="A1648" s="38" t="s">
        <v>388</v>
      </c>
      <c r="B1648" s="38">
        <v>55</v>
      </c>
      <c r="C1648" s="38">
        <v>16</v>
      </c>
      <c r="D1648" s="38" t="s">
        <v>445</v>
      </c>
      <c r="E1648" s="38" t="s">
        <v>554</v>
      </c>
      <c r="F1648" s="38" t="s">
        <v>2672</v>
      </c>
      <c r="G1648" s="38" t="s">
        <v>3035</v>
      </c>
      <c r="H1648" s="39" t="s">
        <v>3084</v>
      </c>
      <c r="I1648" s="35">
        <v>1.57</v>
      </c>
      <c r="J1648" s="40">
        <v>126.67</v>
      </c>
    </row>
    <row r="1649" spans="1:10" ht="16.5" customHeight="1">
      <c r="A1649" s="38" t="s">
        <v>385</v>
      </c>
      <c r="B1649" s="38">
        <v>60</v>
      </c>
      <c r="C1649" s="38">
        <v>15</v>
      </c>
      <c r="D1649" s="38" t="s">
        <v>423</v>
      </c>
      <c r="E1649" s="38" t="s">
        <v>554</v>
      </c>
      <c r="F1649" s="38" t="s">
        <v>2672</v>
      </c>
      <c r="G1649" s="38" t="s">
        <v>3022</v>
      </c>
      <c r="H1649" s="39" t="s">
        <v>3056</v>
      </c>
      <c r="I1649" s="35">
        <v>1.57</v>
      </c>
      <c r="J1649" s="40">
        <v>125.05</v>
      </c>
    </row>
    <row r="1650" spans="1:10" ht="16.5" customHeight="1">
      <c r="A1650" s="38" t="s">
        <v>385</v>
      </c>
      <c r="B1650" s="38">
        <v>60</v>
      </c>
      <c r="C1650" s="38">
        <v>15</v>
      </c>
      <c r="D1650" s="38">
        <v>88</v>
      </c>
      <c r="E1650" s="38" t="s">
        <v>554</v>
      </c>
      <c r="F1650" s="38" t="s">
        <v>2672</v>
      </c>
      <c r="G1650" s="38" t="s">
        <v>220</v>
      </c>
      <c r="H1650" s="39" t="s">
        <v>221</v>
      </c>
      <c r="I1650" s="35">
        <v>1.57</v>
      </c>
      <c r="J1650" s="40">
        <v>125.05</v>
      </c>
    </row>
    <row r="1651" spans="1:10" ht="16.5" customHeight="1">
      <c r="A1651" s="38" t="s">
        <v>385</v>
      </c>
      <c r="B1651" s="38">
        <v>55</v>
      </c>
      <c r="C1651" s="38">
        <v>15</v>
      </c>
      <c r="D1651" s="38" t="s">
        <v>428</v>
      </c>
      <c r="E1651" s="38" t="s">
        <v>554</v>
      </c>
      <c r="F1651" s="38" t="s">
        <v>2672</v>
      </c>
      <c r="G1651" s="38" t="s">
        <v>3022</v>
      </c>
      <c r="H1651" s="39" t="s">
        <v>3073</v>
      </c>
      <c r="I1651" s="35">
        <v>1.57</v>
      </c>
      <c r="J1651" s="40">
        <v>124.51</v>
      </c>
    </row>
    <row r="1652" spans="1:10" ht="16.5" customHeight="1">
      <c r="A1652" s="38" t="s">
        <v>385</v>
      </c>
      <c r="B1652" s="38">
        <v>55</v>
      </c>
      <c r="C1652" s="38">
        <v>14</v>
      </c>
      <c r="D1652" s="38" t="s">
        <v>377</v>
      </c>
      <c r="E1652" s="38" t="s">
        <v>554</v>
      </c>
      <c r="F1652" s="38" t="s">
        <v>2672</v>
      </c>
      <c r="G1652" s="38" t="s">
        <v>3022</v>
      </c>
      <c r="H1652" s="39" t="s">
        <v>3069</v>
      </c>
      <c r="I1652" s="35">
        <v>1.57</v>
      </c>
      <c r="J1652" s="40">
        <v>123.97</v>
      </c>
    </row>
    <row r="1653" spans="1:10" ht="16.5" customHeight="1">
      <c r="A1653" s="38" t="s">
        <v>388</v>
      </c>
      <c r="B1653" s="38">
        <v>55</v>
      </c>
      <c r="C1653" s="38">
        <v>16</v>
      </c>
      <c r="D1653" s="38" t="s">
        <v>445</v>
      </c>
      <c r="E1653" s="38" t="s">
        <v>465</v>
      </c>
      <c r="F1653" s="38" t="s">
        <v>2672</v>
      </c>
      <c r="G1653" s="38" t="s">
        <v>3022</v>
      </c>
      <c r="H1653" s="39" t="s">
        <v>3085</v>
      </c>
      <c r="I1653" s="35">
        <v>1.57</v>
      </c>
      <c r="J1653" s="40">
        <v>121</v>
      </c>
    </row>
    <row r="1654" spans="1:10" ht="16.5" customHeight="1">
      <c r="A1654" s="38" t="s">
        <v>388</v>
      </c>
      <c r="B1654" s="38">
        <v>55</v>
      </c>
      <c r="C1654" s="38">
        <v>16</v>
      </c>
      <c r="D1654" s="38" t="s">
        <v>445</v>
      </c>
      <c r="E1654" s="38" t="s">
        <v>465</v>
      </c>
      <c r="F1654" s="38" t="s">
        <v>2672</v>
      </c>
      <c r="G1654" s="38" t="s">
        <v>3087</v>
      </c>
      <c r="H1654" s="39" t="s">
        <v>3088</v>
      </c>
      <c r="I1654" s="35">
        <v>1.57</v>
      </c>
      <c r="J1654" s="40">
        <v>121</v>
      </c>
    </row>
    <row r="1655" spans="1:10" ht="16.5" customHeight="1">
      <c r="A1655" s="38" t="s">
        <v>388</v>
      </c>
      <c r="B1655" s="38">
        <v>55</v>
      </c>
      <c r="C1655" s="38">
        <v>16</v>
      </c>
      <c r="D1655" s="38" t="s">
        <v>445</v>
      </c>
      <c r="E1655" s="38" t="s">
        <v>465</v>
      </c>
      <c r="F1655" s="38" t="s">
        <v>2672</v>
      </c>
      <c r="G1655" s="38" t="s">
        <v>3035</v>
      </c>
      <c r="H1655" s="39" t="s">
        <v>3086</v>
      </c>
      <c r="I1655" s="35">
        <v>1.57</v>
      </c>
      <c r="J1655" s="40">
        <v>121</v>
      </c>
    </row>
    <row r="1656" spans="1:10" ht="16.5" customHeight="1">
      <c r="A1656" s="38" t="s">
        <v>388</v>
      </c>
      <c r="B1656" s="38">
        <v>55</v>
      </c>
      <c r="C1656" s="38">
        <v>16</v>
      </c>
      <c r="D1656" s="38" t="s">
        <v>445</v>
      </c>
      <c r="E1656" s="38" t="s">
        <v>465</v>
      </c>
      <c r="F1656" s="38" t="s">
        <v>2672</v>
      </c>
      <c r="G1656" s="38" t="s">
        <v>3089</v>
      </c>
      <c r="H1656" s="39" t="s">
        <v>3090</v>
      </c>
      <c r="I1656" s="35">
        <v>1.57</v>
      </c>
      <c r="J1656" s="40">
        <v>121</v>
      </c>
    </row>
    <row r="1657" spans="1:10" ht="16.5" customHeight="1">
      <c r="A1657" s="38" t="s">
        <v>385</v>
      </c>
      <c r="B1657" s="38">
        <v>60</v>
      </c>
      <c r="C1657" s="38">
        <v>15</v>
      </c>
      <c r="D1657" s="38" t="s">
        <v>444</v>
      </c>
      <c r="E1657" s="38" t="s">
        <v>554</v>
      </c>
      <c r="F1657" s="38" t="s">
        <v>2672</v>
      </c>
      <c r="G1657" s="38" t="s">
        <v>3022</v>
      </c>
      <c r="H1657" s="39" t="s">
        <v>3055</v>
      </c>
      <c r="I1657" s="35">
        <v>1.57</v>
      </c>
      <c r="J1657" s="40">
        <v>118.58</v>
      </c>
    </row>
    <row r="1658" spans="1:10" ht="16.5" customHeight="1">
      <c r="A1658" s="38" t="s">
        <v>386</v>
      </c>
      <c r="B1658" s="38">
        <v>70</v>
      </c>
      <c r="C1658" s="38">
        <v>15</v>
      </c>
      <c r="D1658" s="38" t="s">
        <v>431</v>
      </c>
      <c r="E1658" s="38" t="s">
        <v>352</v>
      </c>
      <c r="F1658" s="38" t="s">
        <v>2672</v>
      </c>
      <c r="G1658" s="38" t="s">
        <v>3045</v>
      </c>
      <c r="H1658" s="39" t="s">
        <v>3155</v>
      </c>
      <c r="I1658" s="35">
        <v>3.27</v>
      </c>
      <c r="J1658" s="40">
        <v>117.5</v>
      </c>
    </row>
    <row r="1659" spans="1:10" ht="16.5" customHeight="1">
      <c r="A1659" s="38" t="s">
        <v>382</v>
      </c>
      <c r="B1659" s="38">
        <v>65</v>
      </c>
      <c r="C1659" s="38">
        <v>14</v>
      </c>
      <c r="D1659" s="38" t="s">
        <v>450</v>
      </c>
      <c r="E1659" s="38" t="s">
        <v>360</v>
      </c>
      <c r="F1659" s="38" t="s">
        <v>2672</v>
      </c>
      <c r="G1659" s="38" t="s">
        <v>3153</v>
      </c>
      <c r="H1659" s="39" t="s">
        <v>247</v>
      </c>
      <c r="I1659" s="35">
        <v>3.27</v>
      </c>
      <c r="J1659" s="40">
        <v>116.42</v>
      </c>
    </row>
    <row r="1660" spans="1:10" ht="16.5" customHeight="1">
      <c r="A1660" s="38" t="s">
        <v>382</v>
      </c>
      <c r="B1660" s="38">
        <v>65</v>
      </c>
      <c r="C1660" s="38">
        <v>14</v>
      </c>
      <c r="D1660" s="38" t="s">
        <v>450</v>
      </c>
      <c r="E1660" s="38" t="s">
        <v>360</v>
      </c>
      <c r="F1660" s="38" t="s">
        <v>2672</v>
      </c>
      <c r="G1660" s="38" t="s">
        <v>3168</v>
      </c>
      <c r="H1660" s="39" t="s">
        <v>3169</v>
      </c>
      <c r="I1660" s="35">
        <v>3.27</v>
      </c>
      <c r="J1660" s="40">
        <v>116.42</v>
      </c>
    </row>
    <row r="1661" spans="1:10" ht="16.5" customHeight="1">
      <c r="A1661" s="38" t="s">
        <v>483</v>
      </c>
      <c r="B1661" s="38">
        <v>70</v>
      </c>
      <c r="C1661" s="38">
        <v>15</v>
      </c>
      <c r="D1661" s="38" t="s">
        <v>379</v>
      </c>
      <c r="E1661" s="38" t="s">
        <v>360</v>
      </c>
      <c r="F1661" s="38" t="s">
        <v>2672</v>
      </c>
      <c r="G1661" s="38" t="s">
        <v>3013</v>
      </c>
      <c r="H1661" s="39" t="s">
        <v>3017</v>
      </c>
      <c r="I1661" s="35">
        <v>1.57</v>
      </c>
      <c r="J1661" s="40">
        <v>114.81</v>
      </c>
    </row>
    <row r="1662" spans="1:10" ht="16.5" customHeight="1">
      <c r="A1662" s="38" t="s">
        <v>382</v>
      </c>
      <c r="B1662" s="38">
        <v>65</v>
      </c>
      <c r="C1662" s="38">
        <v>14</v>
      </c>
      <c r="D1662" s="38" t="s">
        <v>428</v>
      </c>
      <c r="E1662" s="38" t="s">
        <v>554</v>
      </c>
      <c r="F1662" s="38" t="s">
        <v>2672</v>
      </c>
      <c r="G1662" s="38" t="s">
        <v>3004</v>
      </c>
      <c r="H1662" s="39" t="s">
        <v>3023</v>
      </c>
      <c r="I1662" s="35">
        <v>1.57</v>
      </c>
      <c r="J1662" s="40">
        <v>113.73</v>
      </c>
    </row>
    <row r="1663" spans="1:10" ht="16.5" customHeight="1">
      <c r="A1663" s="38" t="s">
        <v>483</v>
      </c>
      <c r="B1663" s="38" t="s">
        <v>425</v>
      </c>
      <c r="C1663" s="38">
        <v>16</v>
      </c>
      <c r="D1663" s="38" t="s">
        <v>2749</v>
      </c>
      <c r="E1663" s="38" t="s">
        <v>375</v>
      </c>
      <c r="F1663" s="38" t="s">
        <v>2672</v>
      </c>
      <c r="G1663" s="38" t="s">
        <v>3188</v>
      </c>
      <c r="H1663" s="39" t="s">
        <v>3189</v>
      </c>
      <c r="I1663" s="35">
        <v>1.57</v>
      </c>
      <c r="J1663" s="40">
        <v>112.65</v>
      </c>
    </row>
    <row r="1664" spans="1:10" ht="16.5" customHeight="1">
      <c r="A1664" s="38" t="s">
        <v>386</v>
      </c>
      <c r="B1664" s="38">
        <v>60</v>
      </c>
      <c r="C1664" s="38">
        <v>15</v>
      </c>
      <c r="D1664" s="38" t="s">
        <v>423</v>
      </c>
      <c r="E1664" s="38" t="s">
        <v>554</v>
      </c>
      <c r="F1664" s="38" t="s">
        <v>2672</v>
      </c>
      <c r="G1664" s="38" t="s">
        <v>3022</v>
      </c>
      <c r="H1664" s="39" t="s">
        <v>3057</v>
      </c>
      <c r="I1664" s="35">
        <v>1.57</v>
      </c>
      <c r="J1664" s="40">
        <v>112.11</v>
      </c>
    </row>
    <row r="1665" spans="1:10" ht="16.5" customHeight="1">
      <c r="A1665" s="38" t="s">
        <v>386</v>
      </c>
      <c r="B1665" s="38">
        <v>60</v>
      </c>
      <c r="C1665" s="38">
        <v>15</v>
      </c>
      <c r="D1665" s="38">
        <v>88</v>
      </c>
      <c r="E1665" s="38" t="s">
        <v>554</v>
      </c>
      <c r="F1665" s="38" t="s">
        <v>2672</v>
      </c>
      <c r="G1665" s="38" t="s">
        <v>220</v>
      </c>
      <c r="H1665" s="39" t="s">
        <v>222</v>
      </c>
      <c r="I1665" s="35">
        <v>1.57</v>
      </c>
      <c r="J1665" s="40">
        <v>112.11</v>
      </c>
    </row>
    <row r="1666" spans="1:10" ht="16.5" customHeight="1">
      <c r="A1666" s="38" t="s">
        <v>385</v>
      </c>
      <c r="B1666" s="38">
        <v>70</v>
      </c>
      <c r="C1666" s="38">
        <v>14</v>
      </c>
      <c r="D1666" s="38" t="s">
        <v>423</v>
      </c>
      <c r="E1666" s="38" t="s">
        <v>554</v>
      </c>
      <c r="F1666" s="38" t="s">
        <v>2672</v>
      </c>
      <c r="G1666" s="38" t="s">
        <v>3004</v>
      </c>
      <c r="H1666" s="39" t="s">
        <v>3015</v>
      </c>
      <c r="I1666" s="35">
        <v>1.57</v>
      </c>
      <c r="J1666" s="40">
        <v>111.57</v>
      </c>
    </row>
    <row r="1667" spans="1:10" ht="16.5" customHeight="1">
      <c r="A1667" s="38" t="s">
        <v>382</v>
      </c>
      <c r="B1667" s="38">
        <v>65</v>
      </c>
      <c r="C1667" s="38">
        <v>15</v>
      </c>
      <c r="D1667" s="38" t="s">
        <v>444</v>
      </c>
      <c r="E1667" s="38" t="s">
        <v>554</v>
      </c>
      <c r="F1667" s="38" t="s">
        <v>2672</v>
      </c>
      <c r="G1667" s="38" t="s">
        <v>3022</v>
      </c>
      <c r="H1667" s="39" t="s">
        <v>3029</v>
      </c>
      <c r="I1667" s="35">
        <v>1.57</v>
      </c>
      <c r="J1667" s="40">
        <v>111.03</v>
      </c>
    </row>
    <row r="1668" spans="1:10" ht="16.5" customHeight="1">
      <c r="A1668" s="38" t="s">
        <v>386</v>
      </c>
      <c r="B1668" s="38">
        <v>60</v>
      </c>
      <c r="C1668" s="38">
        <v>15</v>
      </c>
      <c r="D1668" s="38" t="s">
        <v>423</v>
      </c>
      <c r="E1668" s="38" t="s">
        <v>360</v>
      </c>
      <c r="F1668" s="38" t="s">
        <v>2672</v>
      </c>
      <c r="G1668" s="38" t="s">
        <v>3013</v>
      </c>
      <c r="H1668" s="39" t="s">
        <v>3058</v>
      </c>
      <c r="I1668" s="35">
        <v>1.57</v>
      </c>
      <c r="J1668" s="40">
        <v>110.5</v>
      </c>
    </row>
    <row r="1669" spans="1:10" ht="16.5" customHeight="1">
      <c r="A1669" s="38" t="s">
        <v>385</v>
      </c>
      <c r="B1669" s="38">
        <v>65</v>
      </c>
      <c r="C1669" s="38">
        <v>15</v>
      </c>
      <c r="D1669" s="38" t="s">
        <v>423</v>
      </c>
      <c r="E1669" s="38" t="s">
        <v>554</v>
      </c>
      <c r="F1669" s="38" t="s">
        <v>2672</v>
      </c>
      <c r="G1669" s="38" t="s">
        <v>3022</v>
      </c>
      <c r="H1669" s="39" t="s">
        <v>3032</v>
      </c>
      <c r="I1669" s="35">
        <v>1.57</v>
      </c>
      <c r="J1669" s="40">
        <v>110</v>
      </c>
    </row>
    <row r="1670" spans="1:10" ht="16.5" customHeight="1">
      <c r="A1670" s="38" t="s">
        <v>385</v>
      </c>
      <c r="B1670" s="38">
        <v>65</v>
      </c>
      <c r="C1670" s="38">
        <v>15</v>
      </c>
      <c r="D1670" s="38" t="s">
        <v>423</v>
      </c>
      <c r="E1670" s="38" t="s">
        <v>554</v>
      </c>
      <c r="F1670" s="38" t="s">
        <v>2672</v>
      </c>
      <c r="G1670" s="38" t="s">
        <v>3000</v>
      </c>
      <c r="H1670" s="39" t="s">
        <v>3031</v>
      </c>
      <c r="I1670" s="35">
        <v>1.57</v>
      </c>
      <c r="J1670" s="40">
        <v>110</v>
      </c>
    </row>
    <row r="1671" spans="1:10" ht="16.5" customHeight="1">
      <c r="A1671" s="38" t="s">
        <v>382</v>
      </c>
      <c r="B1671" s="38">
        <v>60</v>
      </c>
      <c r="C1671" s="38">
        <v>14</v>
      </c>
      <c r="D1671" s="38" t="s">
        <v>442</v>
      </c>
      <c r="E1671" s="38" t="s">
        <v>554</v>
      </c>
      <c r="F1671" s="38" t="s">
        <v>2672</v>
      </c>
      <c r="G1671" s="38" t="s">
        <v>3022</v>
      </c>
      <c r="H1671" s="39" t="s">
        <v>3050</v>
      </c>
      <c r="I1671" s="35">
        <v>1.57</v>
      </c>
      <c r="J1671" s="40">
        <v>108.88</v>
      </c>
    </row>
    <row r="1672" spans="1:10" ht="16.5" customHeight="1">
      <c r="A1672" s="38" t="s">
        <v>381</v>
      </c>
      <c r="B1672" s="38">
        <v>60</v>
      </c>
      <c r="C1672" s="38">
        <v>14</v>
      </c>
      <c r="D1672" s="38" t="s">
        <v>442</v>
      </c>
      <c r="E1672" s="38" t="s">
        <v>360</v>
      </c>
      <c r="F1672" s="38" t="s">
        <v>2672</v>
      </c>
      <c r="G1672" s="38" t="s">
        <v>3004</v>
      </c>
      <c r="H1672" s="39" t="s">
        <v>3049</v>
      </c>
      <c r="I1672" s="35">
        <v>1.57</v>
      </c>
      <c r="J1672" s="40">
        <v>107.8</v>
      </c>
    </row>
    <row r="1673" spans="1:10" ht="16.5" customHeight="1">
      <c r="A1673" s="38" t="s">
        <v>386</v>
      </c>
      <c r="B1673" s="38">
        <v>70</v>
      </c>
      <c r="C1673" s="38">
        <v>15</v>
      </c>
      <c r="D1673" s="38" t="s">
        <v>427</v>
      </c>
      <c r="E1673" s="38" t="s">
        <v>360</v>
      </c>
      <c r="F1673" s="38" t="s">
        <v>2672</v>
      </c>
      <c r="G1673" s="38" t="s">
        <v>3153</v>
      </c>
      <c r="H1673" s="39" t="s">
        <v>3154</v>
      </c>
      <c r="I1673" s="35">
        <v>3.27</v>
      </c>
      <c r="J1673" s="40">
        <v>106.72</v>
      </c>
    </row>
    <row r="1674" spans="1:10" ht="16.5" customHeight="1">
      <c r="A1674" s="38" t="s">
        <v>386</v>
      </c>
      <c r="B1674" s="38">
        <v>65</v>
      </c>
      <c r="C1674" s="38">
        <v>15</v>
      </c>
      <c r="D1674" s="38" t="s">
        <v>424</v>
      </c>
      <c r="E1674" s="38" t="s">
        <v>360</v>
      </c>
      <c r="F1674" s="38" t="s">
        <v>2672</v>
      </c>
      <c r="G1674" s="38" t="s">
        <v>3159</v>
      </c>
      <c r="H1674" s="39" t="s">
        <v>3160</v>
      </c>
      <c r="I1674" s="35">
        <v>3.27</v>
      </c>
      <c r="J1674" s="40">
        <v>105.11</v>
      </c>
    </row>
    <row r="1675" spans="1:10" ht="16.5" customHeight="1">
      <c r="A1675" s="38" t="s">
        <v>386</v>
      </c>
      <c r="B1675" s="38">
        <v>60</v>
      </c>
      <c r="C1675" s="38">
        <v>14</v>
      </c>
      <c r="D1675" s="38" t="s">
        <v>419</v>
      </c>
      <c r="E1675" s="38" t="s">
        <v>554</v>
      </c>
      <c r="F1675" s="38" t="s">
        <v>2672</v>
      </c>
      <c r="G1675" s="38" t="s">
        <v>3022</v>
      </c>
      <c r="H1675" s="39" t="s">
        <v>3053</v>
      </c>
      <c r="I1675" s="35">
        <v>1.57</v>
      </c>
      <c r="J1675" s="40">
        <v>105.11</v>
      </c>
    </row>
    <row r="1676" spans="1:10" ht="16.5" customHeight="1">
      <c r="A1676" s="38" t="s">
        <v>386</v>
      </c>
      <c r="B1676" s="38">
        <v>65</v>
      </c>
      <c r="C1676" s="38">
        <v>15</v>
      </c>
      <c r="D1676" s="38" t="s">
        <v>445</v>
      </c>
      <c r="E1676" s="38" t="s">
        <v>465</v>
      </c>
      <c r="F1676" s="38" t="s">
        <v>2672</v>
      </c>
      <c r="G1676" s="38" t="s">
        <v>3022</v>
      </c>
      <c r="H1676" s="39" t="s">
        <v>3039</v>
      </c>
      <c r="I1676" s="35">
        <v>1.57</v>
      </c>
      <c r="J1676" s="40">
        <v>105.11</v>
      </c>
    </row>
    <row r="1677" spans="1:10" ht="16.5" customHeight="1">
      <c r="A1677" s="38" t="s">
        <v>381</v>
      </c>
      <c r="B1677" s="38">
        <v>60</v>
      </c>
      <c r="C1677" s="38">
        <v>14</v>
      </c>
      <c r="D1677" s="38" t="s">
        <v>384</v>
      </c>
      <c r="E1677" s="38" t="s">
        <v>554</v>
      </c>
      <c r="F1677" s="38" t="s">
        <v>2672</v>
      </c>
      <c r="G1677" s="38" t="s">
        <v>3000</v>
      </c>
      <c r="H1677" s="39" t="s">
        <v>3047</v>
      </c>
      <c r="I1677" s="35">
        <v>1.57</v>
      </c>
      <c r="J1677" s="40">
        <v>104.03</v>
      </c>
    </row>
    <row r="1678" spans="1:10" ht="16.5" customHeight="1">
      <c r="A1678" s="38" t="s">
        <v>385</v>
      </c>
      <c r="B1678" s="38" t="s">
        <v>377</v>
      </c>
      <c r="C1678" s="38">
        <v>14</v>
      </c>
      <c r="D1678" s="38" t="s">
        <v>436</v>
      </c>
      <c r="E1678" s="38" t="s">
        <v>356</v>
      </c>
      <c r="F1678" s="38" t="s">
        <v>2672</v>
      </c>
      <c r="G1678" s="38" t="s">
        <v>3045</v>
      </c>
      <c r="H1678" s="39" t="s">
        <v>3142</v>
      </c>
      <c r="I1678" s="35">
        <v>3.27</v>
      </c>
      <c r="J1678" s="40">
        <v>99.72</v>
      </c>
    </row>
    <row r="1679" spans="1:10" ht="16.5" customHeight="1">
      <c r="A1679" s="38" t="s">
        <v>385</v>
      </c>
      <c r="B1679" s="38">
        <v>75</v>
      </c>
      <c r="C1679" s="38">
        <v>14</v>
      </c>
      <c r="D1679" s="38" t="s">
        <v>436</v>
      </c>
      <c r="E1679" s="38" t="s">
        <v>356</v>
      </c>
      <c r="F1679" s="38" t="s">
        <v>2672</v>
      </c>
      <c r="G1679" s="38" t="s">
        <v>3045</v>
      </c>
      <c r="H1679" s="39" t="s">
        <v>3145</v>
      </c>
      <c r="I1679" s="35">
        <v>3.27</v>
      </c>
      <c r="J1679" s="40">
        <v>99.72</v>
      </c>
    </row>
    <row r="1680" spans="1:10" ht="16.5" customHeight="1">
      <c r="A1680" s="38" t="s">
        <v>382</v>
      </c>
      <c r="B1680" s="38">
        <v>55</v>
      </c>
      <c r="C1680" s="38">
        <v>15</v>
      </c>
      <c r="D1680" s="38" t="s">
        <v>448</v>
      </c>
      <c r="E1680" s="38" t="s">
        <v>360</v>
      </c>
      <c r="F1680" s="38" t="s">
        <v>2672</v>
      </c>
      <c r="G1680" s="38" t="s">
        <v>3013</v>
      </c>
      <c r="H1680" s="39" t="s">
        <v>3072</v>
      </c>
      <c r="I1680" s="35">
        <v>1.57</v>
      </c>
      <c r="J1680" s="40">
        <v>98.1</v>
      </c>
    </row>
    <row r="1681" spans="1:10" ht="16.5" customHeight="1">
      <c r="A1681" s="38" t="s">
        <v>382</v>
      </c>
      <c r="B1681" s="38">
        <v>55</v>
      </c>
      <c r="C1681" s="38">
        <v>15</v>
      </c>
      <c r="D1681" s="38" t="s">
        <v>448</v>
      </c>
      <c r="E1681" s="38" t="s">
        <v>360</v>
      </c>
      <c r="F1681" s="38" t="s">
        <v>2672</v>
      </c>
      <c r="G1681" s="38" t="s">
        <v>3004</v>
      </c>
      <c r="H1681" s="39" t="s">
        <v>3070</v>
      </c>
      <c r="I1681" s="35">
        <v>1.57</v>
      </c>
      <c r="J1681" s="40">
        <v>98.1</v>
      </c>
    </row>
    <row r="1682" spans="1:10" ht="16.5" customHeight="1">
      <c r="A1682" s="38" t="s">
        <v>382</v>
      </c>
      <c r="B1682" s="38">
        <v>55</v>
      </c>
      <c r="C1682" s="38">
        <v>15</v>
      </c>
      <c r="D1682" s="38" t="s">
        <v>448</v>
      </c>
      <c r="E1682" s="38" t="s">
        <v>360</v>
      </c>
      <c r="F1682" s="38" t="s">
        <v>2672</v>
      </c>
      <c r="G1682" s="38" t="s">
        <v>3022</v>
      </c>
      <c r="H1682" s="39" t="s">
        <v>3071</v>
      </c>
      <c r="I1682" s="35">
        <v>1.57</v>
      </c>
      <c r="J1682" s="40">
        <v>98.1</v>
      </c>
    </row>
    <row r="1683" spans="1:10" ht="16.5" customHeight="1">
      <c r="A1683" s="38" t="s">
        <v>386</v>
      </c>
      <c r="B1683" s="38">
        <v>50</v>
      </c>
      <c r="C1683" s="38">
        <v>15</v>
      </c>
      <c r="D1683" s="38" t="s">
        <v>428</v>
      </c>
      <c r="E1683" s="38" t="s">
        <v>465</v>
      </c>
      <c r="F1683" s="38" t="s">
        <v>2672</v>
      </c>
      <c r="G1683" s="38" t="s">
        <v>3022</v>
      </c>
      <c r="H1683" s="39" t="s">
        <v>3107</v>
      </c>
      <c r="I1683" s="35">
        <v>1.57</v>
      </c>
      <c r="J1683" s="40">
        <v>94.86</v>
      </c>
    </row>
    <row r="1684" spans="1:10" ht="16.5" customHeight="1">
      <c r="A1684" s="38" t="s">
        <v>385</v>
      </c>
      <c r="B1684" s="38">
        <v>65</v>
      </c>
      <c r="C1684" s="38">
        <v>15</v>
      </c>
      <c r="D1684" s="38" t="s">
        <v>423</v>
      </c>
      <c r="E1684" s="38" t="s">
        <v>360</v>
      </c>
      <c r="F1684" s="38" t="s">
        <v>2672</v>
      </c>
      <c r="G1684" s="38" t="s">
        <v>3174</v>
      </c>
      <c r="H1684" s="39" t="s">
        <v>3178</v>
      </c>
      <c r="I1684" s="35">
        <v>3.27</v>
      </c>
      <c r="J1684" s="40">
        <v>92.17</v>
      </c>
    </row>
    <row r="1685" spans="1:10" ht="16.5" customHeight="1">
      <c r="A1685" s="38" t="s">
        <v>386</v>
      </c>
      <c r="B1685" s="38">
        <v>65</v>
      </c>
      <c r="C1685" s="38">
        <v>15</v>
      </c>
      <c r="D1685" s="38" t="s">
        <v>445</v>
      </c>
      <c r="E1685" s="38" t="s">
        <v>360</v>
      </c>
      <c r="F1685" s="38" t="s">
        <v>2672</v>
      </c>
      <c r="G1685" s="38" t="s">
        <v>3000</v>
      </c>
      <c r="H1685" s="39" t="s">
        <v>3038</v>
      </c>
      <c r="I1685" s="35">
        <v>1.57</v>
      </c>
      <c r="J1685" s="40">
        <v>92.17</v>
      </c>
    </row>
    <row r="1686" spans="1:10" ht="16.5" customHeight="1">
      <c r="A1686" s="38" t="s">
        <v>381</v>
      </c>
      <c r="B1686" s="38">
        <v>60</v>
      </c>
      <c r="C1686" s="38">
        <v>14</v>
      </c>
      <c r="D1686" s="38" t="s">
        <v>384</v>
      </c>
      <c r="E1686" s="38" t="s">
        <v>360</v>
      </c>
      <c r="F1686" s="38" t="s">
        <v>2672</v>
      </c>
      <c r="G1686" s="38" t="s">
        <v>3004</v>
      </c>
      <c r="H1686" s="39" t="s">
        <v>3048</v>
      </c>
      <c r="I1686" s="35">
        <v>1.57</v>
      </c>
      <c r="J1686" s="40">
        <v>91.09</v>
      </c>
    </row>
    <row r="1687" spans="1:10" ht="16.5" customHeight="1">
      <c r="A1687" s="38" t="s">
        <v>385</v>
      </c>
      <c r="B1687" s="38">
        <v>65</v>
      </c>
      <c r="C1687" s="38">
        <v>15</v>
      </c>
      <c r="D1687" s="38" t="s">
        <v>423</v>
      </c>
      <c r="E1687" s="38" t="s">
        <v>554</v>
      </c>
      <c r="F1687" s="38" t="s">
        <v>2672</v>
      </c>
      <c r="G1687" s="38" t="s">
        <v>3192</v>
      </c>
      <c r="H1687" s="39" t="s">
        <v>3193</v>
      </c>
      <c r="I1687" s="35">
        <v>1.57</v>
      </c>
      <c r="J1687" s="40">
        <v>91.09</v>
      </c>
    </row>
    <row r="1688" spans="1:10" ht="16.5" customHeight="1">
      <c r="A1688" s="38" t="s">
        <v>385</v>
      </c>
      <c r="B1688" s="38">
        <v>70</v>
      </c>
      <c r="C1688" s="38">
        <v>14</v>
      </c>
      <c r="D1688" s="38" t="s">
        <v>423</v>
      </c>
      <c r="E1688" s="38" t="s">
        <v>360</v>
      </c>
      <c r="F1688" s="38" t="s">
        <v>2672</v>
      </c>
      <c r="G1688" s="38" t="s">
        <v>3000</v>
      </c>
      <c r="H1688" s="39" t="s">
        <v>3016</v>
      </c>
      <c r="I1688" s="35">
        <v>1.57</v>
      </c>
      <c r="J1688" s="40">
        <v>90.01</v>
      </c>
    </row>
    <row r="1689" spans="1:10" ht="16.5" customHeight="1">
      <c r="A1689" s="38" t="s">
        <v>378</v>
      </c>
      <c r="B1689" s="38">
        <v>65</v>
      </c>
      <c r="C1689" s="38">
        <v>15</v>
      </c>
      <c r="D1689" s="38" t="s">
        <v>2755</v>
      </c>
      <c r="E1689" s="38" t="s">
        <v>360</v>
      </c>
      <c r="F1689" s="38" t="s">
        <v>2672</v>
      </c>
      <c r="G1689" s="38" t="s">
        <v>3013</v>
      </c>
      <c r="H1689" s="39" t="s">
        <v>3028</v>
      </c>
      <c r="I1689" s="35">
        <v>1.57</v>
      </c>
      <c r="J1689" s="40">
        <v>88.4</v>
      </c>
    </row>
    <row r="1690" spans="1:10" ht="16.5" customHeight="1">
      <c r="A1690" s="38" t="s">
        <v>385</v>
      </c>
      <c r="B1690" s="38">
        <v>65</v>
      </c>
      <c r="C1690" s="38">
        <v>15</v>
      </c>
      <c r="D1690" s="38" t="s">
        <v>423</v>
      </c>
      <c r="E1690" s="38" t="s">
        <v>360</v>
      </c>
      <c r="F1690" s="38" t="s">
        <v>2672</v>
      </c>
      <c r="G1690" s="38" t="s">
        <v>3000</v>
      </c>
      <c r="H1690" s="39" t="s">
        <v>3033</v>
      </c>
      <c r="I1690" s="35">
        <v>1.57</v>
      </c>
      <c r="J1690" s="40">
        <v>87.86</v>
      </c>
    </row>
    <row r="1691" spans="1:10" ht="16.5" customHeight="1">
      <c r="A1691" s="38" t="s">
        <v>382</v>
      </c>
      <c r="B1691" s="38">
        <v>65</v>
      </c>
      <c r="C1691" s="38">
        <v>15</v>
      </c>
      <c r="D1691" s="38" t="s">
        <v>444</v>
      </c>
      <c r="E1691" s="38" t="s">
        <v>360</v>
      </c>
      <c r="F1691" s="38" t="s">
        <v>2672</v>
      </c>
      <c r="G1691" s="38" t="s">
        <v>3004</v>
      </c>
      <c r="H1691" s="39" t="s">
        <v>3030</v>
      </c>
      <c r="I1691" s="35">
        <v>1.57</v>
      </c>
      <c r="J1691" s="40">
        <v>87.86</v>
      </c>
    </row>
    <row r="1692" spans="1:10" ht="16.5" customHeight="1">
      <c r="A1692" s="38" t="s">
        <v>386</v>
      </c>
      <c r="B1692" s="38">
        <v>50</v>
      </c>
      <c r="C1692" s="38">
        <v>15</v>
      </c>
      <c r="D1692" s="38" t="s">
        <v>428</v>
      </c>
      <c r="E1692" s="38" t="s">
        <v>554</v>
      </c>
      <c r="F1692" s="38" t="s">
        <v>2672</v>
      </c>
      <c r="G1692" s="38" t="s">
        <v>3105</v>
      </c>
      <c r="H1692" s="39" t="s">
        <v>3106</v>
      </c>
      <c r="I1692" s="35">
        <v>1.57</v>
      </c>
      <c r="J1692" s="40">
        <v>86.78</v>
      </c>
    </row>
    <row r="1693" spans="1:10" ht="16.5" customHeight="1">
      <c r="A1693" s="38" t="s">
        <v>2914</v>
      </c>
      <c r="B1693" s="38" t="s">
        <v>377</v>
      </c>
      <c r="C1693" s="38">
        <v>15</v>
      </c>
      <c r="D1693" s="38" t="s">
        <v>424</v>
      </c>
      <c r="E1693" s="38" t="s">
        <v>375</v>
      </c>
      <c r="F1693" s="38" t="s">
        <v>2672</v>
      </c>
      <c r="G1693" s="38" t="s">
        <v>3188</v>
      </c>
      <c r="H1693" s="39" t="s">
        <v>3190</v>
      </c>
      <c r="I1693" s="35">
        <v>1.57</v>
      </c>
      <c r="J1693" s="40">
        <v>86.78</v>
      </c>
    </row>
    <row r="1694" spans="1:10" ht="16.5" customHeight="1">
      <c r="A1694" s="38" t="s">
        <v>385</v>
      </c>
      <c r="B1694" s="38">
        <v>70</v>
      </c>
      <c r="C1694" s="38">
        <v>13</v>
      </c>
      <c r="D1694" s="38" t="s">
        <v>419</v>
      </c>
      <c r="E1694" s="38" t="s">
        <v>360</v>
      </c>
      <c r="F1694" s="38" t="s">
        <v>2672</v>
      </c>
      <c r="G1694" s="38" t="s">
        <v>3004</v>
      </c>
      <c r="H1694" s="39" t="s">
        <v>3011</v>
      </c>
      <c r="I1694" s="35">
        <v>1.57</v>
      </c>
      <c r="J1694" s="40">
        <v>86.24</v>
      </c>
    </row>
    <row r="1695" spans="1:10" ht="16.5" customHeight="1">
      <c r="A1695" s="38" t="s">
        <v>386</v>
      </c>
      <c r="B1695" s="38">
        <v>65</v>
      </c>
      <c r="C1695" s="38">
        <v>15</v>
      </c>
      <c r="D1695" s="38" t="s">
        <v>445</v>
      </c>
      <c r="E1695" s="38" t="s">
        <v>554</v>
      </c>
      <c r="F1695" s="38" t="s">
        <v>2672</v>
      </c>
      <c r="G1695" s="38" t="s">
        <v>3022</v>
      </c>
      <c r="H1695" s="39" t="s">
        <v>3037</v>
      </c>
      <c r="I1695" s="35">
        <v>1.57</v>
      </c>
      <c r="J1695" s="40">
        <v>86</v>
      </c>
    </row>
    <row r="1696" spans="1:10" ht="16.5" customHeight="1">
      <c r="A1696" s="38" t="s">
        <v>386</v>
      </c>
      <c r="B1696" s="38">
        <v>65</v>
      </c>
      <c r="C1696" s="38">
        <v>15</v>
      </c>
      <c r="D1696" s="38" t="s">
        <v>445</v>
      </c>
      <c r="E1696" s="38" t="s">
        <v>554</v>
      </c>
      <c r="F1696" s="38" t="s">
        <v>2672</v>
      </c>
      <c r="G1696" s="38" t="s">
        <v>3000</v>
      </c>
      <c r="H1696" s="39" t="s">
        <v>3036</v>
      </c>
      <c r="I1696" s="35">
        <v>1.57</v>
      </c>
      <c r="J1696" s="40">
        <v>86</v>
      </c>
    </row>
    <row r="1697" spans="1:10" ht="16.5" customHeight="1">
      <c r="A1697" s="38" t="s">
        <v>382</v>
      </c>
      <c r="B1697" s="38">
        <v>65</v>
      </c>
      <c r="C1697" s="38">
        <v>14</v>
      </c>
      <c r="D1697" s="38" t="s">
        <v>419</v>
      </c>
      <c r="E1697" s="38" t="s">
        <v>360</v>
      </c>
      <c r="F1697" s="38" t="s">
        <v>2672</v>
      </c>
      <c r="G1697" s="38" t="s">
        <v>3153</v>
      </c>
      <c r="H1697" s="39" t="s">
        <v>3166</v>
      </c>
      <c r="I1697" s="35">
        <v>3.27</v>
      </c>
      <c r="J1697" s="40">
        <v>85.7</v>
      </c>
    </row>
    <row r="1698" spans="1:10" ht="16.5" customHeight="1">
      <c r="A1698" s="38" t="s">
        <v>385</v>
      </c>
      <c r="B1698" s="38">
        <v>60</v>
      </c>
      <c r="C1698" s="38">
        <v>14</v>
      </c>
      <c r="D1698" s="38" t="s">
        <v>428</v>
      </c>
      <c r="E1698" s="38" t="s">
        <v>554</v>
      </c>
      <c r="F1698" s="38" t="s">
        <v>2672</v>
      </c>
      <c r="G1698" s="38" t="s">
        <v>3035</v>
      </c>
      <c r="H1698" s="39" t="s">
        <v>3051</v>
      </c>
      <c r="I1698" s="35">
        <v>1.57</v>
      </c>
      <c r="J1698" s="40">
        <v>83.55</v>
      </c>
    </row>
    <row r="1699" spans="1:10" ht="16.5" customHeight="1">
      <c r="A1699" s="38" t="s">
        <v>382</v>
      </c>
      <c r="B1699" s="38">
        <v>80</v>
      </c>
      <c r="C1699" s="38">
        <v>14</v>
      </c>
      <c r="D1699" s="38" t="s">
        <v>423</v>
      </c>
      <c r="E1699" s="38" t="s">
        <v>360</v>
      </c>
      <c r="F1699" s="38" t="s">
        <v>2672</v>
      </c>
      <c r="G1699" s="38" t="s">
        <v>3004</v>
      </c>
      <c r="H1699" s="39" t="s">
        <v>3005</v>
      </c>
      <c r="I1699" s="35">
        <v>1.57</v>
      </c>
      <c r="J1699" s="40">
        <v>81.93</v>
      </c>
    </row>
    <row r="1700" spans="1:10" ht="16.5" customHeight="1">
      <c r="A1700" s="38" t="s">
        <v>386</v>
      </c>
      <c r="B1700" s="38">
        <v>50</v>
      </c>
      <c r="C1700" s="38">
        <v>15</v>
      </c>
      <c r="D1700" s="38">
        <v>82</v>
      </c>
      <c r="E1700" s="38" t="s">
        <v>360</v>
      </c>
      <c r="F1700" s="38" t="s">
        <v>2672</v>
      </c>
      <c r="G1700" s="38" t="s">
        <v>3022</v>
      </c>
      <c r="H1700" s="39" t="s">
        <v>227</v>
      </c>
      <c r="I1700" s="35">
        <v>1.57</v>
      </c>
      <c r="J1700" s="40">
        <v>81.93</v>
      </c>
    </row>
    <row r="1701" spans="1:10" ht="16.5" customHeight="1">
      <c r="A1701" s="38" t="s">
        <v>382</v>
      </c>
      <c r="B1701" s="38">
        <v>65</v>
      </c>
      <c r="C1701" s="38">
        <v>13</v>
      </c>
      <c r="D1701" s="38" t="s">
        <v>377</v>
      </c>
      <c r="E1701" s="38" t="s">
        <v>360</v>
      </c>
      <c r="F1701" s="38" t="s">
        <v>2672</v>
      </c>
      <c r="G1701" s="38" t="s">
        <v>3004</v>
      </c>
      <c r="H1701" s="39" t="s">
        <v>3019</v>
      </c>
      <c r="I1701" s="35">
        <v>1.57</v>
      </c>
      <c r="J1701" s="40">
        <v>80.31</v>
      </c>
    </row>
    <row r="1702" spans="1:10" ht="16.5" customHeight="1">
      <c r="A1702" s="38" t="s">
        <v>385</v>
      </c>
      <c r="B1702" s="38">
        <v>65</v>
      </c>
      <c r="C1702" s="38">
        <v>14</v>
      </c>
      <c r="D1702" s="38" t="s">
        <v>419</v>
      </c>
      <c r="E1702" s="38" t="s">
        <v>360</v>
      </c>
      <c r="F1702" s="38" t="s">
        <v>2672</v>
      </c>
      <c r="G1702" s="38" t="s">
        <v>3004</v>
      </c>
      <c r="H1702" s="39" t="s">
        <v>3026</v>
      </c>
      <c r="I1702" s="35">
        <v>1.57</v>
      </c>
      <c r="J1702" s="40">
        <v>80.31</v>
      </c>
    </row>
    <row r="1703" spans="1:10" ht="16.5" customHeight="1">
      <c r="A1703" s="38" t="s">
        <v>385</v>
      </c>
      <c r="B1703" s="38">
        <v>60</v>
      </c>
      <c r="C1703" s="38">
        <v>14</v>
      </c>
      <c r="D1703" s="38" t="s">
        <v>428</v>
      </c>
      <c r="E1703" s="38" t="s">
        <v>360</v>
      </c>
      <c r="F1703" s="38" t="s">
        <v>2672</v>
      </c>
      <c r="G1703" s="38" t="s">
        <v>3004</v>
      </c>
      <c r="H1703" s="39" t="s">
        <v>3052</v>
      </c>
      <c r="I1703" s="35">
        <v>1.57</v>
      </c>
      <c r="J1703" s="40">
        <v>79.23</v>
      </c>
    </row>
    <row r="1704" spans="1:10" s="34" customFormat="1" ht="16.5" customHeight="1">
      <c r="A1704" s="38" t="s">
        <v>2753</v>
      </c>
      <c r="B1704" s="38" t="s">
        <v>379</v>
      </c>
      <c r="C1704" s="38">
        <v>15</v>
      </c>
      <c r="D1704" s="38" t="s">
        <v>425</v>
      </c>
      <c r="E1704" s="38" t="s">
        <v>375</v>
      </c>
      <c r="F1704" s="38" t="s">
        <v>2672</v>
      </c>
      <c r="G1704" s="38" t="s">
        <v>3188</v>
      </c>
      <c r="H1704" s="39" t="s">
        <v>3191</v>
      </c>
      <c r="I1704" s="35">
        <v>1.57</v>
      </c>
      <c r="J1704" s="40">
        <v>77.08</v>
      </c>
    </row>
    <row r="1705" spans="1:10" ht="16.5" customHeight="1">
      <c r="A1705" s="38" t="s">
        <v>381</v>
      </c>
      <c r="B1705" s="38">
        <v>70</v>
      </c>
      <c r="C1705" s="38">
        <v>14</v>
      </c>
      <c r="D1705" s="38" t="s">
        <v>446</v>
      </c>
      <c r="E1705" s="38" t="s">
        <v>360</v>
      </c>
      <c r="F1705" s="38" t="s">
        <v>2672</v>
      </c>
      <c r="G1705" s="38" t="s">
        <v>3013</v>
      </c>
      <c r="H1705" s="39" t="s">
        <v>3014</v>
      </c>
      <c r="I1705" s="35">
        <v>1.57</v>
      </c>
      <c r="J1705" s="40">
        <v>74.92</v>
      </c>
    </row>
    <row r="1706" spans="1:10" ht="16.5" customHeight="1">
      <c r="A1706" s="38" t="s">
        <v>381</v>
      </c>
      <c r="B1706" s="38">
        <v>70</v>
      </c>
      <c r="C1706" s="38">
        <v>14</v>
      </c>
      <c r="D1706" s="38" t="s">
        <v>446</v>
      </c>
      <c r="E1706" s="38" t="s">
        <v>360</v>
      </c>
      <c r="F1706" s="38" t="s">
        <v>2672</v>
      </c>
      <c r="G1706" s="38" t="s">
        <v>3004</v>
      </c>
      <c r="H1706" s="39" t="s">
        <v>3012</v>
      </c>
      <c r="I1706" s="35">
        <v>1.57</v>
      </c>
      <c r="J1706" s="40">
        <v>74.92</v>
      </c>
    </row>
    <row r="1707" spans="1:10" ht="16.5" customHeight="1">
      <c r="A1707" s="38" t="s">
        <v>381</v>
      </c>
      <c r="B1707" s="38">
        <v>70</v>
      </c>
      <c r="C1707" s="38">
        <v>13</v>
      </c>
      <c r="D1707" s="38" t="s">
        <v>426</v>
      </c>
      <c r="E1707" s="38" t="s">
        <v>360</v>
      </c>
      <c r="F1707" s="38" t="s">
        <v>2672</v>
      </c>
      <c r="G1707" s="38" t="s">
        <v>3004</v>
      </c>
      <c r="H1707" s="39" t="s">
        <v>3009</v>
      </c>
      <c r="I1707" s="35">
        <v>1.57</v>
      </c>
      <c r="J1707" s="40">
        <v>73.84</v>
      </c>
    </row>
    <row r="1708" spans="1:10" ht="16.5" customHeight="1">
      <c r="A1708" s="38" t="s">
        <v>380</v>
      </c>
      <c r="B1708" s="38">
        <v>65</v>
      </c>
      <c r="C1708" s="38">
        <v>14</v>
      </c>
      <c r="D1708" s="38" t="s">
        <v>384</v>
      </c>
      <c r="E1708" s="38" t="s">
        <v>360</v>
      </c>
      <c r="F1708" s="38" t="s">
        <v>2672</v>
      </c>
      <c r="G1708" s="38" t="s">
        <v>3004</v>
      </c>
      <c r="H1708" s="39" t="s">
        <v>3020</v>
      </c>
      <c r="I1708" s="35">
        <v>1.57</v>
      </c>
      <c r="J1708" s="40">
        <v>72.77</v>
      </c>
    </row>
    <row r="1709" spans="1:10" ht="16.5" customHeight="1">
      <c r="A1709" s="38" t="s">
        <v>382</v>
      </c>
      <c r="B1709" s="38">
        <v>65</v>
      </c>
      <c r="C1709" s="38">
        <v>14</v>
      </c>
      <c r="D1709" s="38" t="s">
        <v>428</v>
      </c>
      <c r="E1709" s="38" t="s">
        <v>360</v>
      </c>
      <c r="F1709" s="38" t="s">
        <v>2672</v>
      </c>
      <c r="G1709" s="38" t="s">
        <v>3022</v>
      </c>
      <c r="H1709" s="39" t="s">
        <v>3025</v>
      </c>
      <c r="I1709" s="35">
        <v>1.57</v>
      </c>
      <c r="J1709" s="40">
        <v>71.69</v>
      </c>
    </row>
    <row r="1710" spans="1:10" ht="16.5" customHeight="1">
      <c r="A1710" s="38" t="s">
        <v>381</v>
      </c>
      <c r="B1710" s="38">
        <v>80</v>
      </c>
      <c r="C1710" s="38">
        <v>13</v>
      </c>
      <c r="D1710" s="38" t="s">
        <v>426</v>
      </c>
      <c r="E1710" s="38" t="s">
        <v>360</v>
      </c>
      <c r="F1710" s="38" t="s">
        <v>2672</v>
      </c>
      <c r="G1710" s="38" t="s">
        <v>3000</v>
      </c>
      <c r="H1710" s="39" t="s">
        <v>3003</v>
      </c>
      <c r="I1710" s="35">
        <v>1.57</v>
      </c>
      <c r="J1710" s="40">
        <v>69.53</v>
      </c>
    </row>
    <row r="1711" spans="1:10" ht="16.5" customHeight="1">
      <c r="A1711" s="38" t="s">
        <v>381</v>
      </c>
      <c r="B1711" s="38">
        <v>65</v>
      </c>
      <c r="C1711" s="38">
        <v>13</v>
      </c>
      <c r="D1711" s="38" t="s">
        <v>448</v>
      </c>
      <c r="E1711" s="38" t="s">
        <v>360</v>
      </c>
      <c r="F1711" s="38" t="s">
        <v>2672</v>
      </c>
      <c r="G1711" s="38" t="s">
        <v>3000</v>
      </c>
      <c r="H1711" s="39" t="s">
        <v>3018</v>
      </c>
      <c r="I1711" s="35">
        <v>1.57</v>
      </c>
      <c r="J1711" s="40">
        <v>68.45</v>
      </c>
    </row>
    <row r="1712" spans="1:10" ht="16.5" customHeight="1">
      <c r="A1712" s="38" t="s">
        <v>382</v>
      </c>
      <c r="B1712" s="38">
        <v>70</v>
      </c>
      <c r="C1712" s="38">
        <v>13</v>
      </c>
      <c r="D1712" s="38" t="s">
        <v>428</v>
      </c>
      <c r="E1712" s="38" t="s">
        <v>360</v>
      </c>
      <c r="F1712" s="38" t="s">
        <v>2672</v>
      </c>
      <c r="G1712" s="38" t="s">
        <v>3004</v>
      </c>
      <c r="H1712" s="39" t="s">
        <v>3010</v>
      </c>
      <c r="I1712" s="35">
        <v>1.57</v>
      </c>
      <c r="J1712" s="40">
        <v>67.38</v>
      </c>
    </row>
    <row r="1713" spans="1:10" ht="16.5" customHeight="1">
      <c r="A1713" s="38" t="s">
        <v>381</v>
      </c>
      <c r="B1713" s="38">
        <v>65</v>
      </c>
      <c r="C1713" s="38">
        <v>14</v>
      </c>
      <c r="D1713" s="38" t="s">
        <v>442</v>
      </c>
      <c r="E1713" s="38" t="s">
        <v>360</v>
      </c>
      <c r="F1713" s="38" t="s">
        <v>2672</v>
      </c>
      <c r="G1713" s="38" t="s">
        <v>3000</v>
      </c>
      <c r="H1713" s="39" t="s">
        <v>3021</v>
      </c>
      <c r="I1713" s="35">
        <v>1.57</v>
      </c>
      <c r="J1713" s="40">
        <v>67.38</v>
      </c>
    </row>
    <row r="1714" spans="1:10" ht="16.5" customHeight="1">
      <c r="A1714" s="38" t="s">
        <v>382</v>
      </c>
      <c r="B1714" s="38">
        <v>65</v>
      </c>
      <c r="C1714" s="38">
        <v>14</v>
      </c>
      <c r="D1714" s="38">
        <v>82</v>
      </c>
      <c r="E1714" s="38" t="s">
        <v>360</v>
      </c>
      <c r="F1714" s="38" t="s">
        <v>2672</v>
      </c>
      <c r="G1714" s="38" t="s">
        <v>218</v>
      </c>
      <c r="H1714" s="39" t="s">
        <v>219</v>
      </c>
      <c r="I1714" s="35">
        <v>1.57</v>
      </c>
      <c r="J1714" s="40">
        <v>67</v>
      </c>
    </row>
    <row r="1715" spans="1:10" ht="16.5" customHeight="1">
      <c r="A1715" s="38" t="s">
        <v>382</v>
      </c>
      <c r="B1715" s="38">
        <v>65</v>
      </c>
      <c r="C1715" s="38">
        <v>14</v>
      </c>
      <c r="D1715" s="38" t="s">
        <v>428</v>
      </c>
      <c r="E1715" s="38" t="s">
        <v>360</v>
      </c>
      <c r="F1715" s="38" t="s">
        <v>2672</v>
      </c>
      <c r="G1715" s="38" t="s">
        <v>3000</v>
      </c>
      <c r="H1715" s="39" t="s">
        <v>3024</v>
      </c>
      <c r="I1715" s="35">
        <v>1.57</v>
      </c>
      <c r="J1715" s="40">
        <v>67</v>
      </c>
    </row>
    <row r="1716" spans="1:10" ht="16.5" customHeight="1">
      <c r="A1716" s="38" t="s">
        <v>381</v>
      </c>
      <c r="B1716" s="38">
        <v>70</v>
      </c>
      <c r="C1716" s="38">
        <v>13</v>
      </c>
      <c r="D1716" s="38" t="s">
        <v>442</v>
      </c>
      <c r="E1716" s="38" t="s">
        <v>360</v>
      </c>
      <c r="F1716" s="38" t="s">
        <v>2672</v>
      </c>
      <c r="G1716" s="38" t="s">
        <v>3004</v>
      </c>
      <c r="H1716" s="39" t="s">
        <v>3008</v>
      </c>
      <c r="I1716" s="35">
        <v>1.57</v>
      </c>
      <c r="J1716" s="40">
        <v>63.6</v>
      </c>
    </row>
    <row r="1717" spans="1:10" ht="16.5" customHeight="1">
      <c r="A1717" s="38" t="s">
        <v>378</v>
      </c>
      <c r="B1717" s="38">
        <v>70</v>
      </c>
      <c r="C1717" s="38">
        <v>13</v>
      </c>
      <c r="D1717" s="38" t="s">
        <v>443</v>
      </c>
      <c r="E1717" s="38" t="s">
        <v>360</v>
      </c>
      <c r="F1717" s="38" t="s">
        <v>2672</v>
      </c>
      <c r="G1717" s="38" t="s">
        <v>3004</v>
      </c>
      <c r="H1717" s="39" t="s">
        <v>3006</v>
      </c>
      <c r="I1717" s="35">
        <v>1.57</v>
      </c>
      <c r="J1717" s="40">
        <v>60.37</v>
      </c>
    </row>
    <row r="1718" spans="1:10" ht="16.5" customHeight="1">
      <c r="A1718" s="38" t="s">
        <v>380</v>
      </c>
      <c r="B1718" s="38">
        <v>80</v>
      </c>
      <c r="C1718" s="38">
        <v>13</v>
      </c>
      <c r="D1718" s="38" t="s">
        <v>442</v>
      </c>
      <c r="E1718" s="38" t="s">
        <v>360</v>
      </c>
      <c r="F1718" s="38" t="s">
        <v>2672</v>
      </c>
      <c r="G1718" s="38" t="s">
        <v>3000</v>
      </c>
      <c r="H1718" s="39" t="s">
        <v>3002</v>
      </c>
      <c r="I1718" s="35">
        <v>1.57</v>
      </c>
      <c r="J1718" s="40">
        <v>58.21</v>
      </c>
    </row>
    <row r="1719" spans="1:10" ht="16.5" customHeight="1">
      <c r="A1719" s="38" t="s">
        <v>378</v>
      </c>
      <c r="B1719" s="38">
        <v>80</v>
      </c>
      <c r="C1719" s="38">
        <v>13</v>
      </c>
      <c r="D1719" s="38" t="s">
        <v>384</v>
      </c>
      <c r="E1719" s="38" t="s">
        <v>360</v>
      </c>
      <c r="F1719" s="38" t="s">
        <v>2672</v>
      </c>
      <c r="G1719" s="38" t="s">
        <v>3000</v>
      </c>
      <c r="H1719" s="39" t="s">
        <v>3001</v>
      </c>
      <c r="I1719" s="35">
        <v>1.57</v>
      </c>
      <c r="J1719" s="40">
        <v>57.67</v>
      </c>
    </row>
    <row r="1720" spans="1:10" ht="16.5" customHeight="1">
      <c r="A1720" s="38" t="s">
        <v>380</v>
      </c>
      <c r="B1720" s="38">
        <v>70</v>
      </c>
      <c r="C1720" s="38">
        <v>13</v>
      </c>
      <c r="D1720" s="38" t="s">
        <v>384</v>
      </c>
      <c r="E1720" s="38" t="s">
        <v>360</v>
      </c>
      <c r="F1720" s="38" t="s">
        <v>2672</v>
      </c>
      <c r="G1720" s="38" t="s">
        <v>3000</v>
      </c>
      <c r="H1720" s="39" t="s">
        <v>3007</v>
      </c>
      <c r="I1720" s="35">
        <v>1.57</v>
      </c>
      <c r="J1720" s="40">
        <v>57.13</v>
      </c>
    </row>
    <row r="1721" spans="1:10" ht="16.5" customHeight="1">
      <c r="A1721" s="38">
        <v>345</v>
      </c>
      <c r="B1721" s="38">
        <v>60</v>
      </c>
      <c r="C1721" s="38">
        <v>17</v>
      </c>
      <c r="D1721" s="38">
        <v>123</v>
      </c>
      <c r="E1721" s="38" t="s">
        <v>465</v>
      </c>
      <c r="F1721" s="38" t="s">
        <v>413</v>
      </c>
      <c r="G1721" s="38" t="s">
        <v>946</v>
      </c>
      <c r="H1721" s="39" t="s">
        <v>962</v>
      </c>
      <c r="I1721" s="35">
        <v>3.27</v>
      </c>
      <c r="J1721" s="41">
        <v>1290.8800000000001</v>
      </c>
    </row>
    <row r="1722" spans="1:10" ht="16.5" customHeight="1">
      <c r="A1722" s="38">
        <v>345</v>
      </c>
      <c r="B1722" s="38">
        <v>35</v>
      </c>
      <c r="C1722" s="38">
        <v>19</v>
      </c>
      <c r="D1722" s="38">
        <v>110</v>
      </c>
      <c r="E1722" s="38" t="s">
        <v>559</v>
      </c>
      <c r="F1722" s="38" t="s">
        <v>413</v>
      </c>
      <c r="G1722" s="38" t="s">
        <v>1073</v>
      </c>
      <c r="H1722" s="39" t="s">
        <v>1103</v>
      </c>
      <c r="I1722" s="35">
        <v>1.57</v>
      </c>
      <c r="J1722" s="41">
        <v>1159.2</v>
      </c>
    </row>
    <row r="1723" spans="1:10" ht="16.5" customHeight="1">
      <c r="A1723" s="38">
        <v>345</v>
      </c>
      <c r="B1723" s="38">
        <v>35</v>
      </c>
      <c r="C1723" s="38">
        <v>19</v>
      </c>
      <c r="D1723" s="38">
        <v>110</v>
      </c>
      <c r="E1723" s="38" t="s">
        <v>559</v>
      </c>
      <c r="F1723" s="38" t="s">
        <v>413</v>
      </c>
      <c r="G1723" s="38" t="s">
        <v>1073</v>
      </c>
      <c r="H1723" s="39" t="s">
        <v>1131</v>
      </c>
      <c r="I1723" s="35">
        <v>1.57</v>
      </c>
      <c r="J1723" s="41">
        <v>1159.2</v>
      </c>
    </row>
    <row r="1724" spans="1:10" ht="16.5" customHeight="1">
      <c r="A1724" s="38">
        <v>335</v>
      </c>
      <c r="B1724" s="38">
        <v>30</v>
      </c>
      <c r="C1724" s="38">
        <v>20</v>
      </c>
      <c r="D1724" s="38">
        <v>104</v>
      </c>
      <c r="E1724" s="38" t="s">
        <v>362</v>
      </c>
      <c r="F1724" s="38" t="s">
        <v>413</v>
      </c>
      <c r="G1724" s="38" t="s">
        <v>1430</v>
      </c>
      <c r="H1724" s="39" t="s">
        <v>1666</v>
      </c>
      <c r="I1724" s="35">
        <v>1.57</v>
      </c>
      <c r="J1724" s="41">
        <v>1133.9000000000001</v>
      </c>
    </row>
    <row r="1725" spans="1:10" ht="16.5" customHeight="1">
      <c r="A1725" s="38">
        <v>355</v>
      </c>
      <c r="B1725" s="38">
        <v>25</v>
      </c>
      <c r="C1725" s="38">
        <v>21</v>
      </c>
      <c r="D1725" s="38">
        <v>107</v>
      </c>
      <c r="E1725" s="38" t="s">
        <v>559</v>
      </c>
      <c r="F1725" s="38" t="s">
        <v>413</v>
      </c>
      <c r="G1725" s="38" t="s">
        <v>1198</v>
      </c>
      <c r="H1725" s="39" t="s">
        <v>1278</v>
      </c>
      <c r="I1725" s="35">
        <v>1.57</v>
      </c>
      <c r="J1725" s="41">
        <v>1121.83</v>
      </c>
    </row>
    <row r="1726" spans="1:10" ht="16.5" customHeight="1">
      <c r="A1726" s="38">
        <v>335</v>
      </c>
      <c r="B1726" s="38">
        <v>30</v>
      </c>
      <c r="C1726" s="38">
        <v>20</v>
      </c>
      <c r="D1726" s="38">
        <v>104</v>
      </c>
      <c r="E1726" s="38" t="s">
        <v>559</v>
      </c>
      <c r="F1726" s="38" t="s">
        <v>413</v>
      </c>
      <c r="G1726" s="38" t="s">
        <v>1692</v>
      </c>
      <c r="H1726" s="39" t="s">
        <v>1707</v>
      </c>
      <c r="I1726" s="35">
        <v>1.57</v>
      </c>
      <c r="J1726" s="41">
        <v>1071.23</v>
      </c>
    </row>
    <row r="1727" spans="1:10" ht="16.5" customHeight="1">
      <c r="A1727" s="38">
        <v>305</v>
      </c>
      <c r="B1727" s="38">
        <v>35</v>
      </c>
      <c r="C1727" s="38">
        <v>20</v>
      </c>
      <c r="D1727" s="38">
        <v>104</v>
      </c>
      <c r="E1727" s="38" t="s">
        <v>465</v>
      </c>
      <c r="F1727" s="38" t="s">
        <v>413</v>
      </c>
      <c r="G1727" s="38" t="s">
        <v>1097</v>
      </c>
      <c r="H1727" s="39" t="s">
        <v>1250</v>
      </c>
      <c r="I1727" s="35">
        <v>1.57</v>
      </c>
      <c r="J1727" s="41">
        <v>1040.18</v>
      </c>
    </row>
    <row r="1728" spans="1:10" ht="16.5" customHeight="1">
      <c r="A1728" s="38">
        <v>275</v>
      </c>
      <c r="B1728" s="38">
        <v>35</v>
      </c>
      <c r="C1728" s="38">
        <v>20</v>
      </c>
      <c r="D1728" s="38">
        <v>102</v>
      </c>
      <c r="E1728" s="38" t="s">
        <v>465</v>
      </c>
      <c r="F1728" s="38" t="s">
        <v>413</v>
      </c>
      <c r="G1728" s="38" t="s">
        <v>1416</v>
      </c>
      <c r="H1728" s="39" t="s">
        <v>1500</v>
      </c>
      <c r="I1728" s="35">
        <v>1.57</v>
      </c>
      <c r="J1728" s="40">
        <v>997.05</v>
      </c>
    </row>
    <row r="1729" spans="1:10" ht="16.5" customHeight="1">
      <c r="A1729" s="38">
        <v>265</v>
      </c>
      <c r="B1729" s="38">
        <v>45</v>
      </c>
      <c r="C1729" s="38">
        <v>20</v>
      </c>
      <c r="D1729" s="38">
        <v>108</v>
      </c>
      <c r="E1729" s="38" t="s">
        <v>362</v>
      </c>
      <c r="F1729" s="38" t="s">
        <v>413</v>
      </c>
      <c r="G1729" s="38" t="s">
        <v>1430</v>
      </c>
      <c r="H1729" s="39" t="s">
        <v>1582</v>
      </c>
      <c r="I1729" s="35">
        <v>1.57</v>
      </c>
      <c r="J1729" s="40">
        <v>997.05</v>
      </c>
    </row>
    <row r="1730" spans="1:10" ht="16.5" customHeight="1">
      <c r="A1730" s="38">
        <v>295</v>
      </c>
      <c r="B1730" s="38">
        <v>30</v>
      </c>
      <c r="C1730" s="38">
        <v>20</v>
      </c>
      <c r="D1730" s="38">
        <v>101</v>
      </c>
      <c r="E1730" s="38" t="s">
        <v>647</v>
      </c>
      <c r="F1730" s="38" t="s">
        <v>413</v>
      </c>
      <c r="G1730" s="38" t="s">
        <v>1073</v>
      </c>
      <c r="H1730" s="39" t="s">
        <v>1663</v>
      </c>
      <c r="I1730" s="35">
        <v>1.57</v>
      </c>
      <c r="J1730" s="40">
        <v>975.78</v>
      </c>
    </row>
    <row r="1731" spans="1:10" ht="16.5" customHeight="1">
      <c r="A1731" s="38">
        <v>295</v>
      </c>
      <c r="B1731" s="38">
        <v>30</v>
      </c>
      <c r="C1731" s="38">
        <v>20</v>
      </c>
      <c r="D1731" s="38">
        <v>101</v>
      </c>
      <c r="E1731" s="38" t="s">
        <v>647</v>
      </c>
      <c r="F1731" s="38" t="s">
        <v>413</v>
      </c>
      <c r="G1731" s="38" t="s">
        <v>1073</v>
      </c>
      <c r="H1731" s="39" t="s">
        <v>1664</v>
      </c>
      <c r="I1731" s="35">
        <v>1.57</v>
      </c>
      <c r="J1731" s="40">
        <v>975.78</v>
      </c>
    </row>
    <row r="1732" spans="1:10" ht="16.5" customHeight="1">
      <c r="A1732" s="38">
        <v>305</v>
      </c>
      <c r="B1732" s="38">
        <v>30</v>
      </c>
      <c r="C1732" s="38">
        <v>20</v>
      </c>
      <c r="D1732" s="38">
        <v>99</v>
      </c>
      <c r="E1732" s="38" t="s">
        <v>559</v>
      </c>
      <c r="F1732" s="38" t="s">
        <v>413</v>
      </c>
      <c r="G1732" s="38" t="s">
        <v>1692</v>
      </c>
      <c r="H1732" s="39" t="s">
        <v>1925</v>
      </c>
      <c r="I1732" s="35">
        <v>1.57</v>
      </c>
      <c r="J1732" s="40">
        <v>975.78</v>
      </c>
    </row>
    <row r="1733" spans="1:10" ht="16.5" customHeight="1">
      <c r="A1733" s="38">
        <v>295</v>
      </c>
      <c r="B1733" s="38">
        <v>30</v>
      </c>
      <c r="C1733" s="38">
        <v>20</v>
      </c>
      <c r="D1733" s="38">
        <v>101</v>
      </c>
      <c r="E1733" s="38" t="s">
        <v>362</v>
      </c>
      <c r="F1733" s="38" t="s">
        <v>413</v>
      </c>
      <c r="G1733" s="38" t="s">
        <v>1430</v>
      </c>
      <c r="H1733" s="39" t="s">
        <v>1448</v>
      </c>
      <c r="I1733" s="35">
        <v>1.57</v>
      </c>
      <c r="J1733" s="40">
        <v>971.75</v>
      </c>
    </row>
    <row r="1734" spans="1:10" ht="16.5" customHeight="1">
      <c r="A1734" s="38">
        <v>295</v>
      </c>
      <c r="B1734" s="38">
        <v>30</v>
      </c>
      <c r="C1734" s="38">
        <v>20</v>
      </c>
      <c r="D1734" s="38">
        <v>101</v>
      </c>
      <c r="E1734" s="38" t="s">
        <v>362</v>
      </c>
      <c r="F1734" s="38" t="s">
        <v>413</v>
      </c>
      <c r="G1734" s="38" t="s">
        <v>1430</v>
      </c>
      <c r="H1734" s="39" t="s">
        <v>1888</v>
      </c>
      <c r="I1734" s="35">
        <v>1.57</v>
      </c>
      <c r="J1734" s="40">
        <v>971.75</v>
      </c>
    </row>
    <row r="1735" spans="1:10" ht="16.5" customHeight="1">
      <c r="A1735" s="38">
        <v>335</v>
      </c>
      <c r="B1735" s="38">
        <v>30</v>
      </c>
      <c r="C1735" s="38">
        <v>18</v>
      </c>
      <c r="D1735" s="38">
        <v>102</v>
      </c>
      <c r="E1735" s="38" t="s">
        <v>559</v>
      </c>
      <c r="F1735" s="38" t="s">
        <v>413</v>
      </c>
      <c r="G1735" s="38" t="s">
        <v>1073</v>
      </c>
      <c r="H1735" s="39" t="s">
        <v>1175</v>
      </c>
      <c r="I1735" s="35">
        <v>1.57</v>
      </c>
      <c r="J1735" s="40">
        <v>971.18</v>
      </c>
    </row>
    <row r="1736" spans="1:10" ht="16.5" customHeight="1">
      <c r="A1736" s="38">
        <v>335</v>
      </c>
      <c r="B1736" s="38">
        <v>30</v>
      </c>
      <c r="C1736" s="38">
        <v>18</v>
      </c>
      <c r="D1736" s="38">
        <v>102</v>
      </c>
      <c r="E1736" s="38" t="s">
        <v>559</v>
      </c>
      <c r="F1736" s="38" t="s">
        <v>413</v>
      </c>
      <c r="G1736" s="38" t="s">
        <v>1073</v>
      </c>
      <c r="H1736" s="39" t="s">
        <v>1176</v>
      </c>
      <c r="I1736" s="35">
        <v>1.57</v>
      </c>
      <c r="J1736" s="40">
        <v>971.18</v>
      </c>
    </row>
    <row r="1737" spans="1:10" ht="16.5" customHeight="1">
      <c r="A1737" s="38">
        <v>235</v>
      </c>
      <c r="B1737" s="38">
        <v>45</v>
      </c>
      <c r="C1737" s="38">
        <v>20</v>
      </c>
      <c r="D1737" s="38">
        <v>100</v>
      </c>
      <c r="E1737" s="38" t="s">
        <v>362</v>
      </c>
      <c r="F1737" s="38" t="s">
        <v>413</v>
      </c>
      <c r="G1737" s="38" t="s">
        <v>1430</v>
      </c>
      <c r="H1737" s="39" t="s">
        <v>1652</v>
      </c>
      <c r="I1737" s="35">
        <v>1.57</v>
      </c>
      <c r="J1737" s="40">
        <v>953.35</v>
      </c>
    </row>
    <row r="1738" spans="1:10" ht="16.5" customHeight="1">
      <c r="A1738" s="38">
        <v>235</v>
      </c>
      <c r="B1738" s="38">
        <v>35</v>
      </c>
      <c r="C1738" s="38">
        <v>20</v>
      </c>
      <c r="D1738" s="38">
        <v>92</v>
      </c>
      <c r="E1738" s="38" t="s">
        <v>362</v>
      </c>
      <c r="F1738" s="38" t="s">
        <v>413</v>
      </c>
      <c r="G1738" s="38" t="s">
        <v>1430</v>
      </c>
      <c r="H1738" s="39" t="s">
        <v>1688</v>
      </c>
      <c r="I1738" s="35">
        <v>1.57</v>
      </c>
      <c r="J1738" s="40">
        <v>953.35</v>
      </c>
    </row>
    <row r="1739" spans="1:10" ht="16.5" customHeight="1">
      <c r="A1739" s="38">
        <v>275</v>
      </c>
      <c r="B1739" s="38">
        <v>30</v>
      </c>
      <c r="C1739" s="38">
        <v>21</v>
      </c>
      <c r="D1739" s="38">
        <v>98</v>
      </c>
      <c r="E1739" s="38" t="s">
        <v>559</v>
      </c>
      <c r="F1739" s="38" t="s">
        <v>413</v>
      </c>
      <c r="G1739" s="38" t="s">
        <v>1198</v>
      </c>
      <c r="H1739" s="39" t="s">
        <v>1464</v>
      </c>
      <c r="I1739" s="35">
        <v>1.57</v>
      </c>
      <c r="J1739" s="40">
        <v>916.55</v>
      </c>
    </row>
    <row r="1740" spans="1:10" ht="16.5" customHeight="1">
      <c r="A1740" s="38">
        <v>285</v>
      </c>
      <c r="B1740" s="38">
        <v>35</v>
      </c>
      <c r="C1740" s="38">
        <v>20</v>
      </c>
      <c r="D1740" s="38">
        <v>104</v>
      </c>
      <c r="E1740" s="38" t="s">
        <v>362</v>
      </c>
      <c r="F1740" s="38" t="s">
        <v>413</v>
      </c>
      <c r="G1740" s="38" t="s">
        <v>1430</v>
      </c>
      <c r="H1740" s="39" t="s">
        <v>1689</v>
      </c>
      <c r="I1740" s="35">
        <v>1.57</v>
      </c>
      <c r="J1740" s="40">
        <v>914.25</v>
      </c>
    </row>
    <row r="1741" spans="1:10" ht="16.5" customHeight="1">
      <c r="A1741" s="38">
        <v>275</v>
      </c>
      <c r="B1741" s="38">
        <v>35</v>
      </c>
      <c r="C1741" s="38">
        <v>20</v>
      </c>
      <c r="D1741" s="38">
        <v>102</v>
      </c>
      <c r="E1741" s="38" t="s">
        <v>362</v>
      </c>
      <c r="F1741" s="38" t="s">
        <v>413</v>
      </c>
      <c r="G1741" s="38" t="s">
        <v>1430</v>
      </c>
      <c r="H1741" s="39" t="s">
        <v>1446</v>
      </c>
      <c r="I1741" s="35">
        <v>1.57</v>
      </c>
      <c r="J1741" s="40">
        <v>898.73</v>
      </c>
    </row>
    <row r="1742" spans="1:10" ht="16.5" customHeight="1">
      <c r="A1742" s="38">
        <v>315</v>
      </c>
      <c r="B1742" s="38">
        <v>25</v>
      </c>
      <c r="C1742" s="38">
        <v>22</v>
      </c>
      <c r="D1742" s="38">
        <v>101</v>
      </c>
      <c r="E1742" s="38" t="s">
        <v>559</v>
      </c>
      <c r="F1742" s="38" t="s">
        <v>413</v>
      </c>
      <c r="G1742" s="38" t="s">
        <v>1005</v>
      </c>
      <c r="H1742" s="39" t="s">
        <v>1253</v>
      </c>
      <c r="I1742" s="35">
        <v>1.57</v>
      </c>
      <c r="J1742" s="40">
        <v>890.1</v>
      </c>
    </row>
    <row r="1743" spans="1:10" ht="16.5" customHeight="1">
      <c r="A1743" s="38">
        <v>295</v>
      </c>
      <c r="B1743" s="38">
        <v>30</v>
      </c>
      <c r="C1743" s="38">
        <v>20</v>
      </c>
      <c r="D1743" s="38">
        <v>97</v>
      </c>
      <c r="E1743" s="38" t="s">
        <v>465</v>
      </c>
      <c r="F1743" s="38" t="s">
        <v>413</v>
      </c>
      <c r="G1743" s="38" t="s">
        <v>1416</v>
      </c>
      <c r="H1743" s="39" t="s">
        <v>1534</v>
      </c>
      <c r="I1743" s="35">
        <v>1.57</v>
      </c>
      <c r="J1743" s="40">
        <v>880.9</v>
      </c>
    </row>
    <row r="1744" spans="1:10" ht="16.5" customHeight="1">
      <c r="A1744" s="38">
        <v>345</v>
      </c>
      <c r="B1744" s="38">
        <v>35</v>
      </c>
      <c r="C1744" s="38">
        <v>15</v>
      </c>
      <c r="D1744" s="38">
        <v>95</v>
      </c>
      <c r="E1744" s="38" t="s">
        <v>559</v>
      </c>
      <c r="F1744" s="38" t="s">
        <v>413</v>
      </c>
      <c r="G1744" s="38" t="s">
        <v>927</v>
      </c>
      <c r="H1744" s="39" t="s">
        <v>942</v>
      </c>
      <c r="I1744" s="35">
        <v>1.57</v>
      </c>
      <c r="J1744" s="40">
        <v>878.03</v>
      </c>
    </row>
    <row r="1745" spans="1:10" ht="16.5" customHeight="1">
      <c r="A1745" s="38">
        <v>305</v>
      </c>
      <c r="B1745" s="38">
        <v>30</v>
      </c>
      <c r="C1745" s="38">
        <v>22</v>
      </c>
      <c r="D1745" s="38">
        <v>105</v>
      </c>
      <c r="E1745" s="38" t="s">
        <v>559</v>
      </c>
      <c r="F1745" s="38" t="s">
        <v>413</v>
      </c>
      <c r="G1745" s="38" t="s">
        <v>1005</v>
      </c>
      <c r="H1745" s="39" t="s">
        <v>1458</v>
      </c>
      <c r="I1745" s="35">
        <v>1.57</v>
      </c>
      <c r="J1745" s="40">
        <v>867.1</v>
      </c>
    </row>
    <row r="1746" spans="1:10" ht="16.5" customHeight="1">
      <c r="A1746" s="38">
        <v>325</v>
      </c>
      <c r="B1746" s="38">
        <v>30</v>
      </c>
      <c r="C1746" s="38">
        <v>19</v>
      </c>
      <c r="D1746" s="38">
        <v>101</v>
      </c>
      <c r="E1746" s="38" t="s">
        <v>559</v>
      </c>
      <c r="F1746" s="38" t="s">
        <v>413</v>
      </c>
      <c r="G1746" s="38" t="s">
        <v>1692</v>
      </c>
      <c r="H1746" s="39" t="s">
        <v>1694</v>
      </c>
      <c r="I1746" s="35">
        <v>1.57</v>
      </c>
      <c r="J1746" s="40">
        <v>866.53</v>
      </c>
    </row>
    <row r="1747" spans="1:10" ht="16.5" customHeight="1">
      <c r="A1747" s="38">
        <v>245</v>
      </c>
      <c r="B1747" s="38">
        <v>40</v>
      </c>
      <c r="C1747" s="38">
        <v>20</v>
      </c>
      <c r="D1747" s="38">
        <v>99</v>
      </c>
      <c r="E1747" s="38" t="s">
        <v>465</v>
      </c>
      <c r="F1747" s="38" t="s">
        <v>413</v>
      </c>
      <c r="G1747" s="38" t="s">
        <v>1416</v>
      </c>
      <c r="H1747" s="39" t="s">
        <v>1499</v>
      </c>
      <c r="I1747" s="35">
        <v>1.57</v>
      </c>
      <c r="J1747" s="40">
        <v>858.48</v>
      </c>
    </row>
    <row r="1748" spans="1:10" ht="16.5" customHeight="1">
      <c r="A1748" s="38">
        <v>245</v>
      </c>
      <c r="B1748" s="38">
        <v>35</v>
      </c>
      <c r="C1748" s="38">
        <v>20</v>
      </c>
      <c r="D1748" s="38">
        <v>95</v>
      </c>
      <c r="E1748" s="38" t="s">
        <v>362</v>
      </c>
      <c r="F1748" s="38" t="s">
        <v>413</v>
      </c>
      <c r="G1748" s="38" t="s">
        <v>1430</v>
      </c>
      <c r="H1748" s="39" t="s">
        <v>1443</v>
      </c>
      <c r="I1748" s="35">
        <v>1.57</v>
      </c>
      <c r="J1748" s="40">
        <v>834.9</v>
      </c>
    </row>
    <row r="1749" spans="1:10" ht="16.5" customHeight="1">
      <c r="A1749" s="38">
        <v>285</v>
      </c>
      <c r="B1749" s="38">
        <v>30</v>
      </c>
      <c r="C1749" s="38">
        <v>20</v>
      </c>
      <c r="D1749" s="38">
        <v>99</v>
      </c>
      <c r="E1749" s="38" t="s">
        <v>465</v>
      </c>
      <c r="F1749" s="38" t="s">
        <v>413</v>
      </c>
      <c r="G1749" s="38" t="s">
        <v>1097</v>
      </c>
      <c r="H1749" s="39" t="s">
        <v>1261</v>
      </c>
      <c r="I1749" s="35">
        <v>1.57</v>
      </c>
      <c r="J1749" s="40">
        <v>834.9</v>
      </c>
    </row>
    <row r="1750" spans="1:10" ht="16.5" customHeight="1">
      <c r="A1750" s="38">
        <v>335</v>
      </c>
      <c r="B1750" s="38">
        <v>30</v>
      </c>
      <c r="C1750" s="38">
        <v>20</v>
      </c>
      <c r="D1750" s="38">
        <v>104</v>
      </c>
      <c r="E1750" s="38" t="s">
        <v>559</v>
      </c>
      <c r="F1750" s="38" t="s">
        <v>413</v>
      </c>
      <c r="G1750" s="38" t="s">
        <v>1198</v>
      </c>
      <c r="H1750" s="39" t="s">
        <v>1384</v>
      </c>
      <c r="I1750" s="35">
        <v>1.57</v>
      </c>
      <c r="J1750" s="40">
        <v>823.98</v>
      </c>
    </row>
    <row r="1751" spans="1:10" ht="16.5" customHeight="1">
      <c r="A1751" s="38">
        <v>275</v>
      </c>
      <c r="B1751" s="38">
        <v>35</v>
      </c>
      <c r="C1751" s="38">
        <v>20</v>
      </c>
      <c r="D1751" s="38">
        <v>102</v>
      </c>
      <c r="E1751" s="38" t="s">
        <v>465</v>
      </c>
      <c r="F1751" s="38" t="s">
        <v>413</v>
      </c>
      <c r="G1751" s="38" t="s">
        <v>1416</v>
      </c>
      <c r="H1751" s="39" t="s">
        <v>1580</v>
      </c>
      <c r="I1751" s="35">
        <v>1.57</v>
      </c>
      <c r="J1751" s="40">
        <v>816.5</v>
      </c>
    </row>
    <row r="1752" spans="1:10" ht="16.5" customHeight="1">
      <c r="A1752" s="38">
        <v>275</v>
      </c>
      <c r="B1752" s="38">
        <v>40</v>
      </c>
      <c r="C1752" s="38">
        <v>19</v>
      </c>
      <c r="D1752" s="38">
        <v>105</v>
      </c>
      <c r="E1752" s="38" t="s">
        <v>465</v>
      </c>
      <c r="F1752" s="38" t="s">
        <v>413</v>
      </c>
      <c r="G1752" s="38" t="s">
        <v>1416</v>
      </c>
      <c r="H1752" s="39" t="s">
        <v>1501</v>
      </c>
      <c r="I1752" s="35">
        <v>1.57</v>
      </c>
      <c r="J1752" s="40">
        <v>806.15</v>
      </c>
    </row>
    <row r="1753" spans="1:10" ht="16.5" customHeight="1">
      <c r="A1753" s="38">
        <v>275</v>
      </c>
      <c r="B1753" s="38">
        <v>40</v>
      </c>
      <c r="C1753" s="38">
        <v>19</v>
      </c>
      <c r="D1753" s="38">
        <v>105</v>
      </c>
      <c r="E1753" s="38" t="s">
        <v>465</v>
      </c>
      <c r="F1753" s="38" t="s">
        <v>413</v>
      </c>
      <c r="G1753" s="38" t="s">
        <v>1416</v>
      </c>
      <c r="H1753" s="39" t="s">
        <v>1929</v>
      </c>
      <c r="I1753" s="35">
        <v>1.57</v>
      </c>
      <c r="J1753" s="40">
        <v>806.15</v>
      </c>
    </row>
    <row r="1754" spans="1:10" ht="16.5" customHeight="1">
      <c r="A1754" s="38">
        <v>275</v>
      </c>
      <c r="B1754" s="38">
        <v>40</v>
      </c>
      <c r="C1754" s="38">
        <v>20</v>
      </c>
      <c r="D1754" s="38">
        <v>106</v>
      </c>
      <c r="E1754" s="38" t="s">
        <v>362</v>
      </c>
      <c r="F1754" s="38" t="s">
        <v>413</v>
      </c>
      <c r="G1754" s="38" t="s">
        <v>1430</v>
      </c>
      <c r="H1754" s="39" t="s">
        <v>1583</v>
      </c>
      <c r="I1754" s="35">
        <v>1.57</v>
      </c>
      <c r="J1754" s="40">
        <v>800.98</v>
      </c>
    </row>
    <row r="1755" spans="1:10" ht="16.5" customHeight="1">
      <c r="A1755" s="38">
        <v>265</v>
      </c>
      <c r="B1755" s="38">
        <v>35</v>
      </c>
      <c r="C1755" s="38">
        <v>20</v>
      </c>
      <c r="D1755" s="38">
        <v>99</v>
      </c>
      <c r="E1755" s="38" t="s">
        <v>465</v>
      </c>
      <c r="F1755" s="38" t="s">
        <v>413</v>
      </c>
      <c r="G1755" s="38" t="s">
        <v>1097</v>
      </c>
      <c r="H1755" s="39" t="s">
        <v>1218</v>
      </c>
      <c r="I1755" s="35">
        <v>1.57</v>
      </c>
      <c r="J1755" s="40">
        <v>798.1</v>
      </c>
    </row>
    <row r="1756" spans="1:10" ht="16.5" customHeight="1">
      <c r="A1756" s="38">
        <v>305</v>
      </c>
      <c r="B1756" s="38">
        <v>30</v>
      </c>
      <c r="C1756" s="38">
        <v>20</v>
      </c>
      <c r="D1756" s="38">
        <v>103</v>
      </c>
      <c r="E1756" s="38" t="s">
        <v>559</v>
      </c>
      <c r="F1756" s="38" t="s">
        <v>413</v>
      </c>
      <c r="G1756" s="38" t="s">
        <v>1198</v>
      </c>
      <c r="H1756" s="39" t="s">
        <v>1840</v>
      </c>
      <c r="I1756" s="35">
        <v>1.57</v>
      </c>
      <c r="J1756" s="40">
        <v>788.33</v>
      </c>
    </row>
    <row r="1757" spans="1:10" ht="16.5" customHeight="1">
      <c r="A1757" s="38">
        <v>275</v>
      </c>
      <c r="B1757" s="38">
        <v>30</v>
      </c>
      <c r="C1757" s="38">
        <v>20</v>
      </c>
      <c r="D1757" s="38">
        <v>97</v>
      </c>
      <c r="E1757" s="38" t="s">
        <v>559</v>
      </c>
      <c r="F1757" s="38" t="s">
        <v>413</v>
      </c>
      <c r="G1757" s="38" t="s">
        <v>1692</v>
      </c>
      <c r="H1757" s="39" t="s">
        <v>1848</v>
      </c>
      <c r="I1757" s="35">
        <v>1.57</v>
      </c>
      <c r="J1757" s="40">
        <v>784.88</v>
      </c>
    </row>
    <row r="1758" spans="1:10" ht="16.5" customHeight="1">
      <c r="A1758" s="38">
        <v>275</v>
      </c>
      <c r="B1758" s="38">
        <v>35</v>
      </c>
      <c r="C1758" s="38">
        <v>19</v>
      </c>
      <c r="D1758" s="38">
        <v>100</v>
      </c>
      <c r="E1758" s="38" t="s">
        <v>465</v>
      </c>
      <c r="F1758" s="38" t="s">
        <v>413</v>
      </c>
      <c r="G1758" s="38" t="s">
        <v>1097</v>
      </c>
      <c r="H1758" s="39" t="s">
        <v>1240</v>
      </c>
      <c r="I1758" s="35">
        <v>1.57</v>
      </c>
      <c r="J1758" s="40">
        <v>784.3</v>
      </c>
    </row>
    <row r="1759" spans="1:10" ht="16.5" customHeight="1">
      <c r="A1759" s="38">
        <v>255</v>
      </c>
      <c r="B1759" s="38">
        <v>35</v>
      </c>
      <c r="C1759" s="38">
        <v>20</v>
      </c>
      <c r="D1759" s="38">
        <v>97</v>
      </c>
      <c r="E1759" s="38" t="s">
        <v>465</v>
      </c>
      <c r="F1759" s="38" t="s">
        <v>413</v>
      </c>
      <c r="G1759" s="38" t="s">
        <v>1097</v>
      </c>
      <c r="H1759" s="39" t="s">
        <v>1260</v>
      </c>
      <c r="I1759" s="35">
        <v>1.57</v>
      </c>
      <c r="J1759" s="40">
        <v>783.73</v>
      </c>
    </row>
    <row r="1760" spans="1:10" ht="16.5" customHeight="1">
      <c r="A1760" s="38">
        <v>295</v>
      </c>
      <c r="B1760" s="38">
        <v>30</v>
      </c>
      <c r="C1760" s="38">
        <v>19</v>
      </c>
      <c r="D1760" s="38">
        <v>100</v>
      </c>
      <c r="E1760" s="38" t="s">
        <v>559</v>
      </c>
      <c r="F1760" s="38" t="s">
        <v>413</v>
      </c>
      <c r="G1760" s="38" t="s">
        <v>1073</v>
      </c>
      <c r="H1760" s="39" t="s">
        <v>1518</v>
      </c>
      <c r="I1760" s="35">
        <v>1.57</v>
      </c>
      <c r="J1760" s="40">
        <v>781.43</v>
      </c>
    </row>
    <row r="1761" spans="1:10" ht="16.5" customHeight="1">
      <c r="A1761" s="38">
        <v>295</v>
      </c>
      <c r="B1761" s="38">
        <v>30</v>
      </c>
      <c r="C1761" s="38">
        <v>19</v>
      </c>
      <c r="D1761" s="38">
        <v>100</v>
      </c>
      <c r="E1761" s="38" t="s">
        <v>559</v>
      </c>
      <c r="F1761" s="38" t="s">
        <v>413</v>
      </c>
      <c r="G1761" s="38" t="s">
        <v>1073</v>
      </c>
      <c r="H1761" s="39" t="s">
        <v>1519</v>
      </c>
      <c r="I1761" s="35">
        <v>1.57</v>
      </c>
      <c r="J1761" s="40">
        <v>781.43</v>
      </c>
    </row>
    <row r="1762" spans="1:10" ht="16.5" customHeight="1">
      <c r="A1762" s="38">
        <v>295</v>
      </c>
      <c r="B1762" s="38">
        <v>30</v>
      </c>
      <c r="C1762" s="38">
        <v>19</v>
      </c>
      <c r="D1762" s="38">
        <v>100</v>
      </c>
      <c r="E1762" s="38" t="s">
        <v>559</v>
      </c>
      <c r="F1762" s="38" t="s">
        <v>413</v>
      </c>
      <c r="G1762" s="38" t="s">
        <v>1692</v>
      </c>
      <c r="H1762" s="39" t="s">
        <v>1734</v>
      </c>
      <c r="I1762" s="35">
        <v>1.57</v>
      </c>
      <c r="J1762" s="40">
        <v>781.43</v>
      </c>
    </row>
    <row r="1763" spans="1:10" ht="16.5" customHeight="1">
      <c r="A1763" s="38">
        <v>275</v>
      </c>
      <c r="B1763" s="38">
        <v>40</v>
      </c>
      <c r="C1763" s="38">
        <v>19</v>
      </c>
      <c r="D1763" s="38">
        <v>105</v>
      </c>
      <c r="E1763" s="38" t="s">
        <v>362</v>
      </c>
      <c r="F1763" s="38" t="s">
        <v>413</v>
      </c>
      <c r="G1763" s="38" t="s">
        <v>1430</v>
      </c>
      <c r="H1763" s="39" t="s">
        <v>1447</v>
      </c>
      <c r="I1763" s="35">
        <v>1.57</v>
      </c>
      <c r="J1763" s="40">
        <v>771.08</v>
      </c>
    </row>
    <row r="1764" spans="1:10" ht="16.5" customHeight="1">
      <c r="A1764" s="38">
        <v>245</v>
      </c>
      <c r="B1764" s="38">
        <v>40</v>
      </c>
      <c r="C1764" s="38">
        <v>20</v>
      </c>
      <c r="D1764" s="38">
        <v>99</v>
      </c>
      <c r="E1764" s="38" t="s">
        <v>465</v>
      </c>
      <c r="F1764" s="38" t="s">
        <v>413</v>
      </c>
      <c r="G1764" s="38" t="s">
        <v>1416</v>
      </c>
      <c r="H1764" s="39" t="s">
        <v>1581</v>
      </c>
      <c r="I1764" s="35">
        <v>1.57</v>
      </c>
      <c r="J1764" s="40">
        <v>771.08</v>
      </c>
    </row>
    <row r="1765" spans="1:10" ht="16.5" customHeight="1">
      <c r="A1765" s="38">
        <v>315</v>
      </c>
      <c r="B1765" s="38">
        <v>35</v>
      </c>
      <c r="C1765" s="38">
        <v>20</v>
      </c>
      <c r="D1765" s="38">
        <v>110</v>
      </c>
      <c r="E1765" s="38" t="s">
        <v>465</v>
      </c>
      <c r="F1765" s="38" t="s">
        <v>413</v>
      </c>
      <c r="G1765" s="38" t="s">
        <v>979</v>
      </c>
      <c r="H1765" s="39" t="s">
        <v>1829</v>
      </c>
      <c r="I1765" s="35">
        <v>3.27</v>
      </c>
      <c r="J1765" s="40">
        <v>763.6</v>
      </c>
    </row>
    <row r="1766" spans="1:10" ht="16.5" customHeight="1">
      <c r="A1766" s="38">
        <v>305</v>
      </c>
      <c r="B1766" s="38">
        <v>30</v>
      </c>
      <c r="C1766" s="38">
        <v>19</v>
      </c>
      <c r="D1766" s="38">
        <v>102</v>
      </c>
      <c r="E1766" s="38" t="s">
        <v>559</v>
      </c>
      <c r="F1766" s="38" t="s">
        <v>413</v>
      </c>
      <c r="G1766" s="38" t="s">
        <v>1073</v>
      </c>
      <c r="H1766" s="39" t="s">
        <v>1224</v>
      </c>
      <c r="I1766" s="35">
        <v>1.57</v>
      </c>
      <c r="J1766" s="40">
        <v>762.45</v>
      </c>
    </row>
    <row r="1767" spans="1:10" ht="16.5" customHeight="1">
      <c r="A1767" s="38">
        <v>305</v>
      </c>
      <c r="B1767" s="38">
        <v>30</v>
      </c>
      <c r="C1767" s="38">
        <v>19</v>
      </c>
      <c r="D1767" s="38">
        <v>102</v>
      </c>
      <c r="E1767" s="38" t="s">
        <v>559</v>
      </c>
      <c r="F1767" s="38" t="s">
        <v>413</v>
      </c>
      <c r="G1767" s="38" t="s">
        <v>1073</v>
      </c>
      <c r="H1767" s="39" t="s">
        <v>1225</v>
      </c>
      <c r="I1767" s="35">
        <v>1.57</v>
      </c>
      <c r="J1767" s="40">
        <v>762.45</v>
      </c>
    </row>
    <row r="1768" spans="1:10" ht="16.5" customHeight="1">
      <c r="A1768" s="38">
        <v>305</v>
      </c>
      <c r="B1768" s="38">
        <v>30</v>
      </c>
      <c r="C1768" s="38">
        <v>19</v>
      </c>
      <c r="D1768" s="38">
        <v>102</v>
      </c>
      <c r="E1768" s="38" t="s">
        <v>559</v>
      </c>
      <c r="F1768" s="38" t="s">
        <v>413</v>
      </c>
      <c r="G1768" s="38" t="s">
        <v>1692</v>
      </c>
      <c r="H1768" s="39" t="s">
        <v>1693</v>
      </c>
      <c r="I1768" s="35">
        <v>1.57</v>
      </c>
      <c r="J1768" s="40">
        <v>762.45</v>
      </c>
    </row>
    <row r="1769" spans="1:10" ht="16.5" customHeight="1">
      <c r="A1769" s="38">
        <v>305</v>
      </c>
      <c r="B1769" s="38">
        <v>30</v>
      </c>
      <c r="C1769" s="38">
        <v>19</v>
      </c>
      <c r="D1769" s="38">
        <v>102</v>
      </c>
      <c r="E1769" s="38" t="s">
        <v>559</v>
      </c>
      <c r="F1769" s="38" t="s">
        <v>413</v>
      </c>
      <c r="G1769" s="38" t="s">
        <v>1692</v>
      </c>
      <c r="H1769" s="39" t="s">
        <v>1883</v>
      </c>
      <c r="I1769" s="35">
        <v>1.57</v>
      </c>
      <c r="J1769" s="40">
        <v>762.45</v>
      </c>
    </row>
    <row r="1770" spans="1:10" ht="16.5" customHeight="1">
      <c r="A1770" s="38">
        <v>325</v>
      </c>
      <c r="B1770" s="38">
        <v>30</v>
      </c>
      <c r="C1770" s="38">
        <v>21</v>
      </c>
      <c r="D1770" s="38">
        <v>108</v>
      </c>
      <c r="E1770" s="38" t="s">
        <v>465</v>
      </c>
      <c r="F1770" s="38" t="s">
        <v>413</v>
      </c>
      <c r="G1770" s="38" t="s">
        <v>979</v>
      </c>
      <c r="H1770" s="39" t="s">
        <v>1671</v>
      </c>
      <c r="I1770" s="35">
        <v>3.27</v>
      </c>
      <c r="J1770" s="40">
        <v>759</v>
      </c>
    </row>
    <row r="1771" spans="1:10" ht="16.5" customHeight="1">
      <c r="A1771" s="38">
        <v>245</v>
      </c>
      <c r="B1771" s="38">
        <v>35</v>
      </c>
      <c r="C1771" s="38">
        <v>20</v>
      </c>
      <c r="D1771" s="38">
        <v>91</v>
      </c>
      <c r="E1771" s="38" t="s">
        <v>465</v>
      </c>
      <c r="F1771" s="38" t="s">
        <v>413</v>
      </c>
      <c r="G1771" s="38" t="s">
        <v>1416</v>
      </c>
      <c r="H1771" s="39" t="s">
        <v>1538</v>
      </c>
      <c r="I1771" s="35">
        <v>1.57</v>
      </c>
      <c r="J1771" s="40">
        <v>757.28</v>
      </c>
    </row>
    <row r="1772" spans="1:10" ht="16.5" customHeight="1">
      <c r="A1772" s="38">
        <v>265</v>
      </c>
      <c r="B1772" s="38">
        <v>35</v>
      </c>
      <c r="C1772" s="38">
        <v>20</v>
      </c>
      <c r="D1772" s="38">
        <v>99</v>
      </c>
      <c r="E1772" s="38" t="s">
        <v>559</v>
      </c>
      <c r="F1772" s="38" t="s">
        <v>413</v>
      </c>
      <c r="G1772" s="38" t="s">
        <v>1198</v>
      </c>
      <c r="H1772" s="39" t="s">
        <v>1228</v>
      </c>
      <c r="I1772" s="35">
        <v>1.57</v>
      </c>
      <c r="J1772" s="40">
        <v>756.7</v>
      </c>
    </row>
    <row r="1773" spans="1:10" ht="16.5" customHeight="1">
      <c r="A1773" s="38">
        <v>265</v>
      </c>
      <c r="B1773" s="38">
        <v>35</v>
      </c>
      <c r="C1773" s="38">
        <v>20</v>
      </c>
      <c r="D1773" s="38">
        <v>95</v>
      </c>
      <c r="E1773" s="38" t="s">
        <v>559</v>
      </c>
      <c r="F1773" s="38" t="s">
        <v>413</v>
      </c>
      <c r="G1773" s="38" t="s">
        <v>1198</v>
      </c>
      <c r="H1773" s="39" t="s">
        <v>1660</v>
      </c>
      <c r="I1773" s="35">
        <v>1.57</v>
      </c>
      <c r="J1773" s="40">
        <v>756.7</v>
      </c>
    </row>
    <row r="1774" spans="1:10" ht="16.5" customHeight="1">
      <c r="A1774" s="38">
        <v>265</v>
      </c>
      <c r="B1774" s="38">
        <v>35</v>
      </c>
      <c r="C1774" s="38">
        <v>20</v>
      </c>
      <c r="D1774" s="38">
        <v>99</v>
      </c>
      <c r="E1774" s="38" t="s">
        <v>559</v>
      </c>
      <c r="F1774" s="38" t="s">
        <v>413</v>
      </c>
      <c r="G1774" s="38" t="s">
        <v>1198</v>
      </c>
      <c r="H1774" s="39" t="s">
        <v>1807</v>
      </c>
      <c r="I1774" s="35">
        <v>1.57</v>
      </c>
      <c r="J1774" s="40">
        <v>756.7</v>
      </c>
    </row>
    <row r="1775" spans="1:10" ht="16.5" customHeight="1">
      <c r="A1775" s="38">
        <v>265</v>
      </c>
      <c r="B1775" s="38">
        <v>35</v>
      </c>
      <c r="C1775" s="38">
        <v>20</v>
      </c>
      <c r="D1775" s="38">
        <v>99</v>
      </c>
      <c r="E1775" s="38" t="s">
        <v>559</v>
      </c>
      <c r="F1775" s="38" t="s">
        <v>413</v>
      </c>
      <c r="G1775" s="38" t="s">
        <v>1198</v>
      </c>
      <c r="H1775" s="39" t="s">
        <v>1813</v>
      </c>
      <c r="I1775" s="35">
        <v>1.57</v>
      </c>
      <c r="J1775" s="40">
        <v>756.7</v>
      </c>
    </row>
    <row r="1776" spans="1:10" ht="16.5" customHeight="1">
      <c r="A1776" s="38">
        <v>245</v>
      </c>
      <c r="B1776" s="38">
        <v>40</v>
      </c>
      <c r="C1776" s="38">
        <v>19</v>
      </c>
      <c r="D1776" s="38">
        <v>98</v>
      </c>
      <c r="E1776" s="38" t="s">
        <v>465</v>
      </c>
      <c r="F1776" s="38" t="s">
        <v>413</v>
      </c>
      <c r="G1776" s="38" t="s">
        <v>1097</v>
      </c>
      <c r="H1776" s="39" t="s">
        <v>1239</v>
      </c>
      <c r="I1776" s="35">
        <v>1.57</v>
      </c>
      <c r="J1776" s="40">
        <v>755.55</v>
      </c>
    </row>
    <row r="1777" spans="1:10" ht="16.5" customHeight="1">
      <c r="A1777" s="38">
        <v>305</v>
      </c>
      <c r="B1777" s="38">
        <v>30</v>
      </c>
      <c r="C1777" s="38">
        <v>20</v>
      </c>
      <c r="D1777" s="38">
        <v>99</v>
      </c>
      <c r="E1777" s="38" t="s">
        <v>559</v>
      </c>
      <c r="F1777" s="38" t="s">
        <v>413</v>
      </c>
      <c r="G1777" s="38" t="s">
        <v>1005</v>
      </c>
      <c r="H1777" s="39" t="s">
        <v>1459</v>
      </c>
      <c r="I1777" s="35">
        <v>1.57</v>
      </c>
      <c r="J1777" s="40">
        <v>750.38</v>
      </c>
    </row>
    <row r="1778" spans="1:10" ht="16.5" customHeight="1">
      <c r="A1778" s="38">
        <v>295</v>
      </c>
      <c r="B1778" s="38">
        <v>30</v>
      </c>
      <c r="C1778" s="38">
        <v>20</v>
      </c>
      <c r="D1778" s="38">
        <v>101</v>
      </c>
      <c r="E1778" s="38" t="s">
        <v>559</v>
      </c>
      <c r="F1778" s="38" t="s">
        <v>413</v>
      </c>
      <c r="G1778" s="38" t="s">
        <v>1198</v>
      </c>
      <c r="H1778" s="39" t="s">
        <v>1383</v>
      </c>
      <c r="I1778" s="35">
        <v>1.57</v>
      </c>
      <c r="J1778" s="40">
        <v>750.38</v>
      </c>
    </row>
    <row r="1779" spans="1:10" ht="16.5" customHeight="1">
      <c r="A1779" s="38">
        <v>305</v>
      </c>
      <c r="B1779" s="38">
        <v>30</v>
      </c>
      <c r="C1779" s="38">
        <v>20</v>
      </c>
      <c r="D1779" s="38">
        <v>99</v>
      </c>
      <c r="E1779" s="38" t="s">
        <v>559</v>
      </c>
      <c r="F1779" s="38" t="s">
        <v>413</v>
      </c>
      <c r="G1779" s="38" t="s">
        <v>1198</v>
      </c>
      <c r="H1779" s="39" t="s">
        <v>1670</v>
      </c>
      <c r="I1779" s="35">
        <v>1.57</v>
      </c>
      <c r="J1779" s="40">
        <v>750.38</v>
      </c>
    </row>
    <row r="1780" spans="1:10" ht="16.5" customHeight="1">
      <c r="A1780" s="38">
        <v>295</v>
      </c>
      <c r="B1780" s="38">
        <v>30</v>
      </c>
      <c r="C1780" s="38">
        <v>20</v>
      </c>
      <c r="D1780" s="38">
        <v>101</v>
      </c>
      <c r="E1780" s="38" t="s">
        <v>559</v>
      </c>
      <c r="F1780" s="38" t="s">
        <v>413</v>
      </c>
      <c r="G1780" s="38" t="s">
        <v>1198</v>
      </c>
      <c r="H1780" s="39" t="s">
        <v>1814</v>
      </c>
      <c r="I1780" s="35">
        <v>1.57</v>
      </c>
      <c r="J1780" s="40">
        <v>750.38</v>
      </c>
    </row>
    <row r="1781" spans="1:10" ht="16.5" customHeight="1">
      <c r="A1781" s="38">
        <v>295</v>
      </c>
      <c r="B1781" s="38">
        <v>30</v>
      </c>
      <c r="C1781" s="38">
        <v>20</v>
      </c>
      <c r="D1781" s="38">
        <v>101</v>
      </c>
      <c r="E1781" s="38" t="s">
        <v>559</v>
      </c>
      <c r="F1781" s="38" t="s">
        <v>413</v>
      </c>
      <c r="G1781" s="38" t="s">
        <v>1198</v>
      </c>
      <c r="H1781" s="39" t="s">
        <v>1869</v>
      </c>
      <c r="I1781" s="35">
        <v>1.57</v>
      </c>
      <c r="J1781" s="40">
        <v>750.38</v>
      </c>
    </row>
    <row r="1782" spans="1:10" ht="16.5" customHeight="1">
      <c r="A1782" s="38">
        <v>295</v>
      </c>
      <c r="B1782" s="38">
        <v>30</v>
      </c>
      <c r="C1782" s="38">
        <v>20</v>
      </c>
      <c r="D1782" s="38">
        <v>101</v>
      </c>
      <c r="E1782" s="38" t="s">
        <v>559</v>
      </c>
      <c r="F1782" s="38" t="s">
        <v>413</v>
      </c>
      <c r="G1782" s="38" t="s">
        <v>1198</v>
      </c>
      <c r="H1782" s="39" t="s">
        <v>1273</v>
      </c>
      <c r="I1782" s="35">
        <v>1.57</v>
      </c>
      <c r="J1782" s="40">
        <v>750.38</v>
      </c>
    </row>
    <row r="1783" spans="1:10" ht="16.5" customHeight="1">
      <c r="A1783" s="38">
        <v>335</v>
      </c>
      <c r="B1783" s="38">
        <v>30</v>
      </c>
      <c r="C1783" s="38">
        <v>18</v>
      </c>
      <c r="D1783" s="38">
        <v>102</v>
      </c>
      <c r="E1783" s="38" t="s">
        <v>559</v>
      </c>
      <c r="F1783" s="38" t="s">
        <v>413</v>
      </c>
      <c r="G1783" s="38" t="s">
        <v>953</v>
      </c>
      <c r="H1783" s="39" t="s">
        <v>977</v>
      </c>
      <c r="I1783" s="35">
        <v>1.57</v>
      </c>
      <c r="J1783" s="40">
        <v>747.5</v>
      </c>
    </row>
    <row r="1784" spans="1:10" ht="16.5" customHeight="1">
      <c r="A1784" s="38">
        <v>335</v>
      </c>
      <c r="B1784" s="38">
        <v>30</v>
      </c>
      <c r="C1784" s="38">
        <v>18</v>
      </c>
      <c r="D1784" s="38">
        <v>102</v>
      </c>
      <c r="E1784" s="38" t="s">
        <v>559</v>
      </c>
      <c r="F1784" s="38" t="s">
        <v>413</v>
      </c>
      <c r="G1784" s="38" t="s">
        <v>927</v>
      </c>
      <c r="H1784" s="39" t="s">
        <v>941</v>
      </c>
      <c r="I1784" s="35">
        <v>1.57</v>
      </c>
      <c r="J1784" s="40">
        <v>747.5</v>
      </c>
    </row>
    <row r="1785" spans="1:10" ht="16.5" customHeight="1">
      <c r="A1785" s="38">
        <v>325</v>
      </c>
      <c r="B1785" s="38">
        <v>25</v>
      </c>
      <c r="C1785" s="38">
        <v>20</v>
      </c>
      <c r="D1785" s="38">
        <v>101</v>
      </c>
      <c r="E1785" s="38" t="s">
        <v>559</v>
      </c>
      <c r="F1785" s="38" t="s">
        <v>413</v>
      </c>
      <c r="G1785" s="38" t="s">
        <v>1005</v>
      </c>
      <c r="H1785" s="39" t="s">
        <v>1156</v>
      </c>
      <c r="I1785" s="35">
        <v>1.57</v>
      </c>
      <c r="J1785" s="40">
        <v>744.63</v>
      </c>
    </row>
    <row r="1786" spans="1:10" ht="16.5" customHeight="1">
      <c r="A1786" s="38">
        <v>265</v>
      </c>
      <c r="B1786" s="38">
        <v>35</v>
      </c>
      <c r="C1786" s="38">
        <v>19</v>
      </c>
      <c r="D1786" s="38">
        <v>98</v>
      </c>
      <c r="E1786" s="38" t="s">
        <v>362</v>
      </c>
      <c r="F1786" s="38" t="s">
        <v>413</v>
      </c>
      <c r="G1786" s="38" t="s">
        <v>1430</v>
      </c>
      <c r="H1786" s="39" t="s">
        <v>1432</v>
      </c>
      <c r="I1786" s="35">
        <v>1.57</v>
      </c>
      <c r="J1786" s="40">
        <v>742.33</v>
      </c>
    </row>
    <row r="1787" spans="1:10" ht="16.5" customHeight="1">
      <c r="A1787" s="38">
        <v>285</v>
      </c>
      <c r="B1787" s="38">
        <v>30</v>
      </c>
      <c r="C1787" s="38">
        <v>19</v>
      </c>
      <c r="D1787" s="38">
        <v>98</v>
      </c>
      <c r="E1787" s="38" t="s">
        <v>559</v>
      </c>
      <c r="F1787" s="38" t="s">
        <v>413</v>
      </c>
      <c r="G1787" s="38" t="s">
        <v>1073</v>
      </c>
      <c r="H1787" s="39" t="s">
        <v>1810</v>
      </c>
      <c r="I1787" s="35">
        <v>1.57</v>
      </c>
      <c r="J1787" s="40">
        <v>741.75</v>
      </c>
    </row>
    <row r="1788" spans="1:10" ht="16.5" customHeight="1">
      <c r="A1788" s="38">
        <v>285</v>
      </c>
      <c r="B1788" s="38">
        <v>30</v>
      </c>
      <c r="C1788" s="38">
        <v>19</v>
      </c>
      <c r="D1788" s="38">
        <v>98</v>
      </c>
      <c r="E1788" s="38" t="s">
        <v>559</v>
      </c>
      <c r="F1788" s="38" t="s">
        <v>413</v>
      </c>
      <c r="G1788" s="38" t="s">
        <v>1073</v>
      </c>
      <c r="H1788" s="39" t="s">
        <v>1811</v>
      </c>
      <c r="I1788" s="35">
        <v>1.57</v>
      </c>
      <c r="J1788" s="40">
        <v>741.75</v>
      </c>
    </row>
    <row r="1789" spans="1:10" ht="16.5" customHeight="1">
      <c r="A1789" s="38">
        <v>275</v>
      </c>
      <c r="B1789" s="38">
        <v>35</v>
      </c>
      <c r="C1789" s="38">
        <v>21</v>
      </c>
      <c r="D1789" s="38">
        <v>103</v>
      </c>
      <c r="E1789" s="38" t="s">
        <v>559</v>
      </c>
      <c r="F1789" s="38" t="s">
        <v>413</v>
      </c>
      <c r="G1789" s="38" t="s">
        <v>1198</v>
      </c>
      <c r="H1789" s="39" t="s">
        <v>1815</v>
      </c>
      <c r="I1789" s="35">
        <v>1.57</v>
      </c>
      <c r="J1789" s="40">
        <v>740.6</v>
      </c>
    </row>
    <row r="1790" spans="1:10" ht="16.5" customHeight="1">
      <c r="A1790" s="38">
        <v>275</v>
      </c>
      <c r="B1790" s="38">
        <v>35</v>
      </c>
      <c r="C1790" s="38">
        <v>21</v>
      </c>
      <c r="D1790" s="38">
        <v>103</v>
      </c>
      <c r="E1790" s="38" t="s">
        <v>559</v>
      </c>
      <c r="F1790" s="38" t="s">
        <v>413</v>
      </c>
      <c r="G1790" s="38" t="s">
        <v>1198</v>
      </c>
      <c r="H1790" s="39" t="s">
        <v>1568</v>
      </c>
      <c r="I1790" s="35">
        <v>1.57</v>
      </c>
      <c r="J1790" s="40">
        <v>740.6</v>
      </c>
    </row>
    <row r="1791" spans="1:10" ht="16.5" customHeight="1">
      <c r="A1791" s="38">
        <v>285</v>
      </c>
      <c r="B1791" s="38">
        <v>40</v>
      </c>
      <c r="C1791" s="38">
        <v>19</v>
      </c>
      <c r="D1791" s="38">
        <v>103</v>
      </c>
      <c r="E1791" s="38" t="s">
        <v>465</v>
      </c>
      <c r="F1791" s="38" t="s">
        <v>413</v>
      </c>
      <c r="G1791" s="38" t="s">
        <v>1416</v>
      </c>
      <c r="H1791" s="39" t="s">
        <v>1642</v>
      </c>
      <c r="I1791" s="35">
        <v>1.57</v>
      </c>
      <c r="J1791" s="40">
        <v>740.03</v>
      </c>
    </row>
    <row r="1792" spans="1:10" ht="16.5" customHeight="1">
      <c r="A1792" s="38">
        <v>285</v>
      </c>
      <c r="B1792" s="38">
        <v>40</v>
      </c>
      <c r="C1792" s="38">
        <v>19</v>
      </c>
      <c r="D1792" s="38">
        <v>103</v>
      </c>
      <c r="E1792" s="38" t="s">
        <v>465</v>
      </c>
      <c r="F1792" s="38" t="s">
        <v>413</v>
      </c>
      <c r="G1792" s="38" t="s">
        <v>1097</v>
      </c>
      <c r="H1792" s="39" t="s">
        <v>1107</v>
      </c>
      <c r="I1792" s="35">
        <v>1.57</v>
      </c>
      <c r="J1792" s="40">
        <v>740.03</v>
      </c>
    </row>
    <row r="1793" spans="1:10" ht="16.5" customHeight="1">
      <c r="A1793" s="38">
        <v>285</v>
      </c>
      <c r="B1793" s="38">
        <v>25</v>
      </c>
      <c r="C1793" s="38">
        <v>22</v>
      </c>
      <c r="D1793" s="38">
        <v>95</v>
      </c>
      <c r="E1793" s="38" t="s">
        <v>559</v>
      </c>
      <c r="F1793" s="38" t="s">
        <v>413</v>
      </c>
      <c r="G1793" s="38" t="s">
        <v>1005</v>
      </c>
      <c r="H1793" s="39" t="s">
        <v>1157</v>
      </c>
      <c r="I1793" s="35">
        <v>1.57</v>
      </c>
      <c r="J1793" s="40">
        <v>738.3</v>
      </c>
    </row>
    <row r="1794" spans="1:10" ht="16.5" customHeight="1">
      <c r="A1794" s="38">
        <v>245</v>
      </c>
      <c r="B1794" s="38">
        <v>35</v>
      </c>
      <c r="C1794" s="38">
        <v>21</v>
      </c>
      <c r="D1794" s="38">
        <v>96</v>
      </c>
      <c r="E1794" s="38" t="s">
        <v>559</v>
      </c>
      <c r="F1794" s="38" t="s">
        <v>413</v>
      </c>
      <c r="G1794" s="38" t="s">
        <v>1198</v>
      </c>
      <c r="H1794" s="39" t="s">
        <v>1463</v>
      </c>
      <c r="I1794" s="35">
        <v>1.57</v>
      </c>
      <c r="J1794" s="40">
        <v>737.73</v>
      </c>
    </row>
    <row r="1795" spans="1:10" ht="16.5" customHeight="1">
      <c r="A1795" s="38">
        <v>275</v>
      </c>
      <c r="B1795" s="38">
        <v>30</v>
      </c>
      <c r="C1795" s="38">
        <v>20</v>
      </c>
      <c r="D1795" s="38">
        <v>97</v>
      </c>
      <c r="E1795" s="38" t="s">
        <v>559</v>
      </c>
      <c r="F1795" s="38" t="s">
        <v>413</v>
      </c>
      <c r="G1795" s="38" t="s">
        <v>1198</v>
      </c>
      <c r="H1795" s="39" t="s">
        <v>1842</v>
      </c>
      <c r="I1795" s="35">
        <v>1.57</v>
      </c>
      <c r="J1795" s="40">
        <v>724.5</v>
      </c>
    </row>
    <row r="1796" spans="1:10" ht="16.5" customHeight="1">
      <c r="A1796" s="38">
        <v>275</v>
      </c>
      <c r="B1796" s="38">
        <v>40</v>
      </c>
      <c r="C1796" s="38">
        <v>18</v>
      </c>
      <c r="D1796" s="38">
        <v>103</v>
      </c>
      <c r="E1796" s="38" t="s">
        <v>465</v>
      </c>
      <c r="F1796" s="38" t="s">
        <v>413</v>
      </c>
      <c r="G1796" s="38" t="s">
        <v>1416</v>
      </c>
      <c r="H1796" s="39" t="s">
        <v>1833</v>
      </c>
      <c r="I1796" s="35">
        <v>1.57</v>
      </c>
      <c r="J1796" s="40">
        <v>723.93</v>
      </c>
    </row>
    <row r="1797" spans="1:10" ht="16.5" customHeight="1">
      <c r="A1797" s="38">
        <v>285</v>
      </c>
      <c r="B1797" s="38">
        <v>30</v>
      </c>
      <c r="C1797" s="38">
        <v>21</v>
      </c>
      <c r="D1797" s="38">
        <v>100</v>
      </c>
      <c r="E1797" s="38" t="s">
        <v>559</v>
      </c>
      <c r="F1797" s="38" t="s">
        <v>413</v>
      </c>
      <c r="G1797" s="38" t="s">
        <v>1005</v>
      </c>
      <c r="H1797" s="39" t="s">
        <v>1134</v>
      </c>
      <c r="I1797" s="35">
        <v>1.57</v>
      </c>
      <c r="J1797" s="40">
        <v>722.2</v>
      </c>
    </row>
    <row r="1798" spans="1:10" ht="16.5" customHeight="1">
      <c r="A1798" s="38">
        <v>285</v>
      </c>
      <c r="B1798" s="38">
        <v>35</v>
      </c>
      <c r="C1798" s="38">
        <v>19</v>
      </c>
      <c r="D1798" s="38">
        <v>99</v>
      </c>
      <c r="E1798" s="38" t="s">
        <v>647</v>
      </c>
      <c r="F1798" s="38" t="s">
        <v>413</v>
      </c>
      <c r="G1798" s="38" t="s">
        <v>1073</v>
      </c>
      <c r="H1798" s="39" t="s">
        <v>1171</v>
      </c>
      <c r="I1798" s="35">
        <v>1.57</v>
      </c>
      <c r="J1798" s="40">
        <v>718.18</v>
      </c>
    </row>
    <row r="1799" spans="1:10" ht="16.5" customHeight="1">
      <c r="A1799" s="38">
        <v>285</v>
      </c>
      <c r="B1799" s="38">
        <v>35</v>
      </c>
      <c r="C1799" s="38">
        <v>19</v>
      </c>
      <c r="D1799" s="38">
        <v>99</v>
      </c>
      <c r="E1799" s="38" t="s">
        <v>647</v>
      </c>
      <c r="F1799" s="38" t="s">
        <v>413</v>
      </c>
      <c r="G1799" s="38" t="s">
        <v>1073</v>
      </c>
      <c r="H1799" s="39" t="s">
        <v>1172</v>
      </c>
      <c r="I1799" s="35">
        <v>1.57</v>
      </c>
      <c r="J1799" s="40">
        <v>718.18</v>
      </c>
    </row>
    <row r="1800" spans="1:10" ht="16.5" customHeight="1">
      <c r="A1800" s="38">
        <v>285</v>
      </c>
      <c r="B1800" s="38">
        <v>35</v>
      </c>
      <c r="C1800" s="38">
        <v>19</v>
      </c>
      <c r="D1800" s="38">
        <v>99</v>
      </c>
      <c r="E1800" s="38" t="s">
        <v>559</v>
      </c>
      <c r="F1800" s="38" t="s">
        <v>413</v>
      </c>
      <c r="G1800" s="38" t="s">
        <v>1073</v>
      </c>
      <c r="H1800" s="39" t="s">
        <v>1743</v>
      </c>
      <c r="I1800" s="35">
        <v>1.57</v>
      </c>
      <c r="J1800" s="40">
        <v>718.18</v>
      </c>
    </row>
    <row r="1801" spans="1:10" ht="16.5" customHeight="1">
      <c r="A1801" s="38">
        <v>285</v>
      </c>
      <c r="B1801" s="38">
        <v>35</v>
      </c>
      <c r="C1801" s="38">
        <v>19</v>
      </c>
      <c r="D1801" s="38">
        <v>99</v>
      </c>
      <c r="E1801" s="38" t="s">
        <v>559</v>
      </c>
      <c r="F1801" s="38" t="s">
        <v>413</v>
      </c>
      <c r="G1801" s="38" t="s">
        <v>1073</v>
      </c>
      <c r="H1801" s="39" t="s">
        <v>1744</v>
      </c>
      <c r="I1801" s="35">
        <v>1.57</v>
      </c>
      <c r="J1801" s="40">
        <v>718.18</v>
      </c>
    </row>
    <row r="1802" spans="1:10" ht="16.5" customHeight="1">
      <c r="A1802" s="38">
        <v>315</v>
      </c>
      <c r="B1802" s="38">
        <v>35</v>
      </c>
      <c r="C1802" s="38">
        <v>20</v>
      </c>
      <c r="D1802" s="38">
        <v>110</v>
      </c>
      <c r="E1802" s="38" t="s">
        <v>559</v>
      </c>
      <c r="F1802" s="38" t="s">
        <v>413</v>
      </c>
      <c r="G1802" s="38" t="s">
        <v>1198</v>
      </c>
      <c r="H1802" s="39" t="s">
        <v>1478</v>
      </c>
      <c r="I1802" s="35">
        <v>3.27</v>
      </c>
      <c r="J1802" s="40">
        <v>715.88</v>
      </c>
    </row>
    <row r="1803" spans="1:10" ht="16.5" customHeight="1">
      <c r="A1803" s="38">
        <v>335</v>
      </c>
      <c r="B1803" s="38">
        <v>35</v>
      </c>
      <c r="C1803" s="38">
        <v>17</v>
      </c>
      <c r="D1803" s="38">
        <v>106</v>
      </c>
      <c r="E1803" s="38" t="s">
        <v>559</v>
      </c>
      <c r="F1803" s="38" t="s">
        <v>413</v>
      </c>
      <c r="G1803" s="38" t="s">
        <v>927</v>
      </c>
      <c r="H1803" s="39" t="s">
        <v>943</v>
      </c>
      <c r="I1803" s="35">
        <v>1.57</v>
      </c>
      <c r="J1803" s="40">
        <v>714.73</v>
      </c>
    </row>
    <row r="1804" spans="1:10" ht="16.5" customHeight="1">
      <c r="A1804" s="38">
        <v>275</v>
      </c>
      <c r="B1804" s="38">
        <v>35</v>
      </c>
      <c r="C1804" s="38">
        <v>19</v>
      </c>
      <c r="D1804" s="38">
        <v>100</v>
      </c>
      <c r="E1804" s="38" t="s">
        <v>362</v>
      </c>
      <c r="F1804" s="38" t="s">
        <v>413</v>
      </c>
      <c r="G1804" s="38" t="s">
        <v>1430</v>
      </c>
      <c r="H1804" s="39" t="s">
        <v>1445</v>
      </c>
      <c r="I1804" s="35">
        <v>1.57</v>
      </c>
      <c r="J1804" s="40">
        <v>713</v>
      </c>
    </row>
    <row r="1805" spans="1:10" ht="16.5" customHeight="1">
      <c r="A1805" s="38">
        <v>245</v>
      </c>
      <c r="B1805" s="38">
        <v>30</v>
      </c>
      <c r="C1805" s="38">
        <v>22</v>
      </c>
      <c r="D1805" s="38">
        <v>92</v>
      </c>
      <c r="E1805" s="38" t="s">
        <v>559</v>
      </c>
      <c r="F1805" s="38" t="s">
        <v>413</v>
      </c>
      <c r="G1805" s="38" t="s">
        <v>1005</v>
      </c>
      <c r="H1805" s="39" t="s">
        <v>1121</v>
      </c>
      <c r="I1805" s="35">
        <v>1.57</v>
      </c>
      <c r="J1805" s="40">
        <v>708.98</v>
      </c>
    </row>
    <row r="1806" spans="1:10" ht="16.5" customHeight="1">
      <c r="A1806" s="38">
        <v>275</v>
      </c>
      <c r="B1806" s="38">
        <v>40</v>
      </c>
      <c r="C1806" s="38">
        <v>20</v>
      </c>
      <c r="D1806" s="38">
        <v>106</v>
      </c>
      <c r="E1806" s="38" t="s">
        <v>559</v>
      </c>
      <c r="F1806" s="38" t="s">
        <v>413</v>
      </c>
      <c r="G1806" s="38" t="s">
        <v>1198</v>
      </c>
      <c r="H1806" s="39" t="s">
        <v>1569</v>
      </c>
      <c r="I1806" s="35">
        <v>1.57</v>
      </c>
      <c r="J1806" s="40">
        <v>708.98</v>
      </c>
    </row>
    <row r="1807" spans="1:10" ht="16.5" customHeight="1">
      <c r="A1807" s="38">
        <v>275</v>
      </c>
      <c r="B1807" s="38">
        <v>40</v>
      </c>
      <c r="C1807" s="38">
        <v>20</v>
      </c>
      <c r="D1807" s="38">
        <v>106</v>
      </c>
      <c r="E1807" s="38" t="s">
        <v>559</v>
      </c>
      <c r="F1807" s="38" t="s">
        <v>413</v>
      </c>
      <c r="G1807" s="38" t="s">
        <v>1198</v>
      </c>
      <c r="H1807" s="39" t="s">
        <v>1816</v>
      </c>
      <c r="I1807" s="35">
        <v>1.57</v>
      </c>
      <c r="J1807" s="40">
        <v>708.98</v>
      </c>
    </row>
    <row r="1808" spans="1:10" ht="16.5" customHeight="1">
      <c r="A1808" s="38">
        <v>245</v>
      </c>
      <c r="B1808" s="38">
        <v>40</v>
      </c>
      <c r="C1808" s="38">
        <v>21</v>
      </c>
      <c r="D1808" s="38">
        <v>100</v>
      </c>
      <c r="E1808" s="38" t="s">
        <v>559</v>
      </c>
      <c r="F1808" s="38" t="s">
        <v>413</v>
      </c>
      <c r="G1808" s="38" t="s">
        <v>1198</v>
      </c>
      <c r="H1808" s="39" t="s">
        <v>1402</v>
      </c>
      <c r="I1808" s="35">
        <v>1.57</v>
      </c>
      <c r="J1808" s="40">
        <v>707.25</v>
      </c>
    </row>
    <row r="1809" spans="1:10" ht="16.5" customHeight="1">
      <c r="A1809" s="38">
        <v>255</v>
      </c>
      <c r="B1809" s="38">
        <v>35</v>
      </c>
      <c r="C1809" s="38">
        <v>19</v>
      </c>
      <c r="D1809" s="38">
        <v>92</v>
      </c>
      <c r="E1809" s="38" t="s">
        <v>554</v>
      </c>
      <c r="F1809" s="38" t="s">
        <v>413</v>
      </c>
      <c r="G1809" s="38" t="s">
        <v>1414</v>
      </c>
      <c r="H1809" s="39" t="s">
        <v>1683</v>
      </c>
      <c r="I1809" s="35">
        <v>1.57</v>
      </c>
      <c r="J1809" s="40">
        <v>702.65</v>
      </c>
    </row>
    <row r="1810" spans="1:10" ht="16.5" customHeight="1">
      <c r="A1810" s="38">
        <v>285</v>
      </c>
      <c r="B1810" s="38">
        <v>45</v>
      </c>
      <c r="C1810" s="38">
        <v>18</v>
      </c>
      <c r="D1810" s="38">
        <v>103</v>
      </c>
      <c r="E1810" s="38" t="s">
        <v>559</v>
      </c>
      <c r="F1810" s="38" t="s">
        <v>413</v>
      </c>
      <c r="G1810" s="38" t="s">
        <v>927</v>
      </c>
      <c r="H1810" s="39" t="s">
        <v>950</v>
      </c>
      <c r="I1810" s="35">
        <v>1.57</v>
      </c>
      <c r="J1810" s="40">
        <v>701.5</v>
      </c>
    </row>
    <row r="1811" spans="1:10" ht="16.5" customHeight="1">
      <c r="A1811" s="38">
        <v>275</v>
      </c>
      <c r="B1811" s="38">
        <v>40</v>
      </c>
      <c r="C1811" s="38">
        <v>20</v>
      </c>
      <c r="D1811" s="38">
        <v>106</v>
      </c>
      <c r="E1811" s="38" t="s">
        <v>465</v>
      </c>
      <c r="F1811" s="38" t="s">
        <v>413</v>
      </c>
      <c r="G1811" s="38" t="s">
        <v>979</v>
      </c>
      <c r="H1811" s="39" t="s">
        <v>1828</v>
      </c>
      <c r="I1811" s="35">
        <v>3.27</v>
      </c>
      <c r="J1811" s="40">
        <v>699.78</v>
      </c>
    </row>
    <row r="1812" spans="1:10" ht="16.5" customHeight="1">
      <c r="A1812" s="38">
        <v>265</v>
      </c>
      <c r="B1812" s="38">
        <v>40</v>
      </c>
      <c r="C1812" s="38">
        <v>20</v>
      </c>
      <c r="D1812" s="38">
        <v>104</v>
      </c>
      <c r="E1812" s="38" t="s">
        <v>559</v>
      </c>
      <c r="F1812" s="38" t="s">
        <v>413</v>
      </c>
      <c r="G1812" s="38" t="s">
        <v>1198</v>
      </c>
      <c r="H1812" s="39" t="s">
        <v>1506</v>
      </c>
      <c r="I1812" s="35">
        <v>1.57</v>
      </c>
      <c r="J1812" s="40">
        <v>699.2</v>
      </c>
    </row>
    <row r="1813" spans="1:10" ht="16.5" customHeight="1">
      <c r="A1813" s="38">
        <v>295</v>
      </c>
      <c r="B1813" s="38">
        <v>35</v>
      </c>
      <c r="C1813" s="38">
        <v>19</v>
      </c>
      <c r="D1813" s="38">
        <v>100</v>
      </c>
      <c r="E1813" s="38" t="s">
        <v>465</v>
      </c>
      <c r="F1813" s="38" t="s">
        <v>413</v>
      </c>
      <c r="G1813" s="38" t="s">
        <v>1416</v>
      </c>
      <c r="H1813" s="39" t="s">
        <v>1535</v>
      </c>
      <c r="I1813" s="35">
        <v>1.57</v>
      </c>
      <c r="J1813" s="40">
        <v>696.33</v>
      </c>
    </row>
    <row r="1814" spans="1:10" ht="16.5" customHeight="1">
      <c r="A1814" s="38">
        <v>285</v>
      </c>
      <c r="B1814" s="38">
        <v>35</v>
      </c>
      <c r="C1814" s="38">
        <v>19</v>
      </c>
      <c r="D1814" s="38">
        <v>103</v>
      </c>
      <c r="E1814" s="38" t="s">
        <v>465</v>
      </c>
      <c r="F1814" s="38" t="s">
        <v>413</v>
      </c>
      <c r="G1814" s="38" t="s">
        <v>1097</v>
      </c>
      <c r="H1814" s="39" t="s">
        <v>1219</v>
      </c>
      <c r="I1814" s="35">
        <v>1.57</v>
      </c>
      <c r="J1814" s="40">
        <v>696.33</v>
      </c>
    </row>
    <row r="1815" spans="1:10" ht="16.5" customHeight="1">
      <c r="A1815" s="38">
        <v>305</v>
      </c>
      <c r="B1815" s="38">
        <v>35</v>
      </c>
      <c r="C1815" s="38">
        <v>20</v>
      </c>
      <c r="D1815" s="38">
        <v>104</v>
      </c>
      <c r="E1815" s="38" t="s">
        <v>559</v>
      </c>
      <c r="F1815" s="38" t="s">
        <v>413</v>
      </c>
      <c r="G1815" s="38" t="s">
        <v>1198</v>
      </c>
      <c r="H1815" s="39" t="s">
        <v>1199</v>
      </c>
      <c r="I1815" s="35">
        <v>1.57</v>
      </c>
      <c r="J1815" s="40">
        <v>694.03</v>
      </c>
    </row>
    <row r="1816" spans="1:10" ht="16.5" customHeight="1">
      <c r="A1816" s="38">
        <v>305</v>
      </c>
      <c r="B1816" s="38">
        <v>35</v>
      </c>
      <c r="C1816" s="38">
        <v>20</v>
      </c>
      <c r="D1816" s="38">
        <v>104</v>
      </c>
      <c r="E1816" s="38" t="s">
        <v>559</v>
      </c>
      <c r="F1816" s="38" t="s">
        <v>413</v>
      </c>
      <c r="G1816" s="38" t="s">
        <v>1198</v>
      </c>
      <c r="H1816" s="39" t="s">
        <v>1685</v>
      </c>
      <c r="I1816" s="35">
        <v>1.57</v>
      </c>
      <c r="J1816" s="40">
        <v>694.03</v>
      </c>
    </row>
    <row r="1817" spans="1:10" ht="16.5" customHeight="1">
      <c r="A1817" s="38">
        <v>255</v>
      </c>
      <c r="B1817" s="38">
        <v>35</v>
      </c>
      <c r="C1817" s="38">
        <v>19</v>
      </c>
      <c r="D1817" s="38">
        <v>96</v>
      </c>
      <c r="E1817" s="38" t="s">
        <v>362</v>
      </c>
      <c r="F1817" s="38" t="s">
        <v>413</v>
      </c>
      <c r="G1817" s="38" t="s">
        <v>1430</v>
      </c>
      <c r="H1817" s="39" t="s">
        <v>1444</v>
      </c>
      <c r="I1817" s="35">
        <v>1.57</v>
      </c>
      <c r="J1817" s="40">
        <v>693.45</v>
      </c>
    </row>
    <row r="1818" spans="1:10" ht="16.5" customHeight="1">
      <c r="A1818" s="38">
        <v>255</v>
      </c>
      <c r="B1818" s="38">
        <v>35</v>
      </c>
      <c r="C1818" s="38">
        <v>19</v>
      </c>
      <c r="D1818" s="38">
        <v>96</v>
      </c>
      <c r="E1818" s="38" t="s">
        <v>362</v>
      </c>
      <c r="F1818" s="38" t="s">
        <v>413</v>
      </c>
      <c r="G1818" s="38" t="s">
        <v>1430</v>
      </c>
      <c r="H1818" s="39" t="s">
        <v>1665</v>
      </c>
      <c r="I1818" s="35">
        <v>1.57</v>
      </c>
      <c r="J1818" s="40">
        <v>693.45</v>
      </c>
    </row>
    <row r="1819" spans="1:10" ht="16.5" customHeight="1">
      <c r="A1819" s="38">
        <v>265</v>
      </c>
      <c r="B1819" s="38">
        <v>40</v>
      </c>
      <c r="C1819" s="38">
        <v>21</v>
      </c>
      <c r="D1819" s="38">
        <v>105</v>
      </c>
      <c r="E1819" s="38" t="s">
        <v>647</v>
      </c>
      <c r="F1819" s="38" t="s">
        <v>413</v>
      </c>
      <c r="G1819" s="38" t="s">
        <v>1198</v>
      </c>
      <c r="H1819" s="39" t="s">
        <v>1686</v>
      </c>
      <c r="I1819" s="35">
        <v>1.57</v>
      </c>
      <c r="J1819" s="40">
        <v>690.58</v>
      </c>
    </row>
    <row r="1820" spans="1:10" ht="16.5" customHeight="1">
      <c r="A1820" s="38">
        <v>295</v>
      </c>
      <c r="B1820" s="38">
        <v>45</v>
      </c>
      <c r="C1820" s="38">
        <v>20</v>
      </c>
      <c r="D1820" s="38">
        <v>114</v>
      </c>
      <c r="E1820" s="38" t="s">
        <v>465</v>
      </c>
      <c r="F1820" s="38" t="s">
        <v>413</v>
      </c>
      <c r="G1820" s="38" t="s">
        <v>979</v>
      </c>
      <c r="H1820" s="39" t="s">
        <v>1212</v>
      </c>
      <c r="I1820" s="35">
        <v>3.27</v>
      </c>
      <c r="J1820" s="40">
        <v>687.7</v>
      </c>
    </row>
    <row r="1821" spans="1:10" ht="16.5" customHeight="1">
      <c r="A1821" s="38">
        <v>265</v>
      </c>
      <c r="B1821" s="38">
        <v>30</v>
      </c>
      <c r="C1821" s="38">
        <v>19</v>
      </c>
      <c r="D1821" s="38">
        <v>93</v>
      </c>
      <c r="E1821" s="38" t="s">
        <v>559</v>
      </c>
      <c r="F1821" s="38" t="s">
        <v>413</v>
      </c>
      <c r="G1821" s="38" t="s">
        <v>1073</v>
      </c>
      <c r="H1821" s="39" t="s">
        <v>1245</v>
      </c>
      <c r="I1821" s="35">
        <v>1.57</v>
      </c>
      <c r="J1821" s="40">
        <v>687.7</v>
      </c>
    </row>
    <row r="1822" spans="1:10" ht="16.5" customHeight="1">
      <c r="A1822" s="38">
        <v>265</v>
      </c>
      <c r="B1822" s="38">
        <v>30</v>
      </c>
      <c r="C1822" s="38">
        <v>19</v>
      </c>
      <c r="D1822" s="38">
        <v>93</v>
      </c>
      <c r="E1822" s="38" t="s">
        <v>559</v>
      </c>
      <c r="F1822" s="38" t="s">
        <v>413</v>
      </c>
      <c r="G1822" s="38" t="s">
        <v>1073</v>
      </c>
      <c r="H1822" s="39" t="s">
        <v>1246</v>
      </c>
      <c r="I1822" s="35">
        <v>1.57</v>
      </c>
      <c r="J1822" s="40">
        <v>687.7</v>
      </c>
    </row>
    <row r="1823" spans="1:10" ht="16.5" customHeight="1">
      <c r="A1823" s="38">
        <v>265</v>
      </c>
      <c r="B1823" s="38">
        <v>30</v>
      </c>
      <c r="C1823" s="38">
        <v>19</v>
      </c>
      <c r="D1823" s="38">
        <v>93</v>
      </c>
      <c r="E1823" s="38" t="s">
        <v>465</v>
      </c>
      <c r="F1823" s="38" t="s">
        <v>413</v>
      </c>
      <c r="G1823" s="38" t="s">
        <v>1097</v>
      </c>
      <c r="H1823" s="39" t="s">
        <v>1251</v>
      </c>
      <c r="I1823" s="35">
        <v>1.57</v>
      </c>
      <c r="J1823" s="40">
        <v>686.55</v>
      </c>
    </row>
    <row r="1824" spans="1:10" ht="16.5" customHeight="1">
      <c r="A1824" s="38">
        <v>295</v>
      </c>
      <c r="B1824" s="38">
        <v>30</v>
      </c>
      <c r="C1824" s="38">
        <v>18</v>
      </c>
      <c r="D1824" s="38">
        <v>98</v>
      </c>
      <c r="E1824" s="38" t="s">
        <v>647</v>
      </c>
      <c r="F1824" s="38" t="s">
        <v>413</v>
      </c>
      <c r="G1824" s="38" t="s">
        <v>1073</v>
      </c>
      <c r="H1824" s="39" t="s">
        <v>1074</v>
      </c>
      <c r="I1824" s="35">
        <v>1.57</v>
      </c>
      <c r="J1824" s="40">
        <v>685.4</v>
      </c>
    </row>
    <row r="1825" spans="1:10" ht="16.5" customHeight="1">
      <c r="A1825" s="38">
        <v>295</v>
      </c>
      <c r="B1825" s="38">
        <v>30</v>
      </c>
      <c r="C1825" s="38">
        <v>18</v>
      </c>
      <c r="D1825" s="38">
        <v>98</v>
      </c>
      <c r="E1825" s="38" t="s">
        <v>647</v>
      </c>
      <c r="F1825" s="38" t="s">
        <v>413</v>
      </c>
      <c r="G1825" s="38" t="s">
        <v>1073</v>
      </c>
      <c r="H1825" s="39" t="s">
        <v>1075</v>
      </c>
      <c r="I1825" s="35">
        <v>1.57</v>
      </c>
      <c r="J1825" s="40">
        <v>685.4</v>
      </c>
    </row>
    <row r="1826" spans="1:10" ht="16.5" customHeight="1">
      <c r="A1826" s="38">
        <v>315</v>
      </c>
      <c r="B1826" s="38">
        <v>30</v>
      </c>
      <c r="C1826" s="38">
        <v>18</v>
      </c>
      <c r="D1826" s="38">
        <v>98</v>
      </c>
      <c r="E1826" s="38" t="s">
        <v>647</v>
      </c>
      <c r="F1826" s="38" t="s">
        <v>413</v>
      </c>
      <c r="G1826" s="38" t="s">
        <v>953</v>
      </c>
      <c r="H1826" s="39" t="s">
        <v>1492</v>
      </c>
      <c r="I1826" s="35">
        <v>1.57</v>
      </c>
      <c r="J1826" s="40">
        <v>685.4</v>
      </c>
    </row>
    <row r="1827" spans="1:10" ht="16.5" customHeight="1">
      <c r="A1827" s="38">
        <v>295</v>
      </c>
      <c r="B1827" s="38">
        <v>25</v>
      </c>
      <c r="C1827" s="38">
        <v>20</v>
      </c>
      <c r="D1827" s="38">
        <v>95</v>
      </c>
      <c r="E1827" s="38" t="s">
        <v>647</v>
      </c>
      <c r="F1827" s="38" t="s">
        <v>413</v>
      </c>
      <c r="G1827" s="38" t="s">
        <v>1005</v>
      </c>
      <c r="H1827" s="39" t="s">
        <v>1301</v>
      </c>
      <c r="I1827" s="35">
        <v>1.57</v>
      </c>
      <c r="J1827" s="40">
        <v>683.68</v>
      </c>
    </row>
    <row r="1828" spans="1:10" ht="16.5" customHeight="1">
      <c r="A1828" s="38">
        <v>265</v>
      </c>
      <c r="B1828" s="38">
        <v>40</v>
      </c>
      <c r="C1828" s="38">
        <v>20</v>
      </c>
      <c r="D1828" s="38">
        <v>104</v>
      </c>
      <c r="E1828" s="38" t="s">
        <v>465</v>
      </c>
      <c r="F1828" s="38" t="s">
        <v>413</v>
      </c>
      <c r="G1828" s="38" t="s">
        <v>1416</v>
      </c>
      <c r="H1828" s="39" t="s">
        <v>1950</v>
      </c>
      <c r="I1828" s="35">
        <v>1.57</v>
      </c>
      <c r="J1828" s="40">
        <v>680.8</v>
      </c>
    </row>
    <row r="1829" spans="1:10" ht="16.5" customHeight="1">
      <c r="A1829" s="38">
        <v>285</v>
      </c>
      <c r="B1829" s="38">
        <v>40</v>
      </c>
      <c r="C1829" s="38">
        <v>17</v>
      </c>
      <c r="D1829" s="38">
        <v>104</v>
      </c>
      <c r="E1829" s="38" t="s">
        <v>465</v>
      </c>
      <c r="F1829" s="38" t="s">
        <v>413</v>
      </c>
      <c r="G1829" s="38" t="s">
        <v>1097</v>
      </c>
      <c r="H1829" s="39" t="s">
        <v>1220</v>
      </c>
      <c r="I1829" s="35">
        <v>1.57</v>
      </c>
      <c r="J1829" s="40">
        <v>677.35</v>
      </c>
    </row>
    <row r="1830" spans="1:10" ht="16.5" customHeight="1">
      <c r="A1830" s="38">
        <v>285</v>
      </c>
      <c r="B1830" s="38">
        <v>35</v>
      </c>
      <c r="C1830" s="38">
        <v>20</v>
      </c>
      <c r="D1830" s="38">
        <v>104</v>
      </c>
      <c r="E1830" s="38" t="s">
        <v>465</v>
      </c>
      <c r="F1830" s="38" t="s">
        <v>413</v>
      </c>
      <c r="G1830" s="38" t="s">
        <v>1416</v>
      </c>
      <c r="H1830" s="39" t="s">
        <v>1503</v>
      </c>
      <c r="I1830" s="35">
        <v>1.57</v>
      </c>
      <c r="J1830" s="40">
        <v>676.2</v>
      </c>
    </row>
    <row r="1831" spans="1:10" ht="16.5" customHeight="1">
      <c r="A1831" s="38">
        <v>265</v>
      </c>
      <c r="B1831" s="38">
        <v>35</v>
      </c>
      <c r="C1831" s="38">
        <v>21</v>
      </c>
      <c r="D1831" s="38">
        <v>101</v>
      </c>
      <c r="E1831" s="38" t="s">
        <v>559</v>
      </c>
      <c r="F1831" s="38" t="s">
        <v>413</v>
      </c>
      <c r="G1831" s="38" t="s">
        <v>1198</v>
      </c>
      <c r="H1831" s="39" t="s">
        <v>1824</v>
      </c>
      <c r="I1831" s="35">
        <v>1.57</v>
      </c>
      <c r="J1831" s="40">
        <v>676.2</v>
      </c>
    </row>
    <row r="1832" spans="1:10" ht="16.5" customHeight="1">
      <c r="A1832" s="38">
        <v>295</v>
      </c>
      <c r="B1832" s="38">
        <v>25</v>
      </c>
      <c r="C1832" s="38">
        <v>21</v>
      </c>
      <c r="D1832" s="38">
        <v>96</v>
      </c>
      <c r="E1832" s="38" t="s">
        <v>559</v>
      </c>
      <c r="F1832" s="38" t="s">
        <v>413</v>
      </c>
      <c r="G1832" s="38" t="s">
        <v>1005</v>
      </c>
      <c r="H1832" s="39" t="s">
        <v>1117</v>
      </c>
      <c r="I1832" s="35">
        <v>1.57</v>
      </c>
      <c r="J1832" s="40">
        <v>671.6</v>
      </c>
    </row>
    <row r="1833" spans="1:10" ht="16.5" customHeight="1">
      <c r="A1833" s="38">
        <v>275</v>
      </c>
      <c r="B1833" s="38">
        <v>40</v>
      </c>
      <c r="C1833" s="38">
        <v>19</v>
      </c>
      <c r="D1833" s="38">
        <v>105</v>
      </c>
      <c r="E1833" s="38" t="s">
        <v>465</v>
      </c>
      <c r="F1833" s="38" t="s">
        <v>413</v>
      </c>
      <c r="G1833" s="38" t="s">
        <v>1416</v>
      </c>
      <c r="H1833" s="39" t="s">
        <v>1533</v>
      </c>
      <c r="I1833" s="35">
        <v>1.57</v>
      </c>
      <c r="J1833" s="40">
        <v>668.15</v>
      </c>
    </row>
    <row r="1834" spans="1:10" ht="16.5" customHeight="1">
      <c r="A1834" s="38">
        <v>275</v>
      </c>
      <c r="B1834" s="38">
        <v>40</v>
      </c>
      <c r="C1834" s="38">
        <v>19</v>
      </c>
      <c r="D1834" s="38">
        <v>105</v>
      </c>
      <c r="E1834" s="38" t="s">
        <v>465</v>
      </c>
      <c r="F1834" s="38" t="s">
        <v>413</v>
      </c>
      <c r="G1834" s="38" t="s">
        <v>1416</v>
      </c>
      <c r="H1834" s="39" t="s">
        <v>1579</v>
      </c>
      <c r="I1834" s="35">
        <v>1.57</v>
      </c>
      <c r="J1834" s="40">
        <v>668.15</v>
      </c>
    </row>
    <row r="1835" spans="1:10" ht="16.5" customHeight="1">
      <c r="A1835" s="38">
        <v>245</v>
      </c>
      <c r="B1835" s="38">
        <v>45</v>
      </c>
      <c r="C1835" s="38">
        <v>19</v>
      </c>
      <c r="D1835" s="38">
        <v>102</v>
      </c>
      <c r="E1835" s="38" t="s">
        <v>465</v>
      </c>
      <c r="F1835" s="38" t="s">
        <v>413</v>
      </c>
      <c r="G1835" s="38" t="s">
        <v>1416</v>
      </c>
      <c r="H1835" s="39" t="s">
        <v>1827</v>
      </c>
      <c r="I1835" s="35">
        <v>1.57</v>
      </c>
      <c r="J1835" s="40">
        <v>668.15</v>
      </c>
    </row>
    <row r="1836" spans="1:10" ht="16.5" customHeight="1">
      <c r="A1836" s="38">
        <v>285</v>
      </c>
      <c r="B1836" s="38">
        <v>35</v>
      </c>
      <c r="C1836" s="38">
        <v>19</v>
      </c>
      <c r="D1836" s="38">
        <v>99</v>
      </c>
      <c r="E1836" s="38" t="s">
        <v>465</v>
      </c>
      <c r="F1836" s="38" t="s">
        <v>413</v>
      </c>
      <c r="G1836" s="38" t="s">
        <v>1416</v>
      </c>
      <c r="H1836" s="39" t="s">
        <v>1669</v>
      </c>
      <c r="I1836" s="35">
        <v>1.57</v>
      </c>
      <c r="J1836" s="40">
        <v>662.98</v>
      </c>
    </row>
    <row r="1837" spans="1:10" ht="16.5" customHeight="1">
      <c r="A1837" s="38">
        <v>285</v>
      </c>
      <c r="B1837" s="38">
        <v>40</v>
      </c>
      <c r="C1837" s="38">
        <v>18</v>
      </c>
      <c r="D1837" s="38">
        <v>101</v>
      </c>
      <c r="E1837" s="38" t="s">
        <v>465</v>
      </c>
      <c r="F1837" s="38" t="s">
        <v>413</v>
      </c>
      <c r="G1837" s="38" t="s">
        <v>1097</v>
      </c>
      <c r="H1837" s="39" t="s">
        <v>1098</v>
      </c>
      <c r="I1837" s="35">
        <v>1.57</v>
      </c>
      <c r="J1837" s="40">
        <v>662.98</v>
      </c>
    </row>
    <row r="1838" spans="1:10" ht="16.5" customHeight="1">
      <c r="A1838" s="38">
        <v>295</v>
      </c>
      <c r="B1838" s="38">
        <v>25</v>
      </c>
      <c r="C1838" s="38">
        <v>22</v>
      </c>
      <c r="D1838" s="38">
        <v>97</v>
      </c>
      <c r="E1838" s="38" t="s">
        <v>559</v>
      </c>
      <c r="F1838" s="38" t="s">
        <v>413</v>
      </c>
      <c r="G1838" s="38" t="s">
        <v>1005</v>
      </c>
      <c r="H1838" s="39" t="s">
        <v>1070</v>
      </c>
      <c r="I1838" s="35">
        <v>1.57</v>
      </c>
      <c r="J1838" s="40">
        <v>660.68</v>
      </c>
    </row>
    <row r="1839" spans="1:10" ht="16.5" customHeight="1">
      <c r="A1839" s="38">
        <v>275</v>
      </c>
      <c r="B1839" s="38">
        <v>35</v>
      </c>
      <c r="C1839" s="38">
        <v>19</v>
      </c>
      <c r="D1839" s="38">
        <v>96</v>
      </c>
      <c r="E1839" s="38" t="s">
        <v>559</v>
      </c>
      <c r="F1839" s="38" t="s">
        <v>413</v>
      </c>
      <c r="G1839" s="38" t="s">
        <v>1198</v>
      </c>
      <c r="H1839" s="39" t="s">
        <v>1648</v>
      </c>
      <c r="I1839" s="35">
        <v>1.57</v>
      </c>
      <c r="J1839" s="40">
        <v>654.92999999999995</v>
      </c>
    </row>
    <row r="1840" spans="1:10" ht="16.5" customHeight="1">
      <c r="A1840" s="38">
        <v>255</v>
      </c>
      <c r="B1840" s="38">
        <v>35</v>
      </c>
      <c r="C1840" s="38">
        <v>20</v>
      </c>
      <c r="D1840" s="38">
        <v>97</v>
      </c>
      <c r="E1840" s="38" t="s">
        <v>559</v>
      </c>
      <c r="F1840" s="38" t="s">
        <v>413</v>
      </c>
      <c r="G1840" s="38" t="s">
        <v>1076</v>
      </c>
      <c r="H1840" s="39" t="s">
        <v>1631</v>
      </c>
      <c r="I1840" s="35">
        <v>1.57</v>
      </c>
      <c r="J1840" s="40">
        <v>653.78</v>
      </c>
    </row>
    <row r="1841" spans="1:10" ht="16.5" customHeight="1">
      <c r="A1841" s="38">
        <v>275</v>
      </c>
      <c r="B1841" s="38">
        <v>35</v>
      </c>
      <c r="C1841" s="38">
        <v>20</v>
      </c>
      <c r="D1841" s="38">
        <v>102</v>
      </c>
      <c r="E1841" s="38" t="s">
        <v>559</v>
      </c>
      <c r="F1841" s="38" t="s">
        <v>413</v>
      </c>
      <c r="G1841" s="38" t="s">
        <v>1198</v>
      </c>
      <c r="H1841" s="39" t="s">
        <v>1564</v>
      </c>
      <c r="I1841" s="35">
        <v>1.57</v>
      </c>
      <c r="J1841" s="40">
        <v>651.48</v>
      </c>
    </row>
    <row r="1842" spans="1:10" ht="16.5" customHeight="1">
      <c r="A1842" s="38">
        <v>255</v>
      </c>
      <c r="B1842" s="38">
        <v>40</v>
      </c>
      <c r="C1842" s="38">
        <v>20</v>
      </c>
      <c r="D1842" s="38">
        <v>101</v>
      </c>
      <c r="E1842" s="38" t="s">
        <v>465</v>
      </c>
      <c r="F1842" s="38" t="s">
        <v>413</v>
      </c>
      <c r="G1842" s="38" t="s">
        <v>1416</v>
      </c>
      <c r="H1842" s="39" t="s">
        <v>1919</v>
      </c>
      <c r="I1842" s="35">
        <v>1.57</v>
      </c>
      <c r="J1842" s="40">
        <v>650.33000000000004</v>
      </c>
    </row>
    <row r="1843" spans="1:10" ht="16.5" customHeight="1">
      <c r="A1843" s="38">
        <v>255</v>
      </c>
      <c r="B1843" s="38">
        <v>40</v>
      </c>
      <c r="C1843" s="38">
        <v>20</v>
      </c>
      <c r="D1843" s="38">
        <v>101</v>
      </c>
      <c r="E1843" s="38" t="s">
        <v>465</v>
      </c>
      <c r="F1843" s="38" t="s">
        <v>413</v>
      </c>
      <c r="G1843" s="38" t="s">
        <v>1416</v>
      </c>
      <c r="H1843" s="39" t="s">
        <v>1504</v>
      </c>
      <c r="I1843" s="35">
        <v>1.57</v>
      </c>
      <c r="J1843" s="40">
        <v>650.33000000000004</v>
      </c>
    </row>
    <row r="1844" spans="1:10" ht="16.5" customHeight="1">
      <c r="A1844" s="38">
        <v>265</v>
      </c>
      <c r="B1844" s="38">
        <v>30</v>
      </c>
      <c r="C1844" s="38">
        <v>22</v>
      </c>
      <c r="D1844" s="38">
        <v>97</v>
      </c>
      <c r="E1844" s="38" t="s">
        <v>559</v>
      </c>
      <c r="F1844" s="38" t="s">
        <v>413</v>
      </c>
      <c r="G1844" s="38" t="s">
        <v>1005</v>
      </c>
      <c r="H1844" s="39" t="s">
        <v>1069</v>
      </c>
      <c r="I1844" s="35">
        <v>1.57</v>
      </c>
      <c r="J1844" s="40">
        <v>644</v>
      </c>
    </row>
    <row r="1845" spans="1:10" ht="16.5" customHeight="1">
      <c r="A1845" s="38">
        <v>245</v>
      </c>
      <c r="B1845" s="38">
        <v>40</v>
      </c>
      <c r="C1845" s="38">
        <v>19</v>
      </c>
      <c r="D1845" s="38">
        <v>98</v>
      </c>
      <c r="E1845" s="38" t="s">
        <v>465</v>
      </c>
      <c r="F1845" s="38" t="s">
        <v>413</v>
      </c>
      <c r="G1845" s="38" t="s">
        <v>1097</v>
      </c>
      <c r="H1845" s="39" t="s">
        <v>1164</v>
      </c>
      <c r="I1845" s="35">
        <v>1.57</v>
      </c>
      <c r="J1845" s="40">
        <v>641.13</v>
      </c>
    </row>
    <row r="1846" spans="1:10" ht="16.5" customHeight="1">
      <c r="A1846" s="38">
        <v>265</v>
      </c>
      <c r="B1846" s="38">
        <v>45</v>
      </c>
      <c r="C1846" s="38">
        <v>21</v>
      </c>
      <c r="D1846" s="38">
        <v>104</v>
      </c>
      <c r="E1846" s="38" t="s">
        <v>554</v>
      </c>
      <c r="F1846" s="38" t="s">
        <v>413</v>
      </c>
      <c r="G1846" s="38" t="s">
        <v>979</v>
      </c>
      <c r="H1846" s="39" t="s">
        <v>1658</v>
      </c>
      <c r="I1846" s="35">
        <v>3.27</v>
      </c>
      <c r="J1846" s="40">
        <v>640.54999999999995</v>
      </c>
    </row>
    <row r="1847" spans="1:10" ht="16.5" customHeight="1">
      <c r="A1847" s="38">
        <v>285</v>
      </c>
      <c r="B1847" s="38">
        <v>40</v>
      </c>
      <c r="C1847" s="38">
        <v>17</v>
      </c>
      <c r="D1847" s="38">
        <v>100</v>
      </c>
      <c r="E1847" s="38" t="s">
        <v>559</v>
      </c>
      <c r="F1847" s="38" t="s">
        <v>413</v>
      </c>
      <c r="G1847" s="38" t="s">
        <v>927</v>
      </c>
      <c r="H1847" s="39" t="s">
        <v>939</v>
      </c>
      <c r="I1847" s="35">
        <v>1.57</v>
      </c>
      <c r="J1847" s="40">
        <v>637.1</v>
      </c>
    </row>
    <row r="1848" spans="1:10" ht="16.5" customHeight="1">
      <c r="A1848" s="38">
        <v>305</v>
      </c>
      <c r="B1848" s="38">
        <v>25</v>
      </c>
      <c r="C1848" s="38">
        <v>20</v>
      </c>
      <c r="D1848" s="38">
        <v>97</v>
      </c>
      <c r="E1848" s="38" t="s">
        <v>647</v>
      </c>
      <c r="F1848" s="38" t="s">
        <v>413</v>
      </c>
      <c r="G1848" s="38" t="s">
        <v>1005</v>
      </c>
      <c r="H1848" s="39" t="s">
        <v>1302</v>
      </c>
      <c r="I1848" s="35">
        <v>1.57</v>
      </c>
      <c r="J1848" s="40">
        <v>636.53</v>
      </c>
    </row>
    <row r="1849" spans="1:10" ht="16.5" customHeight="1">
      <c r="A1849" s="38">
        <v>245</v>
      </c>
      <c r="B1849" s="38">
        <v>35</v>
      </c>
      <c r="C1849" s="38">
        <v>20</v>
      </c>
      <c r="D1849" s="38">
        <v>95</v>
      </c>
      <c r="E1849" s="38" t="s">
        <v>647</v>
      </c>
      <c r="F1849" s="38" t="s">
        <v>413</v>
      </c>
      <c r="G1849" s="38" t="s">
        <v>1076</v>
      </c>
      <c r="H1849" s="39" t="s">
        <v>1662</v>
      </c>
      <c r="I1849" s="35">
        <v>1.57</v>
      </c>
      <c r="J1849" s="40">
        <v>635.38</v>
      </c>
    </row>
    <row r="1850" spans="1:10" ht="16.5" customHeight="1">
      <c r="A1850" s="38">
        <v>265</v>
      </c>
      <c r="B1850" s="38">
        <v>30</v>
      </c>
      <c r="C1850" s="38">
        <v>20</v>
      </c>
      <c r="D1850" s="38">
        <v>94</v>
      </c>
      <c r="E1850" s="38" t="s">
        <v>559</v>
      </c>
      <c r="F1850" s="38" t="s">
        <v>413</v>
      </c>
      <c r="G1850" s="38" t="s">
        <v>1941</v>
      </c>
      <c r="H1850" s="39" t="s">
        <v>1949</v>
      </c>
      <c r="I1850" s="35">
        <v>1.57</v>
      </c>
      <c r="J1850" s="40">
        <v>634.79999999999995</v>
      </c>
    </row>
    <row r="1851" spans="1:10" ht="16.5" customHeight="1">
      <c r="A1851" s="38">
        <v>245</v>
      </c>
      <c r="B1851" s="38">
        <v>35</v>
      </c>
      <c r="C1851" s="38">
        <v>19</v>
      </c>
      <c r="D1851" s="38">
        <v>93</v>
      </c>
      <c r="E1851" s="38" t="s">
        <v>362</v>
      </c>
      <c r="F1851" s="38" t="s">
        <v>413</v>
      </c>
      <c r="G1851" s="38" t="s">
        <v>1430</v>
      </c>
      <c r="H1851" s="39" t="s">
        <v>1431</v>
      </c>
      <c r="I1851" s="35">
        <v>1.57</v>
      </c>
      <c r="J1851" s="40">
        <v>634.23</v>
      </c>
    </row>
    <row r="1852" spans="1:10" ht="16.5" customHeight="1">
      <c r="A1852" s="38">
        <v>275</v>
      </c>
      <c r="B1852" s="38">
        <v>50</v>
      </c>
      <c r="C1852" s="38">
        <v>20</v>
      </c>
      <c r="D1852" s="38">
        <v>109</v>
      </c>
      <c r="E1852" s="38" t="s">
        <v>554</v>
      </c>
      <c r="F1852" s="38" t="s">
        <v>413</v>
      </c>
      <c r="G1852" s="38" t="s">
        <v>979</v>
      </c>
      <c r="H1852" s="39" t="s">
        <v>1657</v>
      </c>
      <c r="I1852" s="35">
        <v>3.27</v>
      </c>
      <c r="J1852" s="40">
        <v>628.48</v>
      </c>
    </row>
    <row r="1853" spans="1:10" ht="16.5" customHeight="1">
      <c r="A1853" s="38">
        <v>255</v>
      </c>
      <c r="B1853" s="38">
        <v>50</v>
      </c>
      <c r="C1853" s="38">
        <v>18</v>
      </c>
      <c r="D1853" s="38">
        <v>102</v>
      </c>
      <c r="E1853" s="38" t="s">
        <v>559</v>
      </c>
      <c r="F1853" s="38" t="s">
        <v>413</v>
      </c>
      <c r="G1853" s="38" t="s">
        <v>953</v>
      </c>
      <c r="H1853" s="39" t="s">
        <v>955</v>
      </c>
      <c r="I1853" s="35">
        <v>1.57</v>
      </c>
      <c r="J1853" s="40">
        <v>626.17999999999995</v>
      </c>
    </row>
    <row r="1854" spans="1:10" ht="16.5" customHeight="1">
      <c r="A1854" s="38">
        <v>295</v>
      </c>
      <c r="B1854" s="38">
        <v>35</v>
      </c>
      <c r="C1854" s="38">
        <v>18</v>
      </c>
      <c r="D1854" s="38">
        <v>99</v>
      </c>
      <c r="E1854" s="38" t="s">
        <v>465</v>
      </c>
      <c r="F1854" s="38" t="s">
        <v>413</v>
      </c>
      <c r="G1854" s="38" t="s">
        <v>1416</v>
      </c>
      <c r="H1854" s="39" t="s">
        <v>1511</v>
      </c>
      <c r="I1854" s="35">
        <v>1.57</v>
      </c>
      <c r="J1854" s="40">
        <v>625.6</v>
      </c>
    </row>
    <row r="1855" spans="1:10" ht="16.5" customHeight="1">
      <c r="A1855" s="38">
        <v>285</v>
      </c>
      <c r="B1855" s="38">
        <v>35</v>
      </c>
      <c r="C1855" s="38">
        <v>20</v>
      </c>
      <c r="D1855" s="38">
        <v>100</v>
      </c>
      <c r="E1855" s="38" t="s">
        <v>559</v>
      </c>
      <c r="F1855" s="38" t="s">
        <v>413</v>
      </c>
      <c r="G1855" s="38" t="s">
        <v>1198</v>
      </c>
      <c r="H1855" s="39" t="s">
        <v>1288</v>
      </c>
      <c r="I1855" s="35">
        <v>1.57</v>
      </c>
      <c r="J1855" s="40">
        <v>625.03</v>
      </c>
    </row>
    <row r="1856" spans="1:10" ht="16.5" customHeight="1">
      <c r="A1856" s="38">
        <v>235</v>
      </c>
      <c r="B1856" s="38">
        <v>40</v>
      </c>
      <c r="C1856" s="38">
        <v>19</v>
      </c>
      <c r="D1856" s="38">
        <v>96</v>
      </c>
      <c r="E1856" s="38" t="s">
        <v>362</v>
      </c>
      <c r="F1856" s="38" t="s">
        <v>413</v>
      </c>
      <c r="G1856" s="38" t="s">
        <v>1430</v>
      </c>
      <c r="H1856" s="39" t="s">
        <v>1442</v>
      </c>
      <c r="I1856" s="35">
        <v>1.57</v>
      </c>
      <c r="J1856" s="40">
        <v>625.03</v>
      </c>
    </row>
    <row r="1857" spans="1:10" ht="16.5" customHeight="1">
      <c r="A1857" s="38">
        <v>295</v>
      </c>
      <c r="B1857" s="38">
        <v>35</v>
      </c>
      <c r="C1857" s="38">
        <v>20</v>
      </c>
      <c r="D1857" s="38">
        <v>105</v>
      </c>
      <c r="E1857" s="38" t="s">
        <v>559</v>
      </c>
      <c r="F1857" s="38" t="s">
        <v>413</v>
      </c>
      <c r="G1857" s="38" t="s">
        <v>1198</v>
      </c>
      <c r="H1857" s="39" t="s">
        <v>1337</v>
      </c>
      <c r="I1857" s="35">
        <v>1.57</v>
      </c>
      <c r="J1857" s="40">
        <v>625.03</v>
      </c>
    </row>
    <row r="1858" spans="1:10" ht="16.5" customHeight="1">
      <c r="A1858" s="38">
        <v>295</v>
      </c>
      <c r="B1858" s="38">
        <v>35</v>
      </c>
      <c r="C1858" s="38">
        <v>20</v>
      </c>
      <c r="D1858" s="38">
        <v>105</v>
      </c>
      <c r="E1858" s="38" t="s">
        <v>559</v>
      </c>
      <c r="F1858" s="38" t="s">
        <v>413</v>
      </c>
      <c r="G1858" s="38" t="s">
        <v>1198</v>
      </c>
      <c r="H1858" s="39" t="s">
        <v>1566</v>
      </c>
      <c r="I1858" s="35">
        <v>1.57</v>
      </c>
      <c r="J1858" s="40">
        <v>625.03</v>
      </c>
    </row>
    <row r="1859" spans="1:10" ht="16.5" customHeight="1">
      <c r="A1859" s="38">
        <v>285</v>
      </c>
      <c r="B1859" s="38">
        <v>35</v>
      </c>
      <c r="C1859" s="38">
        <v>20</v>
      </c>
      <c r="D1859" s="38">
        <v>100</v>
      </c>
      <c r="E1859" s="38" t="s">
        <v>559</v>
      </c>
      <c r="F1859" s="38" t="s">
        <v>413</v>
      </c>
      <c r="G1859" s="38" t="s">
        <v>1198</v>
      </c>
      <c r="H1859" s="39" t="s">
        <v>1637</v>
      </c>
      <c r="I1859" s="35">
        <v>1.57</v>
      </c>
      <c r="J1859" s="40">
        <v>625.03</v>
      </c>
    </row>
    <row r="1860" spans="1:10" ht="16.5" customHeight="1">
      <c r="A1860" s="38">
        <v>295</v>
      </c>
      <c r="B1860" s="38">
        <v>35</v>
      </c>
      <c r="C1860" s="38">
        <v>20</v>
      </c>
      <c r="D1860" s="38">
        <v>105</v>
      </c>
      <c r="E1860" s="38" t="s">
        <v>559</v>
      </c>
      <c r="F1860" s="38" t="s">
        <v>413</v>
      </c>
      <c r="G1860" s="38" t="s">
        <v>1198</v>
      </c>
      <c r="H1860" s="39" t="s">
        <v>1886</v>
      </c>
      <c r="I1860" s="35">
        <v>1.57</v>
      </c>
      <c r="J1860" s="40">
        <v>625.03</v>
      </c>
    </row>
    <row r="1861" spans="1:10" ht="16.5" customHeight="1">
      <c r="A1861" s="38">
        <v>295</v>
      </c>
      <c r="B1861" s="38">
        <v>35</v>
      </c>
      <c r="C1861" s="38">
        <v>21</v>
      </c>
      <c r="D1861" s="38">
        <v>107</v>
      </c>
      <c r="E1861" s="38" t="s">
        <v>465</v>
      </c>
      <c r="F1861" s="38" t="s">
        <v>413</v>
      </c>
      <c r="G1861" s="38" t="s">
        <v>979</v>
      </c>
      <c r="H1861" s="39" t="s">
        <v>1325</v>
      </c>
      <c r="I1861" s="35">
        <v>3.27</v>
      </c>
      <c r="J1861" s="40">
        <v>618.70000000000005</v>
      </c>
    </row>
    <row r="1862" spans="1:10" ht="16.5" customHeight="1">
      <c r="A1862" s="38">
        <v>245</v>
      </c>
      <c r="B1862" s="38">
        <v>35</v>
      </c>
      <c r="C1862" s="38">
        <v>21</v>
      </c>
      <c r="D1862" s="38">
        <v>96</v>
      </c>
      <c r="E1862" s="38" t="s">
        <v>559</v>
      </c>
      <c r="F1862" s="38" t="s">
        <v>413</v>
      </c>
      <c r="G1862" s="38" t="s">
        <v>1005</v>
      </c>
      <c r="H1862" s="39" t="s">
        <v>1133</v>
      </c>
      <c r="I1862" s="35">
        <v>1.57</v>
      </c>
      <c r="J1862" s="40">
        <v>614.67999999999995</v>
      </c>
    </row>
    <row r="1863" spans="1:10" ht="16.5" customHeight="1">
      <c r="A1863" s="38">
        <v>285</v>
      </c>
      <c r="B1863" s="38">
        <v>45</v>
      </c>
      <c r="C1863" s="38">
        <v>19</v>
      </c>
      <c r="D1863" s="38">
        <v>111</v>
      </c>
      <c r="E1863" s="38" t="s">
        <v>465</v>
      </c>
      <c r="F1863" s="38" t="s">
        <v>413</v>
      </c>
      <c r="G1863" s="38" t="s">
        <v>979</v>
      </c>
      <c r="H1863" s="39" t="s">
        <v>1468</v>
      </c>
      <c r="I1863" s="35">
        <v>3.27</v>
      </c>
      <c r="J1863" s="40">
        <v>611.79999999999995</v>
      </c>
    </row>
    <row r="1864" spans="1:10" ht="16.5" customHeight="1">
      <c r="A1864" s="38">
        <v>265</v>
      </c>
      <c r="B1864" s="38">
        <v>40</v>
      </c>
      <c r="C1864" s="38">
        <v>19</v>
      </c>
      <c r="D1864" s="38">
        <v>98</v>
      </c>
      <c r="E1864" s="38" t="s">
        <v>559</v>
      </c>
      <c r="F1864" s="38" t="s">
        <v>413</v>
      </c>
      <c r="G1864" s="38" t="s">
        <v>1198</v>
      </c>
      <c r="H1864" s="39" t="s">
        <v>1719</v>
      </c>
      <c r="I1864" s="35">
        <v>1.57</v>
      </c>
      <c r="J1864" s="40">
        <v>608.92999999999995</v>
      </c>
    </row>
    <row r="1865" spans="1:10" ht="16.5" customHeight="1">
      <c r="A1865" s="38">
        <v>255</v>
      </c>
      <c r="B1865" s="38">
        <v>35</v>
      </c>
      <c r="C1865" s="38">
        <v>19</v>
      </c>
      <c r="D1865" s="38">
        <v>96</v>
      </c>
      <c r="E1865" s="38" t="s">
        <v>465</v>
      </c>
      <c r="F1865" s="38" t="s">
        <v>413</v>
      </c>
      <c r="G1865" s="38" t="s">
        <v>1416</v>
      </c>
      <c r="H1865" s="39" t="s">
        <v>1532</v>
      </c>
      <c r="I1865" s="35">
        <v>1.57</v>
      </c>
      <c r="J1865" s="40">
        <v>606.63</v>
      </c>
    </row>
    <row r="1866" spans="1:10" ht="16.5" customHeight="1">
      <c r="A1866" s="38">
        <v>285</v>
      </c>
      <c r="B1866" s="38">
        <v>30</v>
      </c>
      <c r="C1866" s="38">
        <v>19</v>
      </c>
      <c r="D1866" s="38">
        <v>98</v>
      </c>
      <c r="E1866" s="38" t="s">
        <v>465</v>
      </c>
      <c r="F1866" s="38" t="s">
        <v>413</v>
      </c>
      <c r="G1866" s="38" t="s">
        <v>1416</v>
      </c>
      <c r="H1866" s="39" t="s">
        <v>1617</v>
      </c>
      <c r="I1866" s="35">
        <v>1.57</v>
      </c>
      <c r="J1866" s="40">
        <v>606.63</v>
      </c>
    </row>
    <row r="1867" spans="1:10" ht="16.5" customHeight="1">
      <c r="A1867" s="38">
        <v>275</v>
      </c>
      <c r="B1867" s="38">
        <v>45</v>
      </c>
      <c r="C1867" s="38">
        <v>18</v>
      </c>
      <c r="D1867" s="38">
        <v>103</v>
      </c>
      <c r="E1867" s="38" t="s">
        <v>465</v>
      </c>
      <c r="F1867" s="38" t="s">
        <v>413</v>
      </c>
      <c r="G1867" s="38" t="s">
        <v>1416</v>
      </c>
      <c r="H1867" s="39" t="s">
        <v>1495</v>
      </c>
      <c r="I1867" s="35">
        <v>1.57</v>
      </c>
      <c r="J1867" s="40">
        <v>606.63</v>
      </c>
    </row>
    <row r="1868" spans="1:10" ht="16.5" customHeight="1">
      <c r="A1868" s="38">
        <v>255</v>
      </c>
      <c r="B1868" s="38">
        <v>40</v>
      </c>
      <c r="C1868" s="38">
        <v>19</v>
      </c>
      <c r="D1868" s="38">
        <v>96</v>
      </c>
      <c r="E1868" s="38" t="s">
        <v>647</v>
      </c>
      <c r="F1868" s="38" t="s">
        <v>413</v>
      </c>
      <c r="G1868" s="38" t="s">
        <v>1076</v>
      </c>
      <c r="H1868" s="39" t="s">
        <v>1170</v>
      </c>
      <c r="I1868" s="35">
        <v>1.57</v>
      </c>
      <c r="J1868" s="40">
        <v>606.04999999999995</v>
      </c>
    </row>
    <row r="1869" spans="1:10" ht="16.5" customHeight="1">
      <c r="A1869" s="38">
        <v>295</v>
      </c>
      <c r="B1869" s="38">
        <v>40</v>
      </c>
      <c r="C1869" s="38">
        <v>20</v>
      </c>
      <c r="D1869" s="38">
        <v>110</v>
      </c>
      <c r="E1869" s="38" t="s">
        <v>465</v>
      </c>
      <c r="F1869" s="38" t="s">
        <v>413</v>
      </c>
      <c r="G1869" s="38" t="s">
        <v>979</v>
      </c>
      <c r="H1869" s="39" t="s">
        <v>1231</v>
      </c>
      <c r="I1869" s="35">
        <v>3.27</v>
      </c>
      <c r="J1869" s="40">
        <v>604.9</v>
      </c>
    </row>
    <row r="1870" spans="1:10" ht="16.5" customHeight="1">
      <c r="A1870" s="38">
        <v>265</v>
      </c>
      <c r="B1870" s="38">
        <v>50</v>
      </c>
      <c r="C1870" s="38">
        <v>20</v>
      </c>
      <c r="D1870" s="38">
        <v>111</v>
      </c>
      <c r="E1870" s="38" t="s">
        <v>554</v>
      </c>
      <c r="F1870" s="38" t="s">
        <v>413</v>
      </c>
      <c r="G1870" s="38" t="s">
        <v>979</v>
      </c>
      <c r="H1870" s="39" t="s">
        <v>1911</v>
      </c>
      <c r="I1870" s="35">
        <v>3.27</v>
      </c>
      <c r="J1870" s="40">
        <v>604.9</v>
      </c>
    </row>
    <row r="1871" spans="1:10" ht="16.5" customHeight="1">
      <c r="A1871" s="38">
        <v>265</v>
      </c>
      <c r="B1871" s="38">
        <v>45</v>
      </c>
      <c r="C1871" s="38">
        <v>20</v>
      </c>
      <c r="D1871" s="38">
        <v>108</v>
      </c>
      <c r="E1871" s="38" t="s">
        <v>559</v>
      </c>
      <c r="F1871" s="38" t="s">
        <v>413</v>
      </c>
      <c r="G1871" s="38" t="s">
        <v>1198</v>
      </c>
      <c r="H1871" s="39" t="s">
        <v>1467</v>
      </c>
      <c r="I1871" s="35">
        <v>1.57</v>
      </c>
      <c r="J1871" s="40">
        <v>604.9</v>
      </c>
    </row>
    <row r="1872" spans="1:10" ht="16.5" customHeight="1">
      <c r="A1872" s="38">
        <v>275</v>
      </c>
      <c r="B1872" s="38">
        <v>30</v>
      </c>
      <c r="C1872" s="38">
        <v>20</v>
      </c>
      <c r="D1872" s="38">
        <v>97</v>
      </c>
      <c r="E1872" s="38" t="s">
        <v>559</v>
      </c>
      <c r="F1872" s="38" t="s">
        <v>413</v>
      </c>
      <c r="G1872" s="38" t="s">
        <v>1198</v>
      </c>
      <c r="H1872" s="39" t="s">
        <v>1572</v>
      </c>
      <c r="I1872" s="35">
        <v>1.57</v>
      </c>
      <c r="J1872" s="40">
        <v>603.75</v>
      </c>
    </row>
    <row r="1873" spans="1:10" ht="16.5" customHeight="1">
      <c r="A1873" s="38">
        <v>275</v>
      </c>
      <c r="B1873" s="38">
        <v>40</v>
      </c>
      <c r="C1873" s="38">
        <v>18</v>
      </c>
      <c r="D1873" s="38">
        <v>103</v>
      </c>
      <c r="E1873" s="38" t="s">
        <v>465</v>
      </c>
      <c r="F1873" s="38" t="s">
        <v>413</v>
      </c>
      <c r="G1873" s="38" t="s">
        <v>1097</v>
      </c>
      <c r="H1873" s="39" t="s">
        <v>1182</v>
      </c>
      <c r="I1873" s="35">
        <v>1.57</v>
      </c>
      <c r="J1873" s="40">
        <v>603.17999999999995</v>
      </c>
    </row>
    <row r="1874" spans="1:10" ht="16.5" customHeight="1">
      <c r="A1874" s="38">
        <v>255</v>
      </c>
      <c r="B1874" s="38">
        <v>30</v>
      </c>
      <c r="C1874" s="38">
        <v>19</v>
      </c>
      <c r="D1874" s="38">
        <v>91</v>
      </c>
      <c r="E1874" s="38" t="s">
        <v>559</v>
      </c>
      <c r="F1874" s="38" t="s">
        <v>413</v>
      </c>
      <c r="G1874" s="38" t="s">
        <v>1198</v>
      </c>
      <c r="H1874" s="39" t="s">
        <v>1654</v>
      </c>
      <c r="I1874" s="35">
        <v>1.57</v>
      </c>
      <c r="J1874" s="40">
        <v>602.6</v>
      </c>
    </row>
    <row r="1875" spans="1:10" ht="16.5" customHeight="1">
      <c r="A1875" s="38">
        <v>295</v>
      </c>
      <c r="B1875" s="38">
        <v>30</v>
      </c>
      <c r="C1875" s="38">
        <v>19</v>
      </c>
      <c r="D1875" s="38">
        <v>100</v>
      </c>
      <c r="E1875" s="38" t="s">
        <v>465</v>
      </c>
      <c r="F1875" s="38" t="s">
        <v>413</v>
      </c>
      <c r="G1875" s="38" t="s">
        <v>1416</v>
      </c>
      <c r="H1875" s="39" t="s">
        <v>1453</v>
      </c>
      <c r="I1875" s="35">
        <v>1.57</v>
      </c>
      <c r="J1875" s="40">
        <v>602.03</v>
      </c>
    </row>
    <row r="1876" spans="1:10" ht="16.5" customHeight="1">
      <c r="A1876" s="38">
        <v>295</v>
      </c>
      <c r="B1876" s="38">
        <v>30</v>
      </c>
      <c r="C1876" s="38">
        <v>19</v>
      </c>
      <c r="D1876" s="38">
        <v>100</v>
      </c>
      <c r="E1876" s="38" t="s">
        <v>465</v>
      </c>
      <c r="F1876" s="38" t="s">
        <v>413</v>
      </c>
      <c r="G1876" s="38" t="s">
        <v>1416</v>
      </c>
      <c r="H1876" s="39" t="s">
        <v>1725</v>
      </c>
      <c r="I1876" s="35">
        <v>1.57</v>
      </c>
      <c r="J1876" s="40">
        <v>602.03</v>
      </c>
    </row>
    <row r="1877" spans="1:10" ht="16.5" customHeight="1">
      <c r="A1877" s="38">
        <v>295</v>
      </c>
      <c r="B1877" s="38">
        <v>30</v>
      </c>
      <c r="C1877" s="38">
        <v>19</v>
      </c>
      <c r="D1877" s="38">
        <v>100</v>
      </c>
      <c r="E1877" s="38" t="s">
        <v>559</v>
      </c>
      <c r="F1877" s="38" t="s">
        <v>413</v>
      </c>
      <c r="G1877" s="38" t="s">
        <v>953</v>
      </c>
      <c r="H1877" s="39" t="s">
        <v>1120</v>
      </c>
      <c r="I1877" s="35">
        <v>1.57</v>
      </c>
      <c r="J1877" s="40">
        <v>601.45000000000005</v>
      </c>
    </row>
    <row r="1878" spans="1:10" ht="16.5" customHeight="1">
      <c r="A1878" s="38">
        <v>295</v>
      </c>
      <c r="B1878" s="38">
        <v>30</v>
      </c>
      <c r="C1878" s="38">
        <v>19</v>
      </c>
      <c r="D1878" s="38">
        <v>100</v>
      </c>
      <c r="E1878" s="38" t="s">
        <v>559</v>
      </c>
      <c r="F1878" s="38" t="s">
        <v>413</v>
      </c>
      <c r="G1878" s="38" t="s">
        <v>1198</v>
      </c>
      <c r="H1878" s="39" t="s">
        <v>1304</v>
      </c>
      <c r="I1878" s="35">
        <v>1.57</v>
      </c>
      <c r="J1878" s="40">
        <v>601.45000000000005</v>
      </c>
    </row>
    <row r="1879" spans="1:10" ht="16.5" customHeight="1">
      <c r="A1879" s="38">
        <v>295</v>
      </c>
      <c r="B1879" s="38">
        <v>30</v>
      </c>
      <c r="C1879" s="38">
        <v>19</v>
      </c>
      <c r="D1879" s="38">
        <v>100</v>
      </c>
      <c r="E1879" s="38" t="s">
        <v>559</v>
      </c>
      <c r="F1879" s="38" t="s">
        <v>413</v>
      </c>
      <c r="G1879" s="38" t="s">
        <v>1198</v>
      </c>
      <c r="H1879" s="39" t="s">
        <v>1646</v>
      </c>
      <c r="I1879" s="35">
        <v>1.57</v>
      </c>
      <c r="J1879" s="40">
        <v>601.45000000000005</v>
      </c>
    </row>
    <row r="1880" spans="1:10" ht="16.5" customHeight="1">
      <c r="A1880" s="38">
        <v>295</v>
      </c>
      <c r="B1880" s="38">
        <v>30</v>
      </c>
      <c r="C1880" s="38">
        <v>19</v>
      </c>
      <c r="D1880" s="38">
        <v>100</v>
      </c>
      <c r="E1880" s="38" t="s">
        <v>559</v>
      </c>
      <c r="F1880" s="38" t="s">
        <v>413</v>
      </c>
      <c r="G1880" s="38" t="s">
        <v>1198</v>
      </c>
      <c r="H1880" s="39" t="s">
        <v>1822</v>
      </c>
      <c r="I1880" s="35">
        <v>1.57</v>
      </c>
      <c r="J1880" s="40">
        <v>601.45000000000005</v>
      </c>
    </row>
    <row r="1881" spans="1:10" ht="16.5" customHeight="1">
      <c r="A1881" s="38">
        <v>295</v>
      </c>
      <c r="B1881" s="38">
        <v>30</v>
      </c>
      <c r="C1881" s="38">
        <v>19</v>
      </c>
      <c r="D1881" s="38">
        <v>100</v>
      </c>
      <c r="E1881" s="38" t="s">
        <v>559</v>
      </c>
      <c r="F1881" s="38" t="s">
        <v>413</v>
      </c>
      <c r="G1881" s="38" t="s">
        <v>1198</v>
      </c>
      <c r="H1881" s="39" t="s">
        <v>1314</v>
      </c>
      <c r="I1881" s="35">
        <v>1.57</v>
      </c>
      <c r="J1881" s="40">
        <v>601.45000000000005</v>
      </c>
    </row>
    <row r="1882" spans="1:10" ht="16.5" customHeight="1">
      <c r="A1882" s="38">
        <v>295</v>
      </c>
      <c r="B1882" s="38">
        <v>35</v>
      </c>
      <c r="C1882" s="38">
        <v>18</v>
      </c>
      <c r="D1882" s="38">
        <v>99</v>
      </c>
      <c r="E1882" s="38" t="s">
        <v>559</v>
      </c>
      <c r="F1882" s="38" t="s">
        <v>413</v>
      </c>
      <c r="G1882" s="38" t="s">
        <v>953</v>
      </c>
      <c r="H1882" s="39" t="s">
        <v>970</v>
      </c>
      <c r="I1882" s="35">
        <v>1.57</v>
      </c>
      <c r="J1882" s="40">
        <v>599.15</v>
      </c>
    </row>
    <row r="1883" spans="1:10" ht="16.5" customHeight="1">
      <c r="A1883" s="38">
        <v>225</v>
      </c>
      <c r="B1883" s="38">
        <v>40</v>
      </c>
      <c r="C1883" s="38">
        <v>19</v>
      </c>
      <c r="D1883" s="38">
        <v>89</v>
      </c>
      <c r="E1883" s="38" t="s">
        <v>554</v>
      </c>
      <c r="F1883" s="38" t="s">
        <v>413</v>
      </c>
      <c r="G1883" s="38" t="s">
        <v>1414</v>
      </c>
      <c r="H1883" s="39" t="s">
        <v>1682</v>
      </c>
      <c r="I1883" s="35">
        <v>1.57</v>
      </c>
      <c r="J1883" s="40">
        <v>598.58000000000004</v>
      </c>
    </row>
    <row r="1884" spans="1:10" ht="16.5" customHeight="1">
      <c r="A1884" s="38">
        <v>315</v>
      </c>
      <c r="B1884" s="38">
        <v>35</v>
      </c>
      <c r="C1884" s="38">
        <v>20</v>
      </c>
      <c r="D1884" s="38">
        <v>106</v>
      </c>
      <c r="E1884" s="38" t="s">
        <v>559</v>
      </c>
      <c r="F1884" s="38" t="s">
        <v>413</v>
      </c>
      <c r="G1884" s="38" t="s">
        <v>953</v>
      </c>
      <c r="H1884" s="39" t="s">
        <v>1019</v>
      </c>
      <c r="I1884" s="35">
        <v>3.27</v>
      </c>
      <c r="J1884" s="40">
        <v>596.28</v>
      </c>
    </row>
    <row r="1885" spans="1:10" ht="16.5" customHeight="1">
      <c r="A1885" s="38">
        <v>285</v>
      </c>
      <c r="B1885" s="38">
        <v>25</v>
      </c>
      <c r="C1885" s="38">
        <v>20</v>
      </c>
      <c r="D1885" s="38">
        <v>93</v>
      </c>
      <c r="E1885" s="38" t="s">
        <v>559</v>
      </c>
      <c r="F1885" s="38" t="s">
        <v>413</v>
      </c>
      <c r="G1885" s="38" t="s">
        <v>1005</v>
      </c>
      <c r="H1885" s="39" t="s">
        <v>1174</v>
      </c>
      <c r="I1885" s="35">
        <v>1.57</v>
      </c>
      <c r="J1885" s="40">
        <v>595.70000000000005</v>
      </c>
    </row>
    <row r="1886" spans="1:10" ht="16.5" customHeight="1">
      <c r="A1886" s="38">
        <v>285</v>
      </c>
      <c r="B1886" s="38">
        <v>35</v>
      </c>
      <c r="C1886" s="38">
        <v>21</v>
      </c>
      <c r="D1886" s="38">
        <v>105</v>
      </c>
      <c r="E1886" s="38" t="s">
        <v>465</v>
      </c>
      <c r="F1886" s="38" t="s">
        <v>413</v>
      </c>
      <c r="G1886" s="38" t="s">
        <v>979</v>
      </c>
      <c r="H1886" s="39" t="s">
        <v>1672</v>
      </c>
      <c r="I1886" s="35">
        <v>3.27</v>
      </c>
      <c r="J1886" s="40">
        <v>592.83000000000004</v>
      </c>
    </row>
    <row r="1887" spans="1:10" ht="16.5" customHeight="1">
      <c r="A1887" s="38">
        <v>235</v>
      </c>
      <c r="B1887" s="38">
        <v>50</v>
      </c>
      <c r="C1887" s="38">
        <v>19</v>
      </c>
      <c r="D1887" s="38">
        <v>103</v>
      </c>
      <c r="E1887" s="38" t="s">
        <v>465</v>
      </c>
      <c r="F1887" s="38" t="s">
        <v>413</v>
      </c>
      <c r="G1887" s="38" t="s">
        <v>1416</v>
      </c>
      <c r="H1887" s="39" t="s">
        <v>1936</v>
      </c>
      <c r="I1887" s="35">
        <v>1.57</v>
      </c>
      <c r="J1887" s="40">
        <v>592.25</v>
      </c>
    </row>
    <row r="1888" spans="1:10" ht="16.5" customHeight="1">
      <c r="A1888" s="38">
        <v>265</v>
      </c>
      <c r="B1888" s="38">
        <v>35</v>
      </c>
      <c r="C1888" s="38">
        <v>19</v>
      </c>
      <c r="D1888" s="38">
        <v>98</v>
      </c>
      <c r="E1888" s="38" t="s">
        <v>559</v>
      </c>
      <c r="F1888" s="38" t="s">
        <v>413</v>
      </c>
      <c r="G1888" s="38" t="s">
        <v>1941</v>
      </c>
      <c r="H1888" s="39" t="s">
        <v>1945</v>
      </c>
      <c r="I1888" s="35">
        <v>1.57</v>
      </c>
      <c r="J1888" s="40">
        <v>590.53</v>
      </c>
    </row>
    <row r="1889" spans="1:10" ht="16.5" customHeight="1">
      <c r="A1889" s="38">
        <v>245</v>
      </c>
      <c r="B1889" s="38">
        <v>35</v>
      </c>
      <c r="C1889" s="38">
        <v>18</v>
      </c>
      <c r="D1889" s="38">
        <v>92</v>
      </c>
      <c r="E1889" s="38" t="s">
        <v>465</v>
      </c>
      <c r="F1889" s="38" t="s">
        <v>413</v>
      </c>
      <c r="G1889" s="38" t="s">
        <v>1416</v>
      </c>
      <c r="H1889" s="39" t="s">
        <v>1497</v>
      </c>
      <c r="I1889" s="35">
        <v>1.57</v>
      </c>
      <c r="J1889" s="40">
        <v>589.95000000000005</v>
      </c>
    </row>
    <row r="1890" spans="1:10" ht="16.5" customHeight="1">
      <c r="A1890" s="38">
        <v>255</v>
      </c>
      <c r="B1890" s="38">
        <v>30</v>
      </c>
      <c r="C1890" s="38">
        <v>21</v>
      </c>
      <c r="D1890" s="38">
        <v>93</v>
      </c>
      <c r="E1890" s="38" t="s">
        <v>559</v>
      </c>
      <c r="F1890" s="38" t="s">
        <v>413</v>
      </c>
      <c r="G1890" s="38" t="s">
        <v>1005</v>
      </c>
      <c r="H1890" s="39" t="s">
        <v>1116</v>
      </c>
      <c r="I1890" s="35">
        <v>1.57</v>
      </c>
      <c r="J1890" s="40">
        <v>588.23</v>
      </c>
    </row>
    <row r="1891" spans="1:10" ht="16.5" customHeight="1">
      <c r="A1891" s="38">
        <v>285</v>
      </c>
      <c r="B1891" s="38">
        <v>40</v>
      </c>
      <c r="C1891" s="38">
        <v>18</v>
      </c>
      <c r="D1891" s="38">
        <v>101</v>
      </c>
      <c r="E1891" s="38" t="s">
        <v>559</v>
      </c>
      <c r="F1891" s="38" t="s">
        <v>413</v>
      </c>
      <c r="G1891" s="38" t="s">
        <v>953</v>
      </c>
      <c r="H1891" s="39" t="s">
        <v>1102</v>
      </c>
      <c r="I1891" s="35">
        <v>1.57</v>
      </c>
      <c r="J1891" s="40">
        <v>588.23</v>
      </c>
    </row>
    <row r="1892" spans="1:10" ht="16.5" customHeight="1">
      <c r="A1892" s="38">
        <v>305</v>
      </c>
      <c r="B1892" s="38">
        <v>30</v>
      </c>
      <c r="C1892" s="38">
        <v>19</v>
      </c>
      <c r="D1892" s="38">
        <v>102</v>
      </c>
      <c r="E1892" s="38" t="s">
        <v>559</v>
      </c>
      <c r="F1892" s="38" t="s">
        <v>413</v>
      </c>
      <c r="G1892" s="38" t="s">
        <v>953</v>
      </c>
      <c r="H1892" s="39" t="s">
        <v>1054</v>
      </c>
      <c r="I1892" s="35">
        <v>1.57</v>
      </c>
      <c r="J1892" s="40">
        <v>586.5</v>
      </c>
    </row>
    <row r="1893" spans="1:10" ht="16.5" customHeight="1">
      <c r="A1893" s="38">
        <v>275</v>
      </c>
      <c r="B1893" s="38">
        <v>35</v>
      </c>
      <c r="C1893" s="38">
        <v>19</v>
      </c>
      <c r="D1893" s="38">
        <v>100</v>
      </c>
      <c r="E1893" s="38" t="s">
        <v>559</v>
      </c>
      <c r="F1893" s="38" t="s">
        <v>413</v>
      </c>
      <c r="G1893" s="38" t="s">
        <v>1198</v>
      </c>
      <c r="H1893" s="39" t="s">
        <v>1512</v>
      </c>
      <c r="I1893" s="35">
        <v>1.57</v>
      </c>
      <c r="J1893" s="40">
        <v>586.5</v>
      </c>
    </row>
    <row r="1894" spans="1:10" ht="16.5" customHeight="1">
      <c r="A1894" s="38">
        <v>245</v>
      </c>
      <c r="B1894" s="38">
        <v>35</v>
      </c>
      <c r="C1894" s="38">
        <v>20</v>
      </c>
      <c r="D1894" s="38">
        <v>95</v>
      </c>
      <c r="E1894" s="38" t="s">
        <v>559</v>
      </c>
      <c r="F1894" s="38" t="s">
        <v>413</v>
      </c>
      <c r="G1894" s="38" t="s">
        <v>1198</v>
      </c>
      <c r="H1894" s="39" t="s">
        <v>1841</v>
      </c>
      <c r="I1894" s="35">
        <v>1.57</v>
      </c>
      <c r="J1894" s="40">
        <v>586.5</v>
      </c>
    </row>
    <row r="1895" spans="1:10" ht="16.5" customHeight="1">
      <c r="A1895" s="38">
        <v>305</v>
      </c>
      <c r="B1895" s="38">
        <v>30</v>
      </c>
      <c r="C1895" s="38">
        <v>19</v>
      </c>
      <c r="D1895" s="38">
        <v>102</v>
      </c>
      <c r="E1895" s="38" t="s">
        <v>559</v>
      </c>
      <c r="F1895" s="38" t="s">
        <v>413</v>
      </c>
      <c r="G1895" s="38" t="s">
        <v>1198</v>
      </c>
      <c r="H1895" s="39" t="s">
        <v>1305</v>
      </c>
      <c r="I1895" s="35">
        <v>1.57</v>
      </c>
      <c r="J1895" s="40">
        <v>586.5</v>
      </c>
    </row>
    <row r="1896" spans="1:10" ht="16.5" customHeight="1">
      <c r="A1896" s="38">
        <v>305</v>
      </c>
      <c r="B1896" s="38">
        <v>30</v>
      </c>
      <c r="C1896" s="38">
        <v>19</v>
      </c>
      <c r="D1896" s="38">
        <v>102</v>
      </c>
      <c r="E1896" s="38" t="s">
        <v>559</v>
      </c>
      <c r="F1896" s="38" t="s">
        <v>413</v>
      </c>
      <c r="G1896" s="38" t="s">
        <v>1198</v>
      </c>
      <c r="H1896" s="39" t="s">
        <v>1358</v>
      </c>
      <c r="I1896" s="35">
        <v>1.57</v>
      </c>
      <c r="J1896" s="40">
        <v>586.5</v>
      </c>
    </row>
    <row r="1897" spans="1:10" ht="16.5" customHeight="1">
      <c r="A1897" s="38">
        <v>245</v>
      </c>
      <c r="B1897" s="38">
        <v>45</v>
      </c>
      <c r="C1897" s="38">
        <v>20</v>
      </c>
      <c r="D1897" s="38">
        <v>99</v>
      </c>
      <c r="E1897" s="38" t="s">
        <v>362</v>
      </c>
      <c r="F1897" s="38" t="s">
        <v>413</v>
      </c>
      <c r="G1897" s="38" t="s">
        <v>1183</v>
      </c>
      <c r="H1897" s="39" t="s">
        <v>1237</v>
      </c>
      <c r="I1897" s="35">
        <v>3.27</v>
      </c>
      <c r="J1897" s="40">
        <v>584.78</v>
      </c>
    </row>
    <row r="1898" spans="1:10" ht="16.5" customHeight="1">
      <c r="A1898" s="38">
        <v>255</v>
      </c>
      <c r="B1898" s="38">
        <v>35</v>
      </c>
      <c r="C1898" s="38">
        <v>18</v>
      </c>
      <c r="D1898" s="38">
        <v>94</v>
      </c>
      <c r="E1898" s="38" t="s">
        <v>465</v>
      </c>
      <c r="F1898" s="38" t="s">
        <v>413</v>
      </c>
      <c r="G1898" s="38" t="s">
        <v>1416</v>
      </c>
      <c r="H1898" s="39" t="s">
        <v>1526</v>
      </c>
      <c r="I1898" s="35">
        <v>1.57</v>
      </c>
      <c r="J1898" s="40">
        <v>581.9</v>
      </c>
    </row>
    <row r="1899" spans="1:10" ht="16.5" customHeight="1">
      <c r="A1899" s="38">
        <v>285</v>
      </c>
      <c r="B1899" s="38">
        <v>35</v>
      </c>
      <c r="C1899" s="38">
        <v>19</v>
      </c>
      <c r="D1899" s="38">
        <v>103</v>
      </c>
      <c r="E1899" s="38" t="s">
        <v>559</v>
      </c>
      <c r="F1899" s="38" t="s">
        <v>413</v>
      </c>
      <c r="G1899" s="38" t="s">
        <v>1198</v>
      </c>
      <c r="H1899" s="39" t="s">
        <v>1625</v>
      </c>
      <c r="I1899" s="35">
        <v>1.57</v>
      </c>
      <c r="J1899" s="40">
        <v>579.6</v>
      </c>
    </row>
    <row r="1900" spans="1:10" ht="16.5" customHeight="1">
      <c r="A1900" s="38">
        <v>255</v>
      </c>
      <c r="B1900" s="38">
        <v>35</v>
      </c>
      <c r="C1900" s="38">
        <v>19</v>
      </c>
      <c r="D1900" s="38">
        <v>96</v>
      </c>
      <c r="E1900" s="38" t="s">
        <v>559</v>
      </c>
      <c r="F1900" s="38" t="s">
        <v>413</v>
      </c>
      <c r="G1900" s="38" t="s">
        <v>1076</v>
      </c>
      <c r="H1900" s="39" t="s">
        <v>1371</v>
      </c>
      <c r="I1900" s="35">
        <v>1.57</v>
      </c>
      <c r="J1900" s="40">
        <v>579.03</v>
      </c>
    </row>
    <row r="1901" spans="1:10" ht="16.5" customHeight="1">
      <c r="A1901" s="38">
        <v>255</v>
      </c>
      <c r="B1901" s="38">
        <v>35</v>
      </c>
      <c r="C1901" s="38">
        <v>19</v>
      </c>
      <c r="D1901" s="38">
        <v>96</v>
      </c>
      <c r="E1901" s="38" t="s">
        <v>559</v>
      </c>
      <c r="F1901" s="38" t="s">
        <v>413</v>
      </c>
      <c r="G1901" s="38" t="s">
        <v>1076</v>
      </c>
      <c r="H1901" s="39" t="s">
        <v>1809</v>
      </c>
      <c r="I1901" s="35">
        <v>1.57</v>
      </c>
      <c r="J1901" s="40">
        <v>579.03</v>
      </c>
    </row>
    <row r="1902" spans="1:10" ht="16.5" customHeight="1">
      <c r="A1902" s="38">
        <v>255</v>
      </c>
      <c r="B1902" s="38">
        <v>50</v>
      </c>
      <c r="C1902" s="38">
        <v>20</v>
      </c>
      <c r="D1902" s="38">
        <v>109</v>
      </c>
      <c r="E1902" s="38" t="s">
        <v>465</v>
      </c>
      <c r="F1902" s="38" t="s">
        <v>413</v>
      </c>
      <c r="G1902" s="38" t="s">
        <v>979</v>
      </c>
      <c r="H1902" s="39" t="s">
        <v>1247</v>
      </c>
      <c r="I1902" s="35">
        <v>3.27</v>
      </c>
      <c r="J1902" s="40">
        <v>578.45000000000005</v>
      </c>
    </row>
    <row r="1903" spans="1:10" ht="16.5" customHeight="1">
      <c r="A1903" s="38">
        <v>275</v>
      </c>
      <c r="B1903" s="38">
        <v>40</v>
      </c>
      <c r="C1903" s="38">
        <v>20</v>
      </c>
      <c r="D1903" s="38">
        <v>106</v>
      </c>
      <c r="E1903" s="38" t="s">
        <v>465</v>
      </c>
      <c r="F1903" s="38" t="s">
        <v>413</v>
      </c>
      <c r="G1903" s="38" t="s">
        <v>979</v>
      </c>
      <c r="H1903" s="39" t="s">
        <v>1357</v>
      </c>
      <c r="I1903" s="35">
        <v>3.27</v>
      </c>
      <c r="J1903" s="40">
        <v>576.15</v>
      </c>
    </row>
    <row r="1904" spans="1:10" ht="16.5" customHeight="1">
      <c r="A1904" s="38">
        <v>275</v>
      </c>
      <c r="B1904" s="38">
        <v>45</v>
      </c>
      <c r="C1904" s="38">
        <v>20</v>
      </c>
      <c r="D1904" s="38">
        <v>110</v>
      </c>
      <c r="E1904" s="38" t="s">
        <v>465</v>
      </c>
      <c r="F1904" s="38" t="s">
        <v>413</v>
      </c>
      <c r="G1904" s="38" t="s">
        <v>979</v>
      </c>
      <c r="H1904" s="39" t="s">
        <v>1690</v>
      </c>
      <c r="I1904" s="35">
        <v>3.27</v>
      </c>
      <c r="J1904" s="40">
        <v>576.15</v>
      </c>
    </row>
    <row r="1905" spans="1:10" ht="16.5" customHeight="1">
      <c r="A1905" s="38">
        <v>265</v>
      </c>
      <c r="B1905" s="38">
        <v>45</v>
      </c>
      <c r="C1905" s="38">
        <v>18</v>
      </c>
      <c r="D1905" s="38">
        <v>101</v>
      </c>
      <c r="E1905" s="38" t="s">
        <v>465</v>
      </c>
      <c r="F1905" s="38" t="s">
        <v>413</v>
      </c>
      <c r="G1905" s="38" t="s">
        <v>1416</v>
      </c>
      <c r="H1905" s="39" t="s">
        <v>1539</v>
      </c>
      <c r="I1905" s="35">
        <v>1.57</v>
      </c>
      <c r="J1905" s="40">
        <v>576.15</v>
      </c>
    </row>
    <row r="1906" spans="1:10" ht="16.5" customHeight="1">
      <c r="A1906" s="38">
        <v>275</v>
      </c>
      <c r="B1906" s="38">
        <v>40</v>
      </c>
      <c r="C1906" s="38">
        <v>19</v>
      </c>
      <c r="D1906" s="38">
        <v>101</v>
      </c>
      <c r="E1906" s="38" t="s">
        <v>559</v>
      </c>
      <c r="F1906" s="38" t="s">
        <v>413</v>
      </c>
      <c r="G1906" s="38" t="s">
        <v>1198</v>
      </c>
      <c r="H1906" s="39" t="s">
        <v>1368</v>
      </c>
      <c r="I1906" s="35">
        <v>1.57</v>
      </c>
      <c r="J1906" s="40">
        <v>575</v>
      </c>
    </row>
    <row r="1907" spans="1:10" ht="16.5" customHeight="1">
      <c r="A1907" s="38">
        <v>285</v>
      </c>
      <c r="B1907" s="38">
        <v>45</v>
      </c>
      <c r="C1907" s="38">
        <v>19</v>
      </c>
      <c r="D1907" s="38">
        <v>107</v>
      </c>
      <c r="E1907" s="38" t="s">
        <v>465</v>
      </c>
      <c r="F1907" s="38" t="s">
        <v>413</v>
      </c>
      <c r="G1907" s="38" t="s">
        <v>979</v>
      </c>
      <c r="H1907" s="39" t="s">
        <v>1241</v>
      </c>
      <c r="I1907" s="35">
        <v>3.27</v>
      </c>
      <c r="J1907" s="40">
        <v>573.85</v>
      </c>
    </row>
    <row r="1908" spans="1:10" ht="16.5" customHeight="1">
      <c r="A1908" s="38">
        <v>285</v>
      </c>
      <c r="B1908" s="38">
        <v>30</v>
      </c>
      <c r="C1908" s="38">
        <v>19</v>
      </c>
      <c r="D1908" s="38">
        <v>98</v>
      </c>
      <c r="E1908" s="38" t="s">
        <v>559</v>
      </c>
      <c r="F1908" s="38" t="s">
        <v>413</v>
      </c>
      <c r="G1908" s="38" t="s">
        <v>1198</v>
      </c>
      <c r="H1908" s="39" t="s">
        <v>1353</v>
      </c>
      <c r="I1908" s="35">
        <v>1.57</v>
      </c>
      <c r="J1908" s="40">
        <v>570.4</v>
      </c>
    </row>
    <row r="1909" spans="1:10" ht="16.5" customHeight="1">
      <c r="A1909" s="38">
        <v>245</v>
      </c>
      <c r="B1909" s="38">
        <v>40</v>
      </c>
      <c r="C1909" s="38">
        <v>20</v>
      </c>
      <c r="D1909" s="38">
        <v>99</v>
      </c>
      <c r="E1909" s="38" t="s">
        <v>559</v>
      </c>
      <c r="F1909" s="38" t="s">
        <v>413</v>
      </c>
      <c r="G1909" s="38" t="s">
        <v>1198</v>
      </c>
      <c r="H1909" s="39" t="s">
        <v>1565</v>
      </c>
      <c r="I1909" s="35">
        <v>1.57</v>
      </c>
      <c r="J1909" s="40">
        <v>570.4</v>
      </c>
    </row>
    <row r="1910" spans="1:10" ht="16.5" customHeight="1">
      <c r="A1910" s="38">
        <v>285</v>
      </c>
      <c r="B1910" s="38">
        <v>30</v>
      </c>
      <c r="C1910" s="38">
        <v>19</v>
      </c>
      <c r="D1910" s="38">
        <v>98</v>
      </c>
      <c r="E1910" s="38" t="s">
        <v>559</v>
      </c>
      <c r="F1910" s="38" t="s">
        <v>413</v>
      </c>
      <c r="G1910" s="38" t="s">
        <v>1198</v>
      </c>
      <c r="H1910" s="39" t="s">
        <v>1768</v>
      </c>
      <c r="I1910" s="35">
        <v>1.57</v>
      </c>
      <c r="J1910" s="40">
        <v>570.4</v>
      </c>
    </row>
    <row r="1911" spans="1:10" ht="16.5" customHeight="1">
      <c r="A1911" s="38">
        <v>285</v>
      </c>
      <c r="B1911" s="38">
        <v>30</v>
      </c>
      <c r="C1911" s="38">
        <v>19</v>
      </c>
      <c r="D1911" s="38">
        <v>98</v>
      </c>
      <c r="E1911" s="38" t="s">
        <v>559</v>
      </c>
      <c r="F1911" s="38" t="s">
        <v>413</v>
      </c>
      <c r="G1911" s="38" t="s">
        <v>1198</v>
      </c>
      <c r="H1911" s="39" t="s">
        <v>1525</v>
      </c>
      <c r="I1911" s="35">
        <v>1.57</v>
      </c>
      <c r="J1911" s="40">
        <v>570.4</v>
      </c>
    </row>
    <row r="1912" spans="1:10" ht="16.5" customHeight="1">
      <c r="A1912" s="38">
        <v>245</v>
      </c>
      <c r="B1912" s="38">
        <v>35</v>
      </c>
      <c r="C1912" s="38">
        <v>19</v>
      </c>
      <c r="D1912" s="38">
        <v>93</v>
      </c>
      <c r="E1912" s="38" t="s">
        <v>559</v>
      </c>
      <c r="F1912" s="38" t="s">
        <v>413</v>
      </c>
      <c r="G1912" s="38" t="s">
        <v>1076</v>
      </c>
      <c r="H1912" s="39" t="s">
        <v>1628</v>
      </c>
      <c r="I1912" s="35">
        <v>1.57</v>
      </c>
      <c r="J1912" s="40">
        <v>569.83000000000004</v>
      </c>
    </row>
    <row r="1913" spans="1:10" ht="16.5" customHeight="1">
      <c r="A1913" s="38">
        <v>265</v>
      </c>
      <c r="B1913" s="38">
        <v>45</v>
      </c>
      <c r="C1913" s="38">
        <v>20</v>
      </c>
      <c r="D1913" s="38">
        <v>108</v>
      </c>
      <c r="E1913" s="38" t="s">
        <v>465</v>
      </c>
      <c r="F1913" s="38" t="s">
        <v>413</v>
      </c>
      <c r="G1913" s="38" t="s">
        <v>979</v>
      </c>
      <c r="H1913" s="39" t="s">
        <v>1211</v>
      </c>
      <c r="I1913" s="35">
        <v>3.27</v>
      </c>
      <c r="J1913" s="40">
        <v>569.25</v>
      </c>
    </row>
    <row r="1914" spans="1:10" ht="16.5" customHeight="1">
      <c r="A1914" s="38">
        <v>245</v>
      </c>
      <c r="B1914" s="38">
        <v>50</v>
      </c>
      <c r="C1914" s="38">
        <v>18</v>
      </c>
      <c r="D1914" s="38">
        <v>100</v>
      </c>
      <c r="E1914" s="38" t="s">
        <v>554</v>
      </c>
      <c r="F1914" s="38" t="s">
        <v>413</v>
      </c>
      <c r="G1914" s="38" t="s">
        <v>1414</v>
      </c>
      <c r="H1914" s="39" t="s">
        <v>1826</v>
      </c>
      <c r="I1914" s="35">
        <v>1.57</v>
      </c>
      <c r="J1914" s="40">
        <v>568.67999999999995</v>
      </c>
    </row>
    <row r="1915" spans="1:10" ht="16.5" customHeight="1">
      <c r="A1915" s="38">
        <v>245</v>
      </c>
      <c r="B1915" s="38">
        <v>50</v>
      </c>
      <c r="C1915" s="38">
        <v>18</v>
      </c>
      <c r="D1915" s="38">
        <v>100</v>
      </c>
      <c r="E1915" s="38" t="s">
        <v>554</v>
      </c>
      <c r="F1915" s="38" t="s">
        <v>413</v>
      </c>
      <c r="G1915" s="38" t="s">
        <v>1414</v>
      </c>
      <c r="H1915" s="39" t="s">
        <v>1935</v>
      </c>
      <c r="I1915" s="35">
        <v>1.57</v>
      </c>
      <c r="J1915" s="40">
        <v>568.67999999999995</v>
      </c>
    </row>
    <row r="1916" spans="1:10" ht="16.5" customHeight="1">
      <c r="A1916" s="38">
        <v>235</v>
      </c>
      <c r="B1916" s="38">
        <v>40</v>
      </c>
      <c r="C1916" s="38">
        <v>19</v>
      </c>
      <c r="D1916" s="38">
        <v>92</v>
      </c>
      <c r="E1916" s="38" t="s">
        <v>465</v>
      </c>
      <c r="F1916" s="38" t="s">
        <v>413</v>
      </c>
      <c r="G1916" s="38" t="s">
        <v>1416</v>
      </c>
      <c r="H1916" s="39" t="s">
        <v>1536</v>
      </c>
      <c r="I1916" s="35">
        <v>1.57</v>
      </c>
      <c r="J1916" s="40">
        <v>566.38</v>
      </c>
    </row>
    <row r="1917" spans="1:10" ht="16.5" customHeight="1">
      <c r="A1917" s="38">
        <v>235</v>
      </c>
      <c r="B1917" s="38">
        <v>50</v>
      </c>
      <c r="C1917" s="38">
        <v>19</v>
      </c>
      <c r="D1917" s="38">
        <v>103</v>
      </c>
      <c r="E1917" s="38" t="s">
        <v>554</v>
      </c>
      <c r="F1917" s="38" t="s">
        <v>413</v>
      </c>
      <c r="G1917" s="38" t="s">
        <v>1414</v>
      </c>
      <c r="H1917" s="39" t="s">
        <v>1437</v>
      </c>
      <c r="I1917" s="35">
        <v>1.57</v>
      </c>
      <c r="J1917" s="40">
        <v>564.65</v>
      </c>
    </row>
    <row r="1918" spans="1:10" ht="16.5" customHeight="1">
      <c r="A1918" s="38">
        <v>255</v>
      </c>
      <c r="B1918" s="38">
        <v>40</v>
      </c>
      <c r="C1918" s="38">
        <v>20</v>
      </c>
      <c r="D1918" s="38">
        <v>101</v>
      </c>
      <c r="E1918" s="38" t="s">
        <v>559</v>
      </c>
      <c r="F1918" s="38" t="s">
        <v>413</v>
      </c>
      <c r="G1918" s="38" t="s">
        <v>1198</v>
      </c>
      <c r="H1918" s="39" t="s">
        <v>1903</v>
      </c>
      <c r="I1918" s="35">
        <v>1.57</v>
      </c>
      <c r="J1918" s="40">
        <v>562.35</v>
      </c>
    </row>
    <row r="1919" spans="1:10" ht="16.5" customHeight="1">
      <c r="A1919" s="38">
        <v>255</v>
      </c>
      <c r="B1919" s="38">
        <v>40</v>
      </c>
      <c r="C1919" s="38">
        <v>20</v>
      </c>
      <c r="D1919" s="38">
        <v>101</v>
      </c>
      <c r="E1919" s="38" t="s">
        <v>559</v>
      </c>
      <c r="F1919" s="38" t="s">
        <v>413</v>
      </c>
      <c r="G1919" s="38" t="s">
        <v>1198</v>
      </c>
      <c r="H1919" s="39" t="s">
        <v>1335</v>
      </c>
      <c r="I1919" s="35">
        <v>1.57</v>
      </c>
      <c r="J1919" s="40">
        <v>562.35</v>
      </c>
    </row>
    <row r="1920" spans="1:10" ht="16.5" customHeight="1">
      <c r="A1920" s="38">
        <v>265</v>
      </c>
      <c r="B1920" s="38">
        <v>35</v>
      </c>
      <c r="C1920" s="38">
        <v>19</v>
      </c>
      <c r="D1920" s="38">
        <v>98</v>
      </c>
      <c r="E1920" s="38" t="s">
        <v>559</v>
      </c>
      <c r="F1920" s="38" t="s">
        <v>413</v>
      </c>
      <c r="G1920" s="38" t="s">
        <v>1198</v>
      </c>
      <c r="H1920" s="39" t="s">
        <v>1480</v>
      </c>
      <c r="I1920" s="35">
        <v>1.57</v>
      </c>
      <c r="J1920" s="40">
        <v>562.35</v>
      </c>
    </row>
    <row r="1921" spans="1:10" ht="16.5" customHeight="1">
      <c r="A1921" s="38">
        <v>255</v>
      </c>
      <c r="B1921" s="38">
        <v>40</v>
      </c>
      <c r="C1921" s="38">
        <v>20</v>
      </c>
      <c r="D1921" s="38">
        <v>105</v>
      </c>
      <c r="E1921" s="38" t="s">
        <v>647</v>
      </c>
      <c r="F1921" s="38" t="s">
        <v>413</v>
      </c>
      <c r="G1921" s="38" t="s">
        <v>1198</v>
      </c>
      <c r="H1921" s="39" t="s">
        <v>1638</v>
      </c>
      <c r="I1921" s="35">
        <v>1.57</v>
      </c>
      <c r="J1921" s="40">
        <v>562.35</v>
      </c>
    </row>
    <row r="1922" spans="1:10" ht="16.5" customHeight="1">
      <c r="A1922" s="38">
        <v>255</v>
      </c>
      <c r="B1922" s="38">
        <v>50</v>
      </c>
      <c r="C1922" s="38">
        <v>19</v>
      </c>
      <c r="D1922" s="38">
        <v>107</v>
      </c>
      <c r="E1922" s="38" t="s">
        <v>465</v>
      </c>
      <c r="F1922" s="38" t="s">
        <v>413</v>
      </c>
      <c r="G1922" s="38" t="s">
        <v>979</v>
      </c>
      <c r="H1922" s="39" t="s">
        <v>1333</v>
      </c>
      <c r="I1922" s="35">
        <v>3.27</v>
      </c>
      <c r="J1922" s="40">
        <v>559.48</v>
      </c>
    </row>
    <row r="1923" spans="1:10" ht="16.5" customHeight="1">
      <c r="A1923" s="38">
        <v>275</v>
      </c>
      <c r="B1923" s="38">
        <v>45</v>
      </c>
      <c r="C1923" s="38">
        <v>19</v>
      </c>
      <c r="D1923" s="38">
        <v>108</v>
      </c>
      <c r="E1923" s="38" t="s">
        <v>465</v>
      </c>
      <c r="F1923" s="38" t="s">
        <v>413</v>
      </c>
      <c r="G1923" s="38" t="s">
        <v>979</v>
      </c>
      <c r="H1923" s="39" t="s">
        <v>1181</v>
      </c>
      <c r="I1923" s="35">
        <v>3.27</v>
      </c>
      <c r="J1923" s="40">
        <v>557.17999999999995</v>
      </c>
    </row>
    <row r="1924" spans="1:10" ht="16.5" customHeight="1">
      <c r="A1924" s="38">
        <v>275</v>
      </c>
      <c r="B1924" s="38">
        <v>40</v>
      </c>
      <c r="C1924" s="38">
        <v>20</v>
      </c>
      <c r="D1924" s="38">
        <v>106</v>
      </c>
      <c r="E1924" s="38" t="s">
        <v>559</v>
      </c>
      <c r="F1924" s="38" t="s">
        <v>413</v>
      </c>
      <c r="G1924" s="38" t="s">
        <v>1198</v>
      </c>
      <c r="H1924" s="39" t="s">
        <v>1477</v>
      </c>
      <c r="I1924" s="35">
        <v>3.27</v>
      </c>
      <c r="J1924" s="40">
        <v>555.45000000000005</v>
      </c>
    </row>
    <row r="1925" spans="1:10" ht="16.5" customHeight="1">
      <c r="A1925" s="38">
        <v>295</v>
      </c>
      <c r="B1925" s="38">
        <v>40</v>
      </c>
      <c r="C1925" s="38">
        <v>20</v>
      </c>
      <c r="D1925" s="38">
        <v>110</v>
      </c>
      <c r="E1925" s="38" t="s">
        <v>559</v>
      </c>
      <c r="F1925" s="38" t="s">
        <v>413</v>
      </c>
      <c r="G1925" s="38" t="s">
        <v>953</v>
      </c>
      <c r="H1925" s="39" t="s">
        <v>1315</v>
      </c>
      <c r="I1925" s="35">
        <v>3.27</v>
      </c>
      <c r="J1925" s="40">
        <v>555.45000000000005</v>
      </c>
    </row>
    <row r="1926" spans="1:10" ht="16.5" customHeight="1">
      <c r="A1926" s="38">
        <v>245</v>
      </c>
      <c r="B1926" s="38">
        <v>40</v>
      </c>
      <c r="C1926" s="38">
        <v>19</v>
      </c>
      <c r="D1926" s="38">
        <v>94</v>
      </c>
      <c r="E1926" s="38" t="s">
        <v>559</v>
      </c>
      <c r="F1926" s="38" t="s">
        <v>413</v>
      </c>
      <c r="G1926" s="38" t="s">
        <v>1198</v>
      </c>
      <c r="H1926" s="39" t="s">
        <v>1699</v>
      </c>
      <c r="I1926" s="35">
        <v>1.57</v>
      </c>
      <c r="J1926" s="40">
        <v>555.45000000000005</v>
      </c>
    </row>
    <row r="1927" spans="1:10" ht="16.5" customHeight="1">
      <c r="A1927" s="38">
        <v>285</v>
      </c>
      <c r="B1927" s="38">
        <v>30</v>
      </c>
      <c r="C1927" s="38">
        <v>20</v>
      </c>
      <c r="D1927" s="38">
        <v>99</v>
      </c>
      <c r="E1927" s="38" t="s">
        <v>559</v>
      </c>
      <c r="F1927" s="38" t="s">
        <v>413</v>
      </c>
      <c r="G1927" s="38" t="s">
        <v>1198</v>
      </c>
      <c r="H1927" s="39" t="s">
        <v>1205</v>
      </c>
      <c r="I1927" s="35">
        <v>1.57</v>
      </c>
      <c r="J1927" s="40">
        <v>554.88</v>
      </c>
    </row>
    <row r="1928" spans="1:10" ht="16.5" customHeight="1">
      <c r="A1928" s="38">
        <v>285</v>
      </c>
      <c r="B1928" s="38">
        <v>30</v>
      </c>
      <c r="C1928" s="38">
        <v>20</v>
      </c>
      <c r="D1928" s="38">
        <v>99</v>
      </c>
      <c r="E1928" s="38" t="s">
        <v>559</v>
      </c>
      <c r="F1928" s="38" t="s">
        <v>413</v>
      </c>
      <c r="G1928" s="38" t="s">
        <v>1198</v>
      </c>
      <c r="H1928" s="39" t="s">
        <v>1623</v>
      </c>
      <c r="I1928" s="35">
        <v>1.57</v>
      </c>
      <c r="J1928" s="40">
        <v>554.88</v>
      </c>
    </row>
    <row r="1929" spans="1:10" ht="16.5" customHeight="1">
      <c r="A1929" s="38">
        <v>275</v>
      </c>
      <c r="B1929" s="38">
        <v>40</v>
      </c>
      <c r="C1929" s="38">
        <v>18</v>
      </c>
      <c r="D1929" s="38">
        <v>99</v>
      </c>
      <c r="E1929" s="38" t="s">
        <v>559</v>
      </c>
      <c r="F1929" s="38" t="s">
        <v>413</v>
      </c>
      <c r="G1929" s="38" t="s">
        <v>1198</v>
      </c>
      <c r="H1929" s="39" t="s">
        <v>1844</v>
      </c>
      <c r="I1929" s="35">
        <v>1.57</v>
      </c>
      <c r="J1929" s="40">
        <v>553.73</v>
      </c>
    </row>
    <row r="1930" spans="1:10" ht="16.5" customHeight="1">
      <c r="A1930" s="38">
        <v>255</v>
      </c>
      <c r="B1930" s="38">
        <v>40</v>
      </c>
      <c r="C1930" s="38">
        <v>18</v>
      </c>
      <c r="D1930" s="38">
        <v>95</v>
      </c>
      <c r="E1930" s="38" t="s">
        <v>554</v>
      </c>
      <c r="F1930" s="38" t="s">
        <v>413</v>
      </c>
      <c r="G1930" s="38" t="s">
        <v>1414</v>
      </c>
      <c r="H1930" s="39" t="s">
        <v>1681</v>
      </c>
      <c r="I1930" s="35">
        <v>1.57</v>
      </c>
      <c r="J1930" s="40">
        <v>552.58000000000004</v>
      </c>
    </row>
    <row r="1931" spans="1:10" ht="16.5" customHeight="1">
      <c r="A1931" s="38">
        <v>285</v>
      </c>
      <c r="B1931" s="38">
        <v>35</v>
      </c>
      <c r="C1931" s="38">
        <v>19</v>
      </c>
      <c r="D1931" s="38">
        <v>99</v>
      </c>
      <c r="E1931" s="38" t="s">
        <v>559</v>
      </c>
      <c r="F1931" s="38" t="s">
        <v>413</v>
      </c>
      <c r="G1931" s="38" t="s">
        <v>953</v>
      </c>
      <c r="H1931" s="39" t="s">
        <v>1141</v>
      </c>
      <c r="I1931" s="35">
        <v>1.57</v>
      </c>
      <c r="J1931" s="40">
        <v>552</v>
      </c>
    </row>
    <row r="1932" spans="1:10" ht="16.5" customHeight="1">
      <c r="A1932" s="38">
        <v>245</v>
      </c>
      <c r="B1932" s="38">
        <v>35</v>
      </c>
      <c r="C1932" s="38">
        <v>19</v>
      </c>
      <c r="D1932" s="38">
        <v>93</v>
      </c>
      <c r="E1932" s="38" t="s">
        <v>465</v>
      </c>
      <c r="F1932" s="38" t="s">
        <v>413</v>
      </c>
      <c r="G1932" s="38" t="s">
        <v>1097</v>
      </c>
      <c r="H1932" s="39" t="s">
        <v>1530</v>
      </c>
      <c r="I1932" s="35">
        <v>1.57</v>
      </c>
      <c r="J1932" s="40">
        <v>551.42999999999995</v>
      </c>
    </row>
    <row r="1933" spans="1:10" ht="16.5" customHeight="1">
      <c r="A1933" s="38">
        <v>245</v>
      </c>
      <c r="B1933" s="38">
        <v>50</v>
      </c>
      <c r="C1933" s="38">
        <v>18</v>
      </c>
      <c r="D1933" s="38">
        <v>100</v>
      </c>
      <c r="E1933" s="38" t="s">
        <v>559</v>
      </c>
      <c r="F1933" s="38" t="s">
        <v>413</v>
      </c>
      <c r="G1933" s="38" t="s">
        <v>1198</v>
      </c>
      <c r="H1933" s="39" t="s">
        <v>1370</v>
      </c>
      <c r="I1933" s="35">
        <v>1.57</v>
      </c>
      <c r="J1933" s="40">
        <v>547.4</v>
      </c>
    </row>
    <row r="1934" spans="1:10" ht="16.5" customHeight="1">
      <c r="A1934" s="38">
        <v>245</v>
      </c>
      <c r="B1934" s="38">
        <v>50</v>
      </c>
      <c r="C1934" s="38">
        <v>18</v>
      </c>
      <c r="D1934" s="38">
        <v>100</v>
      </c>
      <c r="E1934" s="38" t="s">
        <v>362</v>
      </c>
      <c r="F1934" s="38" t="s">
        <v>413</v>
      </c>
      <c r="G1934" s="38" t="s">
        <v>1469</v>
      </c>
      <c r="H1934" s="39" t="s">
        <v>1910</v>
      </c>
      <c r="I1934" s="35">
        <v>1.57</v>
      </c>
      <c r="J1934" s="40">
        <v>547.4</v>
      </c>
    </row>
    <row r="1935" spans="1:10" ht="16.5" customHeight="1">
      <c r="A1935" s="38">
        <v>255</v>
      </c>
      <c r="B1935" s="38">
        <v>45</v>
      </c>
      <c r="C1935" s="38">
        <v>20</v>
      </c>
      <c r="D1935" s="38">
        <v>105</v>
      </c>
      <c r="E1935" s="38" t="s">
        <v>465</v>
      </c>
      <c r="F1935" s="38" t="s">
        <v>413</v>
      </c>
      <c r="G1935" s="38" t="s">
        <v>979</v>
      </c>
      <c r="H1935" s="39" t="s">
        <v>1086</v>
      </c>
      <c r="I1935" s="35">
        <v>3.27</v>
      </c>
      <c r="J1935" s="40">
        <v>545.67999999999995</v>
      </c>
    </row>
    <row r="1936" spans="1:10" ht="16.5" customHeight="1">
      <c r="A1936" s="38">
        <v>245</v>
      </c>
      <c r="B1936" s="38">
        <v>30</v>
      </c>
      <c r="C1936" s="38">
        <v>19</v>
      </c>
      <c r="D1936" s="38">
        <v>89</v>
      </c>
      <c r="E1936" s="38" t="s">
        <v>559</v>
      </c>
      <c r="F1936" s="38" t="s">
        <v>413</v>
      </c>
      <c r="G1936" s="38" t="s">
        <v>1198</v>
      </c>
      <c r="H1936" s="39" t="s">
        <v>1794</v>
      </c>
      <c r="I1936" s="35">
        <v>1.57</v>
      </c>
      <c r="J1936" s="40">
        <v>545.67999999999995</v>
      </c>
    </row>
    <row r="1937" spans="1:10" ht="16.5" customHeight="1">
      <c r="A1937" s="38">
        <v>235</v>
      </c>
      <c r="B1937" s="38">
        <v>45</v>
      </c>
      <c r="C1937" s="38">
        <v>19</v>
      </c>
      <c r="D1937" s="38">
        <v>95</v>
      </c>
      <c r="E1937" s="38" t="s">
        <v>362</v>
      </c>
      <c r="F1937" s="38" t="s">
        <v>413</v>
      </c>
      <c r="G1937" s="38" t="s">
        <v>953</v>
      </c>
      <c r="H1937" s="39" t="s">
        <v>1109</v>
      </c>
      <c r="I1937" s="35">
        <v>1.57</v>
      </c>
      <c r="J1937" s="40">
        <v>544.53</v>
      </c>
    </row>
    <row r="1938" spans="1:10" ht="16.5" customHeight="1">
      <c r="A1938" s="38">
        <v>235</v>
      </c>
      <c r="B1938" s="38">
        <v>40</v>
      </c>
      <c r="C1938" s="38">
        <v>19</v>
      </c>
      <c r="D1938" s="38">
        <v>96</v>
      </c>
      <c r="E1938" s="38" t="s">
        <v>559</v>
      </c>
      <c r="F1938" s="38" t="s">
        <v>413</v>
      </c>
      <c r="G1938" s="38" t="s">
        <v>1005</v>
      </c>
      <c r="H1938" s="39" t="s">
        <v>1196</v>
      </c>
      <c r="I1938" s="35">
        <v>1.57</v>
      </c>
      <c r="J1938" s="40">
        <v>544.53</v>
      </c>
    </row>
    <row r="1939" spans="1:10" ht="16.5" customHeight="1">
      <c r="A1939" s="38">
        <v>235</v>
      </c>
      <c r="B1939" s="38">
        <v>40</v>
      </c>
      <c r="C1939" s="38">
        <v>19</v>
      </c>
      <c r="D1939" s="38">
        <v>92</v>
      </c>
      <c r="E1939" s="38" t="s">
        <v>559</v>
      </c>
      <c r="F1939" s="38" t="s">
        <v>413</v>
      </c>
      <c r="G1939" s="38" t="s">
        <v>1198</v>
      </c>
      <c r="H1939" s="39" t="s">
        <v>1720</v>
      </c>
      <c r="I1939" s="35">
        <v>1.57</v>
      </c>
      <c r="J1939" s="40">
        <v>544.53</v>
      </c>
    </row>
    <row r="1940" spans="1:10" ht="16.5" customHeight="1">
      <c r="A1940" s="38">
        <v>245</v>
      </c>
      <c r="B1940" s="38">
        <v>45</v>
      </c>
      <c r="C1940" s="38">
        <v>18</v>
      </c>
      <c r="D1940" s="38">
        <v>100</v>
      </c>
      <c r="E1940" s="38" t="s">
        <v>465</v>
      </c>
      <c r="F1940" s="38" t="s">
        <v>413</v>
      </c>
      <c r="G1940" s="38" t="s">
        <v>1416</v>
      </c>
      <c r="H1940" s="39" t="s">
        <v>1878</v>
      </c>
      <c r="I1940" s="35">
        <v>1.57</v>
      </c>
      <c r="J1940" s="40">
        <v>544.53</v>
      </c>
    </row>
    <row r="1941" spans="1:10" ht="16.5" customHeight="1">
      <c r="A1941" s="38">
        <v>245</v>
      </c>
      <c r="B1941" s="38">
        <v>45</v>
      </c>
      <c r="C1941" s="38">
        <v>19</v>
      </c>
      <c r="D1941" s="38">
        <v>98</v>
      </c>
      <c r="E1941" s="38" t="s">
        <v>559</v>
      </c>
      <c r="F1941" s="38" t="s">
        <v>413</v>
      </c>
      <c r="G1941" s="38" t="s">
        <v>1198</v>
      </c>
      <c r="H1941" s="39" t="s">
        <v>1369</v>
      </c>
      <c r="I1941" s="35">
        <v>1.57</v>
      </c>
      <c r="J1941" s="40">
        <v>543.38</v>
      </c>
    </row>
    <row r="1942" spans="1:10" ht="16.5" customHeight="1">
      <c r="A1942" s="38">
        <v>245</v>
      </c>
      <c r="B1942" s="38">
        <v>45</v>
      </c>
      <c r="C1942" s="38">
        <v>19</v>
      </c>
      <c r="D1942" s="38">
        <v>98</v>
      </c>
      <c r="E1942" s="38" t="s">
        <v>559</v>
      </c>
      <c r="F1942" s="38" t="s">
        <v>413</v>
      </c>
      <c r="G1942" s="38" t="s">
        <v>1198</v>
      </c>
      <c r="H1942" s="39" t="s">
        <v>1433</v>
      </c>
      <c r="I1942" s="35">
        <v>1.57</v>
      </c>
      <c r="J1942" s="40">
        <v>543.38</v>
      </c>
    </row>
    <row r="1943" spans="1:10" ht="16.5" customHeight="1">
      <c r="A1943" s="38">
        <v>275</v>
      </c>
      <c r="B1943" s="38">
        <v>35</v>
      </c>
      <c r="C1943" s="38">
        <v>20</v>
      </c>
      <c r="D1943" s="38">
        <v>102</v>
      </c>
      <c r="E1943" s="38" t="s">
        <v>647</v>
      </c>
      <c r="F1943" s="38" t="s">
        <v>413</v>
      </c>
      <c r="G1943" s="38" t="s">
        <v>1198</v>
      </c>
      <c r="H1943" s="39" t="s">
        <v>1355</v>
      </c>
      <c r="I1943" s="35">
        <v>1.57</v>
      </c>
      <c r="J1943" s="40">
        <v>542.79999999999995</v>
      </c>
    </row>
    <row r="1944" spans="1:10" ht="16.5" customHeight="1">
      <c r="A1944" s="38">
        <v>275</v>
      </c>
      <c r="B1944" s="38">
        <v>35</v>
      </c>
      <c r="C1944" s="38">
        <v>20</v>
      </c>
      <c r="D1944" s="38">
        <v>105</v>
      </c>
      <c r="E1944" s="38" t="s">
        <v>647</v>
      </c>
      <c r="F1944" s="38" t="s">
        <v>413</v>
      </c>
      <c r="G1944" s="38" t="s">
        <v>953</v>
      </c>
      <c r="H1944" s="39" t="s">
        <v>1168</v>
      </c>
      <c r="I1944" s="35">
        <v>1.57</v>
      </c>
      <c r="J1944" s="40">
        <v>542.79999999999995</v>
      </c>
    </row>
    <row r="1945" spans="1:10" ht="16.5" customHeight="1">
      <c r="A1945" s="38">
        <v>275</v>
      </c>
      <c r="B1945" s="38">
        <v>35</v>
      </c>
      <c r="C1945" s="38">
        <v>20</v>
      </c>
      <c r="D1945" s="38">
        <v>102</v>
      </c>
      <c r="E1945" s="38" t="s">
        <v>559</v>
      </c>
      <c r="F1945" s="38" t="s">
        <v>413</v>
      </c>
      <c r="G1945" s="38" t="s">
        <v>1198</v>
      </c>
      <c r="H1945" s="39" t="s">
        <v>1289</v>
      </c>
      <c r="I1945" s="35">
        <v>1.57</v>
      </c>
      <c r="J1945" s="40">
        <v>542.79999999999995</v>
      </c>
    </row>
    <row r="1946" spans="1:10" ht="16.5" customHeight="1">
      <c r="A1946" s="38">
        <v>275</v>
      </c>
      <c r="B1946" s="38">
        <v>35</v>
      </c>
      <c r="C1946" s="38">
        <v>20</v>
      </c>
      <c r="D1946" s="38">
        <v>105</v>
      </c>
      <c r="E1946" s="38" t="s">
        <v>647</v>
      </c>
      <c r="F1946" s="38" t="s">
        <v>413</v>
      </c>
      <c r="G1946" s="38" t="s">
        <v>1198</v>
      </c>
      <c r="H1946" s="39" t="s">
        <v>1318</v>
      </c>
      <c r="I1946" s="35">
        <v>1.57</v>
      </c>
      <c r="J1946" s="40">
        <v>542.79999999999995</v>
      </c>
    </row>
    <row r="1947" spans="1:10" ht="16.5" customHeight="1">
      <c r="A1947" s="38">
        <v>235</v>
      </c>
      <c r="B1947" s="38">
        <v>50</v>
      </c>
      <c r="C1947" s="38">
        <v>19</v>
      </c>
      <c r="D1947" s="38">
        <v>99</v>
      </c>
      <c r="E1947" s="38" t="s">
        <v>554</v>
      </c>
      <c r="F1947" s="38" t="s">
        <v>413</v>
      </c>
      <c r="G1947" s="38" t="s">
        <v>1414</v>
      </c>
      <c r="H1947" s="39" t="s">
        <v>1656</v>
      </c>
      <c r="I1947" s="35">
        <v>1.57</v>
      </c>
      <c r="J1947" s="40">
        <v>538.20000000000005</v>
      </c>
    </row>
    <row r="1948" spans="1:10" ht="16.5" customHeight="1">
      <c r="A1948" s="38">
        <v>255</v>
      </c>
      <c r="B1948" s="38">
        <v>35</v>
      </c>
      <c r="C1948" s="38">
        <v>19</v>
      </c>
      <c r="D1948" s="38">
        <v>92</v>
      </c>
      <c r="E1948" s="38" t="s">
        <v>362</v>
      </c>
      <c r="F1948" s="38" t="s">
        <v>413</v>
      </c>
      <c r="G1948" s="38" t="s">
        <v>1198</v>
      </c>
      <c r="H1948" s="39" t="s">
        <v>1573</v>
      </c>
      <c r="I1948" s="35">
        <v>1.57</v>
      </c>
      <c r="J1948" s="40">
        <v>534.75</v>
      </c>
    </row>
    <row r="1949" spans="1:10" ht="16.5" customHeight="1">
      <c r="A1949" s="38">
        <v>245</v>
      </c>
      <c r="B1949" s="38">
        <v>45</v>
      </c>
      <c r="C1949" s="38">
        <v>20</v>
      </c>
      <c r="D1949" s="38">
        <v>103</v>
      </c>
      <c r="E1949" s="38" t="s">
        <v>465</v>
      </c>
      <c r="F1949" s="38" t="s">
        <v>413</v>
      </c>
      <c r="G1949" s="38" t="s">
        <v>979</v>
      </c>
      <c r="H1949" s="39" t="s">
        <v>1394</v>
      </c>
      <c r="I1949" s="35">
        <v>3.27</v>
      </c>
      <c r="J1949" s="40">
        <v>533.6</v>
      </c>
    </row>
    <row r="1950" spans="1:10" ht="16.5" customHeight="1">
      <c r="A1950" s="38">
        <v>285</v>
      </c>
      <c r="B1950" s="38">
        <v>45</v>
      </c>
      <c r="C1950" s="38">
        <v>19</v>
      </c>
      <c r="D1950" s="38">
        <v>111</v>
      </c>
      <c r="E1950" s="38" t="s">
        <v>362</v>
      </c>
      <c r="F1950" s="38" t="s">
        <v>413</v>
      </c>
      <c r="G1950" s="38" t="s">
        <v>1198</v>
      </c>
      <c r="H1950" s="39" t="s">
        <v>1476</v>
      </c>
      <c r="I1950" s="35">
        <v>3.27</v>
      </c>
      <c r="J1950" s="40">
        <v>532.45000000000005</v>
      </c>
    </row>
    <row r="1951" spans="1:10" ht="16.5" customHeight="1">
      <c r="A1951" s="38">
        <v>265</v>
      </c>
      <c r="B1951" s="38">
        <v>30</v>
      </c>
      <c r="C1951" s="38">
        <v>19</v>
      </c>
      <c r="D1951" s="38">
        <v>93</v>
      </c>
      <c r="E1951" s="38" t="s">
        <v>559</v>
      </c>
      <c r="F1951" s="38" t="s">
        <v>413</v>
      </c>
      <c r="G1951" s="38" t="s">
        <v>953</v>
      </c>
      <c r="H1951" s="39" t="s">
        <v>1105</v>
      </c>
      <c r="I1951" s="35">
        <v>1.57</v>
      </c>
      <c r="J1951" s="40">
        <v>529</v>
      </c>
    </row>
    <row r="1952" spans="1:10" ht="16.5" customHeight="1">
      <c r="A1952" s="38">
        <v>265</v>
      </c>
      <c r="B1952" s="38">
        <v>30</v>
      </c>
      <c r="C1952" s="38">
        <v>19</v>
      </c>
      <c r="D1952" s="38">
        <v>93</v>
      </c>
      <c r="E1952" s="38" t="s">
        <v>559</v>
      </c>
      <c r="F1952" s="38" t="s">
        <v>413</v>
      </c>
      <c r="G1952" s="38" t="s">
        <v>1198</v>
      </c>
      <c r="H1952" s="39" t="s">
        <v>1276</v>
      </c>
      <c r="I1952" s="35">
        <v>1.57</v>
      </c>
      <c r="J1952" s="40">
        <v>529</v>
      </c>
    </row>
    <row r="1953" spans="1:10" ht="16.5" customHeight="1">
      <c r="A1953" s="38">
        <v>275</v>
      </c>
      <c r="B1953" s="38">
        <v>30</v>
      </c>
      <c r="C1953" s="38">
        <v>19</v>
      </c>
      <c r="D1953" s="38">
        <v>96</v>
      </c>
      <c r="E1953" s="38" t="s">
        <v>559</v>
      </c>
      <c r="F1953" s="38" t="s">
        <v>413</v>
      </c>
      <c r="G1953" s="38" t="s">
        <v>1941</v>
      </c>
      <c r="H1953" s="39" t="s">
        <v>1948</v>
      </c>
      <c r="I1953" s="35">
        <v>1.57</v>
      </c>
      <c r="J1953" s="40">
        <v>527.85</v>
      </c>
    </row>
    <row r="1954" spans="1:10" ht="16.5" customHeight="1">
      <c r="A1954" s="38">
        <v>295</v>
      </c>
      <c r="B1954" s="38">
        <v>30</v>
      </c>
      <c r="C1954" s="38">
        <v>18</v>
      </c>
      <c r="D1954" s="38">
        <v>98</v>
      </c>
      <c r="E1954" s="38" t="s">
        <v>647</v>
      </c>
      <c r="F1954" s="38" t="s">
        <v>413</v>
      </c>
      <c r="G1954" s="38" t="s">
        <v>953</v>
      </c>
      <c r="H1954" s="39" t="s">
        <v>1486</v>
      </c>
      <c r="I1954" s="35">
        <v>1.57</v>
      </c>
      <c r="J1954" s="40">
        <v>527.28</v>
      </c>
    </row>
    <row r="1955" spans="1:10" ht="16.5" customHeight="1">
      <c r="A1955" s="38">
        <v>245</v>
      </c>
      <c r="B1955" s="38">
        <v>45</v>
      </c>
      <c r="C1955" s="38">
        <v>19</v>
      </c>
      <c r="D1955" s="38">
        <v>102</v>
      </c>
      <c r="E1955" s="38" t="s">
        <v>465</v>
      </c>
      <c r="F1955" s="38" t="s">
        <v>413</v>
      </c>
      <c r="G1955" s="38" t="s">
        <v>1416</v>
      </c>
      <c r="H1955" s="39" t="s">
        <v>1578</v>
      </c>
      <c r="I1955" s="35">
        <v>1.57</v>
      </c>
      <c r="J1955" s="40">
        <v>525.54999999999995</v>
      </c>
    </row>
    <row r="1956" spans="1:10" ht="16.5" customHeight="1">
      <c r="A1956" s="38">
        <v>285</v>
      </c>
      <c r="B1956" s="38">
        <v>40</v>
      </c>
      <c r="C1956" s="38">
        <v>19</v>
      </c>
      <c r="D1956" s="38">
        <v>103</v>
      </c>
      <c r="E1956" s="38" t="s">
        <v>559</v>
      </c>
      <c r="F1956" s="38" t="s">
        <v>413</v>
      </c>
      <c r="G1956" s="38" t="s">
        <v>953</v>
      </c>
      <c r="H1956" s="39" t="s">
        <v>1100</v>
      </c>
      <c r="I1956" s="35">
        <v>1.57</v>
      </c>
      <c r="J1956" s="40">
        <v>523.83000000000004</v>
      </c>
    </row>
    <row r="1957" spans="1:10" ht="16.5" customHeight="1">
      <c r="A1957" s="38">
        <v>285</v>
      </c>
      <c r="B1957" s="38">
        <v>40</v>
      </c>
      <c r="C1957" s="38">
        <v>19</v>
      </c>
      <c r="D1957" s="38">
        <v>103</v>
      </c>
      <c r="E1957" s="38" t="s">
        <v>559</v>
      </c>
      <c r="F1957" s="38" t="s">
        <v>413</v>
      </c>
      <c r="G1957" s="38" t="s">
        <v>1198</v>
      </c>
      <c r="H1957" s="39" t="s">
        <v>1297</v>
      </c>
      <c r="I1957" s="35">
        <v>1.57</v>
      </c>
      <c r="J1957" s="40">
        <v>523.83000000000004</v>
      </c>
    </row>
    <row r="1958" spans="1:10" ht="16.5" customHeight="1">
      <c r="A1958" s="38">
        <v>285</v>
      </c>
      <c r="B1958" s="38">
        <v>40</v>
      </c>
      <c r="C1958" s="38">
        <v>19</v>
      </c>
      <c r="D1958" s="38">
        <v>103</v>
      </c>
      <c r="E1958" s="38" t="s">
        <v>559</v>
      </c>
      <c r="F1958" s="38" t="s">
        <v>413</v>
      </c>
      <c r="G1958" s="38" t="s">
        <v>1198</v>
      </c>
      <c r="H1958" s="39" t="s">
        <v>1640</v>
      </c>
      <c r="I1958" s="35">
        <v>1.57</v>
      </c>
      <c r="J1958" s="40">
        <v>523.83000000000004</v>
      </c>
    </row>
    <row r="1959" spans="1:10" ht="16.5" customHeight="1">
      <c r="A1959" s="38">
        <v>255</v>
      </c>
      <c r="B1959" s="38">
        <v>45</v>
      </c>
      <c r="C1959" s="38">
        <v>19</v>
      </c>
      <c r="D1959" s="38">
        <v>104</v>
      </c>
      <c r="E1959" s="38" t="s">
        <v>559</v>
      </c>
      <c r="F1959" s="38" t="s">
        <v>413</v>
      </c>
      <c r="G1959" s="38" t="s">
        <v>1198</v>
      </c>
      <c r="H1959" s="39" t="s">
        <v>1505</v>
      </c>
      <c r="I1959" s="35">
        <v>1.57</v>
      </c>
      <c r="J1959" s="40">
        <v>523.25</v>
      </c>
    </row>
    <row r="1960" spans="1:10" ht="16.5" customHeight="1">
      <c r="A1960" s="38">
        <v>255</v>
      </c>
      <c r="B1960" s="38">
        <v>45</v>
      </c>
      <c r="C1960" s="38">
        <v>19</v>
      </c>
      <c r="D1960" s="38">
        <v>104</v>
      </c>
      <c r="E1960" s="38" t="s">
        <v>559</v>
      </c>
      <c r="F1960" s="38" t="s">
        <v>413</v>
      </c>
      <c r="G1960" s="38" t="s">
        <v>1198</v>
      </c>
      <c r="H1960" s="39" t="s">
        <v>1808</v>
      </c>
      <c r="I1960" s="35">
        <v>1.57</v>
      </c>
      <c r="J1960" s="40">
        <v>523.25</v>
      </c>
    </row>
    <row r="1961" spans="1:10" ht="16.5" customHeight="1">
      <c r="A1961" s="38">
        <v>255</v>
      </c>
      <c r="B1961" s="38">
        <v>45</v>
      </c>
      <c r="C1961" s="38">
        <v>19</v>
      </c>
      <c r="D1961" s="38">
        <v>104</v>
      </c>
      <c r="E1961" s="38" t="s">
        <v>559</v>
      </c>
      <c r="F1961" s="38" t="s">
        <v>413</v>
      </c>
      <c r="G1961" s="38" t="s">
        <v>927</v>
      </c>
      <c r="H1961" s="39" t="s">
        <v>1002</v>
      </c>
      <c r="I1961" s="35">
        <v>1.57</v>
      </c>
      <c r="J1961" s="40">
        <v>522.67999999999995</v>
      </c>
    </row>
    <row r="1962" spans="1:10" ht="16.5" customHeight="1">
      <c r="A1962" s="38">
        <v>285</v>
      </c>
      <c r="B1962" s="38">
        <v>30</v>
      </c>
      <c r="C1962" s="38">
        <v>18</v>
      </c>
      <c r="D1962" s="38">
        <v>93</v>
      </c>
      <c r="E1962" s="38" t="s">
        <v>647</v>
      </c>
      <c r="F1962" s="38" t="s">
        <v>413</v>
      </c>
      <c r="G1962" s="38" t="s">
        <v>953</v>
      </c>
      <c r="H1962" s="39" t="s">
        <v>978</v>
      </c>
      <c r="I1962" s="35">
        <v>1.57</v>
      </c>
      <c r="J1962" s="40">
        <v>522.1</v>
      </c>
    </row>
    <row r="1963" spans="1:10" ht="16.5" customHeight="1">
      <c r="A1963" s="38">
        <v>265</v>
      </c>
      <c r="B1963" s="38">
        <v>55</v>
      </c>
      <c r="C1963" s="38">
        <v>19</v>
      </c>
      <c r="D1963" s="38">
        <v>109</v>
      </c>
      <c r="E1963" s="38" t="s">
        <v>465</v>
      </c>
      <c r="F1963" s="38" t="s">
        <v>413</v>
      </c>
      <c r="G1963" s="38" t="s">
        <v>979</v>
      </c>
      <c r="H1963" s="39" t="s">
        <v>1266</v>
      </c>
      <c r="I1963" s="35">
        <v>3.27</v>
      </c>
      <c r="J1963" s="40">
        <v>521.53</v>
      </c>
    </row>
    <row r="1964" spans="1:10" ht="16.5" customHeight="1">
      <c r="A1964" s="38">
        <v>265</v>
      </c>
      <c r="B1964" s="38">
        <v>35</v>
      </c>
      <c r="C1964" s="38">
        <v>19</v>
      </c>
      <c r="D1964" s="38">
        <v>94</v>
      </c>
      <c r="E1964" s="38" t="s">
        <v>559</v>
      </c>
      <c r="F1964" s="38" t="s">
        <v>413</v>
      </c>
      <c r="G1964" s="38" t="s">
        <v>1198</v>
      </c>
      <c r="H1964" s="39" t="s">
        <v>1366</v>
      </c>
      <c r="I1964" s="35">
        <v>1.57</v>
      </c>
      <c r="J1964" s="40">
        <v>519.79999999999995</v>
      </c>
    </row>
    <row r="1965" spans="1:10" ht="16.5" customHeight="1">
      <c r="A1965" s="38">
        <v>295</v>
      </c>
      <c r="B1965" s="38">
        <v>35</v>
      </c>
      <c r="C1965" s="38">
        <v>21</v>
      </c>
      <c r="D1965" s="38">
        <v>107</v>
      </c>
      <c r="E1965" s="38" t="s">
        <v>559</v>
      </c>
      <c r="F1965" s="38" t="s">
        <v>413</v>
      </c>
      <c r="G1965" s="38" t="s">
        <v>953</v>
      </c>
      <c r="H1965" s="39" t="s">
        <v>1177</v>
      </c>
      <c r="I1965" s="35">
        <v>3.27</v>
      </c>
      <c r="J1965" s="40">
        <v>518.65</v>
      </c>
    </row>
    <row r="1966" spans="1:10" ht="16.5" customHeight="1">
      <c r="A1966" s="38">
        <v>295</v>
      </c>
      <c r="B1966" s="38">
        <v>35</v>
      </c>
      <c r="C1966" s="38">
        <v>21</v>
      </c>
      <c r="D1966" s="38">
        <v>107</v>
      </c>
      <c r="E1966" s="38" t="s">
        <v>559</v>
      </c>
      <c r="F1966" s="38" t="s">
        <v>413</v>
      </c>
      <c r="G1966" s="38" t="s">
        <v>953</v>
      </c>
      <c r="H1966" s="39" t="s">
        <v>1388</v>
      </c>
      <c r="I1966" s="35">
        <v>3.27</v>
      </c>
      <c r="J1966" s="40">
        <v>518.65</v>
      </c>
    </row>
    <row r="1967" spans="1:10" ht="16.5" customHeight="1">
      <c r="A1967" s="38">
        <v>295</v>
      </c>
      <c r="B1967" s="38">
        <v>35</v>
      </c>
      <c r="C1967" s="38">
        <v>21</v>
      </c>
      <c r="D1967" s="38">
        <v>107</v>
      </c>
      <c r="E1967" s="38" t="s">
        <v>559</v>
      </c>
      <c r="F1967" s="38" t="s">
        <v>413</v>
      </c>
      <c r="G1967" s="38" t="s">
        <v>1198</v>
      </c>
      <c r="H1967" s="39" t="s">
        <v>1823</v>
      </c>
      <c r="I1967" s="35">
        <v>3.27</v>
      </c>
      <c r="J1967" s="40">
        <v>518.65</v>
      </c>
    </row>
    <row r="1968" spans="1:10" ht="16.5" customHeight="1">
      <c r="A1968" s="38">
        <v>295</v>
      </c>
      <c r="B1968" s="38">
        <v>35</v>
      </c>
      <c r="C1968" s="38">
        <v>21</v>
      </c>
      <c r="D1968" s="38">
        <v>107</v>
      </c>
      <c r="E1968" s="38" t="s">
        <v>559</v>
      </c>
      <c r="F1968" s="38" t="s">
        <v>413</v>
      </c>
      <c r="G1968" s="38" t="s">
        <v>1198</v>
      </c>
      <c r="H1968" s="39" t="s">
        <v>1624</v>
      </c>
      <c r="I1968" s="35">
        <v>3.27</v>
      </c>
      <c r="J1968" s="40">
        <v>518.65</v>
      </c>
    </row>
    <row r="1969" spans="1:10" ht="16.5" customHeight="1">
      <c r="A1969" s="38">
        <v>295</v>
      </c>
      <c r="B1969" s="38">
        <v>35</v>
      </c>
      <c r="C1969" s="38">
        <v>21</v>
      </c>
      <c r="D1969" s="38">
        <v>107</v>
      </c>
      <c r="E1969" s="38" t="s">
        <v>559</v>
      </c>
      <c r="F1969" s="38" t="s">
        <v>413</v>
      </c>
      <c r="G1969" s="38" t="s">
        <v>1198</v>
      </c>
      <c r="H1969" s="39" t="s">
        <v>1892</v>
      </c>
      <c r="I1969" s="35">
        <v>3.27</v>
      </c>
      <c r="J1969" s="40">
        <v>518.65</v>
      </c>
    </row>
    <row r="1970" spans="1:10" ht="16.5" customHeight="1">
      <c r="A1970" s="38">
        <v>255</v>
      </c>
      <c r="B1970" s="38">
        <v>40</v>
      </c>
      <c r="C1970" s="38">
        <v>19</v>
      </c>
      <c r="D1970" s="38">
        <v>100</v>
      </c>
      <c r="E1970" s="38" t="s">
        <v>465</v>
      </c>
      <c r="F1970" s="38" t="s">
        <v>413</v>
      </c>
      <c r="G1970" s="38" t="s">
        <v>1416</v>
      </c>
      <c r="H1970" s="39" t="s">
        <v>1789</v>
      </c>
      <c r="I1970" s="35">
        <v>1.57</v>
      </c>
      <c r="J1970" s="40">
        <v>515.78</v>
      </c>
    </row>
    <row r="1971" spans="1:10" ht="16.5" customHeight="1">
      <c r="A1971" s="38">
        <v>255</v>
      </c>
      <c r="B1971" s="38">
        <v>40</v>
      </c>
      <c r="C1971" s="38">
        <v>19</v>
      </c>
      <c r="D1971" s="38">
        <v>100</v>
      </c>
      <c r="E1971" s="38" t="s">
        <v>465</v>
      </c>
      <c r="F1971" s="38" t="s">
        <v>413</v>
      </c>
      <c r="G1971" s="38" t="s">
        <v>1097</v>
      </c>
      <c r="H1971" s="39" t="s">
        <v>1263</v>
      </c>
      <c r="I1971" s="35">
        <v>1.57</v>
      </c>
      <c r="J1971" s="40">
        <v>515.78</v>
      </c>
    </row>
    <row r="1972" spans="1:10" ht="16.5" customHeight="1">
      <c r="A1972" s="38">
        <v>275</v>
      </c>
      <c r="B1972" s="38">
        <v>45</v>
      </c>
      <c r="C1972" s="38">
        <v>20</v>
      </c>
      <c r="D1972" s="38">
        <v>110</v>
      </c>
      <c r="E1972" s="38" t="s">
        <v>362</v>
      </c>
      <c r="F1972" s="38" t="s">
        <v>413</v>
      </c>
      <c r="G1972" s="38" t="s">
        <v>1389</v>
      </c>
      <c r="H1972" s="39" t="s">
        <v>1396</v>
      </c>
      <c r="I1972" s="35">
        <v>3.27</v>
      </c>
      <c r="J1972" s="40">
        <v>512.9</v>
      </c>
    </row>
    <row r="1973" spans="1:10" ht="16.5" customHeight="1">
      <c r="A1973" s="38">
        <v>275</v>
      </c>
      <c r="B1973" s="38">
        <v>45</v>
      </c>
      <c r="C1973" s="38">
        <v>20</v>
      </c>
      <c r="D1973" s="38">
        <v>110</v>
      </c>
      <c r="E1973" s="38" t="s">
        <v>559</v>
      </c>
      <c r="F1973" s="38" t="s">
        <v>413</v>
      </c>
      <c r="G1973" s="38" t="s">
        <v>953</v>
      </c>
      <c r="H1973" s="39" t="s">
        <v>1180</v>
      </c>
      <c r="I1973" s="35">
        <v>3.27</v>
      </c>
      <c r="J1973" s="40">
        <v>512.9</v>
      </c>
    </row>
    <row r="1974" spans="1:10" ht="16.5" customHeight="1">
      <c r="A1974" s="38">
        <v>225</v>
      </c>
      <c r="B1974" s="38">
        <v>40</v>
      </c>
      <c r="C1974" s="38">
        <v>19</v>
      </c>
      <c r="D1974" s="38">
        <v>89</v>
      </c>
      <c r="E1974" s="38" t="s">
        <v>362</v>
      </c>
      <c r="F1974" s="38" t="s">
        <v>413</v>
      </c>
      <c r="G1974" s="38" t="s">
        <v>1198</v>
      </c>
      <c r="H1974" s="39" t="s">
        <v>1574</v>
      </c>
      <c r="I1974" s="35">
        <v>1.57</v>
      </c>
      <c r="J1974" s="40">
        <v>512.9</v>
      </c>
    </row>
    <row r="1975" spans="1:10" ht="16.5" customHeight="1">
      <c r="A1975" s="38">
        <v>255</v>
      </c>
      <c r="B1975" s="38">
        <v>30</v>
      </c>
      <c r="C1975" s="38">
        <v>20</v>
      </c>
      <c r="D1975" s="38">
        <v>92</v>
      </c>
      <c r="E1975" s="38" t="s">
        <v>559</v>
      </c>
      <c r="F1975" s="38" t="s">
        <v>413</v>
      </c>
      <c r="G1975" s="38" t="s">
        <v>1005</v>
      </c>
      <c r="H1975" s="39" t="s">
        <v>1053</v>
      </c>
      <c r="I1975" s="35">
        <v>1.57</v>
      </c>
      <c r="J1975" s="40">
        <v>512.9</v>
      </c>
    </row>
    <row r="1976" spans="1:10" ht="16.5" customHeight="1">
      <c r="A1976" s="38">
        <v>295</v>
      </c>
      <c r="B1976" s="38">
        <v>40</v>
      </c>
      <c r="C1976" s="38">
        <v>21</v>
      </c>
      <c r="D1976" s="38">
        <v>111</v>
      </c>
      <c r="E1976" s="38" t="s">
        <v>465</v>
      </c>
      <c r="F1976" s="38" t="s">
        <v>413</v>
      </c>
      <c r="G1976" s="38" t="s">
        <v>946</v>
      </c>
      <c r="H1976" s="39" t="s">
        <v>1292</v>
      </c>
      <c r="I1976" s="35">
        <v>3.27</v>
      </c>
      <c r="J1976" s="40">
        <v>509.45</v>
      </c>
    </row>
    <row r="1977" spans="1:10" ht="16.5" customHeight="1">
      <c r="A1977" s="38">
        <v>255</v>
      </c>
      <c r="B1977" s="38">
        <v>40</v>
      </c>
      <c r="C1977" s="38">
        <v>18</v>
      </c>
      <c r="D1977" s="38">
        <v>95</v>
      </c>
      <c r="E1977" s="38" t="s">
        <v>362</v>
      </c>
      <c r="F1977" s="38" t="s">
        <v>413</v>
      </c>
      <c r="G1977" s="38" t="s">
        <v>1469</v>
      </c>
      <c r="H1977" s="39" t="s">
        <v>1557</v>
      </c>
      <c r="I1977" s="35">
        <v>1.57</v>
      </c>
      <c r="J1977" s="40">
        <v>508.88</v>
      </c>
    </row>
    <row r="1978" spans="1:10" ht="16.5" customHeight="1">
      <c r="A1978" s="38">
        <v>265</v>
      </c>
      <c r="B1978" s="38">
        <v>40</v>
      </c>
      <c r="C1978" s="38">
        <v>18</v>
      </c>
      <c r="D1978" s="38">
        <v>97</v>
      </c>
      <c r="E1978" s="38" t="s">
        <v>465</v>
      </c>
      <c r="F1978" s="38" t="s">
        <v>413</v>
      </c>
      <c r="G1978" s="38" t="s">
        <v>1416</v>
      </c>
      <c r="H1978" s="39" t="s">
        <v>1452</v>
      </c>
      <c r="I1978" s="35">
        <v>1.57</v>
      </c>
      <c r="J1978" s="40">
        <v>507.15</v>
      </c>
    </row>
    <row r="1979" spans="1:10" ht="16.5" customHeight="1">
      <c r="A1979" s="38">
        <v>235</v>
      </c>
      <c r="B1979" s="38">
        <v>30</v>
      </c>
      <c r="C1979" s="38">
        <v>20</v>
      </c>
      <c r="D1979" s="38">
        <v>88</v>
      </c>
      <c r="E1979" s="38" t="s">
        <v>559</v>
      </c>
      <c r="F1979" s="38" t="s">
        <v>413</v>
      </c>
      <c r="G1979" s="38" t="s">
        <v>1005</v>
      </c>
      <c r="H1979" s="39" t="s">
        <v>1614</v>
      </c>
      <c r="I1979" s="35">
        <v>1.57</v>
      </c>
      <c r="J1979" s="40">
        <v>505.43</v>
      </c>
    </row>
    <row r="1980" spans="1:10" ht="16.5" customHeight="1">
      <c r="A1980" s="38">
        <v>285</v>
      </c>
      <c r="B1980" s="38">
        <v>35</v>
      </c>
      <c r="C1980" s="38">
        <v>18</v>
      </c>
      <c r="D1980" s="38">
        <v>101</v>
      </c>
      <c r="E1980" s="38" t="s">
        <v>559</v>
      </c>
      <c r="F1980" s="38" t="s">
        <v>413</v>
      </c>
      <c r="G1980" s="38" t="s">
        <v>953</v>
      </c>
      <c r="H1980" s="39" t="s">
        <v>1913</v>
      </c>
      <c r="I1980" s="35">
        <v>1.57</v>
      </c>
      <c r="J1980" s="40">
        <v>503.13</v>
      </c>
    </row>
    <row r="1981" spans="1:10" ht="16.5" customHeight="1">
      <c r="A1981" s="38">
        <v>275</v>
      </c>
      <c r="B1981" s="38">
        <v>40</v>
      </c>
      <c r="C1981" s="38">
        <v>19</v>
      </c>
      <c r="D1981" s="38">
        <v>105</v>
      </c>
      <c r="E1981" s="38" t="s">
        <v>559</v>
      </c>
      <c r="F1981" s="38" t="s">
        <v>413</v>
      </c>
      <c r="G1981" s="38" t="s">
        <v>953</v>
      </c>
      <c r="H1981" s="39" t="s">
        <v>1493</v>
      </c>
      <c r="I1981" s="35">
        <v>1.57</v>
      </c>
      <c r="J1981" s="40">
        <v>503.13</v>
      </c>
    </row>
    <row r="1982" spans="1:10" ht="16.5" customHeight="1">
      <c r="A1982" s="38">
        <v>275</v>
      </c>
      <c r="B1982" s="38">
        <v>40</v>
      </c>
      <c r="C1982" s="38">
        <v>19</v>
      </c>
      <c r="D1982" s="38">
        <v>105</v>
      </c>
      <c r="E1982" s="38" t="s">
        <v>559</v>
      </c>
      <c r="F1982" s="38" t="s">
        <v>413</v>
      </c>
      <c r="G1982" s="38" t="s">
        <v>1198</v>
      </c>
      <c r="H1982" s="39" t="s">
        <v>1571</v>
      </c>
      <c r="I1982" s="35">
        <v>1.57</v>
      </c>
      <c r="J1982" s="40">
        <v>503.13</v>
      </c>
    </row>
    <row r="1983" spans="1:10" ht="16.5" customHeight="1">
      <c r="A1983" s="38">
        <v>285</v>
      </c>
      <c r="B1983" s="38">
        <v>35</v>
      </c>
      <c r="C1983" s="38">
        <v>18</v>
      </c>
      <c r="D1983" s="38">
        <v>101</v>
      </c>
      <c r="E1983" s="38" t="s">
        <v>559</v>
      </c>
      <c r="F1983" s="38" t="s">
        <v>413</v>
      </c>
      <c r="G1983" s="38" t="s">
        <v>953</v>
      </c>
      <c r="H1983" s="39" t="s">
        <v>1162</v>
      </c>
      <c r="I1983" s="35">
        <v>1.57</v>
      </c>
      <c r="J1983" s="40">
        <v>503.13</v>
      </c>
    </row>
    <row r="1984" spans="1:10" ht="16.5" customHeight="1">
      <c r="A1984" s="38">
        <v>275</v>
      </c>
      <c r="B1984" s="38">
        <v>40</v>
      </c>
      <c r="C1984" s="38">
        <v>19</v>
      </c>
      <c r="D1984" s="38">
        <v>105</v>
      </c>
      <c r="E1984" s="38" t="s">
        <v>647</v>
      </c>
      <c r="F1984" s="38" t="s">
        <v>413</v>
      </c>
      <c r="G1984" s="38" t="s">
        <v>1198</v>
      </c>
      <c r="H1984" s="39" t="s">
        <v>1202</v>
      </c>
      <c r="I1984" s="35">
        <v>1.57</v>
      </c>
      <c r="J1984" s="40">
        <v>503.13</v>
      </c>
    </row>
    <row r="1985" spans="1:10" ht="16.5" customHeight="1">
      <c r="A1985" s="38">
        <v>255</v>
      </c>
      <c r="B1985" s="38">
        <v>35</v>
      </c>
      <c r="C1985" s="38">
        <v>20</v>
      </c>
      <c r="D1985" s="38">
        <v>97</v>
      </c>
      <c r="E1985" s="38" t="s">
        <v>559</v>
      </c>
      <c r="F1985" s="38" t="s">
        <v>413</v>
      </c>
      <c r="G1985" s="38" t="s">
        <v>1198</v>
      </c>
      <c r="H1985" s="39" t="s">
        <v>1204</v>
      </c>
      <c r="I1985" s="35">
        <v>1.57</v>
      </c>
      <c r="J1985" s="40">
        <v>503.13</v>
      </c>
    </row>
    <row r="1986" spans="1:10" ht="16.5" customHeight="1">
      <c r="A1986" s="38">
        <v>255</v>
      </c>
      <c r="B1986" s="38">
        <v>35</v>
      </c>
      <c r="C1986" s="38">
        <v>20</v>
      </c>
      <c r="D1986" s="38">
        <v>97</v>
      </c>
      <c r="E1986" s="38" t="s">
        <v>647</v>
      </c>
      <c r="F1986" s="38" t="s">
        <v>413</v>
      </c>
      <c r="G1986" s="38" t="s">
        <v>1198</v>
      </c>
      <c r="H1986" s="39" t="s">
        <v>1354</v>
      </c>
      <c r="I1986" s="35">
        <v>1.57</v>
      </c>
      <c r="J1986" s="40">
        <v>503.13</v>
      </c>
    </row>
    <row r="1987" spans="1:10" ht="16.5" customHeight="1">
      <c r="A1987" s="38">
        <v>255</v>
      </c>
      <c r="B1987" s="38">
        <v>35</v>
      </c>
      <c r="C1987" s="38">
        <v>20</v>
      </c>
      <c r="D1987" s="38">
        <v>97</v>
      </c>
      <c r="E1987" s="38" t="s">
        <v>559</v>
      </c>
      <c r="F1987" s="38" t="s">
        <v>413</v>
      </c>
      <c r="G1987" s="38" t="s">
        <v>1198</v>
      </c>
      <c r="H1987" s="39" t="s">
        <v>1491</v>
      </c>
      <c r="I1987" s="35">
        <v>1.57</v>
      </c>
      <c r="J1987" s="40">
        <v>503.13</v>
      </c>
    </row>
    <row r="1988" spans="1:10" ht="16.5" customHeight="1">
      <c r="A1988" s="38">
        <v>255</v>
      </c>
      <c r="B1988" s="38">
        <v>35</v>
      </c>
      <c r="C1988" s="38">
        <v>20</v>
      </c>
      <c r="D1988" s="38">
        <v>97</v>
      </c>
      <c r="E1988" s="38" t="s">
        <v>559</v>
      </c>
      <c r="F1988" s="38" t="s">
        <v>413</v>
      </c>
      <c r="G1988" s="38" t="s">
        <v>1198</v>
      </c>
      <c r="H1988" s="39" t="s">
        <v>1765</v>
      </c>
      <c r="I1988" s="35">
        <v>1.57</v>
      </c>
      <c r="J1988" s="40">
        <v>503.13</v>
      </c>
    </row>
    <row r="1989" spans="1:10" ht="16.5" customHeight="1">
      <c r="A1989" s="38">
        <v>275</v>
      </c>
      <c r="B1989" s="38">
        <v>30</v>
      </c>
      <c r="C1989" s="38">
        <v>19</v>
      </c>
      <c r="D1989" s="38">
        <v>96</v>
      </c>
      <c r="E1989" s="38" t="s">
        <v>559</v>
      </c>
      <c r="F1989" s="38" t="s">
        <v>413</v>
      </c>
      <c r="G1989" s="38" t="s">
        <v>1198</v>
      </c>
      <c r="H1989" s="39" t="s">
        <v>1806</v>
      </c>
      <c r="I1989" s="35">
        <v>1.57</v>
      </c>
      <c r="J1989" s="40">
        <v>503.13</v>
      </c>
    </row>
    <row r="1990" spans="1:10" ht="16.5" customHeight="1">
      <c r="A1990" s="38">
        <v>255</v>
      </c>
      <c r="B1990" s="38">
        <v>30</v>
      </c>
      <c r="C1990" s="38">
        <v>19</v>
      </c>
      <c r="D1990" s="38">
        <v>91</v>
      </c>
      <c r="E1990" s="38" t="s">
        <v>559</v>
      </c>
      <c r="F1990" s="38" t="s">
        <v>413</v>
      </c>
      <c r="G1990" s="38" t="s">
        <v>953</v>
      </c>
      <c r="H1990" s="39" t="s">
        <v>1124</v>
      </c>
      <c r="I1990" s="35">
        <v>1.57</v>
      </c>
      <c r="J1990" s="40">
        <v>501.98</v>
      </c>
    </row>
    <row r="1991" spans="1:10" ht="16.5" customHeight="1">
      <c r="A1991" s="38">
        <v>255</v>
      </c>
      <c r="B1991" s="38">
        <v>30</v>
      </c>
      <c r="C1991" s="38">
        <v>19</v>
      </c>
      <c r="D1991" s="38">
        <v>91</v>
      </c>
      <c r="E1991" s="38" t="s">
        <v>559</v>
      </c>
      <c r="F1991" s="38" t="s">
        <v>413</v>
      </c>
      <c r="G1991" s="38" t="s">
        <v>1198</v>
      </c>
      <c r="H1991" s="39" t="s">
        <v>1757</v>
      </c>
      <c r="I1991" s="35">
        <v>1.57</v>
      </c>
      <c r="J1991" s="40">
        <v>501.98</v>
      </c>
    </row>
    <row r="1992" spans="1:10" ht="16.5" customHeight="1">
      <c r="A1992" s="38">
        <v>235</v>
      </c>
      <c r="B1992" s="38">
        <v>35</v>
      </c>
      <c r="C1992" s="38">
        <v>19</v>
      </c>
      <c r="D1992" s="38">
        <v>91</v>
      </c>
      <c r="E1992" s="38" t="s">
        <v>559</v>
      </c>
      <c r="F1992" s="38" t="s">
        <v>413</v>
      </c>
      <c r="G1992" s="38" t="s">
        <v>1076</v>
      </c>
      <c r="H1992" s="39" t="s">
        <v>1255</v>
      </c>
      <c r="I1992" s="35">
        <v>1.57</v>
      </c>
      <c r="J1992" s="40">
        <v>501.4</v>
      </c>
    </row>
    <row r="1993" spans="1:10" ht="16.5" customHeight="1">
      <c r="A1993" s="38">
        <v>235</v>
      </c>
      <c r="B1993" s="38">
        <v>35</v>
      </c>
      <c r="C1993" s="38">
        <v>19</v>
      </c>
      <c r="D1993" s="38">
        <v>91</v>
      </c>
      <c r="E1993" s="38" t="s">
        <v>559</v>
      </c>
      <c r="F1993" s="38" t="s">
        <v>413</v>
      </c>
      <c r="G1993" s="38" t="s">
        <v>1076</v>
      </c>
      <c r="H1993" s="39" t="s">
        <v>1627</v>
      </c>
      <c r="I1993" s="35">
        <v>1.57</v>
      </c>
      <c r="J1993" s="40">
        <v>501.4</v>
      </c>
    </row>
    <row r="1994" spans="1:10" ht="16.5" customHeight="1">
      <c r="A1994" s="38">
        <v>235</v>
      </c>
      <c r="B1994" s="38">
        <v>35</v>
      </c>
      <c r="C1994" s="38">
        <v>19</v>
      </c>
      <c r="D1994" s="38">
        <v>91</v>
      </c>
      <c r="E1994" s="38" t="s">
        <v>559</v>
      </c>
      <c r="F1994" s="38" t="s">
        <v>413</v>
      </c>
      <c r="G1994" s="38" t="s">
        <v>1076</v>
      </c>
      <c r="H1994" s="39" t="s">
        <v>1733</v>
      </c>
      <c r="I1994" s="35">
        <v>1.57</v>
      </c>
      <c r="J1994" s="40">
        <v>501.4</v>
      </c>
    </row>
    <row r="1995" spans="1:10" ht="16.5" customHeight="1">
      <c r="A1995" s="38">
        <v>235</v>
      </c>
      <c r="B1995" s="38">
        <v>35</v>
      </c>
      <c r="C1995" s="38">
        <v>19</v>
      </c>
      <c r="D1995" s="38">
        <v>91</v>
      </c>
      <c r="E1995" s="38" t="s">
        <v>559</v>
      </c>
      <c r="F1995" s="38" t="s">
        <v>413</v>
      </c>
      <c r="G1995" s="38" t="s">
        <v>1076</v>
      </c>
      <c r="H1995" s="39" t="s">
        <v>1742</v>
      </c>
      <c r="I1995" s="35">
        <v>1.57</v>
      </c>
      <c r="J1995" s="40">
        <v>501.4</v>
      </c>
    </row>
    <row r="1996" spans="1:10" ht="16.5" customHeight="1">
      <c r="A1996" s="38">
        <v>235</v>
      </c>
      <c r="B1996" s="38">
        <v>35</v>
      </c>
      <c r="C1996" s="38">
        <v>19</v>
      </c>
      <c r="D1996" s="38">
        <v>91</v>
      </c>
      <c r="E1996" s="38" t="s">
        <v>559</v>
      </c>
      <c r="F1996" s="38" t="s">
        <v>413</v>
      </c>
      <c r="G1996" s="38" t="s">
        <v>1076</v>
      </c>
      <c r="H1996" s="39" t="s">
        <v>1882</v>
      </c>
      <c r="I1996" s="35">
        <v>1.57</v>
      </c>
      <c r="J1996" s="40">
        <v>501.4</v>
      </c>
    </row>
    <row r="1997" spans="1:10" ht="16.5" customHeight="1">
      <c r="A1997" s="38">
        <v>235</v>
      </c>
      <c r="B1997" s="38">
        <v>35</v>
      </c>
      <c r="C1997" s="38">
        <v>19</v>
      </c>
      <c r="D1997" s="38">
        <v>91</v>
      </c>
      <c r="E1997" s="38" t="s">
        <v>559</v>
      </c>
      <c r="F1997" s="38" t="s">
        <v>413</v>
      </c>
      <c r="G1997" s="38" t="s">
        <v>1076</v>
      </c>
      <c r="H1997" s="39" t="s">
        <v>1887</v>
      </c>
      <c r="I1997" s="35">
        <v>1.57</v>
      </c>
      <c r="J1997" s="40">
        <v>501.4</v>
      </c>
    </row>
    <row r="1998" spans="1:10" ht="16.5" customHeight="1">
      <c r="A1998" s="38">
        <v>235</v>
      </c>
      <c r="B1998" s="38">
        <v>35</v>
      </c>
      <c r="C1998" s="38">
        <v>19</v>
      </c>
      <c r="D1998" s="38">
        <v>91</v>
      </c>
      <c r="E1998" s="38" t="s">
        <v>559</v>
      </c>
      <c r="F1998" s="38" t="s">
        <v>413</v>
      </c>
      <c r="G1998" s="38" t="s">
        <v>1076</v>
      </c>
      <c r="H1998" s="39" t="s">
        <v>1119</v>
      </c>
      <c r="I1998" s="35">
        <v>1.57</v>
      </c>
      <c r="J1998" s="40">
        <v>500.83</v>
      </c>
    </row>
    <row r="1999" spans="1:10" ht="16.5" customHeight="1">
      <c r="A1999" s="38">
        <v>235</v>
      </c>
      <c r="B1999" s="38">
        <v>35</v>
      </c>
      <c r="C1999" s="38">
        <v>19</v>
      </c>
      <c r="D1999" s="38">
        <v>91</v>
      </c>
      <c r="E1999" s="38" t="s">
        <v>465</v>
      </c>
      <c r="F1999" s="38" t="s">
        <v>413</v>
      </c>
      <c r="G1999" s="38" t="s">
        <v>1416</v>
      </c>
      <c r="H1999" s="39" t="s">
        <v>1523</v>
      </c>
      <c r="I1999" s="35">
        <v>1.57</v>
      </c>
      <c r="J1999" s="40">
        <v>500.25</v>
      </c>
    </row>
    <row r="2000" spans="1:10" ht="16.5" customHeight="1">
      <c r="A2000" s="38">
        <v>245</v>
      </c>
      <c r="B2000" s="38">
        <v>40</v>
      </c>
      <c r="C2000" s="38">
        <v>19</v>
      </c>
      <c r="D2000" s="38">
        <v>94</v>
      </c>
      <c r="E2000" s="38" t="s">
        <v>559</v>
      </c>
      <c r="F2000" s="38" t="s">
        <v>413</v>
      </c>
      <c r="G2000" s="38" t="s">
        <v>1198</v>
      </c>
      <c r="H2000" s="39" t="s">
        <v>1201</v>
      </c>
      <c r="I2000" s="35">
        <v>1.57</v>
      </c>
      <c r="J2000" s="40">
        <v>499.68</v>
      </c>
    </row>
    <row r="2001" spans="1:10" ht="16.5" customHeight="1">
      <c r="A2001" s="38">
        <v>245</v>
      </c>
      <c r="B2001" s="38">
        <v>40</v>
      </c>
      <c r="C2001" s="38">
        <v>19</v>
      </c>
      <c r="D2001" s="38">
        <v>94</v>
      </c>
      <c r="E2001" s="38" t="s">
        <v>559</v>
      </c>
      <c r="F2001" s="38" t="s">
        <v>413</v>
      </c>
      <c r="G2001" s="38" t="s">
        <v>1198</v>
      </c>
      <c r="H2001" s="39" t="s">
        <v>1622</v>
      </c>
      <c r="I2001" s="35">
        <v>1.57</v>
      </c>
      <c r="J2001" s="40">
        <v>499.68</v>
      </c>
    </row>
    <row r="2002" spans="1:10" ht="16.5" customHeight="1">
      <c r="A2002" s="38">
        <v>265</v>
      </c>
      <c r="B2002" s="38">
        <v>50</v>
      </c>
      <c r="C2002" s="38">
        <v>19</v>
      </c>
      <c r="D2002" s="38">
        <v>110</v>
      </c>
      <c r="E2002" s="38" t="s">
        <v>465</v>
      </c>
      <c r="F2002" s="38" t="s">
        <v>413</v>
      </c>
      <c r="G2002" s="38" t="s">
        <v>979</v>
      </c>
      <c r="H2002" s="39" t="s">
        <v>1400</v>
      </c>
      <c r="I2002" s="35">
        <v>3.27</v>
      </c>
      <c r="J2002" s="40">
        <v>497.95</v>
      </c>
    </row>
    <row r="2003" spans="1:10" ht="16.5" customHeight="1">
      <c r="A2003" s="38">
        <v>255</v>
      </c>
      <c r="B2003" s="38">
        <v>45</v>
      </c>
      <c r="C2003" s="38">
        <v>19</v>
      </c>
      <c r="D2003" s="38">
        <v>100</v>
      </c>
      <c r="E2003" s="38" t="s">
        <v>559</v>
      </c>
      <c r="F2003" s="38" t="s">
        <v>413</v>
      </c>
      <c r="G2003" s="38" t="s">
        <v>1198</v>
      </c>
      <c r="H2003" s="39" t="s">
        <v>1639</v>
      </c>
      <c r="I2003" s="35">
        <v>1.57</v>
      </c>
      <c r="J2003" s="40">
        <v>497.95</v>
      </c>
    </row>
    <row r="2004" spans="1:10" ht="16.5" customHeight="1">
      <c r="A2004" s="38">
        <v>255</v>
      </c>
      <c r="B2004" s="38">
        <v>45</v>
      </c>
      <c r="C2004" s="38">
        <v>19</v>
      </c>
      <c r="D2004" s="38">
        <v>100</v>
      </c>
      <c r="E2004" s="38" t="s">
        <v>559</v>
      </c>
      <c r="F2004" s="38" t="s">
        <v>413</v>
      </c>
      <c r="G2004" s="38" t="s">
        <v>1198</v>
      </c>
      <c r="H2004" s="39" t="s">
        <v>1893</v>
      </c>
      <c r="I2004" s="35">
        <v>1.57</v>
      </c>
      <c r="J2004" s="40">
        <v>497.95</v>
      </c>
    </row>
    <row r="2005" spans="1:10" ht="16.5" customHeight="1">
      <c r="A2005" s="38">
        <v>235</v>
      </c>
      <c r="B2005" s="38">
        <v>35</v>
      </c>
      <c r="C2005" s="38">
        <v>19</v>
      </c>
      <c r="D2005" s="38">
        <v>87</v>
      </c>
      <c r="E2005" s="38" t="s">
        <v>465</v>
      </c>
      <c r="F2005" s="38" t="s">
        <v>413</v>
      </c>
      <c r="G2005" s="38" t="s">
        <v>1416</v>
      </c>
      <c r="H2005" s="39" t="s">
        <v>1449</v>
      </c>
      <c r="I2005" s="35">
        <v>1.57</v>
      </c>
      <c r="J2005" s="40">
        <v>497.38</v>
      </c>
    </row>
    <row r="2006" spans="1:10" ht="16.5" customHeight="1">
      <c r="A2006" s="38">
        <v>225</v>
      </c>
      <c r="B2006" s="38">
        <v>35</v>
      </c>
      <c r="C2006" s="38">
        <v>19</v>
      </c>
      <c r="D2006" s="38">
        <v>88</v>
      </c>
      <c r="E2006" s="38" t="s">
        <v>465</v>
      </c>
      <c r="F2006" s="38" t="s">
        <v>413</v>
      </c>
      <c r="G2006" s="38" t="s">
        <v>1097</v>
      </c>
      <c r="H2006" s="39" t="s">
        <v>1214</v>
      </c>
      <c r="I2006" s="35">
        <v>1.57</v>
      </c>
      <c r="J2006" s="40">
        <v>497.38</v>
      </c>
    </row>
    <row r="2007" spans="1:10" ht="16.5" customHeight="1">
      <c r="A2007" s="38">
        <v>255</v>
      </c>
      <c r="B2007" s="38">
        <v>50</v>
      </c>
      <c r="C2007" s="38">
        <v>20</v>
      </c>
      <c r="D2007" s="38">
        <v>109</v>
      </c>
      <c r="E2007" s="38" t="s">
        <v>559</v>
      </c>
      <c r="F2007" s="38" t="s">
        <v>413</v>
      </c>
      <c r="G2007" s="38" t="s">
        <v>946</v>
      </c>
      <c r="H2007" s="39" t="s">
        <v>1364</v>
      </c>
      <c r="I2007" s="35">
        <v>3.27</v>
      </c>
      <c r="J2007" s="40">
        <v>496.23</v>
      </c>
    </row>
    <row r="2008" spans="1:10" ht="16.5" customHeight="1">
      <c r="A2008" s="38">
        <v>275</v>
      </c>
      <c r="B2008" s="38">
        <v>45</v>
      </c>
      <c r="C2008" s="38">
        <v>18</v>
      </c>
      <c r="D2008" s="38">
        <v>103</v>
      </c>
      <c r="E2008" s="38" t="s">
        <v>559</v>
      </c>
      <c r="F2008" s="38" t="s">
        <v>413</v>
      </c>
      <c r="G2008" s="38" t="s">
        <v>953</v>
      </c>
      <c r="H2008" s="39" t="s">
        <v>1138</v>
      </c>
      <c r="I2008" s="35">
        <v>1.57</v>
      </c>
      <c r="J2008" s="40">
        <v>492.78</v>
      </c>
    </row>
    <row r="2009" spans="1:10" ht="16.5" customHeight="1">
      <c r="A2009" s="38">
        <v>275</v>
      </c>
      <c r="B2009" s="38">
        <v>45</v>
      </c>
      <c r="C2009" s="38">
        <v>18</v>
      </c>
      <c r="D2009" s="38">
        <v>103</v>
      </c>
      <c r="E2009" s="38" t="s">
        <v>559</v>
      </c>
      <c r="F2009" s="38" t="s">
        <v>413</v>
      </c>
      <c r="G2009" s="38" t="s">
        <v>1198</v>
      </c>
      <c r="H2009" s="39" t="s">
        <v>1336</v>
      </c>
      <c r="I2009" s="35">
        <v>1.57</v>
      </c>
      <c r="J2009" s="40">
        <v>492.78</v>
      </c>
    </row>
    <row r="2010" spans="1:10" ht="16.5" customHeight="1">
      <c r="A2010" s="38">
        <v>245</v>
      </c>
      <c r="B2010" s="38">
        <v>40</v>
      </c>
      <c r="C2010" s="38">
        <v>18</v>
      </c>
      <c r="D2010" s="38">
        <v>93</v>
      </c>
      <c r="E2010" s="38" t="s">
        <v>465</v>
      </c>
      <c r="F2010" s="38" t="s">
        <v>413</v>
      </c>
      <c r="G2010" s="38" t="s">
        <v>1097</v>
      </c>
      <c r="H2010" s="39" t="s">
        <v>1166</v>
      </c>
      <c r="I2010" s="35">
        <v>1.57</v>
      </c>
      <c r="J2010" s="40">
        <v>491.05</v>
      </c>
    </row>
    <row r="2011" spans="1:10" ht="16.5" customHeight="1">
      <c r="A2011" s="38">
        <v>245</v>
      </c>
      <c r="B2011" s="38">
        <v>35</v>
      </c>
      <c r="C2011" s="38">
        <v>20</v>
      </c>
      <c r="D2011" s="38">
        <v>95</v>
      </c>
      <c r="E2011" s="38" t="s">
        <v>559</v>
      </c>
      <c r="F2011" s="38" t="s">
        <v>413</v>
      </c>
      <c r="G2011" s="38" t="s">
        <v>1198</v>
      </c>
      <c r="H2011" s="39" t="s">
        <v>1203</v>
      </c>
      <c r="I2011" s="35">
        <v>1.57</v>
      </c>
      <c r="J2011" s="40">
        <v>488.75</v>
      </c>
    </row>
    <row r="2012" spans="1:10" ht="16.5" customHeight="1">
      <c r="A2012" s="38">
        <v>245</v>
      </c>
      <c r="B2012" s="38">
        <v>35</v>
      </c>
      <c r="C2012" s="38">
        <v>20</v>
      </c>
      <c r="D2012" s="38">
        <v>95</v>
      </c>
      <c r="E2012" s="38" t="s">
        <v>559</v>
      </c>
      <c r="F2012" s="38" t="s">
        <v>413</v>
      </c>
      <c r="G2012" s="38" t="s">
        <v>1198</v>
      </c>
      <c r="H2012" s="39" t="s">
        <v>1393</v>
      </c>
      <c r="I2012" s="35">
        <v>1.57</v>
      </c>
      <c r="J2012" s="40">
        <v>488.75</v>
      </c>
    </row>
    <row r="2013" spans="1:10" ht="16.5" customHeight="1">
      <c r="A2013" s="38">
        <v>245</v>
      </c>
      <c r="B2013" s="38">
        <v>35</v>
      </c>
      <c r="C2013" s="38">
        <v>20</v>
      </c>
      <c r="D2013" s="38">
        <v>95</v>
      </c>
      <c r="E2013" s="38" t="s">
        <v>559</v>
      </c>
      <c r="F2013" s="38" t="s">
        <v>413</v>
      </c>
      <c r="G2013" s="38" t="s">
        <v>1198</v>
      </c>
      <c r="H2013" s="39" t="s">
        <v>1635</v>
      </c>
      <c r="I2013" s="35">
        <v>1.57</v>
      </c>
      <c r="J2013" s="40">
        <v>488.75</v>
      </c>
    </row>
    <row r="2014" spans="1:10" ht="16.5" customHeight="1">
      <c r="A2014" s="38">
        <v>245</v>
      </c>
      <c r="B2014" s="38">
        <v>35</v>
      </c>
      <c r="C2014" s="38">
        <v>20</v>
      </c>
      <c r="D2014" s="38">
        <v>95</v>
      </c>
      <c r="E2014" s="38" t="s">
        <v>559</v>
      </c>
      <c r="F2014" s="38" t="s">
        <v>413</v>
      </c>
      <c r="G2014" s="38" t="s">
        <v>1198</v>
      </c>
      <c r="H2014" s="39" t="s">
        <v>1684</v>
      </c>
      <c r="I2014" s="35">
        <v>1.57</v>
      </c>
      <c r="J2014" s="40">
        <v>488.75</v>
      </c>
    </row>
    <row r="2015" spans="1:10" ht="16.5" customHeight="1">
      <c r="A2015" s="38">
        <v>245</v>
      </c>
      <c r="B2015" s="38">
        <v>35</v>
      </c>
      <c r="C2015" s="38">
        <v>20</v>
      </c>
      <c r="D2015" s="38">
        <v>95</v>
      </c>
      <c r="E2015" s="38" t="s">
        <v>559</v>
      </c>
      <c r="F2015" s="38" t="s">
        <v>413</v>
      </c>
      <c r="G2015" s="38" t="s">
        <v>1198</v>
      </c>
      <c r="H2015" s="39" t="s">
        <v>1274</v>
      </c>
      <c r="I2015" s="35">
        <v>1.57</v>
      </c>
      <c r="J2015" s="40">
        <v>488.75</v>
      </c>
    </row>
    <row r="2016" spans="1:10" ht="16.5" customHeight="1">
      <c r="A2016" s="38">
        <v>245</v>
      </c>
      <c r="B2016" s="38">
        <v>35</v>
      </c>
      <c r="C2016" s="38">
        <v>20</v>
      </c>
      <c r="D2016" s="38">
        <v>91</v>
      </c>
      <c r="E2016" s="38" t="s">
        <v>559</v>
      </c>
      <c r="F2016" s="38" t="s">
        <v>413</v>
      </c>
      <c r="G2016" s="38" t="s">
        <v>1198</v>
      </c>
      <c r="H2016" s="39" t="s">
        <v>1661</v>
      </c>
      <c r="I2016" s="35">
        <v>1.57</v>
      </c>
      <c r="J2016" s="40">
        <v>488.75</v>
      </c>
    </row>
    <row r="2017" spans="1:10" ht="16.5" customHeight="1">
      <c r="A2017" s="38">
        <v>245</v>
      </c>
      <c r="B2017" s="38">
        <v>35</v>
      </c>
      <c r="C2017" s="38">
        <v>18</v>
      </c>
      <c r="D2017" s="38">
        <v>92</v>
      </c>
      <c r="E2017" s="38" t="s">
        <v>559</v>
      </c>
      <c r="F2017" s="38" t="s">
        <v>413</v>
      </c>
      <c r="G2017" s="38" t="s">
        <v>1076</v>
      </c>
      <c r="H2017" s="39" t="s">
        <v>1197</v>
      </c>
      <c r="I2017" s="35">
        <v>1.57</v>
      </c>
      <c r="J2017" s="40">
        <v>488.18</v>
      </c>
    </row>
    <row r="2018" spans="1:10" ht="16.5" customHeight="1">
      <c r="A2018" s="38">
        <v>245</v>
      </c>
      <c r="B2018" s="38">
        <v>45</v>
      </c>
      <c r="C2018" s="38">
        <v>20</v>
      </c>
      <c r="D2018" s="38">
        <v>103</v>
      </c>
      <c r="E2018" s="38" t="s">
        <v>559</v>
      </c>
      <c r="F2018" s="38" t="s">
        <v>413</v>
      </c>
      <c r="G2018" s="38" t="s">
        <v>1198</v>
      </c>
      <c r="H2018" s="39" t="s">
        <v>1378</v>
      </c>
      <c r="I2018" s="35">
        <v>3.27</v>
      </c>
      <c r="J2018" s="40">
        <v>487.03</v>
      </c>
    </row>
    <row r="2019" spans="1:10" ht="16.5" customHeight="1">
      <c r="A2019" s="38">
        <v>255</v>
      </c>
      <c r="B2019" s="38">
        <v>35</v>
      </c>
      <c r="C2019" s="38">
        <v>18</v>
      </c>
      <c r="D2019" s="38">
        <v>90</v>
      </c>
      <c r="E2019" s="38" t="s">
        <v>559</v>
      </c>
      <c r="F2019" s="38" t="s">
        <v>413</v>
      </c>
      <c r="G2019" s="38" t="s">
        <v>1198</v>
      </c>
      <c r="H2019" s="39" t="s">
        <v>1313</v>
      </c>
      <c r="I2019" s="35">
        <v>1.57</v>
      </c>
      <c r="J2019" s="40">
        <v>487.03</v>
      </c>
    </row>
    <row r="2020" spans="1:10" ht="16.5" customHeight="1">
      <c r="A2020" s="38">
        <v>255</v>
      </c>
      <c r="B2020" s="38">
        <v>40</v>
      </c>
      <c r="C2020" s="38">
        <v>18</v>
      </c>
      <c r="D2020" s="38">
        <v>95</v>
      </c>
      <c r="E2020" s="38" t="s">
        <v>465</v>
      </c>
      <c r="F2020" s="38" t="s">
        <v>413</v>
      </c>
      <c r="G2020" s="38" t="s">
        <v>1469</v>
      </c>
      <c r="H2020" s="39" t="s">
        <v>1561</v>
      </c>
      <c r="I2020" s="35">
        <v>1.57</v>
      </c>
      <c r="J2020" s="40">
        <v>484.73</v>
      </c>
    </row>
    <row r="2021" spans="1:10" ht="16.5" customHeight="1">
      <c r="A2021" s="38">
        <v>245</v>
      </c>
      <c r="B2021" s="38">
        <v>45</v>
      </c>
      <c r="C2021" s="38">
        <v>17</v>
      </c>
      <c r="D2021" s="38">
        <v>95</v>
      </c>
      <c r="E2021" s="38" t="s">
        <v>465</v>
      </c>
      <c r="F2021" s="38" t="s">
        <v>413</v>
      </c>
      <c r="G2021" s="38" t="s">
        <v>1097</v>
      </c>
      <c r="H2021" s="39" t="s">
        <v>1167</v>
      </c>
      <c r="I2021" s="35">
        <v>1.57</v>
      </c>
      <c r="J2021" s="40">
        <v>484.15</v>
      </c>
    </row>
    <row r="2022" spans="1:10" ht="16.5" customHeight="1">
      <c r="A2022" s="38">
        <v>255</v>
      </c>
      <c r="B2022" s="38">
        <v>45</v>
      </c>
      <c r="C2022" s="38">
        <v>18</v>
      </c>
      <c r="D2022" s="38">
        <v>99</v>
      </c>
      <c r="E2022" s="38" t="s">
        <v>465</v>
      </c>
      <c r="F2022" s="38" t="s">
        <v>413</v>
      </c>
      <c r="G2022" s="38" t="s">
        <v>1097</v>
      </c>
      <c r="H2022" s="39" t="s">
        <v>1619</v>
      </c>
      <c r="I2022" s="35">
        <v>1.57</v>
      </c>
      <c r="J2022" s="40">
        <v>483.58</v>
      </c>
    </row>
    <row r="2023" spans="1:10" ht="16.5" customHeight="1">
      <c r="A2023" s="38">
        <v>245</v>
      </c>
      <c r="B2023" s="38">
        <v>45</v>
      </c>
      <c r="C2023" s="38">
        <v>18</v>
      </c>
      <c r="D2023" s="38">
        <v>96</v>
      </c>
      <c r="E2023" s="38" t="s">
        <v>559</v>
      </c>
      <c r="F2023" s="38" t="s">
        <v>413</v>
      </c>
      <c r="G2023" s="38" t="s">
        <v>1198</v>
      </c>
      <c r="H2023" s="39" t="s">
        <v>1843</v>
      </c>
      <c r="I2023" s="35">
        <v>1.57</v>
      </c>
      <c r="J2023" s="40">
        <v>483.58</v>
      </c>
    </row>
    <row r="2024" spans="1:10" ht="16.5" customHeight="1">
      <c r="A2024" s="38">
        <v>265</v>
      </c>
      <c r="B2024" s="38">
        <v>35</v>
      </c>
      <c r="C2024" s="38">
        <v>18</v>
      </c>
      <c r="D2024" s="38">
        <v>97</v>
      </c>
      <c r="E2024" s="38" t="s">
        <v>465</v>
      </c>
      <c r="F2024" s="38" t="s">
        <v>413</v>
      </c>
      <c r="G2024" s="38" t="s">
        <v>1081</v>
      </c>
      <c r="H2024" s="39" t="s">
        <v>1113</v>
      </c>
      <c r="I2024" s="35">
        <v>1.57</v>
      </c>
      <c r="J2024" s="40">
        <v>481.85</v>
      </c>
    </row>
    <row r="2025" spans="1:10" ht="16.5" customHeight="1">
      <c r="A2025" s="38">
        <v>255</v>
      </c>
      <c r="B2025" s="38">
        <v>50</v>
      </c>
      <c r="C2025" s="38">
        <v>19</v>
      </c>
      <c r="D2025" s="38">
        <v>107</v>
      </c>
      <c r="E2025" s="38" t="s">
        <v>362</v>
      </c>
      <c r="F2025" s="38" t="s">
        <v>413</v>
      </c>
      <c r="G2025" s="38" t="s">
        <v>1198</v>
      </c>
      <c r="H2025" s="39" t="s">
        <v>1475</v>
      </c>
      <c r="I2025" s="35">
        <v>3.27</v>
      </c>
      <c r="J2025" s="40">
        <v>480.13</v>
      </c>
    </row>
    <row r="2026" spans="1:10" ht="16.5" customHeight="1">
      <c r="A2026" s="38">
        <v>235</v>
      </c>
      <c r="B2026" s="38">
        <v>55</v>
      </c>
      <c r="C2026" s="38">
        <v>18</v>
      </c>
      <c r="D2026" s="38">
        <v>104</v>
      </c>
      <c r="E2026" s="38" t="s">
        <v>559</v>
      </c>
      <c r="F2026" s="38" t="s">
        <v>413</v>
      </c>
      <c r="G2026" s="38" t="s">
        <v>1198</v>
      </c>
      <c r="H2026" s="39" t="s">
        <v>1849</v>
      </c>
      <c r="I2026" s="35">
        <v>1.57</v>
      </c>
      <c r="J2026" s="40">
        <v>479.55</v>
      </c>
    </row>
    <row r="2027" spans="1:10" ht="16.5" customHeight="1">
      <c r="A2027" s="38">
        <v>285</v>
      </c>
      <c r="B2027" s="38">
        <v>35</v>
      </c>
      <c r="C2027" s="38">
        <v>18</v>
      </c>
      <c r="D2027" s="38">
        <v>97</v>
      </c>
      <c r="E2027" s="38" t="s">
        <v>362</v>
      </c>
      <c r="F2027" s="38" t="s">
        <v>413</v>
      </c>
      <c r="G2027" s="38" t="s">
        <v>953</v>
      </c>
      <c r="H2027" s="39" t="s">
        <v>988</v>
      </c>
      <c r="I2027" s="35">
        <v>1.57</v>
      </c>
      <c r="J2027" s="40">
        <v>478.98</v>
      </c>
    </row>
    <row r="2028" spans="1:10" ht="16.5" customHeight="1">
      <c r="A2028" s="38">
        <v>285</v>
      </c>
      <c r="B2028" s="38">
        <v>35</v>
      </c>
      <c r="C2028" s="38">
        <v>18</v>
      </c>
      <c r="D2028" s="38">
        <v>97</v>
      </c>
      <c r="E2028" s="38" t="s">
        <v>559</v>
      </c>
      <c r="F2028" s="38" t="s">
        <v>413</v>
      </c>
      <c r="G2028" s="38" t="s">
        <v>953</v>
      </c>
      <c r="H2028" s="39" t="s">
        <v>1040</v>
      </c>
      <c r="I2028" s="35">
        <v>1.57</v>
      </c>
      <c r="J2028" s="40">
        <v>478.98</v>
      </c>
    </row>
    <row r="2029" spans="1:10" ht="16.5" customHeight="1">
      <c r="A2029" s="38">
        <v>275</v>
      </c>
      <c r="B2029" s="38">
        <v>40</v>
      </c>
      <c r="C2029" s="38">
        <v>19</v>
      </c>
      <c r="D2029" s="38">
        <v>101</v>
      </c>
      <c r="E2029" s="38" t="s">
        <v>559</v>
      </c>
      <c r="F2029" s="38" t="s">
        <v>413</v>
      </c>
      <c r="G2029" s="38" t="s">
        <v>953</v>
      </c>
      <c r="H2029" s="39" t="s">
        <v>1068</v>
      </c>
      <c r="I2029" s="35">
        <v>1.57</v>
      </c>
      <c r="J2029" s="40">
        <v>478.98</v>
      </c>
    </row>
    <row r="2030" spans="1:10" ht="16.5" customHeight="1">
      <c r="A2030" s="38">
        <v>285</v>
      </c>
      <c r="B2030" s="38">
        <v>35</v>
      </c>
      <c r="C2030" s="38">
        <v>18</v>
      </c>
      <c r="D2030" s="38">
        <v>97</v>
      </c>
      <c r="E2030" s="38" t="s">
        <v>559</v>
      </c>
      <c r="F2030" s="38" t="s">
        <v>413</v>
      </c>
      <c r="G2030" s="38" t="s">
        <v>1198</v>
      </c>
      <c r="H2030" s="39" t="s">
        <v>1785</v>
      </c>
      <c r="I2030" s="35">
        <v>1.57</v>
      </c>
      <c r="J2030" s="40">
        <v>478.98</v>
      </c>
    </row>
    <row r="2031" spans="1:10" ht="16.5" customHeight="1">
      <c r="A2031" s="38">
        <v>235</v>
      </c>
      <c r="B2031" s="38">
        <v>35</v>
      </c>
      <c r="C2031" s="38">
        <v>18</v>
      </c>
      <c r="D2031" s="38">
        <v>86</v>
      </c>
      <c r="E2031" s="38" t="s">
        <v>559</v>
      </c>
      <c r="F2031" s="38" t="s">
        <v>413</v>
      </c>
      <c r="G2031" s="38" t="s">
        <v>927</v>
      </c>
      <c r="H2031" s="39" t="s">
        <v>931</v>
      </c>
      <c r="I2031" s="35">
        <v>1.57</v>
      </c>
      <c r="J2031" s="40">
        <v>477.25</v>
      </c>
    </row>
    <row r="2032" spans="1:10" ht="16.5" customHeight="1">
      <c r="A2032" s="38">
        <v>245</v>
      </c>
      <c r="B2032" s="38">
        <v>30</v>
      </c>
      <c r="C2032" s="38">
        <v>20</v>
      </c>
      <c r="D2032" s="38">
        <v>90</v>
      </c>
      <c r="E2032" s="38" t="s">
        <v>559</v>
      </c>
      <c r="F2032" s="38" t="s">
        <v>413</v>
      </c>
      <c r="G2032" s="38" t="s">
        <v>1005</v>
      </c>
      <c r="H2032" s="39" t="s">
        <v>1064</v>
      </c>
      <c r="I2032" s="35">
        <v>1.57</v>
      </c>
      <c r="J2032" s="40">
        <v>475.53</v>
      </c>
    </row>
    <row r="2033" spans="1:10" ht="16.5" customHeight="1">
      <c r="A2033" s="38">
        <v>245</v>
      </c>
      <c r="B2033" s="38">
        <v>45</v>
      </c>
      <c r="C2033" s="38">
        <v>19</v>
      </c>
      <c r="D2033" s="38">
        <v>102</v>
      </c>
      <c r="E2033" s="38" t="s">
        <v>559</v>
      </c>
      <c r="F2033" s="38" t="s">
        <v>413</v>
      </c>
      <c r="G2033" s="38" t="s">
        <v>1198</v>
      </c>
      <c r="H2033" s="39" t="s">
        <v>1570</v>
      </c>
      <c r="I2033" s="35">
        <v>1.57</v>
      </c>
      <c r="J2033" s="40">
        <v>475.53</v>
      </c>
    </row>
    <row r="2034" spans="1:10" ht="16.5" customHeight="1">
      <c r="A2034" s="38">
        <v>255</v>
      </c>
      <c r="B2034" s="38">
        <v>45</v>
      </c>
      <c r="C2034" s="38">
        <v>19</v>
      </c>
      <c r="D2034" s="38">
        <v>100</v>
      </c>
      <c r="E2034" s="38" t="s">
        <v>465</v>
      </c>
      <c r="F2034" s="38" t="s">
        <v>413</v>
      </c>
      <c r="G2034" s="38" t="s">
        <v>1416</v>
      </c>
      <c r="H2034" s="39" t="s">
        <v>1641</v>
      </c>
      <c r="I2034" s="35">
        <v>1.57</v>
      </c>
      <c r="J2034" s="40">
        <v>475.53</v>
      </c>
    </row>
    <row r="2035" spans="1:10" ht="16.5" customHeight="1">
      <c r="A2035" s="38">
        <v>255</v>
      </c>
      <c r="B2035" s="38">
        <v>35</v>
      </c>
      <c r="C2035" s="38">
        <v>18</v>
      </c>
      <c r="D2035" s="38">
        <v>94</v>
      </c>
      <c r="E2035" s="38" t="s">
        <v>465</v>
      </c>
      <c r="F2035" s="38" t="s">
        <v>413</v>
      </c>
      <c r="G2035" s="38" t="s">
        <v>1097</v>
      </c>
      <c r="H2035" s="39" t="s">
        <v>1160</v>
      </c>
      <c r="I2035" s="35">
        <v>1.57</v>
      </c>
      <c r="J2035" s="40">
        <v>475.53</v>
      </c>
    </row>
    <row r="2036" spans="1:10" ht="16.5" customHeight="1">
      <c r="A2036" s="38">
        <v>245</v>
      </c>
      <c r="B2036" s="38">
        <v>40</v>
      </c>
      <c r="C2036" s="38">
        <v>20</v>
      </c>
      <c r="D2036" s="38">
        <v>99</v>
      </c>
      <c r="E2036" s="38" t="s">
        <v>559</v>
      </c>
      <c r="F2036" s="38" t="s">
        <v>413</v>
      </c>
      <c r="G2036" s="38" t="s">
        <v>1198</v>
      </c>
      <c r="H2036" s="39" t="s">
        <v>1275</v>
      </c>
      <c r="I2036" s="35">
        <v>1.57</v>
      </c>
      <c r="J2036" s="40">
        <v>475.53</v>
      </c>
    </row>
    <row r="2037" spans="1:10" ht="16.5" customHeight="1">
      <c r="A2037" s="38">
        <v>245</v>
      </c>
      <c r="B2037" s="38">
        <v>50</v>
      </c>
      <c r="C2037" s="38">
        <v>18</v>
      </c>
      <c r="D2037" s="38">
        <v>100</v>
      </c>
      <c r="E2037" s="38" t="s">
        <v>465</v>
      </c>
      <c r="F2037" s="38" t="s">
        <v>413</v>
      </c>
      <c r="G2037" s="38" t="s">
        <v>1416</v>
      </c>
      <c r="H2037" s="39" t="s">
        <v>1494</v>
      </c>
      <c r="I2037" s="35">
        <v>1.57</v>
      </c>
      <c r="J2037" s="40">
        <v>475.53</v>
      </c>
    </row>
    <row r="2038" spans="1:10" ht="16.5" customHeight="1">
      <c r="A2038" s="38">
        <v>245</v>
      </c>
      <c r="B2038" s="38">
        <v>40</v>
      </c>
      <c r="C2038" s="38">
        <v>19</v>
      </c>
      <c r="D2038" s="38">
        <v>98</v>
      </c>
      <c r="E2038" s="38" t="s">
        <v>559</v>
      </c>
      <c r="F2038" s="38" t="s">
        <v>413</v>
      </c>
      <c r="G2038" s="38" t="s">
        <v>1941</v>
      </c>
      <c r="H2038" s="39" t="s">
        <v>1947</v>
      </c>
      <c r="I2038" s="35">
        <v>1.57</v>
      </c>
      <c r="J2038" s="40">
        <v>475.53</v>
      </c>
    </row>
    <row r="2039" spans="1:10" ht="16.5" customHeight="1">
      <c r="A2039" s="38">
        <v>275</v>
      </c>
      <c r="B2039" s="38">
        <v>45</v>
      </c>
      <c r="C2039" s="38">
        <v>20</v>
      </c>
      <c r="D2039" s="38">
        <v>110</v>
      </c>
      <c r="E2039" s="38" t="s">
        <v>465</v>
      </c>
      <c r="F2039" s="38" t="s">
        <v>413</v>
      </c>
      <c r="G2039" s="38" t="s">
        <v>1391</v>
      </c>
      <c r="H2039" s="39" t="s">
        <v>1399</v>
      </c>
      <c r="I2039" s="35">
        <v>3.27</v>
      </c>
      <c r="J2039" s="40">
        <v>474.38</v>
      </c>
    </row>
    <row r="2040" spans="1:10" ht="16.5" customHeight="1">
      <c r="A2040" s="38">
        <v>215</v>
      </c>
      <c r="B2040" s="38">
        <v>40</v>
      </c>
      <c r="C2040" s="38">
        <v>18</v>
      </c>
      <c r="D2040" s="38">
        <v>89</v>
      </c>
      <c r="E2040" s="38" t="s">
        <v>465</v>
      </c>
      <c r="F2040" s="38" t="s">
        <v>413</v>
      </c>
      <c r="G2040" s="38" t="s">
        <v>1416</v>
      </c>
      <c r="H2040" s="39" t="s">
        <v>1496</v>
      </c>
      <c r="I2040" s="35">
        <v>1.57</v>
      </c>
      <c r="J2040" s="40">
        <v>473.8</v>
      </c>
    </row>
    <row r="2041" spans="1:10" ht="16.5" customHeight="1">
      <c r="A2041" s="38">
        <v>225</v>
      </c>
      <c r="B2041" s="38">
        <v>45</v>
      </c>
      <c r="C2041" s="38">
        <v>18</v>
      </c>
      <c r="D2041" s="38">
        <v>95</v>
      </c>
      <c r="E2041" s="38" t="s">
        <v>465</v>
      </c>
      <c r="F2041" s="38" t="s">
        <v>413</v>
      </c>
      <c r="G2041" s="38" t="s">
        <v>1416</v>
      </c>
      <c r="H2041" s="39" t="s">
        <v>1931</v>
      </c>
      <c r="I2041" s="35">
        <v>1.57</v>
      </c>
      <c r="J2041" s="40">
        <v>473.8</v>
      </c>
    </row>
    <row r="2042" spans="1:10" ht="16.5" customHeight="1">
      <c r="A2042" s="38">
        <v>275</v>
      </c>
      <c r="B2042" s="38">
        <v>35</v>
      </c>
      <c r="C2042" s="38">
        <v>18</v>
      </c>
      <c r="D2042" s="38">
        <v>95</v>
      </c>
      <c r="E2042" s="38" t="s">
        <v>559</v>
      </c>
      <c r="F2042" s="38" t="s">
        <v>413</v>
      </c>
      <c r="G2042" s="38" t="s">
        <v>953</v>
      </c>
      <c r="H2042" s="39" t="s">
        <v>1091</v>
      </c>
      <c r="I2042" s="35">
        <v>1.57</v>
      </c>
      <c r="J2042" s="40">
        <v>472.08</v>
      </c>
    </row>
    <row r="2043" spans="1:10" ht="16.5" customHeight="1">
      <c r="A2043" s="38">
        <v>235</v>
      </c>
      <c r="B2043" s="38">
        <v>55</v>
      </c>
      <c r="C2043" s="38">
        <v>18</v>
      </c>
      <c r="D2043" s="38">
        <v>104</v>
      </c>
      <c r="E2043" s="38" t="s">
        <v>554</v>
      </c>
      <c r="F2043" s="38" t="s">
        <v>413</v>
      </c>
      <c r="G2043" s="38" t="s">
        <v>1414</v>
      </c>
      <c r="H2043" s="39" t="s">
        <v>1835</v>
      </c>
      <c r="I2043" s="35">
        <v>1.57</v>
      </c>
      <c r="J2043" s="40">
        <v>470.35</v>
      </c>
    </row>
    <row r="2044" spans="1:10" ht="16.5" customHeight="1">
      <c r="A2044" s="38">
        <v>255</v>
      </c>
      <c r="B2044" s="38">
        <v>40</v>
      </c>
      <c r="C2044" s="38">
        <v>18</v>
      </c>
      <c r="D2044" s="38">
        <v>99</v>
      </c>
      <c r="E2044" s="38" t="s">
        <v>465</v>
      </c>
      <c r="F2044" s="38" t="s">
        <v>413</v>
      </c>
      <c r="G2044" s="38" t="s">
        <v>1416</v>
      </c>
      <c r="H2044" s="39" t="s">
        <v>1541</v>
      </c>
      <c r="I2044" s="35">
        <v>1.57</v>
      </c>
      <c r="J2044" s="40">
        <v>468.63</v>
      </c>
    </row>
    <row r="2045" spans="1:10" ht="16.5" customHeight="1">
      <c r="A2045" s="38">
        <v>255</v>
      </c>
      <c r="B2045" s="38">
        <v>35</v>
      </c>
      <c r="C2045" s="38">
        <v>19</v>
      </c>
      <c r="D2045" s="38">
        <v>96</v>
      </c>
      <c r="E2045" s="38" t="s">
        <v>559</v>
      </c>
      <c r="F2045" s="38" t="s">
        <v>413</v>
      </c>
      <c r="G2045" s="38" t="s">
        <v>1941</v>
      </c>
      <c r="H2045" s="39" t="s">
        <v>1942</v>
      </c>
      <c r="I2045" s="35">
        <v>1.57</v>
      </c>
      <c r="J2045" s="40">
        <v>468.05</v>
      </c>
    </row>
    <row r="2046" spans="1:10" ht="16.5" customHeight="1">
      <c r="A2046" s="38">
        <v>255</v>
      </c>
      <c r="B2046" s="38">
        <v>40</v>
      </c>
      <c r="C2046" s="38">
        <v>19</v>
      </c>
      <c r="D2046" s="38">
        <v>100</v>
      </c>
      <c r="E2046" s="38" t="s">
        <v>559</v>
      </c>
      <c r="F2046" s="38" t="s">
        <v>413</v>
      </c>
      <c r="G2046" s="38" t="s">
        <v>1198</v>
      </c>
      <c r="H2046" s="39" t="s">
        <v>1759</v>
      </c>
      <c r="I2046" s="35">
        <v>1.57</v>
      </c>
      <c r="J2046" s="40">
        <v>466.33</v>
      </c>
    </row>
    <row r="2047" spans="1:10" ht="16.5" customHeight="1">
      <c r="A2047" s="38">
        <v>255</v>
      </c>
      <c r="B2047" s="38">
        <v>40</v>
      </c>
      <c r="C2047" s="38">
        <v>19</v>
      </c>
      <c r="D2047" s="38">
        <v>100</v>
      </c>
      <c r="E2047" s="38" t="s">
        <v>559</v>
      </c>
      <c r="F2047" s="38" t="s">
        <v>413</v>
      </c>
      <c r="G2047" s="38" t="s">
        <v>953</v>
      </c>
      <c r="H2047" s="39" t="s">
        <v>1050</v>
      </c>
      <c r="I2047" s="35">
        <v>1.57</v>
      </c>
      <c r="J2047" s="40">
        <v>466.33</v>
      </c>
    </row>
    <row r="2048" spans="1:10" ht="16.5" customHeight="1">
      <c r="A2048" s="38">
        <v>255</v>
      </c>
      <c r="B2048" s="38">
        <v>40</v>
      </c>
      <c r="C2048" s="38">
        <v>19</v>
      </c>
      <c r="D2048" s="38">
        <v>96</v>
      </c>
      <c r="E2048" s="38" t="s">
        <v>362</v>
      </c>
      <c r="F2048" s="38" t="s">
        <v>413</v>
      </c>
      <c r="G2048" s="38" t="s">
        <v>953</v>
      </c>
      <c r="H2048" s="39" t="s">
        <v>1110</v>
      </c>
      <c r="I2048" s="35">
        <v>1.57</v>
      </c>
      <c r="J2048" s="40">
        <v>466.33</v>
      </c>
    </row>
    <row r="2049" spans="1:10" ht="16.5" customHeight="1">
      <c r="A2049" s="38">
        <v>255</v>
      </c>
      <c r="B2049" s="38">
        <v>40</v>
      </c>
      <c r="C2049" s="38">
        <v>19</v>
      </c>
      <c r="D2049" s="38">
        <v>100</v>
      </c>
      <c r="E2049" s="38" t="s">
        <v>647</v>
      </c>
      <c r="F2049" s="38" t="s">
        <v>413</v>
      </c>
      <c r="G2049" s="38" t="s">
        <v>1198</v>
      </c>
      <c r="H2049" s="39" t="s">
        <v>1306</v>
      </c>
      <c r="I2049" s="35">
        <v>1.57</v>
      </c>
      <c r="J2049" s="40">
        <v>466.33</v>
      </c>
    </row>
    <row r="2050" spans="1:10" ht="16.5" customHeight="1">
      <c r="A2050" s="38">
        <v>255</v>
      </c>
      <c r="B2050" s="38">
        <v>40</v>
      </c>
      <c r="C2050" s="38">
        <v>19</v>
      </c>
      <c r="D2050" s="38">
        <v>96</v>
      </c>
      <c r="E2050" s="38" t="s">
        <v>362</v>
      </c>
      <c r="F2050" s="38" t="s">
        <v>413</v>
      </c>
      <c r="G2050" s="38" t="s">
        <v>1198</v>
      </c>
      <c r="H2050" s="39" t="s">
        <v>1705</v>
      </c>
      <c r="I2050" s="35">
        <v>1.57</v>
      </c>
      <c r="J2050" s="40">
        <v>466.33</v>
      </c>
    </row>
    <row r="2051" spans="1:10" ht="16.5" customHeight="1">
      <c r="A2051" s="38">
        <v>255</v>
      </c>
      <c r="B2051" s="38">
        <v>40</v>
      </c>
      <c r="C2051" s="38">
        <v>19</v>
      </c>
      <c r="D2051" s="38">
        <v>96</v>
      </c>
      <c r="E2051" s="38" t="s">
        <v>559</v>
      </c>
      <c r="F2051" s="38" t="s">
        <v>413</v>
      </c>
      <c r="G2051" s="38" t="s">
        <v>927</v>
      </c>
      <c r="H2051" s="39" t="s">
        <v>930</v>
      </c>
      <c r="I2051" s="35">
        <v>1.57</v>
      </c>
      <c r="J2051" s="40">
        <v>466.33</v>
      </c>
    </row>
    <row r="2052" spans="1:10" ht="16.5" customHeight="1">
      <c r="A2052" s="38">
        <v>225</v>
      </c>
      <c r="B2052" s="38">
        <v>35</v>
      </c>
      <c r="C2052" s="38">
        <v>19</v>
      </c>
      <c r="D2052" s="38">
        <v>84</v>
      </c>
      <c r="E2052" s="38" t="s">
        <v>559</v>
      </c>
      <c r="F2052" s="38" t="s">
        <v>413</v>
      </c>
      <c r="G2052" s="38" t="s">
        <v>1076</v>
      </c>
      <c r="H2052" s="39" t="s">
        <v>1077</v>
      </c>
      <c r="I2052" s="35">
        <v>1.57</v>
      </c>
      <c r="J2052" s="40">
        <v>465.18</v>
      </c>
    </row>
    <row r="2053" spans="1:10" ht="16.5" customHeight="1">
      <c r="A2053" s="38">
        <v>255</v>
      </c>
      <c r="B2053" s="38">
        <v>45</v>
      </c>
      <c r="C2053" s="38">
        <v>20</v>
      </c>
      <c r="D2053" s="38">
        <v>101</v>
      </c>
      <c r="E2053" s="38" t="s">
        <v>362</v>
      </c>
      <c r="F2053" s="38" t="s">
        <v>413</v>
      </c>
      <c r="G2053" s="38" t="s">
        <v>1389</v>
      </c>
      <c r="H2053" s="39" t="s">
        <v>1655</v>
      </c>
      <c r="I2053" s="35">
        <v>3.27</v>
      </c>
      <c r="J2053" s="40">
        <v>462.88</v>
      </c>
    </row>
    <row r="2054" spans="1:10" ht="16.5" customHeight="1">
      <c r="A2054" s="38">
        <v>275</v>
      </c>
      <c r="B2054" s="38">
        <v>40</v>
      </c>
      <c r="C2054" s="38">
        <v>20</v>
      </c>
      <c r="D2054" s="38">
        <v>106</v>
      </c>
      <c r="E2054" s="38" t="s">
        <v>559</v>
      </c>
      <c r="F2054" s="38" t="s">
        <v>413</v>
      </c>
      <c r="G2054" s="38" t="s">
        <v>1183</v>
      </c>
      <c r="H2054" s="39" t="s">
        <v>1192</v>
      </c>
      <c r="I2054" s="35">
        <v>3.27</v>
      </c>
      <c r="J2054" s="40">
        <v>462.88</v>
      </c>
    </row>
    <row r="2055" spans="1:10" ht="16.5" customHeight="1">
      <c r="A2055" s="38">
        <v>275</v>
      </c>
      <c r="B2055" s="38">
        <v>40</v>
      </c>
      <c r="C2055" s="38">
        <v>20</v>
      </c>
      <c r="D2055" s="38">
        <v>106</v>
      </c>
      <c r="E2055" s="38" t="s">
        <v>559</v>
      </c>
      <c r="F2055" s="38" t="s">
        <v>413</v>
      </c>
      <c r="G2055" s="38" t="s">
        <v>953</v>
      </c>
      <c r="H2055" s="39" t="s">
        <v>1243</v>
      </c>
      <c r="I2055" s="35">
        <v>3.27</v>
      </c>
      <c r="J2055" s="40">
        <v>462.88</v>
      </c>
    </row>
    <row r="2056" spans="1:10" ht="16.5" customHeight="1">
      <c r="A2056" s="38">
        <v>255</v>
      </c>
      <c r="B2056" s="38">
        <v>45</v>
      </c>
      <c r="C2056" s="38">
        <v>20</v>
      </c>
      <c r="D2056" s="38">
        <v>105</v>
      </c>
      <c r="E2056" s="38" t="s">
        <v>465</v>
      </c>
      <c r="F2056" s="38" t="s">
        <v>413</v>
      </c>
      <c r="G2056" s="38" t="s">
        <v>1183</v>
      </c>
      <c r="H2056" s="39" t="s">
        <v>1456</v>
      </c>
      <c r="I2056" s="35">
        <v>3.27</v>
      </c>
      <c r="J2056" s="40">
        <v>462.88</v>
      </c>
    </row>
    <row r="2057" spans="1:10" ht="16.5" customHeight="1">
      <c r="A2057" s="38">
        <v>265</v>
      </c>
      <c r="B2057" s="38">
        <v>45</v>
      </c>
      <c r="C2057" s="38">
        <v>20</v>
      </c>
      <c r="D2057" s="38">
        <v>108</v>
      </c>
      <c r="E2057" s="38" t="s">
        <v>559</v>
      </c>
      <c r="F2057" s="38" t="s">
        <v>413</v>
      </c>
      <c r="G2057" s="38" t="s">
        <v>1198</v>
      </c>
      <c r="H2057" s="39" t="s">
        <v>1845</v>
      </c>
      <c r="I2057" s="35">
        <v>3.27</v>
      </c>
      <c r="J2057" s="40">
        <v>461.15</v>
      </c>
    </row>
    <row r="2058" spans="1:10" ht="16.5" customHeight="1">
      <c r="A2058" s="38">
        <v>275</v>
      </c>
      <c r="B2058" s="38">
        <v>40</v>
      </c>
      <c r="C2058" s="38">
        <v>18</v>
      </c>
      <c r="D2058" s="38">
        <v>99</v>
      </c>
      <c r="E2058" s="38" t="s">
        <v>559</v>
      </c>
      <c r="F2058" s="38" t="s">
        <v>413</v>
      </c>
      <c r="G2058" s="38" t="s">
        <v>927</v>
      </c>
      <c r="H2058" s="39" t="s">
        <v>966</v>
      </c>
      <c r="I2058" s="35">
        <v>1.57</v>
      </c>
      <c r="J2058" s="40">
        <v>461.15</v>
      </c>
    </row>
    <row r="2059" spans="1:10" ht="16.5" customHeight="1">
      <c r="A2059" s="38">
        <v>255</v>
      </c>
      <c r="B2059" s="38">
        <v>45</v>
      </c>
      <c r="C2059" s="38">
        <v>17</v>
      </c>
      <c r="D2059" s="38">
        <v>98</v>
      </c>
      <c r="E2059" s="38" t="s">
        <v>465</v>
      </c>
      <c r="F2059" s="38" t="s">
        <v>413</v>
      </c>
      <c r="G2059" s="38" t="s">
        <v>1097</v>
      </c>
      <c r="H2059" s="39" t="s">
        <v>1262</v>
      </c>
      <c r="I2059" s="35">
        <v>1.57</v>
      </c>
      <c r="J2059" s="40">
        <v>460.58</v>
      </c>
    </row>
    <row r="2060" spans="1:10" ht="16.5" customHeight="1">
      <c r="A2060" s="38">
        <v>245</v>
      </c>
      <c r="B2060" s="38">
        <v>35</v>
      </c>
      <c r="C2060" s="38">
        <v>19</v>
      </c>
      <c r="D2060" s="38">
        <v>93</v>
      </c>
      <c r="E2060" s="38" t="s">
        <v>559</v>
      </c>
      <c r="F2060" s="38" t="s">
        <v>413</v>
      </c>
      <c r="G2060" s="38" t="s">
        <v>1941</v>
      </c>
      <c r="H2060" s="39" t="s">
        <v>1946</v>
      </c>
      <c r="I2060" s="35">
        <v>1.57</v>
      </c>
      <c r="J2060" s="40">
        <v>459.43</v>
      </c>
    </row>
    <row r="2061" spans="1:10" ht="16.5" customHeight="1">
      <c r="A2061" s="38">
        <v>245</v>
      </c>
      <c r="B2061" s="38">
        <v>55</v>
      </c>
      <c r="C2061" s="38">
        <v>17</v>
      </c>
      <c r="D2061" s="38">
        <v>102</v>
      </c>
      <c r="E2061" s="38" t="s">
        <v>465</v>
      </c>
      <c r="F2061" s="38" t="s">
        <v>413</v>
      </c>
      <c r="G2061" s="38" t="s">
        <v>1469</v>
      </c>
      <c r="H2061" s="39" t="s">
        <v>1786</v>
      </c>
      <c r="I2061" s="35">
        <v>1.57</v>
      </c>
      <c r="J2061" s="40">
        <v>458.28</v>
      </c>
    </row>
    <row r="2062" spans="1:10" ht="16.5" customHeight="1">
      <c r="A2062" s="38">
        <v>265</v>
      </c>
      <c r="B2062" s="38">
        <v>40</v>
      </c>
      <c r="C2062" s="38">
        <v>18</v>
      </c>
      <c r="D2062" s="38">
        <v>97</v>
      </c>
      <c r="E2062" s="38" t="s">
        <v>559</v>
      </c>
      <c r="F2062" s="38" t="s">
        <v>413</v>
      </c>
      <c r="G2062" s="38" t="s">
        <v>927</v>
      </c>
      <c r="H2062" s="39" t="s">
        <v>940</v>
      </c>
      <c r="I2062" s="35">
        <v>1.57</v>
      </c>
      <c r="J2062" s="40">
        <v>458.28</v>
      </c>
    </row>
    <row r="2063" spans="1:10" ht="16.5" customHeight="1">
      <c r="A2063" s="38">
        <v>245</v>
      </c>
      <c r="B2063" s="38">
        <v>40</v>
      </c>
      <c r="C2063" s="38">
        <v>19</v>
      </c>
      <c r="D2063" s="38">
        <v>98</v>
      </c>
      <c r="E2063" s="38" t="s">
        <v>559</v>
      </c>
      <c r="F2063" s="38" t="s">
        <v>413</v>
      </c>
      <c r="G2063" s="38" t="s">
        <v>971</v>
      </c>
      <c r="H2063" s="39" t="s">
        <v>1104</v>
      </c>
      <c r="I2063" s="35">
        <v>1.57</v>
      </c>
      <c r="J2063" s="40">
        <v>453.1</v>
      </c>
    </row>
    <row r="2064" spans="1:10" ht="16.5" customHeight="1">
      <c r="A2064" s="38">
        <v>245</v>
      </c>
      <c r="B2064" s="38">
        <v>45</v>
      </c>
      <c r="C2064" s="38">
        <v>19</v>
      </c>
      <c r="D2064" s="38">
        <v>98</v>
      </c>
      <c r="E2064" s="38" t="s">
        <v>559</v>
      </c>
      <c r="F2064" s="38" t="s">
        <v>413</v>
      </c>
      <c r="G2064" s="38" t="s">
        <v>953</v>
      </c>
      <c r="H2064" s="39" t="s">
        <v>1067</v>
      </c>
      <c r="I2064" s="35">
        <v>1.57</v>
      </c>
      <c r="J2064" s="40">
        <v>453.1</v>
      </c>
    </row>
    <row r="2065" spans="1:10" ht="16.5" customHeight="1">
      <c r="A2065" s="38">
        <v>245</v>
      </c>
      <c r="B2065" s="38">
        <v>40</v>
      </c>
      <c r="C2065" s="38">
        <v>19</v>
      </c>
      <c r="D2065" s="38">
        <v>98</v>
      </c>
      <c r="E2065" s="38" t="s">
        <v>559</v>
      </c>
      <c r="F2065" s="38" t="s">
        <v>413</v>
      </c>
      <c r="G2065" s="38" t="s">
        <v>953</v>
      </c>
      <c r="H2065" s="39" t="s">
        <v>1140</v>
      </c>
      <c r="I2065" s="35">
        <v>1.57</v>
      </c>
      <c r="J2065" s="40">
        <v>453.1</v>
      </c>
    </row>
    <row r="2066" spans="1:10" ht="16.5" customHeight="1">
      <c r="A2066" s="38">
        <v>245</v>
      </c>
      <c r="B2066" s="38">
        <v>40</v>
      </c>
      <c r="C2066" s="38">
        <v>19</v>
      </c>
      <c r="D2066" s="38">
        <v>98</v>
      </c>
      <c r="E2066" s="38" t="s">
        <v>559</v>
      </c>
      <c r="F2066" s="38" t="s">
        <v>413</v>
      </c>
      <c r="G2066" s="38" t="s">
        <v>1198</v>
      </c>
      <c r="H2066" s="39" t="s">
        <v>1575</v>
      </c>
      <c r="I2066" s="35">
        <v>1.57</v>
      </c>
      <c r="J2066" s="40">
        <v>453.1</v>
      </c>
    </row>
    <row r="2067" spans="1:10" ht="16.5" customHeight="1">
      <c r="A2067" s="38">
        <v>245</v>
      </c>
      <c r="B2067" s="38">
        <v>40</v>
      </c>
      <c r="C2067" s="38">
        <v>19</v>
      </c>
      <c r="D2067" s="38">
        <v>98</v>
      </c>
      <c r="E2067" s="38" t="s">
        <v>559</v>
      </c>
      <c r="F2067" s="38" t="s">
        <v>413</v>
      </c>
      <c r="G2067" s="38" t="s">
        <v>1198</v>
      </c>
      <c r="H2067" s="39" t="s">
        <v>1954</v>
      </c>
      <c r="I2067" s="35">
        <v>1.57</v>
      </c>
      <c r="J2067" s="40">
        <v>453.1</v>
      </c>
    </row>
    <row r="2068" spans="1:10" ht="16.5" customHeight="1">
      <c r="A2068" s="38">
        <v>275</v>
      </c>
      <c r="B2068" s="38">
        <v>45</v>
      </c>
      <c r="C2068" s="38">
        <v>20</v>
      </c>
      <c r="D2068" s="38">
        <v>110</v>
      </c>
      <c r="E2068" s="38" t="s">
        <v>554</v>
      </c>
      <c r="F2068" s="38" t="s">
        <v>413</v>
      </c>
      <c r="G2068" s="38" t="s">
        <v>1183</v>
      </c>
      <c r="H2068" s="39" t="s">
        <v>1320</v>
      </c>
      <c r="I2068" s="35">
        <v>3.27</v>
      </c>
      <c r="J2068" s="40">
        <v>451.95</v>
      </c>
    </row>
    <row r="2069" spans="1:10" ht="16.5" customHeight="1">
      <c r="A2069" s="38">
        <v>225</v>
      </c>
      <c r="B2069" s="38">
        <v>45</v>
      </c>
      <c r="C2069" s="38">
        <v>18</v>
      </c>
      <c r="D2069" s="38">
        <v>91</v>
      </c>
      <c r="E2069" s="38" t="s">
        <v>554</v>
      </c>
      <c r="F2069" s="38" t="s">
        <v>413</v>
      </c>
      <c r="G2069" s="38" t="s">
        <v>1414</v>
      </c>
      <c r="H2069" s="39" t="s">
        <v>1825</v>
      </c>
      <c r="I2069" s="35">
        <v>1.57</v>
      </c>
      <c r="J2069" s="40">
        <v>451.38</v>
      </c>
    </row>
    <row r="2070" spans="1:10" ht="16.5" customHeight="1">
      <c r="A2070" s="38">
        <v>225</v>
      </c>
      <c r="B2070" s="38">
        <v>45</v>
      </c>
      <c r="C2070" s="38">
        <v>18</v>
      </c>
      <c r="D2070" s="38">
        <v>91</v>
      </c>
      <c r="E2070" s="38" t="s">
        <v>554</v>
      </c>
      <c r="F2070" s="38" t="s">
        <v>413</v>
      </c>
      <c r="G2070" s="38" t="s">
        <v>1414</v>
      </c>
      <c r="H2070" s="39" t="s">
        <v>1922</v>
      </c>
      <c r="I2070" s="35">
        <v>1.57</v>
      </c>
      <c r="J2070" s="40">
        <v>451.38</v>
      </c>
    </row>
    <row r="2071" spans="1:10" ht="16.5" customHeight="1">
      <c r="A2071" s="38">
        <v>255</v>
      </c>
      <c r="B2071" s="38">
        <v>55</v>
      </c>
      <c r="C2071" s="38">
        <v>19</v>
      </c>
      <c r="D2071" s="38">
        <v>111</v>
      </c>
      <c r="E2071" s="38" t="s">
        <v>554</v>
      </c>
      <c r="F2071" s="38" t="s">
        <v>413</v>
      </c>
      <c r="G2071" s="38" t="s">
        <v>979</v>
      </c>
      <c r="H2071" s="39" t="s">
        <v>1210</v>
      </c>
      <c r="I2071" s="35">
        <v>3.27</v>
      </c>
      <c r="J2071" s="40">
        <v>450.8</v>
      </c>
    </row>
    <row r="2072" spans="1:10" ht="16.5" customHeight="1">
      <c r="A2072" s="38">
        <v>245</v>
      </c>
      <c r="B2072" s="38">
        <v>35</v>
      </c>
      <c r="C2072" s="38">
        <v>18</v>
      </c>
      <c r="D2072" s="38">
        <v>88</v>
      </c>
      <c r="E2072" s="38" t="s">
        <v>559</v>
      </c>
      <c r="F2072" s="38" t="s">
        <v>413</v>
      </c>
      <c r="G2072" s="38" t="s">
        <v>1198</v>
      </c>
      <c r="H2072" s="39" t="s">
        <v>1755</v>
      </c>
      <c r="I2072" s="35">
        <v>1.57</v>
      </c>
      <c r="J2072" s="40">
        <v>450.23</v>
      </c>
    </row>
    <row r="2073" spans="1:10" ht="16.5" customHeight="1">
      <c r="A2073" s="38">
        <v>245</v>
      </c>
      <c r="B2073" s="38">
        <v>35</v>
      </c>
      <c r="C2073" s="38">
        <v>18</v>
      </c>
      <c r="D2073" s="38">
        <v>88</v>
      </c>
      <c r="E2073" s="38" t="s">
        <v>559</v>
      </c>
      <c r="F2073" s="38" t="s">
        <v>413</v>
      </c>
      <c r="G2073" s="38" t="s">
        <v>1198</v>
      </c>
      <c r="H2073" s="39" t="s">
        <v>1490</v>
      </c>
      <c r="I2073" s="35">
        <v>1.57</v>
      </c>
      <c r="J2073" s="40">
        <v>450.23</v>
      </c>
    </row>
    <row r="2074" spans="1:10" ht="16.5" customHeight="1">
      <c r="A2074" s="38">
        <v>255</v>
      </c>
      <c r="B2074" s="38">
        <v>40</v>
      </c>
      <c r="C2074" s="38">
        <v>18</v>
      </c>
      <c r="D2074" s="38">
        <v>99</v>
      </c>
      <c r="E2074" s="38" t="s">
        <v>559</v>
      </c>
      <c r="F2074" s="38" t="s">
        <v>413</v>
      </c>
      <c r="G2074" s="38" t="s">
        <v>953</v>
      </c>
      <c r="H2074" s="39" t="s">
        <v>1912</v>
      </c>
      <c r="I2074" s="35">
        <v>1.57</v>
      </c>
      <c r="J2074" s="40">
        <v>445.63</v>
      </c>
    </row>
    <row r="2075" spans="1:10" ht="16.5" customHeight="1">
      <c r="A2075" s="38">
        <v>255</v>
      </c>
      <c r="B2075" s="38">
        <v>35</v>
      </c>
      <c r="C2075" s="38">
        <v>19</v>
      </c>
      <c r="D2075" s="38">
        <v>92</v>
      </c>
      <c r="E2075" s="38" t="s">
        <v>559</v>
      </c>
      <c r="F2075" s="38" t="s">
        <v>413</v>
      </c>
      <c r="G2075" s="38" t="s">
        <v>971</v>
      </c>
      <c r="H2075" s="39" t="s">
        <v>1020</v>
      </c>
      <c r="I2075" s="35">
        <v>1.57</v>
      </c>
      <c r="J2075" s="40">
        <v>445.63</v>
      </c>
    </row>
    <row r="2076" spans="1:10" ht="16.5" customHeight="1">
      <c r="A2076" s="38">
        <v>255</v>
      </c>
      <c r="B2076" s="38">
        <v>35</v>
      </c>
      <c r="C2076" s="38">
        <v>19</v>
      </c>
      <c r="D2076" s="38">
        <v>96</v>
      </c>
      <c r="E2076" s="38" t="s">
        <v>559</v>
      </c>
      <c r="F2076" s="38" t="s">
        <v>413</v>
      </c>
      <c r="G2076" s="38" t="s">
        <v>953</v>
      </c>
      <c r="H2076" s="39" t="s">
        <v>1108</v>
      </c>
      <c r="I2076" s="35">
        <v>1.57</v>
      </c>
      <c r="J2076" s="40">
        <v>445.63</v>
      </c>
    </row>
    <row r="2077" spans="1:10" ht="16.5" customHeight="1">
      <c r="A2077" s="38">
        <v>255</v>
      </c>
      <c r="B2077" s="38">
        <v>40</v>
      </c>
      <c r="C2077" s="38">
        <v>18</v>
      </c>
      <c r="D2077" s="38">
        <v>99</v>
      </c>
      <c r="E2077" s="38" t="s">
        <v>559</v>
      </c>
      <c r="F2077" s="38" t="s">
        <v>413</v>
      </c>
      <c r="G2077" s="38" t="s">
        <v>953</v>
      </c>
      <c r="H2077" s="39" t="s">
        <v>1161</v>
      </c>
      <c r="I2077" s="35">
        <v>1.57</v>
      </c>
      <c r="J2077" s="40">
        <v>445.63</v>
      </c>
    </row>
    <row r="2078" spans="1:10" ht="16.5" customHeight="1">
      <c r="A2078" s="38">
        <v>255</v>
      </c>
      <c r="B2078" s="38">
        <v>35</v>
      </c>
      <c r="C2078" s="38">
        <v>19</v>
      </c>
      <c r="D2078" s="38">
        <v>96</v>
      </c>
      <c r="E2078" s="38" t="s">
        <v>559</v>
      </c>
      <c r="F2078" s="38" t="s">
        <v>413</v>
      </c>
      <c r="G2078" s="38" t="s">
        <v>1198</v>
      </c>
      <c r="H2078" s="39" t="s">
        <v>1386</v>
      </c>
      <c r="I2078" s="35">
        <v>1.57</v>
      </c>
      <c r="J2078" s="40">
        <v>445.63</v>
      </c>
    </row>
    <row r="2079" spans="1:10" ht="16.5" customHeight="1">
      <c r="A2079" s="38">
        <v>255</v>
      </c>
      <c r="B2079" s="38">
        <v>35</v>
      </c>
      <c r="C2079" s="38">
        <v>19</v>
      </c>
      <c r="D2079" s="38">
        <v>96</v>
      </c>
      <c r="E2079" s="38" t="s">
        <v>559</v>
      </c>
      <c r="F2079" s="38" t="s">
        <v>413</v>
      </c>
      <c r="G2079" s="38" t="s">
        <v>1198</v>
      </c>
      <c r="H2079" s="39" t="s">
        <v>1524</v>
      </c>
      <c r="I2079" s="35">
        <v>1.57</v>
      </c>
      <c r="J2079" s="40">
        <v>445.63</v>
      </c>
    </row>
    <row r="2080" spans="1:10" ht="16.5" customHeight="1">
      <c r="A2080" s="38">
        <v>255</v>
      </c>
      <c r="B2080" s="38">
        <v>35</v>
      </c>
      <c r="C2080" s="38">
        <v>19</v>
      </c>
      <c r="D2080" s="38">
        <v>96</v>
      </c>
      <c r="E2080" s="38" t="s">
        <v>559</v>
      </c>
      <c r="F2080" s="38" t="s">
        <v>413</v>
      </c>
      <c r="G2080" s="38" t="s">
        <v>1198</v>
      </c>
      <c r="H2080" s="39" t="s">
        <v>1766</v>
      </c>
      <c r="I2080" s="35">
        <v>1.57</v>
      </c>
      <c r="J2080" s="40">
        <v>445.63</v>
      </c>
    </row>
    <row r="2081" spans="1:10" ht="16.5" customHeight="1">
      <c r="A2081" s="38">
        <v>255</v>
      </c>
      <c r="B2081" s="38">
        <v>35</v>
      </c>
      <c r="C2081" s="38">
        <v>19</v>
      </c>
      <c r="D2081" s="38">
        <v>96</v>
      </c>
      <c r="E2081" s="38" t="s">
        <v>559</v>
      </c>
      <c r="F2081" s="38" t="s">
        <v>413</v>
      </c>
      <c r="G2081" s="38" t="s">
        <v>1198</v>
      </c>
      <c r="H2081" s="39" t="s">
        <v>1767</v>
      </c>
      <c r="I2081" s="35">
        <v>1.57</v>
      </c>
      <c r="J2081" s="40">
        <v>445.63</v>
      </c>
    </row>
    <row r="2082" spans="1:10" ht="16.5" customHeight="1">
      <c r="A2082" s="38">
        <v>255</v>
      </c>
      <c r="B2082" s="38">
        <v>40</v>
      </c>
      <c r="C2082" s="38">
        <v>18</v>
      </c>
      <c r="D2082" s="38">
        <v>99</v>
      </c>
      <c r="E2082" s="38" t="s">
        <v>559</v>
      </c>
      <c r="F2082" s="38" t="s">
        <v>413</v>
      </c>
      <c r="G2082" s="38" t="s">
        <v>1198</v>
      </c>
      <c r="H2082" s="39" t="s">
        <v>1801</v>
      </c>
      <c r="I2082" s="35">
        <v>1.57</v>
      </c>
      <c r="J2082" s="40">
        <v>445.63</v>
      </c>
    </row>
    <row r="2083" spans="1:10" ht="16.5" customHeight="1">
      <c r="A2083" s="38">
        <v>255</v>
      </c>
      <c r="B2083" s="38">
        <v>35</v>
      </c>
      <c r="C2083" s="38">
        <v>19</v>
      </c>
      <c r="D2083" s="38">
        <v>96</v>
      </c>
      <c r="E2083" s="38" t="s">
        <v>559</v>
      </c>
      <c r="F2083" s="38" t="s">
        <v>413</v>
      </c>
      <c r="G2083" s="38" t="s">
        <v>1198</v>
      </c>
      <c r="H2083" s="39" t="s">
        <v>1821</v>
      </c>
      <c r="I2083" s="35">
        <v>1.57</v>
      </c>
      <c r="J2083" s="40">
        <v>445.63</v>
      </c>
    </row>
    <row r="2084" spans="1:10" ht="16.5" customHeight="1">
      <c r="A2084" s="38">
        <v>255</v>
      </c>
      <c r="B2084" s="38">
        <v>35</v>
      </c>
      <c r="C2084" s="38">
        <v>19</v>
      </c>
      <c r="D2084" s="38">
        <v>96</v>
      </c>
      <c r="E2084" s="38" t="s">
        <v>559</v>
      </c>
      <c r="F2084" s="38" t="s">
        <v>413</v>
      </c>
      <c r="G2084" s="38" t="s">
        <v>1198</v>
      </c>
      <c r="H2084" s="39" t="s">
        <v>1352</v>
      </c>
      <c r="I2084" s="35">
        <v>1.57</v>
      </c>
      <c r="J2084" s="40">
        <v>445.63</v>
      </c>
    </row>
    <row r="2085" spans="1:10" ht="16.5" customHeight="1">
      <c r="A2085" s="38">
        <v>245</v>
      </c>
      <c r="B2085" s="38">
        <v>45</v>
      </c>
      <c r="C2085" s="38">
        <v>18</v>
      </c>
      <c r="D2085" s="38">
        <v>100</v>
      </c>
      <c r="E2085" s="38" t="s">
        <v>465</v>
      </c>
      <c r="F2085" s="38" t="s">
        <v>413</v>
      </c>
      <c r="G2085" s="38" t="s">
        <v>1097</v>
      </c>
      <c r="H2085" s="39" t="s">
        <v>1106</v>
      </c>
      <c r="I2085" s="35">
        <v>1.57</v>
      </c>
      <c r="J2085" s="40">
        <v>445.05</v>
      </c>
    </row>
    <row r="2086" spans="1:10" ht="16.5" customHeight="1">
      <c r="A2086" s="38">
        <v>235</v>
      </c>
      <c r="B2086" s="38">
        <v>50</v>
      </c>
      <c r="C2086" s="38">
        <v>18</v>
      </c>
      <c r="D2086" s="38">
        <v>101</v>
      </c>
      <c r="E2086" s="38" t="s">
        <v>465</v>
      </c>
      <c r="F2086" s="38" t="s">
        <v>413</v>
      </c>
      <c r="G2086" s="38" t="s">
        <v>1097</v>
      </c>
      <c r="H2086" s="39" t="s">
        <v>1217</v>
      </c>
      <c r="I2086" s="35">
        <v>1.57</v>
      </c>
      <c r="J2086" s="40">
        <v>445.05</v>
      </c>
    </row>
    <row r="2087" spans="1:10" ht="16.5" customHeight="1">
      <c r="A2087" s="38">
        <v>255</v>
      </c>
      <c r="B2087" s="38">
        <v>40</v>
      </c>
      <c r="C2087" s="38">
        <v>20</v>
      </c>
      <c r="D2087" s="38">
        <v>101</v>
      </c>
      <c r="E2087" s="38" t="s">
        <v>362</v>
      </c>
      <c r="F2087" s="38" t="s">
        <v>413</v>
      </c>
      <c r="G2087" s="38" t="s">
        <v>1198</v>
      </c>
      <c r="H2087" s="39" t="s">
        <v>1344</v>
      </c>
      <c r="I2087" s="35">
        <v>3.27</v>
      </c>
      <c r="J2087" s="40">
        <v>444.48</v>
      </c>
    </row>
    <row r="2088" spans="1:10" ht="16.5" customHeight="1">
      <c r="A2088" s="38">
        <v>265</v>
      </c>
      <c r="B2088" s="38">
        <v>60</v>
      </c>
      <c r="C2088" s="38">
        <v>18</v>
      </c>
      <c r="D2088" s="38">
        <v>110</v>
      </c>
      <c r="E2088" s="38" t="s">
        <v>554</v>
      </c>
      <c r="F2088" s="38" t="s">
        <v>413</v>
      </c>
      <c r="G2088" s="38" t="s">
        <v>979</v>
      </c>
      <c r="H2088" s="39" t="s">
        <v>1265</v>
      </c>
      <c r="I2088" s="35">
        <v>3.27</v>
      </c>
      <c r="J2088" s="40">
        <v>441.03</v>
      </c>
    </row>
    <row r="2089" spans="1:10" ht="16.5" customHeight="1">
      <c r="A2089" s="38">
        <v>255</v>
      </c>
      <c r="B2089" s="38">
        <v>40</v>
      </c>
      <c r="C2089" s="38">
        <v>18</v>
      </c>
      <c r="D2089" s="38">
        <v>95</v>
      </c>
      <c r="E2089" s="38" t="s">
        <v>465</v>
      </c>
      <c r="F2089" s="38" t="s">
        <v>413</v>
      </c>
      <c r="G2089" s="38" t="s">
        <v>1416</v>
      </c>
      <c r="H2089" s="39" t="s">
        <v>1451</v>
      </c>
      <c r="I2089" s="35">
        <v>1.57</v>
      </c>
      <c r="J2089" s="40">
        <v>440.45</v>
      </c>
    </row>
    <row r="2090" spans="1:10" ht="16.5" customHeight="1">
      <c r="A2090" s="38">
        <v>265</v>
      </c>
      <c r="B2090" s="38">
        <v>40</v>
      </c>
      <c r="C2090" s="38">
        <v>18</v>
      </c>
      <c r="D2090" s="38">
        <v>101</v>
      </c>
      <c r="E2090" s="38" t="s">
        <v>559</v>
      </c>
      <c r="F2090" s="38" t="s">
        <v>413</v>
      </c>
      <c r="G2090" s="38" t="s">
        <v>1198</v>
      </c>
      <c r="H2090" s="39" t="s">
        <v>1272</v>
      </c>
      <c r="I2090" s="35">
        <v>1.57</v>
      </c>
      <c r="J2090" s="40">
        <v>440.45</v>
      </c>
    </row>
    <row r="2091" spans="1:10" ht="16.5" customHeight="1">
      <c r="A2091" s="38">
        <v>265</v>
      </c>
      <c r="B2091" s="38">
        <v>45</v>
      </c>
      <c r="C2091" s="38">
        <v>20</v>
      </c>
      <c r="D2091" s="38">
        <v>104</v>
      </c>
      <c r="E2091" s="38" t="s">
        <v>559</v>
      </c>
      <c r="F2091" s="38" t="s">
        <v>413</v>
      </c>
      <c r="G2091" s="38" t="s">
        <v>953</v>
      </c>
      <c r="H2091" s="39" t="s">
        <v>1143</v>
      </c>
      <c r="I2091" s="35">
        <v>3.27</v>
      </c>
      <c r="J2091" s="40">
        <v>439.3</v>
      </c>
    </row>
    <row r="2092" spans="1:10" ht="16.5" customHeight="1">
      <c r="A2092" s="38">
        <v>245</v>
      </c>
      <c r="B2092" s="38">
        <v>35</v>
      </c>
      <c r="C2092" s="38">
        <v>19</v>
      </c>
      <c r="D2092" s="38">
        <v>93</v>
      </c>
      <c r="E2092" s="38" t="s">
        <v>559</v>
      </c>
      <c r="F2092" s="38" t="s">
        <v>413</v>
      </c>
      <c r="G2092" s="38" t="s">
        <v>1198</v>
      </c>
      <c r="H2092" s="39" t="s">
        <v>1479</v>
      </c>
      <c r="I2092" s="35">
        <v>1.57</v>
      </c>
      <c r="J2092" s="40">
        <v>438.15</v>
      </c>
    </row>
    <row r="2093" spans="1:10" ht="16.5" customHeight="1">
      <c r="A2093" s="38">
        <v>245</v>
      </c>
      <c r="B2093" s="38">
        <v>35</v>
      </c>
      <c r="C2093" s="38">
        <v>19</v>
      </c>
      <c r="D2093" s="38">
        <v>93</v>
      </c>
      <c r="E2093" s="38" t="s">
        <v>559</v>
      </c>
      <c r="F2093" s="38" t="s">
        <v>413</v>
      </c>
      <c r="G2093" s="38" t="s">
        <v>1198</v>
      </c>
      <c r="H2093" s="39" t="s">
        <v>1805</v>
      </c>
      <c r="I2093" s="35">
        <v>1.57</v>
      </c>
      <c r="J2093" s="40">
        <v>438.15</v>
      </c>
    </row>
    <row r="2094" spans="1:10" ht="16.5" customHeight="1">
      <c r="A2094" s="38">
        <v>225</v>
      </c>
      <c r="B2094" s="38">
        <v>40</v>
      </c>
      <c r="C2094" s="38">
        <v>18</v>
      </c>
      <c r="D2094" s="38">
        <v>92</v>
      </c>
      <c r="E2094" s="38" t="s">
        <v>465</v>
      </c>
      <c r="F2094" s="38" t="s">
        <v>413</v>
      </c>
      <c r="G2094" s="38" t="s">
        <v>1416</v>
      </c>
      <c r="H2094" s="39" t="s">
        <v>1909</v>
      </c>
      <c r="I2094" s="35">
        <v>1.57</v>
      </c>
      <c r="J2094" s="40">
        <v>435.28</v>
      </c>
    </row>
    <row r="2095" spans="1:10" ht="16.5" customHeight="1">
      <c r="A2095" s="38">
        <v>255</v>
      </c>
      <c r="B2095" s="38">
        <v>45</v>
      </c>
      <c r="C2095" s="38">
        <v>17</v>
      </c>
      <c r="D2095" s="38">
        <v>98</v>
      </c>
      <c r="E2095" s="38" t="s">
        <v>647</v>
      </c>
      <c r="F2095" s="38" t="s">
        <v>413</v>
      </c>
      <c r="G2095" s="38" t="s">
        <v>927</v>
      </c>
      <c r="H2095" s="39" t="s">
        <v>928</v>
      </c>
      <c r="I2095" s="35">
        <v>1.57</v>
      </c>
      <c r="J2095" s="40">
        <v>433.55</v>
      </c>
    </row>
    <row r="2096" spans="1:10" ht="16.5" customHeight="1">
      <c r="A2096" s="38">
        <v>255</v>
      </c>
      <c r="B2096" s="38">
        <v>45</v>
      </c>
      <c r="C2096" s="38">
        <v>17</v>
      </c>
      <c r="D2096" s="38">
        <v>98</v>
      </c>
      <c r="E2096" s="38" t="s">
        <v>559</v>
      </c>
      <c r="F2096" s="38" t="s">
        <v>413</v>
      </c>
      <c r="G2096" s="38" t="s">
        <v>927</v>
      </c>
      <c r="H2096" s="39" t="s">
        <v>938</v>
      </c>
      <c r="I2096" s="35">
        <v>1.57</v>
      </c>
      <c r="J2096" s="40">
        <v>433.55</v>
      </c>
    </row>
    <row r="2097" spans="1:10" ht="16.5" customHeight="1">
      <c r="A2097" s="38">
        <v>225</v>
      </c>
      <c r="B2097" s="38">
        <v>35</v>
      </c>
      <c r="C2097" s="38">
        <v>19</v>
      </c>
      <c r="D2097" s="38">
        <v>88</v>
      </c>
      <c r="E2097" s="38" t="s">
        <v>559</v>
      </c>
      <c r="F2097" s="38" t="s">
        <v>413</v>
      </c>
      <c r="G2097" s="38" t="s">
        <v>1198</v>
      </c>
      <c r="H2097" s="39" t="s">
        <v>1653</v>
      </c>
      <c r="I2097" s="35">
        <v>1.57</v>
      </c>
      <c r="J2097" s="40">
        <v>429.53</v>
      </c>
    </row>
    <row r="2098" spans="1:10" ht="16.5" customHeight="1">
      <c r="A2098" s="38">
        <v>225</v>
      </c>
      <c r="B2098" s="38">
        <v>35</v>
      </c>
      <c r="C2098" s="38">
        <v>19</v>
      </c>
      <c r="D2098" s="38">
        <v>88</v>
      </c>
      <c r="E2098" s="38" t="s">
        <v>559</v>
      </c>
      <c r="F2098" s="38" t="s">
        <v>413</v>
      </c>
      <c r="G2098" s="38" t="s">
        <v>1198</v>
      </c>
      <c r="H2098" s="39" t="s">
        <v>1793</v>
      </c>
      <c r="I2098" s="35">
        <v>1.57</v>
      </c>
      <c r="J2098" s="40">
        <v>429.53</v>
      </c>
    </row>
    <row r="2099" spans="1:10" ht="16.5" customHeight="1">
      <c r="A2099" s="38">
        <v>235</v>
      </c>
      <c r="B2099" s="38">
        <v>55</v>
      </c>
      <c r="C2099" s="38">
        <v>19</v>
      </c>
      <c r="D2099" s="38">
        <v>105</v>
      </c>
      <c r="E2099" s="38" t="s">
        <v>554</v>
      </c>
      <c r="F2099" s="38" t="s">
        <v>413</v>
      </c>
      <c r="G2099" s="38" t="s">
        <v>979</v>
      </c>
      <c r="H2099" s="39" t="s">
        <v>1927</v>
      </c>
      <c r="I2099" s="35">
        <v>3.27</v>
      </c>
      <c r="J2099" s="40">
        <v>427.23</v>
      </c>
    </row>
    <row r="2100" spans="1:10" ht="16.5" customHeight="1">
      <c r="A2100" s="38">
        <v>265</v>
      </c>
      <c r="B2100" s="38">
        <v>50</v>
      </c>
      <c r="C2100" s="38">
        <v>19</v>
      </c>
      <c r="D2100" s="38">
        <v>110</v>
      </c>
      <c r="E2100" s="38" t="s">
        <v>559</v>
      </c>
      <c r="F2100" s="38" t="s">
        <v>413</v>
      </c>
      <c r="G2100" s="38" t="s">
        <v>1198</v>
      </c>
      <c r="H2100" s="39" t="s">
        <v>1387</v>
      </c>
      <c r="I2100" s="35">
        <v>3.27</v>
      </c>
      <c r="J2100" s="40">
        <v>424.35</v>
      </c>
    </row>
    <row r="2101" spans="1:10" ht="16.5" customHeight="1">
      <c r="A2101" s="38">
        <v>265</v>
      </c>
      <c r="B2101" s="38">
        <v>50</v>
      </c>
      <c r="C2101" s="38">
        <v>19</v>
      </c>
      <c r="D2101" s="38">
        <v>110</v>
      </c>
      <c r="E2101" s="38" t="s">
        <v>362</v>
      </c>
      <c r="F2101" s="38" t="s">
        <v>413</v>
      </c>
      <c r="G2101" s="38" t="s">
        <v>1389</v>
      </c>
      <c r="H2101" s="39" t="s">
        <v>1395</v>
      </c>
      <c r="I2101" s="35">
        <v>3.27</v>
      </c>
      <c r="J2101" s="40">
        <v>424.35</v>
      </c>
    </row>
    <row r="2102" spans="1:10" ht="16.5" customHeight="1">
      <c r="A2102" s="38">
        <v>255</v>
      </c>
      <c r="B2102" s="38">
        <v>40</v>
      </c>
      <c r="C2102" s="38">
        <v>18</v>
      </c>
      <c r="D2102" s="38">
        <v>95</v>
      </c>
      <c r="E2102" s="38" t="s">
        <v>362</v>
      </c>
      <c r="F2102" s="38" t="s">
        <v>413</v>
      </c>
      <c r="G2102" s="38" t="s">
        <v>953</v>
      </c>
      <c r="H2102" s="39" t="s">
        <v>987</v>
      </c>
      <c r="I2102" s="35">
        <v>1.57</v>
      </c>
      <c r="J2102" s="40">
        <v>424.35</v>
      </c>
    </row>
    <row r="2103" spans="1:10" ht="16.5" customHeight="1">
      <c r="A2103" s="38">
        <v>255</v>
      </c>
      <c r="B2103" s="38">
        <v>40</v>
      </c>
      <c r="C2103" s="38">
        <v>18</v>
      </c>
      <c r="D2103" s="38">
        <v>95</v>
      </c>
      <c r="E2103" s="38" t="s">
        <v>559</v>
      </c>
      <c r="F2103" s="38" t="s">
        <v>413</v>
      </c>
      <c r="G2103" s="38" t="s">
        <v>971</v>
      </c>
      <c r="H2103" s="39" t="s">
        <v>972</v>
      </c>
      <c r="I2103" s="35">
        <v>1.57</v>
      </c>
      <c r="J2103" s="40">
        <v>424.35</v>
      </c>
    </row>
    <row r="2104" spans="1:10" ht="16.5" customHeight="1">
      <c r="A2104" s="38">
        <v>255</v>
      </c>
      <c r="B2104" s="38">
        <v>40</v>
      </c>
      <c r="C2104" s="38">
        <v>18</v>
      </c>
      <c r="D2104" s="38">
        <v>95</v>
      </c>
      <c r="E2104" s="38" t="s">
        <v>559</v>
      </c>
      <c r="F2104" s="38" t="s">
        <v>413</v>
      </c>
      <c r="G2104" s="38" t="s">
        <v>953</v>
      </c>
      <c r="H2104" s="39" t="s">
        <v>1039</v>
      </c>
      <c r="I2104" s="35">
        <v>1.57</v>
      </c>
      <c r="J2104" s="40">
        <v>424.35</v>
      </c>
    </row>
    <row r="2105" spans="1:10" ht="16.5" customHeight="1">
      <c r="A2105" s="38">
        <v>255</v>
      </c>
      <c r="B2105" s="38">
        <v>40</v>
      </c>
      <c r="C2105" s="38">
        <v>18</v>
      </c>
      <c r="D2105" s="38">
        <v>95</v>
      </c>
      <c r="E2105" s="38" t="s">
        <v>559</v>
      </c>
      <c r="F2105" s="38" t="s">
        <v>413</v>
      </c>
      <c r="G2105" s="38" t="s">
        <v>927</v>
      </c>
      <c r="H2105" s="39" t="s">
        <v>948</v>
      </c>
      <c r="I2105" s="35">
        <v>1.57</v>
      </c>
      <c r="J2105" s="40">
        <v>424.35</v>
      </c>
    </row>
    <row r="2106" spans="1:10" ht="16.5" customHeight="1">
      <c r="A2106" s="38">
        <v>245</v>
      </c>
      <c r="B2106" s="38">
        <v>50</v>
      </c>
      <c r="C2106" s="38">
        <v>18</v>
      </c>
      <c r="D2106" s="38">
        <v>100</v>
      </c>
      <c r="E2106" s="38" t="s">
        <v>362</v>
      </c>
      <c r="F2106" s="38" t="s">
        <v>413</v>
      </c>
      <c r="G2106" s="38" t="s">
        <v>953</v>
      </c>
      <c r="H2106" s="39" t="s">
        <v>1016</v>
      </c>
      <c r="I2106" s="35">
        <v>1.57</v>
      </c>
      <c r="J2106" s="40">
        <v>423.2</v>
      </c>
    </row>
    <row r="2107" spans="1:10" ht="16.5" customHeight="1">
      <c r="A2107" s="38">
        <v>245</v>
      </c>
      <c r="B2107" s="38">
        <v>50</v>
      </c>
      <c r="C2107" s="38">
        <v>18</v>
      </c>
      <c r="D2107" s="38">
        <v>100</v>
      </c>
      <c r="E2107" s="38" t="s">
        <v>559</v>
      </c>
      <c r="F2107" s="38" t="s">
        <v>413</v>
      </c>
      <c r="G2107" s="38" t="s">
        <v>1198</v>
      </c>
      <c r="H2107" s="39" t="s">
        <v>1334</v>
      </c>
      <c r="I2107" s="35">
        <v>1.57</v>
      </c>
      <c r="J2107" s="40">
        <v>423.2</v>
      </c>
    </row>
    <row r="2108" spans="1:10" ht="16.5" customHeight="1">
      <c r="A2108" s="38">
        <v>285</v>
      </c>
      <c r="B2108" s="38">
        <v>45</v>
      </c>
      <c r="C2108" s="38">
        <v>19</v>
      </c>
      <c r="D2108" s="38">
        <v>107</v>
      </c>
      <c r="E2108" s="38" t="s">
        <v>362</v>
      </c>
      <c r="F2108" s="38" t="s">
        <v>413</v>
      </c>
      <c r="G2108" s="38" t="s">
        <v>953</v>
      </c>
      <c r="H2108" s="39" t="s">
        <v>1173</v>
      </c>
      <c r="I2108" s="35">
        <v>3.27</v>
      </c>
      <c r="J2108" s="40">
        <v>422.63</v>
      </c>
    </row>
    <row r="2109" spans="1:10" ht="16.5" customHeight="1">
      <c r="A2109" s="38">
        <v>245</v>
      </c>
      <c r="B2109" s="38">
        <v>50</v>
      </c>
      <c r="C2109" s="38">
        <v>19</v>
      </c>
      <c r="D2109" s="38">
        <v>105</v>
      </c>
      <c r="E2109" s="38" t="s">
        <v>465</v>
      </c>
      <c r="F2109" s="38" t="s">
        <v>413</v>
      </c>
      <c r="G2109" s="38" t="s">
        <v>979</v>
      </c>
      <c r="H2109" s="39" t="s">
        <v>1687</v>
      </c>
      <c r="I2109" s="35">
        <v>3.27</v>
      </c>
      <c r="J2109" s="40">
        <v>422.05</v>
      </c>
    </row>
    <row r="2110" spans="1:10" ht="16.5" customHeight="1">
      <c r="A2110" s="38">
        <v>215</v>
      </c>
      <c r="B2110" s="38">
        <v>45</v>
      </c>
      <c r="C2110" s="38">
        <v>18</v>
      </c>
      <c r="D2110" s="38">
        <v>89</v>
      </c>
      <c r="E2110" s="38" t="s">
        <v>559</v>
      </c>
      <c r="F2110" s="38" t="s">
        <v>413</v>
      </c>
      <c r="G2110" s="38" t="s">
        <v>967</v>
      </c>
      <c r="H2110" s="39" t="s">
        <v>968</v>
      </c>
      <c r="I2110" s="35">
        <v>1.57</v>
      </c>
      <c r="J2110" s="40">
        <v>420.9</v>
      </c>
    </row>
    <row r="2111" spans="1:10" ht="16.5" customHeight="1">
      <c r="A2111" s="38">
        <v>255</v>
      </c>
      <c r="B2111" s="38">
        <v>55</v>
      </c>
      <c r="C2111" s="38">
        <v>18</v>
      </c>
      <c r="D2111" s="38">
        <v>109</v>
      </c>
      <c r="E2111" s="38" t="s">
        <v>554</v>
      </c>
      <c r="F2111" s="38" t="s">
        <v>413</v>
      </c>
      <c r="G2111" s="38" t="s">
        <v>979</v>
      </c>
      <c r="H2111" s="39" t="s">
        <v>1332</v>
      </c>
      <c r="I2111" s="35">
        <v>3.27</v>
      </c>
      <c r="J2111" s="40">
        <v>419.75</v>
      </c>
    </row>
    <row r="2112" spans="1:10" ht="16.5" customHeight="1">
      <c r="A2112" s="38">
        <v>235</v>
      </c>
      <c r="B2112" s="38">
        <v>40</v>
      </c>
      <c r="C2112" s="38">
        <v>18</v>
      </c>
      <c r="D2112" s="38">
        <v>91</v>
      </c>
      <c r="E2112" s="38" t="s">
        <v>465</v>
      </c>
      <c r="F2112" s="38" t="s">
        <v>413</v>
      </c>
      <c r="G2112" s="38" t="s">
        <v>1416</v>
      </c>
      <c r="H2112" s="39" t="s">
        <v>1450</v>
      </c>
      <c r="I2112" s="35">
        <v>1.57</v>
      </c>
      <c r="J2112" s="40">
        <v>419.75</v>
      </c>
    </row>
    <row r="2113" spans="1:10" ht="16.5" customHeight="1">
      <c r="A2113" s="38">
        <v>235</v>
      </c>
      <c r="B2113" s="38">
        <v>40</v>
      </c>
      <c r="C2113" s="38">
        <v>18</v>
      </c>
      <c r="D2113" s="38">
        <v>95</v>
      </c>
      <c r="E2113" s="38" t="s">
        <v>465</v>
      </c>
      <c r="F2113" s="38" t="s">
        <v>413</v>
      </c>
      <c r="G2113" s="38" t="s">
        <v>1416</v>
      </c>
      <c r="H2113" s="39" t="s">
        <v>1531</v>
      </c>
      <c r="I2113" s="35">
        <v>1.57</v>
      </c>
      <c r="J2113" s="40">
        <v>419.75</v>
      </c>
    </row>
    <row r="2114" spans="1:10" ht="16.5" customHeight="1">
      <c r="A2114" s="38">
        <v>235</v>
      </c>
      <c r="B2114" s="38">
        <v>45</v>
      </c>
      <c r="C2114" s="38">
        <v>18</v>
      </c>
      <c r="D2114" s="38">
        <v>98</v>
      </c>
      <c r="E2114" s="38" t="s">
        <v>465</v>
      </c>
      <c r="F2114" s="38" t="s">
        <v>413</v>
      </c>
      <c r="G2114" s="38" t="s">
        <v>1416</v>
      </c>
      <c r="H2114" s="39" t="s">
        <v>1728</v>
      </c>
      <c r="I2114" s="35">
        <v>1.57</v>
      </c>
      <c r="J2114" s="40">
        <v>419.75</v>
      </c>
    </row>
    <row r="2115" spans="1:10" ht="16.5" customHeight="1">
      <c r="A2115" s="38">
        <v>235</v>
      </c>
      <c r="B2115" s="38">
        <v>40</v>
      </c>
      <c r="C2115" s="38">
        <v>18</v>
      </c>
      <c r="D2115" s="38">
        <v>91</v>
      </c>
      <c r="E2115" s="38" t="s">
        <v>465</v>
      </c>
      <c r="F2115" s="38" t="s">
        <v>413</v>
      </c>
      <c r="G2115" s="38" t="s">
        <v>1416</v>
      </c>
      <c r="H2115" s="39" t="s">
        <v>1510</v>
      </c>
      <c r="I2115" s="35">
        <v>1.57</v>
      </c>
      <c r="J2115" s="40">
        <v>419.75</v>
      </c>
    </row>
    <row r="2116" spans="1:10" ht="16.5" customHeight="1">
      <c r="A2116" s="38">
        <v>255</v>
      </c>
      <c r="B2116" s="38">
        <v>45</v>
      </c>
      <c r="C2116" s="38">
        <v>19</v>
      </c>
      <c r="D2116" s="38">
        <v>100</v>
      </c>
      <c r="E2116" s="38" t="s">
        <v>362</v>
      </c>
      <c r="F2116" s="38" t="s">
        <v>413</v>
      </c>
      <c r="G2116" s="38" t="s">
        <v>1198</v>
      </c>
      <c r="H2116" s="39" t="s">
        <v>1342</v>
      </c>
      <c r="I2116" s="35">
        <v>3.27</v>
      </c>
      <c r="J2116" s="40">
        <v>418.6</v>
      </c>
    </row>
    <row r="2117" spans="1:10" ht="16.5" customHeight="1">
      <c r="A2117" s="38">
        <v>235</v>
      </c>
      <c r="B2117" s="38">
        <v>50</v>
      </c>
      <c r="C2117" s="38">
        <v>17</v>
      </c>
      <c r="D2117" s="38">
        <v>96</v>
      </c>
      <c r="E2117" s="38" t="s">
        <v>465</v>
      </c>
      <c r="F2117" s="38" t="s">
        <v>413</v>
      </c>
      <c r="G2117" s="38" t="s">
        <v>1416</v>
      </c>
      <c r="H2117" s="39" t="s">
        <v>1455</v>
      </c>
      <c r="I2117" s="35">
        <v>1.57</v>
      </c>
      <c r="J2117" s="40">
        <v>418.03</v>
      </c>
    </row>
    <row r="2118" spans="1:10" ht="16.5" customHeight="1">
      <c r="A2118" s="38">
        <v>225</v>
      </c>
      <c r="B2118" s="38">
        <v>55</v>
      </c>
      <c r="C2118" s="38">
        <v>17</v>
      </c>
      <c r="D2118" s="38">
        <v>97</v>
      </c>
      <c r="E2118" s="38" t="s">
        <v>554</v>
      </c>
      <c r="F2118" s="38" t="s">
        <v>413</v>
      </c>
      <c r="G2118" s="38" t="s">
        <v>1414</v>
      </c>
      <c r="H2118" s="39" t="s">
        <v>1933</v>
      </c>
      <c r="I2118" s="35">
        <v>1.57</v>
      </c>
      <c r="J2118" s="40">
        <v>417.45</v>
      </c>
    </row>
    <row r="2119" spans="1:10" ht="16.5" customHeight="1">
      <c r="A2119" s="38">
        <v>235</v>
      </c>
      <c r="B2119" s="38">
        <v>50</v>
      </c>
      <c r="C2119" s="38">
        <v>17</v>
      </c>
      <c r="D2119" s="38">
        <v>100</v>
      </c>
      <c r="E2119" s="38" t="s">
        <v>554</v>
      </c>
      <c r="F2119" s="38" t="s">
        <v>413</v>
      </c>
      <c r="G2119" s="38" t="s">
        <v>1078</v>
      </c>
      <c r="H2119" s="39" t="s">
        <v>1216</v>
      </c>
      <c r="I2119" s="35">
        <v>1.57</v>
      </c>
      <c r="J2119" s="40">
        <v>412.85</v>
      </c>
    </row>
    <row r="2120" spans="1:10" ht="16.5" customHeight="1">
      <c r="A2120" s="38">
        <v>275</v>
      </c>
      <c r="B2120" s="38">
        <v>55</v>
      </c>
      <c r="C2120" s="38">
        <v>19</v>
      </c>
      <c r="D2120" s="38">
        <v>111</v>
      </c>
      <c r="E2120" s="38" t="s">
        <v>465</v>
      </c>
      <c r="F2120" s="38" t="s">
        <v>413</v>
      </c>
      <c r="G2120" s="38" t="s">
        <v>946</v>
      </c>
      <c r="H2120" s="39" t="s">
        <v>1130</v>
      </c>
      <c r="I2120" s="35">
        <v>3.27</v>
      </c>
      <c r="J2120" s="40">
        <v>409.4</v>
      </c>
    </row>
    <row r="2121" spans="1:10" ht="16.5" customHeight="1">
      <c r="A2121" s="38">
        <v>245</v>
      </c>
      <c r="B2121" s="38">
        <v>45</v>
      </c>
      <c r="C2121" s="38">
        <v>17</v>
      </c>
      <c r="D2121" s="38">
        <v>99</v>
      </c>
      <c r="E2121" s="38" t="s">
        <v>554</v>
      </c>
      <c r="F2121" s="38" t="s">
        <v>413</v>
      </c>
      <c r="G2121" s="38" t="s">
        <v>1414</v>
      </c>
      <c r="H2121" s="39" t="s">
        <v>1435</v>
      </c>
      <c r="I2121" s="35">
        <v>1.57</v>
      </c>
      <c r="J2121" s="40">
        <v>408.25</v>
      </c>
    </row>
    <row r="2122" spans="1:10" ht="16.5" customHeight="1">
      <c r="A2122" s="38">
        <v>245</v>
      </c>
      <c r="B2122" s="38">
        <v>45</v>
      </c>
      <c r="C2122" s="38">
        <v>17</v>
      </c>
      <c r="D2122" s="38">
        <v>99</v>
      </c>
      <c r="E2122" s="38" t="s">
        <v>554</v>
      </c>
      <c r="F2122" s="38" t="s">
        <v>413</v>
      </c>
      <c r="G2122" s="38" t="s">
        <v>1414</v>
      </c>
      <c r="H2122" s="39" t="s">
        <v>1924</v>
      </c>
      <c r="I2122" s="35">
        <v>1.57</v>
      </c>
      <c r="J2122" s="40">
        <v>408.25</v>
      </c>
    </row>
    <row r="2123" spans="1:10" ht="16.5" customHeight="1">
      <c r="A2123" s="38">
        <v>245</v>
      </c>
      <c r="B2123" s="38">
        <v>45</v>
      </c>
      <c r="C2123" s="38">
        <v>17</v>
      </c>
      <c r="D2123" s="38">
        <v>99</v>
      </c>
      <c r="E2123" s="38" t="s">
        <v>465</v>
      </c>
      <c r="F2123" s="38" t="s">
        <v>413</v>
      </c>
      <c r="G2123" s="38" t="s">
        <v>1097</v>
      </c>
      <c r="H2123" s="39" t="s">
        <v>1249</v>
      </c>
      <c r="I2123" s="35">
        <v>1.57</v>
      </c>
      <c r="J2123" s="40">
        <v>408.25</v>
      </c>
    </row>
    <row r="2124" spans="1:10" ht="16.5" customHeight="1">
      <c r="A2124" s="38">
        <v>265</v>
      </c>
      <c r="B2124" s="38">
        <v>35</v>
      </c>
      <c r="C2124" s="38">
        <v>18</v>
      </c>
      <c r="D2124" s="38">
        <v>97</v>
      </c>
      <c r="E2124" s="38" t="s">
        <v>647</v>
      </c>
      <c r="F2124" s="38" t="s">
        <v>413</v>
      </c>
      <c r="G2124" s="38" t="s">
        <v>927</v>
      </c>
      <c r="H2124" s="39" t="s">
        <v>961</v>
      </c>
      <c r="I2124" s="35">
        <v>1.57</v>
      </c>
      <c r="J2124" s="40">
        <v>407.1</v>
      </c>
    </row>
    <row r="2125" spans="1:10" ht="16.5" customHeight="1">
      <c r="A2125" s="38">
        <v>265</v>
      </c>
      <c r="B2125" s="38">
        <v>35</v>
      </c>
      <c r="C2125" s="38">
        <v>18</v>
      </c>
      <c r="D2125" s="38">
        <v>93</v>
      </c>
      <c r="E2125" s="38" t="s">
        <v>647</v>
      </c>
      <c r="F2125" s="38" t="s">
        <v>413</v>
      </c>
      <c r="G2125" s="38" t="s">
        <v>953</v>
      </c>
      <c r="H2125" s="39" t="s">
        <v>958</v>
      </c>
      <c r="I2125" s="35">
        <v>1.57</v>
      </c>
      <c r="J2125" s="40">
        <v>407.1</v>
      </c>
    </row>
    <row r="2126" spans="1:10" ht="16.5" customHeight="1">
      <c r="A2126" s="38">
        <v>255</v>
      </c>
      <c r="B2126" s="38">
        <v>50</v>
      </c>
      <c r="C2126" s="38">
        <v>19</v>
      </c>
      <c r="D2126" s="38">
        <v>107</v>
      </c>
      <c r="E2126" s="38" t="s">
        <v>465</v>
      </c>
      <c r="F2126" s="38" t="s">
        <v>413</v>
      </c>
      <c r="G2126" s="38" t="s">
        <v>979</v>
      </c>
      <c r="H2126" s="39" t="s">
        <v>1890</v>
      </c>
      <c r="I2126" s="35">
        <v>3.27</v>
      </c>
      <c r="J2126" s="40">
        <v>405.38</v>
      </c>
    </row>
    <row r="2127" spans="1:10" ht="16.5" customHeight="1">
      <c r="A2127" s="38">
        <v>255</v>
      </c>
      <c r="B2127" s="38">
        <v>50</v>
      </c>
      <c r="C2127" s="38">
        <v>19</v>
      </c>
      <c r="D2127" s="38">
        <v>107</v>
      </c>
      <c r="E2127" s="38" t="s">
        <v>465</v>
      </c>
      <c r="F2127" s="38" t="s">
        <v>413</v>
      </c>
      <c r="G2127" s="38" t="s">
        <v>979</v>
      </c>
      <c r="H2127" s="39" t="s">
        <v>1085</v>
      </c>
      <c r="I2127" s="35">
        <v>3.27</v>
      </c>
      <c r="J2127" s="40">
        <v>405.38</v>
      </c>
    </row>
    <row r="2128" spans="1:10" ht="16.5" customHeight="1">
      <c r="A2128" s="38">
        <v>205</v>
      </c>
      <c r="B2128" s="38">
        <v>40</v>
      </c>
      <c r="C2128" s="38">
        <v>18</v>
      </c>
      <c r="D2128" s="38">
        <v>86</v>
      </c>
      <c r="E2128" s="38" t="s">
        <v>362</v>
      </c>
      <c r="F2128" s="38" t="s">
        <v>413</v>
      </c>
      <c r="G2128" s="38" t="s">
        <v>1198</v>
      </c>
      <c r="H2128" s="39" t="s">
        <v>1331</v>
      </c>
      <c r="I2128" s="35">
        <v>1.57</v>
      </c>
      <c r="J2128" s="40">
        <v>404.8</v>
      </c>
    </row>
    <row r="2129" spans="1:10" ht="16.5" customHeight="1">
      <c r="A2129" s="38">
        <v>235</v>
      </c>
      <c r="B2129" s="38">
        <v>35</v>
      </c>
      <c r="C2129" s="38">
        <v>19</v>
      </c>
      <c r="D2129" s="38">
        <v>91</v>
      </c>
      <c r="E2129" s="38" t="s">
        <v>559</v>
      </c>
      <c r="F2129" s="38" t="s">
        <v>413</v>
      </c>
      <c r="G2129" s="38" t="s">
        <v>1941</v>
      </c>
      <c r="H2129" s="39" t="s">
        <v>1944</v>
      </c>
      <c r="I2129" s="35">
        <v>1.57</v>
      </c>
      <c r="J2129" s="40">
        <v>404.8</v>
      </c>
    </row>
    <row r="2130" spans="1:10" ht="16.5" customHeight="1">
      <c r="A2130" s="38">
        <v>225</v>
      </c>
      <c r="B2130" s="38">
        <v>60</v>
      </c>
      <c r="C2130" s="38">
        <v>17</v>
      </c>
      <c r="D2130" s="38">
        <v>99</v>
      </c>
      <c r="E2130" s="38" t="s">
        <v>554</v>
      </c>
      <c r="F2130" s="38" t="s">
        <v>413</v>
      </c>
      <c r="G2130" s="38" t="s">
        <v>1414</v>
      </c>
      <c r="H2130" s="39" t="s">
        <v>1481</v>
      </c>
      <c r="I2130" s="35">
        <v>1.57</v>
      </c>
      <c r="J2130" s="40">
        <v>402.5</v>
      </c>
    </row>
    <row r="2131" spans="1:10" ht="16.5" customHeight="1">
      <c r="A2131" s="38">
        <v>225</v>
      </c>
      <c r="B2131" s="38">
        <v>60</v>
      </c>
      <c r="C2131" s="38">
        <v>17</v>
      </c>
      <c r="D2131" s="38">
        <v>99</v>
      </c>
      <c r="E2131" s="38" t="s">
        <v>554</v>
      </c>
      <c r="F2131" s="38" t="s">
        <v>413</v>
      </c>
      <c r="G2131" s="38" t="s">
        <v>1414</v>
      </c>
      <c r="H2131" s="39" t="s">
        <v>1921</v>
      </c>
      <c r="I2131" s="35">
        <v>1.57</v>
      </c>
      <c r="J2131" s="40">
        <v>402.5</v>
      </c>
    </row>
    <row r="2132" spans="1:10" ht="16.5" customHeight="1">
      <c r="A2132" s="38">
        <v>235</v>
      </c>
      <c r="B2132" s="38">
        <v>35</v>
      </c>
      <c r="C2132" s="38">
        <v>20</v>
      </c>
      <c r="D2132" s="38">
        <v>88</v>
      </c>
      <c r="E2132" s="38" t="s">
        <v>559</v>
      </c>
      <c r="F2132" s="38" t="s">
        <v>413</v>
      </c>
      <c r="G2132" s="38" t="s">
        <v>1198</v>
      </c>
      <c r="H2132" s="39" t="s">
        <v>1567</v>
      </c>
      <c r="I2132" s="35">
        <v>1.57</v>
      </c>
      <c r="J2132" s="40">
        <v>401.93</v>
      </c>
    </row>
    <row r="2133" spans="1:10" ht="16.5" customHeight="1">
      <c r="A2133" s="38">
        <v>235</v>
      </c>
      <c r="B2133" s="38">
        <v>35</v>
      </c>
      <c r="C2133" s="38">
        <v>20</v>
      </c>
      <c r="D2133" s="38">
        <v>88</v>
      </c>
      <c r="E2133" s="38" t="s">
        <v>559</v>
      </c>
      <c r="F2133" s="38" t="s">
        <v>413</v>
      </c>
      <c r="G2133" s="38" t="s">
        <v>1198</v>
      </c>
      <c r="H2133" s="39" t="s">
        <v>1659</v>
      </c>
      <c r="I2133" s="35">
        <v>1.57</v>
      </c>
      <c r="J2133" s="40">
        <v>401.93</v>
      </c>
    </row>
    <row r="2134" spans="1:10" ht="16.5" customHeight="1">
      <c r="A2134" s="38">
        <v>245</v>
      </c>
      <c r="B2134" s="38">
        <v>40</v>
      </c>
      <c r="C2134" s="38">
        <v>18</v>
      </c>
      <c r="D2134" s="38">
        <v>97</v>
      </c>
      <c r="E2134" s="38" t="s">
        <v>465</v>
      </c>
      <c r="F2134" s="38" t="s">
        <v>413</v>
      </c>
      <c r="G2134" s="38" t="s">
        <v>1097</v>
      </c>
      <c r="H2134" s="39" t="s">
        <v>1129</v>
      </c>
      <c r="I2134" s="35">
        <v>1.57</v>
      </c>
      <c r="J2134" s="40">
        <v>401.35</v>
      </c>
    </row>
    <row r="2135" spans="1:10" ht="16.5" customHeight="1">
      <c r="A2135" s="38">
        <v>245</v>
      </c>
      <c r="B2135" s="38">
        <v>40</v>
      </c>
      <c r="C2135" s="38">
        <v>18</v>
      </c>
      <c r="D2135" s="38">
        <v>97</v>
      </c>
      <c r="E2135" s="38" t="s">
        <v>465</v>
      </c>
      <c r="F2135" s="38" t="s">
        <v>413</v>
      </c>
      <c r="G2135" s="38" t="s">
        <v>1416</v>
      </c>
      <c r="H2135" s="39" t="s">
        <v>1520</v>
      </c>
      <c r="I2135" s="35">
        <v>1.57</v>
      </c>
      <c r="J2135" s="40">
        <v>401.35</v>
      </c>
    </row>
    <row r="2136" spans="1:10" ht="16.5" customHeight="1">
      <c r="A2136" s="38">
        <v>215</v>
      </c>
      <c r="B2136" s="38">
        <v>40</v>
      </c>
      <c r="C2136" s="38">
        <v>18</v>
      </c>
      <c r="D2136" s="38">
        <v>85</v>
      </c>
      <c r="E2136" s="38" t="s">
        <v>559</v>
      </c>
      <c r="F2136" s="38" t="s">
        <v>413</v>
      </c>
      <c r="G2136" s="38" t="s">
        <v>1198</v>
      </c>
      <c r="H2136" s="39" t="s">
        <v>1489</v>
      </c>
      <c r="I2136" s="35">
        <v>1.57</v>
      </c>
      <c r="J2136" s="40">
        <v>400.78</v>
      </c>
    </row>
    <row r="2137" spans="1:10" ht="16.5" customHeight="1">
      <c r="A2137" s="38">
        <v>255</v>
      </c>
      <c r="B2137" s="38">
        <v>50</v>
      </c>
      <c r="C2137" s="38">
        <v>19</v>
      </c>
      <c r="D2137" s="38">
        <v>107</v>
      </c>
      <c r="E2137" s="38" t="s">
        <v>559</v>
      </c>
      <c r="F2137" s="38" t="s">
        <v>413</v>
      </c>
      <c r="G2137" s="38" t="s">
        <v>1183</v>
      </c>
      <c r="H2137" s="39" t="s">
        <v>1184</v>
      </c>
      <c r="I2137" s="35">
        <v>3.27</v>
      </c>
      <c r="J2137" s="40">
        <v>400.2</v>
      </c>
    </row>
    <row r="2138" spans="1:10" ht="16.5" customHeight="1">
      <c r="A2138" s="38">
        <v>235</v>
      </c>
      <c r="B2138" s="38">
        <v>50</v>
      </c>
      <c r="C2138" s="38">
        <v>18</v>
      </c>
      <c r="D2138" s="38">
        <v>101</v>
      </c>
      <c r="E2138" s="38" t="s">
        <v>559</v>
      </c>
      <c r="F2138" s="38" t="s">
        <v>413</v>
      </c>
      <c r="G2138" s="38" t="s">
        <v>953</v>
      </c>
      <c r="H2138" s="39" t="s">
        <v>1034</v>
      </c>
      <c r="I2138" s="35">
        <v>1.57</v>
      </c>
      <c r="J2138" s="40">
        <v>400.2</v>
      </c>
    </row>
    <row r="2139" spans="1:10" ht="16.5" customHeight="1">
      <c r="A2139" s="38">
        <v>235</v>
      </c>
      <c r="B2139" s="38">
        <v>45</v>
      </c>
      <c r="C2139" s="38">
        <v>18</v>
      </c>
      <c r="D2139" s="38">
        <v>94</v>
      </c>
      <c r="E2139" s="38" t="s">
        <v>465</v>
      </c>
      <c r="F2139" s="38" t="s">
        <v>413</v>
      </c>
      <c r="G2139" s="38" t="s">
        <v>1416</v>
      </c>
      <c r="H2139" s="39" t="s">
        <v>1537</v>
      </c>
      <c r="I2139" s="35">
        <v>1.57</v>
      </c>
      <c r="J2139" s="40">
        <v>399.63</v>
      </c>
    </row>
    <row r="2140" spans="1:10" ht="16.5" customHeight="1">
      <c r="A2140" s="38">
        <v>245</v>
      </c>
      <c r="B2140" s="38">
        <v>50</v>
      </c>
      <c r="C2140" s="38">
        <v>17</v>
      </c>
      <c r="D2140" s="38">
        <v>99</v>
      </c>
      <c r="E2140" s="38" t="s">
        <v>559</v>
      </c>
      <c r="F2140" s="38" t="s">
        <v>413</v>
      </c>
      <c r="G2140" s="38" t="s">
        <v>927</v>
      </c>
      <c r="H2140" s="39" t="s">
        <v>935</v>
      </c>
      <c r="I2140" s="35">
        <v>1.57</v>
      </c>
      <c r="J2140" s="40">
        <v>399.63</v>
      </c>
    </row>
    <row r="2141" spans="1:10" ht="16.5" customHeight="1">
      <c r="A2141" s="38">
        <v>275</v>
      </c>
      <c r="B2141" s="38">
        <v>45</v>
      </c>
      <c r="C2141" s="38">
        <v>19</v>
      </c>
      <c r="D2141" s="38">
        <v>108</v>
      </c>
      <c r="E2141" s="38" t="s">
        <v>559</v>
      </c>
      <c r="F2141" s="38" t="s">
        <v>413</v>
      </c>
      <c r="G2141" s="38" t="s">
        <v>953</v>
      </c>
      <c r="H2141" s="39" t="s">
        <v>1244</v>
      </c>
      <c r="I2141" s="35">
        <v>3.27</v>
      </c>
      <c r="J2141" s="40">
        <v>398.48</v>
      </c>
    </row>
    <row r="2142" spans="1:10" ht="16.5" customHeight="1">
      <c r="A2142" s="38">
        <v>235</v>
      </c>
      <c r="B2142" s="38">
        <v>45</v>
      </c>
      <c r="C2142" s="38">
        <v>20</v>
      </c>
      <c r="D2142" s="38">
        <v>100</v>
      </c>
      <c r="E2142" s="38" t="s">
        <v>362</v>
      </c>
      <c r="F2142" s="38" t="s">
        <v>413</v>
      </c>
      <c r="G2142" s="38" t="s">
        <v>1198</v>
      </c>
      <c r="H2142" s="39" t="s">
        <v>1343</v>
      </c>
      <c r="I2142" s="35">
        <v>3.27</v>
      </c>
      <c r="J2142" s="40">
        <v>398.48</v>
      </c>
    </row>
    <row r="2143" spans="1:10" ht="16.5" customHeight="1">
      <c r="A2143" s="38">
        <v>205</v>
      </c>
      <c r="B2143" s="38">
        <v>50</v>
      </c>
      <c r="C2143" s="38">
        <v>17</v>
      </c>
      <c r="D2143" s="38">
        <v>93</v>
      </c>
      <c r="E2143" s="38" t="s">
        <v>554</v>
      </c>
      <c r="F2143" s="38" t="s">
        <v>413</v>
      </c>
      <c r="G2143" s="38" t="s">
        <v>1414</v>
      </c>
      <c r="H2143" s="39" t="s">
        <v>1644</v>
      </c>
      <c r="I2143" s="35">
        <v>1.57</v>
      </c>
      <c r="J2143" s="40">
        <v>397.9</v>
      </c>
    </row>
    <row r="2144" spans="1:10" ht="16.5" customHeight="1">
      <c r="A2144" s="38">
        <v>265</v>
      </c>
      <c r="B2144" s="38">
        <v>50</v>
      </c>
      <c r="C2144" s="38">
        <v>19</v>
      </c>
      <c r="D2144" s="38">
        <v>110</v>
      </c>
      <c r="E2144" s="38" t="s">
        <v>465</v>
      </c>
      <c r="F2144" s="38" t="s">
        <v>413</v>
      </c>
      <c r="G2144" s="38" t="s">
        <v>1391</v>
      </c>
      <c r="H2144" s="39" t="s">
        <v>1392</v>
      </c>
      <c r="I2144" s="35">
        <v>3.27</v>
      </c>
      <c r="J2144" s="40">
        <v>396.75</v>
      </c>
    </row>
    <row r="2145" spans="1:10" ht="16.5" customHeight="1">
      <c r="A2145" s="38">
        <v>225</v>
      </c>
      <c r="B2145" s="38">
        <v>55</v>
      </c>
      <c r="C2145" s="38">
        <v>17</v>
      </c>
      <c r="D2145" s="38">
        <v>97</v>
      </c>
      <c r="E2145" s="38" t="s">
        <v>559</v>
      </c>
      <c r="F2145" s="38" t="s">
        <v>413</v>
      </c>
      <c r="G2145" s="38" t="s">
        <v>1469</v>
      </c>
      <c r="H2145" s="39" t="s">
        <v>1710</v>
      </c>
      <c r="I2145" s="35">
        <v>1.57</v>
      </c>
      <c r="J2145" s="40">
        <v>395.6</v>
      </c>
    </row>
    <row r="2146" spans="1:10" ht="16.5" customHeight="1">
      <c r="A2146" s="38">
        <v>265</v>
      </c>
      <c r="B2146" s="38">
        <v>35</v>
      </c>
      <c r="C2146" s="38">
        <v>18</v>
      </c>
      <c r="D2146" s="38">
        <v>97</v>
      </c>
      <c r="E2146" s="38" t="s">
        <v>559</v>
      </c>
      <c r="F2146" s="38" t="s">
        <v>413</v>
      </c>
      <c r="G2146" s="38" t="s">
        <v>1198</v>
      </c>
      <c r="H2146" s="39" t="s">
        <v>1709</v>
      </c>
      <c r="I2146" s="35">
        <v>1.57</v>
      </c>
      <c r="J2146" s="40">
        <v>393.88</v>
      </c>
    </row>
    <row r="2147" spans="1:10" ht="16.5" customHeight="1">
      <c r="A2147" s="38">
        <v>265</v>
      </c>
      <c r="B2147" s="38">
        <v>35</v>
      </c>
      <c r="C2147" s="38">
        <v>18</v>
      </c>
      <c r="D2147" s="38">
        <v>97</v>
      </c>
      <c r="E2147" s="38" t="s">
        <v>559</v>
      </c>
      <c r="F2147" s="38" t="s">
        <v>413</v>
      </c>
      <c r="G2147" s="38" t="s">
        <v>953</v>
      </c>
      <c r="H2147" s="39" t="s">
        <v>1144</v>
      </c>
      <c r="I2147" s="35">
        <v>1.57</v>
      </c>
      <c r="J2147" s="40">
        <v>393.88</v>
      </c>
    </row>
    <row r="2148" spans="1:10" ht="16.5" customHeight="1">
      <c r="A2148" s="38">
        <v>265</v>
      </c>
      <c r="B2148" s="38">
        <v>35</v>
      </c>
      <c r="C2148" s="38">
        <v>18</v>
      </c>
      <c r="D2148" s="38">
        <v>97</v>
      </c>
      <c r="E2148" s="38" t="s">
        <v>559</v>
      </c>
      <c r="F2148" s="38" t="s">
        <v>413</v>
      </c>
      <c r="G2148" s="38" t="s">
        <v>1198</v>
      </c>
      <c r="H2148" s="39" t="s">
        <v>1277</v>
      </c>
      <c r="I2148" s="35">
        <v>1.57</v>
      </c>
      <c r="J2148" s="40">
        <v>393.88</v>
      </c>
    </row>
    <row r="2149" spans="1:10" ht="16.5" customHeight="1">
      <c r="A2149" s="38">
        <v>255</v>
      </c>
      <c r="B2149" s="38">
        <v>50</v>
      </c>
      <c r="C2149" s="38">
        <v>19</v>
      </c>
      <c r="D2149" s="38">
        <v>107</v>
      </c>
      <c r="E2149" s="38" t="s">
        <v>554</v>
      </c>
      <c r="F2149" s="38" t="s">
        <v>413</v>
      </c>
      <c r="G2149" s="38" t="s">
        <v>979</v>
      </c>
      <c r="H2149" s="39" t="s">
        <v>1186</v>
      </c>
      <c r="I2149" s="35">
        <v>3.27</v>
      </c>
      <c r="J2149" s="40">
        <v>391.58</v>
      </c>
    </row>
    <row r="2150" spans="1:10" ht="16.5" customHeight="1">
      <c r="A2150" s="38">
        <v>245</v>
      </c>
      <c r="B2150" s="38">
        <v>40</v>
      </c>
      <c r="C2150" s="38">
        <v>18</v>
      </c>
      <c r="D2150" s="38">
        <v>93</v>
      </c>
      <c r="E2150" s="38" t="s">
        <v>559</v>
      </c>
      <c r="F2150" s="38" t="s">
        <v>413</v>
      </c>
      <c r="G2150" s="38" t="s">
        <v>1198</v>
      </c>
      <c r="H2150" s="39" t="s">
        <v>1323</v>
      </c>
      <c r="I2150" s="35">
        <v>1.57</v>
      </c>
      <c r="J2150" s="40">
        <v>391.58</v>
      </c>
    </row>
    <row r="2151" spans="1:10" ht="16.5" customHeight="1">
      <c r="A2151" s="38">
        <v>275</v>
      </c>
      <c r="B2151" s="38">
        <v>55</v>
      </c>
      <c r="C2151" s="38">
        <v>19</v>
      </c>
      <c r="D2151" s="38">
        <v>111</v>
      </c>
      <c r="E2151" s="38" t="s">
        <v>554</v>
      </c>
      <c r="F2151" s="38" t="s">
        <v>413</v>
      </c>
      <c r="G2151" s="38" t="s">
        <v>946</v>
      </c>
      <c r="H2151" s="39" t="s">
        <v>1381</v>
      </c>
      <c r="I2151" s="35">
        <v>3.27</v>
      </c>
      <c r="J2151" s="40">
        <v>389.28</v>
      </c>
    </row>
    <row r="2152" spans="1:10" ht="16.5" customHeight="1">
      <c r="A2152" s="38">
        <v>245</v>
      </c>
      <c r="B2152" s="38">
        <v>40</v>
      </c>
      <c r="C2152" s="38">
        <v>18</v>
      </c>
      <c r="D2152" s="38">
        <v>97</v>
      </c>
      <c r="E2152" s="38" t="s">
        <v>554</v>
      </c>
      <c r="F2152" s="38" t="s">
        <v>413</v>
      </c>
      <c r="G2152" s="38" t="s">
        <v>1414</v>
      </c>
      <c r="H2152" s="39" t="s">
        <v>1436</v>
      </c>
      <c r="I2152" s="35">
        <v>1.57</v>
      </c>
      <c r="J2152" s="40">
        <v>389.28</v>
      </c>
    </row>
    <row r="2153" spans="1:10" ht="16.5" customHeight="1">
      <c r="A2153" s="38">
        <v>245</v>
      </c>
      <c r="B2153" s="38">
        <v>40</v>
      </c>
      <c r="C2153" s="38">
        <v>18</v>
      </c>
      <c r="D2153" s="38">
        <v>97</v>
      </c>
      <c r="E2153" s="38" t="s">
        <v>554</v>
      </c>
      <c r="F2153" s="38" t="s">
        <v>413</v>
      </c>
      <c r="G2153" s="38" t="s">
        <v>1414</v>
      </c>
      <c r="H2153" s="39" t="s">
        <v>1914</v>
      </c>
      <c r="I2153" s="35">
        <v>1.57</v>
      </c>
      <c r="J2153" s="40">
        <v>389.28</v>
      </c>
    </row>
    <row r="2154" spans="1:10" ht="16.5" customHeight="1">
      <c r="A2154" s="38">
        <v>225</v>
      </c>
      <c r="B2154" s="38">
        <v>55</v>
      </c>
      <c r="C2154" s="38">
        <v>18</v>
      </c>
      <c r="D2154" s="38">
        <v>98</v>
      </c>
      <c r="E2154" s="38" t="s">
        <v>554</v>
      </c>
      <c r="F2154" s="38" t="s">
        <v>413</v>
      </c>
      <c r="G2154" s="38" t="s">
        <v>1078</v>
      </c>
      <c r="H2154" s="39" t="s">
        <v>1350</v>
      </c>
      <c r="I2154" s="35">
        <v>1.57</v>
      </c>
      <c r="J2154" s="40">
        <v>389.28</v>
      </c>
    </row>
    <row r="2155" spans="1:10" ht="16.5" customHeight="1">
      <c r="A2155" s="38">
        <v>235</v>
      </c>
      <c r="B2155" s="38">
        <v>50</v>
      </c>
      <c r="C2155" s="38">
        <v>19</v>
      </c>
      <c r="D2155" s="38">
        <v>99</v>
      </c>
      <c r="E2155" s="38" t="s">
        <v>362</v>
      </c>
      <c r="F2155" s="38" t="s">
        <v>413</v>
      </c>
      <c r="G2155" s="38" t="s">
        <v>1198</v>
      </c>
      <c r="H2155" s="39" t="s">
        <v>1341</v>
      </c>
      <c r="I2155" s="35">
        <v>3.27</v>
      </c>
      <c r="J2155" s="40">
        <v>386.98</v>
      </c>
    </row>
    <row r="2156" spans="1:10" ht="16.5" customHeight="1">
      <c r="A2156" s="38">
        <v>245</v>
      </c>
      <c r="B2156" s="38">
        <v>60</v>
      </c>
      <c r="C2156" s="38">
        <v>18</v>
      </c>
      <c r="D2156" s="38">
        <v>105</v>
      </c>
      <c r="E2156" s="38" t="s">
        <v>554</v>
      </c>
      <c r="F2156" s="38" t="s">
        <v>413</v>
      </c>
      <c r="G2156" s="38" t="s">
        <v>979</v>
      </c>
      <c r="H2156" s="39" t="s">
        <v>1439</v>
      </c>
      <c r="I2156" s="35">
        <v>3.27</v>
      </c>
      <c r="J2156" s="40">
        <v>386.4</v>
      </c>
    </row>
    <row r="2157" spans="1:10" ht="16.5" customHeight="1">
      <c r="A2157" s="38">
        <v>255</v>
      </c>
      <c r="B2157" s="38">
        <v>45</v>
      </c>
      <c r="C2157" s="38">
        <v>18</v>
      </c>
      <c r="D2157" s="38">
        <v>99</v>
      </c>
      <c r="E2157" s="38" t="s">
        <v>559</v>
      </c>
      <c r="F2157" s="38" t="s">
        <v>413</v>
      </c>
      <c r="G2157" s="38" t="s">
        <v>1198</v>
      </c>
      <c r="H2157" s="39" t="s">
        <v>1763</v>
      </c>
      <c r="I2157" s="35">
        <v>1.57</v>
      </c>
      <c r="J2157" s="40">
        <v>386.4</v>
      </c>
    </row>
    <row r="2158" spans="1:10" ht="16.5" customHeight="1">
      <c r="A2158" s="38">
        <v>255</v>
      </c>
      <c r="B2158" s="38">
        <v>45</v>
      </c>
      <c r="C2158" s="38">
        <v>18</v>
      </c>
      <c r="D2158" s="38">
        <v>99</v>
      </c>
      <c r="E2158" s="38" t="s">
        <v>559</v>
      </c>
      <c r="F2158" s="38" t="s">
        <v>413</v>
      </c>
      <c r="G2158" s="38" t="s">
        <v>953</v>
      </c>
      <c r="H2158" s="39" t="s">
        <v>1135</v>
      </c>
      <c r="I2158" s="35">
        <v>1.57</v>
      </c>
      <c r="J2158" s="40">
        <v>386.4</v>
      </c>
    </row>
    <row r="2159" spans="1:10" ht="16.5" customHeight="1">
      <c r="A2159" s="38">
        <v>235</v>
      </c>
      <c r="B2159" s="38">
        <v>35</v>
      </c>
      <c r="C2159" s="38">
        <v>19</v>
      </c>
      <c r="D2159" s="38">
        <v>91</v>
      </c>
      <c r="E2159" s="38" t="s">
        <v>559</v>
      </c>
      <c r="F2159" s="38" t="s">
        <v>413</v>
      </c>
      <c r="G2159" s="38" t="s">
        <v>953</v>
      </c>
      <c r="H2159" s="39" t="s">
        <v>1017</v>
      </c>
      <c r="I2159" s="35">
        <v>1.57</v>
      </c>
      <c r="J2159" s="40">
        <v>385.25</v>
      </c>
    </row>
    <row r="2160" spans="1:10" ht="16.5" customHeight="1">
      <c r="A2160" s="38">
        <v>235</v>
      </c>
      <c r="B2160" s="38">
        <v>35</v>
      </c>
      <c r="C2160" s="38">
        <v>19</v>
      </c>
      <c r="D2160" s="38">
        <v>91</v>
      </c>
      <c r="E2160" s="38" t="s">
        <v>559</v>
      </c>
      <c r="F2160" s="38" t="s">
        <v>413</v>
      </c>
      <c r="G2160" s="38" t="s">
        <v>1198</v>
      </c>
      <c r="H2160" s="39" t="s">
        <v>1346</v>
      </c>
      <c r="I2160" s="35">
        <v>1.57</v>
      </c>
      <c r="J2160" s="40">
        <v>385.25</v>
      </c>
    </row>
    <row r="2161" spans="1:10" ht="16.5" customHeight="1">
      <c r="A2161" s="38">
        <v>235</v>
      </c>
      <c r="B2161" s="38">
        <v>35</v>
      </c>
      <c r="C2161" s="38">
        <v>19</v>
      </c>
      <c r="D2161" s="38">
        <v>91</v>
      </c>
      <c r="E2161" s="38" t="s">
        <v>559</v>
      </c>
      <c r="F2161" s="38" t="s">
        <v>413</v>
      </c>
      <c r="G2161" s="38" t="s">
        <v>1198</v>
      </c>
      <c r="H2161" s="39" t="s">
        <v>1645</v>
      </c>
      <c r="I2161" s="35">
        <v>1.57</v>
      </c>
      <c r="J2161" s="40">
        <v>385.25</v>
      </c>
    </row>
    <row r="2162" spans="1:10" ht="16.5" customHeight="1">
      <c r="A2162" s="38">
        <v>235</v>
      </c>
      <c r="B2162" s="38">
        <v>35</v>
      </c>
      <c r="C2162" s="38">
        <v>19</v>
      </c>
      <c r="D2162" s="38">
        <v>91</v>
      </c>
      <c r="E2162" s="38" t="s">
        <v>559</v>
      </c>
      <c r="F2162" s="38" t="s">
        <v>413</v>
      </c>
      <c r="G2162" s="38" t="s">
        <v>1198</v>
      </c>
      <c r="H2162" s="39" t="s">
        <v>1797</v>
      </c>
      <c r="I2162" s="35">
        <v>1.57</v>
      </c>
      <c r="J2162" s="40">
        <v>385.25</v>
      </c>
    </row>
    <row r="2163" spans="1:10" ht="16.5" customHeight="1">
      <c r="A2163" s="38">
        <v>235</v>
      </c>
      <c r="B2163" s="38">
        <v>35</v>
      </c>
      <c r="C2163" s="38">
        <v>19</v>
      </c>
      <c r="D2163" s="38">
        <v>91</v>
      </c>
      <c r="E2163" s="38" t="s">
        <v>559</v>
      </c>
      <c r="F2163" s="38" t="s">
        <v>413</v>
      </c>
      <c r="G2163" s="38" t="s">
        <v>1198</v>
      </c>
      <c r="H2163" s="39" t="s">
        <v>1634</v>
      </c>
      <c r="I2163" s="35">
        <v>1.57</v>
      </c>
      <c r="J2163" s="40">
        <v>385.25</v>
      </c>
    </row>
    <row r="2164" spans="1:10" ht="16.5" customHeight="1">
      <c r="A2164" s="38">
        <v>235</v>
      </c>
      <c r="B2164" s="38">
        <v>45</v>
      </c>
      <c r="C2164" s="38">
        <v>17</v>
      </c>
      <c r="D2164" s="38">
        <v>97</v>
      </c>
      <c r="E2164" s="38" t="s">
        <v>465</v>
      </c>
      <c r="F2164" s="38" t="s">
        <v>413</v>
      </c>
      <c r="G2164" s="38" t="s">
        <v>1416</v>
      </c>
      <c r="H2164" s="39" t="s">
        <v>1429</v>
      </c>
      <c r="I2164" s="35">
        <v>1.57</v>
      </c>
      <c r="J2164" s="40">
        <v>384.68</v>
      </c>
    </row>
    <row r="2165" spans="1:10" ht="16.5" customHeight="1">
      <c r="A2165" s="38">
        <v>275</v>
      </c>
      <c r="B2165" s="38">
        <v>55</v>
      </c>
      <c r="C2165" s="38">
        <v>17</v>
      </c>
      <c r="D2165" s="38">
        <v>109</v>
      </c>
      <c r="E2165" s="38" t="s">
        <v>554</v>
      </c>
      <c r="F2165" s="38" t="s">
        <v>413</v>
      </c>
      <c r="G2165" s="38" t="s">
        <v>979</v>
      </c>
      <c r="H2165" s="39" t="s">
        <v>985</v>
      </c>
      <c r="I2165" s="35">
        <v>3.27</v>
      </c>
      <c r="J2165" s="40">
        <v>384.1</v>
      </c>
    </row>
    <row r="2166" spans="1:10" ht="16.5" customHeight="1">
      <c r="A2166" s="38">
        <v>235</v>
      </c>
      <c r="B2166" s="38">
        <v>65</v>
      </c>
      <c r="C2166" s="38">
        <v>18</v>
      </c>
      <c r="D2166" s="38">
        <v>110</v>
      </c>
      <c r="E2166" s="38" t="s">
        <v>554</v>
      </c>
      <c r="F2166" s="38" t="s">
        <v>413</v>
      </c>
      <c r="G2166" s="38" t="s">
        <v>979</v>
      </c>
      <c r="H2166" s="39" t="s">
        <v>1209</v>
      </c>
      <c r="I2166" s="35">
        <v>3.27</v>
      </c>
      <c r="J2166" s="40">
        <v>384.1</v>
      </c>
    </row>
    <row r="2167" spans="1:10" ht="16.5" customHeight="1">
      <c r="A2167" s="38">
        <v>245</v>
      </c>
      <c r="B2167" s="38">
        <v>45</v>
      </c>
      <c r="C2167" s="38">
        <v>18</v>
      </c>
      <c r="D2167" s="38">
        <v>100</v>
      </c>
      <c r="E2167" s="38" t="s">
        <v>559</v>
      </c>
      <c r="F2167" s="38" t="s">
        <v>413</v>
      </c>
      <c r="G2167" s="38" t="s">
        <v>971</v>
      </c>
      <c r="H2167" s="39" t="s">
        <v>1115</v>
      </c>
      <c r="I2167" s="35">
        <v>1.57</v>
      </c>
      <c r="J2167" s="40">
        <v>382.95</v>
      </c>
    </row>
    <row r="2168" spans="1:10" ht="16.5" customHeight="1">
      <c r="A2168" s="38">
        <v>245</v>
      </c>
      <c r="B2168" s="38">
        <v>45</v>
      </c>
      <c r="C2168" s="38">
        <v>18</v>
      </c>
      <c r="D2168" s="38">
        <v>100</v>
      </c>
      <c r="E2168" s="38" t="s">
        <v>559</v>
      </c>
      <c r="F2168" s="38" t="s">
        <v>413</v>
      </c>
      <c r="G2168" s="38" t="s">
        <v>1198</v>
      </c>
      <c r="H2168" s="39" t="s">
        <v>1764</v>
      </c>
      <c r="I2168" s="35">
        <v>1.57</v>
      </c>
      <c r="J2168" s="40">
        <v>382.95</v>
      </c>
    </row>
    <row r="2169" spans="1:10" ht="16.5" customHeight="1">
      <c r="A2169" s="38">
        <v>235</v>
      </c>
      <c r="B2169" s="38">
        <v>35</v>
      </c>
      <c r="C2169" s="38">
        <v>19</v>
      </c>
      <c r="D2169" s="38">
        <v>87</v>
      </c>
      <c r="E2169" s="38" t="s">
        <v>559</v>
      </c>
      <c r="F2169" s="38" t="s">
        <v>413</v>
      </c>
      <c r="G2169" s="38" t="s">
        <v>953</v>
      </c>
      <c r="H2169" s="39" t="s">
        <v>1099</v>
      </c>
      <c r="I2169" s="35">
        <v>1.57</v>
      </c>
      <c r="J2169" s="40">
        <v>382.95</v>
      </c>
    </row>
    <row r="2170" spans="1:10" ht="16.5" customHeight="1">
      <c r="A2170" s="38">
        <v>245</v>
      </c>
      <c r="B2170" s="38">
        <v>45</v>
      </c>
      <c r="C2170" s="38">
        <v>18</v>
      </c>
      <c r="D2170" s="38">
        <v>100</v>
      </c>
      <c r="E2170" s="38" t="s">
        <v>559</v>
      </c>
      <c r="F2170" s="38" t="s">
        <v>413</v>
      </c>
      <c r="G2170" s="38" t="s">
        <v>953</v>
      </c>
      <c r="H2170" s="39" t="s">
        <v>1101</v>
      </c>
      <c r="I2170" s="35">
        <v>1.57</v>
      </c>
      <c r="J2170" s="40">
        <v>382.95</v>
      </c>
    </row>
    <row r="2171" spans="1:10" ht="16.5" customHeight="1">
      <c r="A2171" s="38">
        <v>245</v>
      </c>
      <c r="B2171" s="38">
        <v>45</v>
      </c>
      <c r="C2171" s="38">
        <v>18</v>
      </c>
      <c r="D2171" s="38">
        <v>100</v>
      </c>
      <c r="E2171" s="38" t="s">
        <v>559</v>
      </c>
      <c r="F2171" s="38" t="s">
        <v>413</v>
      </c>
      <c r="G2171" s="38" t="s">
        <v>1198</v>
      </c>
      <c r="H2171" s="39" t="s">
        <v>1356</v>
      </c>
      <c r="I2171" s="35">
        <v>1.57</v>
      </c>
      <c r="J2171" s="40">
        <v>382.95</v>
      </c>
    </row>
    <row r="2172" spans="1:10" ht="16.5" customHeight="1">
      <c r="A2172" s="38">
        <v>235</v>
      </c>
      <c r="B2172" s="38">
        <v>35</v>
      </c>
      <c r="C2172" s="38">
        <v>19</v>
      </c>
      <c r="D2172" s="38">
        <v>87</v>
      </c>
      <c r="E2172" s="38" t="s">
        <v>559</v>
      </c>
      <c r="F2172" s="38" t="s">
        <v>413</v>
      </c>
      <c r="G2172" s="38" t="s">
        <v>1198</v>
      </c>
      <c r="H2172" s="39" t="s">
        <v>1303</v>
      </c>
      <c r="I2172" s="35">
        <v>1.57</v>
      </c>
      <c r="J2172" s="40">
        <v>382.95</v>
      </c>
    </row>
    <row r="2173" spans="1:10" ht="16.5" customHeight="1">
      <c r="A2173" s="38">
        <v>245</v>
      </c>
      <c r="B2173" s="38">
        <v>45</v>
      </c>
      <c r="C2173" s="38">
        <v>18</v>
      </c>
      <c r="D2173" s="38">
        <v>100</v>
      </c>
      <c r="E2173" s="38" t="s">
        <v>559</v>
      </c>
      <c r="F2173" s="38" t="s">
        <v>413</v>
      </c>
      <c r="G2173" s="38" t="s">
        <v>953</v>
      </c>
      <c r="H2173" s="39" t="s">
        <v>1509</v>
      </c>
      <c r="I2173" s="35">
        <v>1.57</v>
      </c>
      <c r="J2173" s="40">
        <v>382.95</v>
      </c>
    </row>
    <row r="2174" spans="1:10" ht="16.5" customHeight="1">
      <c r="A2174" s="38">
        <v>225</v>
      </c>
      <c r="B2174" s="38">
        <v>45</v>
      </c>
      <c r="C2174" s="38">
        <v>18</v>
      </c>
      <c r="D2174" s="38">
        <v>95</v>
      </c>
      <c r="E2174" s="38" t="s">
        <v>465</v>
      </c>
      <c r="F2174" s="38" t="s">
        <v>413</v>
      </c>
      <c r="G2174" s="38" t="s">
        <v>1416</v>
      </c>
      <c r="H2174" s="39" t="s">
        <v>1727</v>
      </c>
      <c r="I2174" s="35">
        <v>1.57</v>
      </c>
      <c r="J2174" s="40">
        <v>382.38</v>
      </c>
    </row>
    <row r="2175" spans="1:10" ht="16.5" customHeight="1">
      <c r="A2175" s="38">
        <v>205</v>
      </c>
      <c r="B2175" s="38">
        <v>55</v>
      </c>
      <c r="C2175" s="38">
        <v>17</v>
      </c>
      <c r="D2175" s="38">
        <v>91</v>
      </c>
      <c r="E2175" s="38" t="s">
        <v>554</v>
      </c>
      <c r="F2175" s="38" t="s">
        <v>413</v>
      </c>
      <c r="G2175" s="38" t="s">
        <v>1414</v>
      </c>
      <c r="H2175" s="39" t="s">
        <v>1920</v>
      </c>
      <c r="I2175" s="35">
        <v>1.57</v>
      </c>
      <c r="J2175" s="40">
        <v>379.5</v>
      </c>
    </row>
    <row r="2176" spans="1:10" ht="16.5" customHeight="1">
      <c r="A2176" s="38">
        <v>205</v>
      </c>
      <c r="B2176" s="38">
        <v>55</v>
      </c>
      <c r="C2176" s="38">
        <v>17</v>
      </c>
      <c r="D2176" s="38">
        <v>91</v>
      </c>
      <c r="E2176" s="38" t="s">
        <v>554</v>
      </c>
      <c r="F2176" s="38" t="s">
        <v>413</v>
      </c>
      <c r="G2176" s="38" t="s">
        <v>1414</v>
      </c>
      <c r="H2176" s="39" t="s">
        <v>1704</v>
      </c>
      <c r="I2176" s="35">
        <v>1.57</v>
      </c>
      <c r="J2176" s="40">
        <v>379.5</v>
      </c>
    </row>
    <row r="2177" spans="1:10" ht="16.5" customHeight="1">
      <c r="A2177" s="38">
        <v>205</v>
      </c>
      <c r="B2177" s="38">
        <v>50</v>
      </c>
      <c r="C2177" s="38">
        <v>17</v>
      </c>
      <c r="D2177" s="38">
        <v>89</v>
      </c>
      <c r="E2177" s="38" t="s">
        <v>554</v>
      </c>
      <c r="F2177" s="38" t="s">
        <v>413</v>
      </c>
      <c r="G2177" s="38" t="s">
        <v>1078</v>
      </c>
      <c r="H2177" s="39" t="s">
        <v>1165</v>
      </c>
      <c r="I2177" s="35">
        <v>1.57</v>
      </c>
      <c r="J2177" s="40">
        <v>378.93</v>
      </c>
    </row>
    <row r="2178" spans="1:10" ht="16.5" customHeight="1">
      <c r="A2178" s="38">
        <v>225</v>
      </c>
      <c r="B2178" s="38">
        <v>50</v>
      </c>
      <c r="C2178" s="38">
        <v>17</v>
      </c>
      <c r="D2178" s="38">
        <v>94</v>
      </c>
      <c r="E2178" s="38" t="s">
        <v>554</v>
      </c>
      <c r="F2178" s="38" t="s">
        <v>413</v>
      </c>
      <c r="G2178" s="38" t="s">
        <v>1414</v>
      </c>
      <c r="H2178" s="39" t="s">
        <v>1576</v>
      </c>
      <c r="I2178" s="35">
        <v>1.57</v>
      </c>
      <c r="J2178" s="40">
        <v>378.93</v>
      </c>
    </row>
    <row r="2179" spans="1:10" ht="16.5" customHeight="1">
      <c r="A2179" s="38">
        <v>245</v>
      </c>
      <c r="B2179" s="38">
        <v>45</v>
      </c>
      <c r="C2179" s="38">
        <v>17</v>
      </c>
      <c r="D2179" s="38">
        <v>95</v>
      </c>
      <c r="E2179" s="38" t="s">
        <v>559</v>
      </c>
      <c r="F2179" s="38" t="s">
        <v>413</v>
      </c>
      <c r="G2179" s="38" t="s">
        <v>1198</v>
      </c>
      <c r="H2179" s="39" t="s">
        <v>1324</v>
      </c>
      <c r="I2179" s="35">
        <v>1.57</v>
      </c>
      <c r="J2179" s="40">
        <v>378.93</v>
      </c>
    </row>
    <row r="2180" spans="1:10" ht="16.5" customHeight="1">
      <c r="A2180" s="38">
        <v>255</v>
      </c>
      <c r="B2180" s="38">
        <v>60</v>
      </c>
      <c r="C2180" s="38">
        <v>18</v>
      </c>
      <c r="D2180" s="38">
        <v>112</v>
      </c>
      <c r="E2180" s="38" t="s">
        <v>554</v>
      </c>
      <c r="F2180" s="38" t="s">
        <v>413</v>
      </c>
      <c r="G2180" s="38" t="s">
        <v>979</v>
      </c>
      <c r="H2180" s="39" t="s">
        <v>1065</v>
      </c>
      <c r="I2180" s="35">
        <v>3.27</v>
      </c>
      <c r="J2180" s="40">
        <v>377.2</v>
      </c>
    </row>
    <row r="2181" spans="1:10" ht="16.5" customHeight="1">
      <c r="A2181" s="38">
        <v>245</v>
      </c>
      <c r="B2181" s="38">
        <v>35</v>
      </c>
      <c r="C2181" s="38">
        <v>18</v>
      </c>
      <c r="D2181" s="38">
        <v>88</v>
      </c>
      <c r="E2181" s="38" t="s">
        <v>559</v>
      </c>
      <c r="F2181" s="38" t="s">
        <v>413</v>
      </c>
      <c r="G2181" s="38" t="s">
        <v>953</v>
      </c>
      <c r="H2181" s="39" t="s">
        <v>969</v>
      </c>
      <c r="I2181" s="35">
        <v>1.57</v>
      </c>
      <c r="J2181" s="40">
        <v>375.48</v>
      </c>
    </row>
    <row r="2182" spans="1:10" ht="16.5" customHeight="1">
      <c r="A2182" s="38">
        <v>245</v>
      </c>
      <c r="B2182" s="38">
        <v>35</v>
      </c>
      <c r="C2182" s="38">
        <v>18</v>
      </c>
      <c r="D2182" s="38">
        <v>92</v>
      </c>
      <c r="E2182" s="38" t="s">
        <v>559</v>
      </c>
      <c r="F2182" s="38" t="s">
        <v>413</v>
      </c>
      <c r="G2182" s="38" t="s">
        <v>953</v>
      </c>
      <c r="H2182" s="39" t="s">
        <v>1090</v>
      </c>
      <c r="I2182" s="35">
        <v>1.57</v>
      </c>
      <c r="J2182" s="40">
        <v>375.48</v>
      </c>
    </row>
    <row r="2183" spans="1:10" ht="16.5" customHeight="1">
      <c r="A2183" s="38">
        <v>225</v>
      </c>
      <c r="B2183" s="38">
        <v>35</v>
      </c>
      <c r="C2183" s="38">
        <v>19</v>
      </c>
      <c r="D2183" s="38">
        <v>88</v>
      </c>
      <c r="E2183" s="38" t="s">
        <v>559</v>
      </c>
      <c r="F2183" s="38" t="s">
        <v>413</v>
      </c>
      <c r="G2183" s="38" t="s">
        <v>1941</v>
      </c>
      <c r="H2183" s="39" t="s">
        <v>1943</v>
      </c>
      <c r="I2183" s="35">
        <v>1.57</v>
      </c>
      <c r="J2183" s="40">
        <v>375.48</v>
      </c>
    </row>
    <row r="2184" spans="1:10" ht="16.5" customHeight="1">
      <c r="A2184" s="38">
        <v>245</v>
      </c>
      <c r="B2184" s="38">
        <v>35</v>
      </c>
      <c r="C2184" s="38">
        <v>18</v>
      </c>
      <c r="D2184" s="38">
        <v>92</v>
      </c>
      <c r="E2184" s="38" t="s">
        <v>559</v>
      </c>
      <c r="F2184" s="38" t="s">
        <v>413</v>
      </c>
      <c r="G2184" s="38" t="s">
        <v>1198</v>
      </c>
      <c r="H2184" s="39" t="s">
        <v>1229</v>
      </c>
      <c r="I2184" s="35">
        <v>1.57</v>
      </c>
      <c r="J2184" s="40">
        <v>375.48</v>
      </c>
    </row>
    <row r="2185" spans="1:10" ht="16.5" customHeight="1">
      <c r="A2185" s="38">
        <v>225</v>
      </c>
      <c r="B2185" s="38">
        <v>40</v>
      </c>
      <c r="C2185" s="38">
        <v>18</v>
      </c>
      <c r="D2185" s="38">
        <v>88</v>
      </c>
      <c r="E2185" s="38" t="s">
        <v>559</v>
      </c>
      <c r="F2185" s="38" t="s">
        <v>413</v>
      </c>
      <c r="G2185" s="38" t="s">
        <v>1198</v>
      </c>
      <c r="H2185" s="39" t="s">
        <v>1756</v>
      </c>
      <c r="I2185" s="35">
        <v>1.57</v>
      </c>
      <c r="J2185" s="40">
        <v>373.18</v>
      </c>
    </row>
    <row r="2186" spans="1:10" ht="16.5" customHeight="1">
      <c r="A2186" s="38">
        <v>225</v>
      </c>
      <c r="B2186" s="38">
        <v>40</v>
      </c>
      <c r="C2186" s="38">
        <v>18</v>
      </c>
      <c r="D2186" s="38">
        <v>88</v>
      </c>
      <c r="E2186" s="38" t="s">
        <v>559</v>
      </c>
      <c r="F2186" s="38" t="s">
        <v>413</v>
      </c>
      <c r="G2186" s="38" t="s">
        <v>1198</v>
      </c>
      <c r="H2186" s="39" t="s">
        <v>1312</v>
      </c>
      <c r="I2186" s="35">
        <v>1.57</v>
      </c>
      <c r="J2186" s="40">
        <v>373.18</v>
      </c>
    </row>
    <row r="2187" spans="1:10" ht="16.5" customHeight="1">
      <c r="A2187" s="38">
        <v>255</v>
      </c>
      <c r="B2187" s="38">
        <v>55</v>
      </c>
      <c r="C2187" s="38">
        <v>18</v>
      </c>
      <c r="D2187" s="38">
        <v>109</v>
      </c>
      <c r="E2187" s="38" t="s">
        <v>465</v>
      </c>
      <c r="F2187" s="38" t="s">
        <v>413</v>
      </c>
      <c r="G2187" s="38" t="s">
        <v>979</v>
      </c>
      <c r="H2187" s="39" t="s">
        <v>1691</v>
      </c>
      <c r="I2187" s="35">
        <v>3.27</v>
      </c>
      <c r="J2187" s="40">
        <v>372.6</v>
      </c>
    </row>
    <row r="2188" spans="1:10" ht="16.5" customHeight="1">
      <c r="A2188" s="38">
        <v>235</v>
      </c>
      <c r="B2188" s="38">
        <v>60</v>
      </c>
      <c r="C2188" s="38">
        <v>17</v>
      </c>
      <c r="D2188" s="38">
        <v>102</v>
      </c>
      <c r="E2188" s="38" t="s">
        <v>554</v>
      </c>
      <c r="F2188" s="38" t="s">
        <v>413</v>
      </c>
      <c r="G2188" s="38" t="s">
        <v>1414</v>
      </c>
      <c r="H2188" s="39" t="s">
        <v>1615</v>
      </c>
      <c r="I2188" s="35">
        <v>1.57</v>
      </c>
      <c r="J2188" s="40">
        <v>372.6</v>
      </c>
    </row>
    <row r="2189" spans="1:10" ht="16.5" customHeight="1">
      <c r="A2189" s="38">
        <v>225</v>
      </c>
      <c r="B2189" s="38">
        <v>65</v>
      </c>
      <c r="C2189" s="38">
        <v>17</v>
      </c>
      <c r="D2189" s="38">
        <v>102</v>
      </c>
      <c r="E2189" s="38" t="s">
        <v>554</v>
      </c>
      <c r="F2189" s="38" t="s">
        <v>413</v>
      </c>
      <c r="G2189" s="38" t="s">
        <v>1414</v>
      </c>
      <c r="H2189" s="39" t="s">
        <v>1712</v>
      </c>
      <c r="I2189" s="35">
        <v>1.57</v>
      </c>
      <c r="J2189" s="40">
        <v>372.6</v>
      </c>
    </row>
    <row r="2190" spans="1:10" ht="16.5" customHeight="1">
      <c r="A2190" s="38">
        <v>225</v>
      </c>
      <c r="B2190" s="38">
        <v>60</v>
      </c>
      <c r="C2190" s="38">
        <v>18</v>
      </c>
      <c r="D2190" s="38">
        <v>100</v>
      </c>
      <c r="E2190" s="38" t="s">
        <v>554</v>
      </c>
      <c r="F2190" s="38" t="s">
        <v>413</v>
      </c>
      <c r="G2190" s="38" t="s">
        <v>1078</v>
      </c>
      <c r="H2190" s="39" t="s">
        <v>1123</v>
      </c>
      <c r="I2190" s="35">
        <v>1.57</v>
      </c>
      <c r="J2190" s="40">
        <v>372.03</v>
      </c>
    </row>
    <row r="2191" spans="1:10" ht="16.5" customHeight="1">
      <c r="A2191" s="38">
        <v>225</v>
      </c>
      <c r="B2191" s="38">
        <v>45</v>
      </c>
      <c r="C2191" s="38">
        <v>18</v>
      </c>
      <c r="D2191" s="38">
        <v>95</v>
      </c>
      <c r="E2191" s="38" t="s">
        <v>554</v>
      </c>
      <c r="F2191" s="38" t="s">
        <v>413</v>
      </c>
      <c r="G2191" s="38" t="s">
        <v>1078</v>
      </c>
      <c r="H2191" s="39" t="s">
        <v>1330</v>
      </c>
      <c r="I2191" s="35">
        <v>1.57</v>
      </c>
      <c r="J2191" s="40">
        <v>372.03</v>
      </c>
    </row>
    <row r="2192" spans="1:10" ht="16.5" customHeight="1">
      <c r="A2192" s="38">
        <v>215</v>
      </c>
      <c r="B2192" s="38">
        <v>55</v>
      </c>
      <c r="C2192" s="38">
        <v>18</v>
      </c>
      <c r="D2192" s="38">
        <v>95</v>
      </c>
      <c r="E2192" s="38" t="s">
        <v>554</v>
      </c>
      <c r="F2192" s="38" t="s">
        <v>413</v>
      </c>
      <c r="G2192" s="38" t="s">
        <v>1078</v>
      </c>
      <c r="H2192" s="39" t="s">
        <v>1438</v>
      </c>
      <c r="I2192" s="35">
        <v>1.57</v>
      </c>
      <c r="J2192" s="40">
        <v>372.03</v>
      </c>
    </row>
    <row r="2193" spans="1:10" ht="16.5" customHeight="1">
      <c r="A2193" s="38">
        <v>255</v>
      </c>
      <c r="B2193" s="38">
        <v>50</v>
      </c>
      <c r="C2193" s="38">
        <v>19</v>
      </c>
      <c r="D2193" s="38">
        <v>103</v>
      </c>
      <c r="E2193" s="38" t="s">
        <v>362</v>
      </c>
      <c r="F2193" s="38" t="s">
        <v>413</v>
      </c>
      <c r="G2193" s="38" t="s">
        <v>1389</v>
      </c>
      <c r="H2193" s="39" t="s">
        <v>1716</v>
      </c>
      <c r="I2193" s="35">
        <v>3.27</v>
      </c>
      <c r="J2193" s="40">
        <v>370.3</v>
      </c>
    </row>
    <row r="2194" spans="1:10" ht="16.5" customHeight="1">
      <c r="A2194" s="38">
        <v>255</v>
      </c>
      <c r="B2194" s="38">
        <v>50</v>
      </c>
      <c r="C2194" s="38">
        <v>19</v>
      </c>
      <c r="D2194" s="38">
        <v>103</v>
      </c>
      <c r="E2194" s="38" t="s">
        <v>362</v>
      </c>
      <c r="F2194" s="38" t="s">
        <v>413</v>
      </c>
      <c r="G2194" s="38" t="s">
        <v>953</v>
      </c>
      <c r="H2194" s="39" t="s">
        <v>1111</v>
      </c>
      <c r="I2194" s="35">
        <v>3.27</v>
      </c>
      <c r="J2194" s="40">
        <v>370.3</v>
      </c>
    </row>
    <row r="2195" spans="1:10" ht="16.5" customHeight="1">
      <c r="A2195" s="38">
        <v>255</v>
      </c>
      <c r="B2195" s="38">
        <v>50</v>
      </c>
      <c r="C2195" s="38">
        <v>19</v>
      </c>
      <c r="D2195" s="38">
        <v>103</v>
      </c>
      <c r="E2195" s="38" t="s">
        <v>362</v>
      </c>
      <c r="F2195" s="38" t="s">
        <v>413</v>
      </c>
      <c r="G2195" s="38" t="s">
        <v>953</v>
      </c>
      <c r="H2195" s="39" t="s">
        <v>1901</v>
      </c>
      <c r="I2195" s="35">
        <v>3.27</v>
      </c>
      <c r="J2195" s="40">
        <v>370.3</v>
      </c>
    </row>
    <row r="2196" spans="1:10" ht="16.5" customHeight="1">
      <c r="A2196" s="38">
        <v>235</v>
      </c>
      <c r="B2196" s="38">
        <v>50</v>
      </c>
      <c r="C2196" s="38">
        <v>18</v>
      </c>
      <c r="D2196" s="38">
        <v>97</v>
      </c>
      <c r="E2196" s="38" t="s">
        <v>362</v>
      </c>
      <c r="F2196" s="38" t="s">
        <v>413</v>
      </c>
      <c r="G2196" s="38" t="s">
        <v>1012</v>
      </c>
      <c r="H2196" s="39" t="s">
        <v>1013</v>
      </c>
      <c r="I2196" s="35">
        <v>1.57</v>
      </c>
      <c r="J2196" s="40">
        <v>370.3</v>
      </c>
    </row>
    <row r="2197" spans="1:10" ht="16.5" customHeight="1">
      <c r="A2197" s="38">
        <v>225</v>
      </c>
      <c r="B2197" s="38">
        <v>45</v>
      </c>
      <c r="C2197" s="38">
        <v>17</v>
      </c>
      <c r="D2197" s="38">
        <v>91</v>
      </c>
      <c r="E2197" s="38" t="s">
        <v>554</v>
      </c>
      <c r="F2197" s="38" t="s">
        <v>413</v>
      </c>
      <c r="G2197" s="38" t="s">
        <v>1078</v>
      </c>
      <c r="H2197" s="39" t="s">
        <v>1296</v>
      </c>
      <c r="I2197" s="35">
        <v>1.57</v>
      </c>
      <c r="J2197" s="40">
        <v>369.15</v>
      </c>
    </row>
    <row r="2198" spans="1:10" ht="16.5" customHeight="1">
      <c r="A2198" s="38">
        <v>235</v>
      </c>
      <c r="B2198" s="38">
        <v>55</v>
      </c>
      <c r="C2198" s="38">
        <v>17</v>
      </c>
      <c r="D2198" s="38">
        <v>99</v>
      </c>
      <c r="E2198" s="38" t="s">
        <v>465</v>
      </c>
      <c r="F2198" s="38" t="s">
        <v>413</v>
      </c>
      <c r="G2198" s="38" t="s">
        <v>1097</v>
      </c>
      <c r="H2198" s="39" t="s">
        <v>1137</v>
      </c>
      <c r="I2198" s="35">
        <v>1.57</v>
      </c>
      <c r="J2198" s="40">
        <v>369.15</v>
      </c>
    </row>
    <row r="2199" spans="1:10" ht="16.5" customHeight="1">
      <c r="A2199" s="38">
        <v>225</v>
      </c>
      <c r="B2199" s="38">
        <v>45</v>
      </c>
      <c r="C2199" s="38">
        <v>17</v>
      </c>
      <c r="D2199" s="38">
        <v>91</v>
      </c>
      <c r="E2199" s="38" t="s">
        <v>554</v>
      </c>
      <c r="F2199" s="38" t="s">
        <v>413</v>
      </c>
      <c r="G2199" s="38" t="s">
        <v>1414</v>
      </c>
      <c r="H2199" s="39" t="s">
        <v>1889</v>
      </c>
      <c r="I2199" s="35">
        <v>1.57</v>
      </c>
      <c r="J2199" s="40">
        <v>369.15</v>
      </c>
    </row>
    <row r="2200" spans="1:10" ht="16.5" customHeight="1">
      <c r="A2200" s="38">
        <v>235</v>
      </c>
      <c r="B2200" s="38">
        <v>45</v>
      </c>
      <c r="C2200" s="38">
        <v>17</v>
      </c>
      <c r="D2200" s="38">
        <v>97</v>
      </c>
      <c r="E2200" s="38" t="s">
        <v>554</v>
      </c>
      <c r="F2200" s="38" t="s">
        <v>413</v>
      </c>
      <c r="G2200" s="38" t="s">
        <v>1414</v>
      </c>
      <c r="H2200" s="39" t="s">
        <v>1428</v>
      </c>
      <c r="I2200" s="35">
        <v>1.57</v>
      </c>
      <c r="J2200" s="40">
        <v>366.85</v>
      </c>
    </row>
    <row r="2201" spans="1:10" ht="16.5" customHeight="1">
      <c r="A2201" s="38">
        <v>225</v>
      </c>
      <c r="B2201" s="38">
        <v>35</v>
      </c>
      <c r="C2201" s="38">
        <v>18</v>
      </c>
      <c r="D2201" s="38">
        <v>87</v>
      </c>
      <c r="E2201" s="38" t="s">
        <v>559</v>
      </c>
      <c r="F2201" s="38" t="s">
        <v>413</v>
      </c>
      <c r="G2201" s="38" t="s">
        <v>1005</v>
      </c>
      <c r="H2201" s="39" t="s">
        <v>1062</v>
      </c>
      <c r="I2201" s="35">
        <v>1.57</v>
      </c>
      <c r="J2201" s="40">
        <v>365.7</v>
      </c>
    </row>
    <row r="2202" spans="1:10" ht="16.5" customHeight="1">
      <c r="A2202" s="38">
        <v>255</v>
      </c>
      <c r="B2202" s="38">
        <v>55</v>
      </c>
      <c r="C2202" s="38">
        <v>18</v>
      </c>
      <c r="D2202" s="38">
        <v>109</v>
      </c>
      <c r="E2202" s="38" t="s">
        <v>465</v>
      </c>
      <c r="F2202" s="38" t="s">
        <v>413</v>
      </c>
      <c r="G2202" s="38" t="s">
        <v>1198</v>
      </c>
      <c r="H2202" s="39" t="s">
        <v>1651</v>
      </c>
      <c r="I2202" s="35">
        <v>3.27</v>
      </c>
      <c r="J2202" s="40">
        <v>364.55</v>
      </c>
    </row>
    <row r="2203" spans="1:10" ht="16.5" customHeight="1">
      <c r="A2203" s="38">
        <v>235</v>
      </c>
      <c r="B2203" s="38">
        <v>45</v>
      </c>
      <c r="C2203" s="38">
        <v>20</v>
      </c>
      <c r="D2203" s="38">
        <v>100</v>
      </c>
      <c r="E2203" s="38" t="s">
        <v>554</v>
      </c>
      <c r="F2203" s="38" t="s">
        <v>413</v>
      </c>
      <c r="G2203" s="38" t="s">
        <v>1183</v>
      </c>
      <c r="H2203" s="39" t="s">
        <v>1367</v>
      </c>
      <c r="I2203" s="35">
        <v>3.27</v>
      </c>
      <c r="J2203" s="40">
        <v>363.4</v>
      </c>
    </row>
    <row r="2204" spans="1:10" ht="16.5" customHeight="1">
      <c r="A2204" s="38">
        <v>225</v>
      </c>
      <c r="B2204" s="38">
        <v>40</v>
      </c>
      <c r="C2204" s="38">
        <v>18</v>
      </c>
      <c r="D2204" s="38">
        <v>92</v>
      </c>
      <c r="E2204" s="38" t="s">
        <v>465</v>
      </c>
      <c r="F2204" s="38" t="s">
        <v>413</v>
      </c>
      <c r="G2204" s="38" t="s">
        <v>1081</v>
      </c>
      <c r="H2204" s="39" t="s">
        <v>1114</v>
      </c>
      <c r="I2204" s="35">
        <v>1.57</v>
      </c>
      <c r="J2204" s="40">
        <v>362.83</v>
      </c>
    </row>
    <row r="2205" spans="1:10" ht="16.5" customHeight="1">
      <c r="A2205" s="38">
        <v>225</v>
      </c>
      <c r="B2205" s="38">
        <v>40</v>
      </c>
      <c r="C2205" s="38">
        <v>18</v>
      </c>
      <c r="D2205" s="38">
        <v>92</v>
      </c>
      <c r="E2205" s="38" t="s">
        <v>465</v>
      </c>
      <c r="F2205" s="38" t="s">
        <v>413</v>
      </c>
      <c r="G2205" s="38" t="s">
        <v>1416</v>
      </c>
      <c r="H2205" s="39" t="s">
        <v>1918</v>
      </c>
      <c r="I2205" s="35">
        <v>1.57</v>
      </c>
      <c r="J2205" s="40">
        <v>362.83</v>
      </c>
    </row>
    <row r="2206" spans="1:10" ht="16.5" customHeight="1">
      <c r="A2206" s="38">
        <v>225</v>
      </c>
      <c r="B2206" s="38">
        <v>50</v>
      </c>
      <c r="C2206" s="38">
        <v>16</v>
      </c>
      <c r="D2206" s="38">
        <v>96</v>
      </c>
      <c r="E2206" s="38" t="s">
        <v>465</v>
      </c>
      <c r="F2206" s="38" t="s">
        <v>413</v>
      </c>
      <c r="G2206" s="38" t="s">
        <v>1416</v>
      </c>
      <c r="H2206" s="39" t="s">
        <v>1798</v>
      </c>
      <c r="I2206" s="35">
        <v>1.57</v>
      </c>
      <c r="J2206" s="40">
        <v>362.83</v>
      </c>
    </row>
    <row r="2207" spans="1:10" ht="16.5" customHeight="1">
      <c r="A2207" s="38">
        <v>225</v>
      </c>
      <c r="B2207" s="38">
        <v>40</v>
      </c>
      <c r="C2207" s="38">
        <v>18</v>
      </c>
      <c r="D2207" s="38">
        <v>92</v>
      </c>
      <c r="E2207" s="38" t="s">
        <v>465</v>
      </c>
      <c r="F2207" s="38" t="s">
        <v>413</v>
      </c>
      <c r="G2207" s="38" t="s">
        <v>1416</v>
      </c>
      <c r="H2207" s="39" t="s">
        <v>1424</v>
      </c>
      <c r="I2207" s="35">
        <v>1.57</v>
      </c>
      <c r="J2207" s="40">
        <v>362.83</v>
      </c>
    </row>
    <row r="2208" spans="1:10" ht="16.5" customHeight="1">
      <c r="A2208" s="38">
        <v>235</v>
      </c>
      <c r="B2208" s="38">
        <v>55</v>
      </c>
      <c r="C2208" s="38">
        <v>19</v>
      </c>
      <c r="D2208" s="38">
        <v>101</v>
      </c>
      <c r="E2208" s="38" t="s">
        <v>362</v>
      </c>
      <c r="F2208" s="38" t="s">
        <v>413</v>
      </c>
      <c r="G2208" s="38" t="s">
        <v>1389</v>
      </c>
      <c r="H2208" s="39" t="s">
        <v>1790</v>
      </c>
      <c r="I2208" s="35">
        <v>3.27</v>
      </c>
      <c r="J2208" s="40">
        <v>361.1</v>
      </c>
    </row>
    <row r="2209" spans="1:10" ht="16.5" customHeight="1">
      <c r="A2209" s="38">
        <v>265</v>
      </c>
      <c r="B2209" s="38">
        <v>65</v>
      </c>
      <c r="C2209" s="38">
        <v>17</v>
      </c>
      <c r="D2209" s="38">
        <v>112</v>
      </c>
      <c r="E2209" s="38" t="s">
        <v>360</v>
      </c>
      <c r="F2209" s="38" t="s">
        <v>413</v>
      </c>
      <c r="G2209" s="38" t="s">
        <v>979</v>
      </c>
      <c r="H2209" s="39" t="s">
        <v>1208</v>
      </c>
      <c r="I2209" s="35">
        <v>3.27</v>
      </c>
      <c r="J2209" s="40">
        <v>360.53</v>
      </c>
    </row>
    <row r="2210" spans="1:10" ht="16.5" customHeight="1">
      <c r="A2210" s="38">
        <v>225</v>
      </c>
      <c r="B2210" s="38">
        <v>45</v>
      </c>
      <c r="C2210" s="38">
        <v>18</v>
      </c>
      <c r="D2210" s="38">
        <v>91</v>
      </c>
      <c r="E2210" s="38" t="s">
        <v>559</v>
      </c>
      <c r="F2210" s="38" t="s">
        <v>413</v>
      </c>
      <c r="G2210" s="38" t="s">
        <v>1469</v>
      </c>
      <c r="H2210" s="39" t="s">
        <v>1819</v>
      </c>
      <c r="I2210" s="35">
        <v>1.57</v>
      </c>
      <c r="J2210" s="40">
        <v>360.53</v>
      </c>
    </row>
    <row r="2211" spans="1:10" ht="16.5" customHeight="1">
      <c r="A2211" s="38">
        <v>235</v>
      </c>
      <c r="B2211" s="38">
        <v>55</v>
      </c>
      <c r="C2211" s="38">
        <v>17</v>
      </c>
      <c r="D2211" s="38">
        <v>99</v>
      </c>
      <c r="E2211" s="38" t="s">
        <v>554</v>
      </c>
      <c r="F2211" s="38" t="s">
        <v>413</v>
      </c>
      <c r="G2211" s="38" t="s">
        <v>1078</v>
      </c>
      <c r="H2211" s="39" t="s">
        <v>1128</v>
      </c>
      <c r="I2211" s="35">
        <v>1.57</v>
      </c>
      <c r="J2211" s="40">
        <v>358.8</v>
      </c>
    </row>
    <row r="2212" spans="1:10" ht="16.5" customHeight="1">
      <c r="A2212" s="38">
        <v>245</v>
      </c>
      <c r="B2212" s="38">
        <v>45</v>
      </c>
      <c r="C2212" s="38">
        <v>18</v>
      </c>
      <c r="D2212" s="38">
        <v>96</v>
      </c>
      <c r="E2212" s="38" t="s">
        <v>559</v>
      </c>
      <c r="F2212" s="38" t="s">
        <v>413</v>
      </c>
      <c r="G2212" s="38" t="s">
        <v>1198</v>
      </c>
      <c r="H2212" s="39" t="s">
        <v>1791</v>
      </c>
      <c r="I2212" s="35">
        <v>1.57</v>
      </c>
      <c r="J2212" s="40">
        <v>358.8</v>
      </c>
    </row>
    <row r="2213" spans="1:10" ht="16.5" customHeight="1">
      <c r="A2213" s="38">
        <v>235</v>
      </c>
      <c r="B2213" s="38">
        <v>55</v>
      </c>
      <c r="C2213" s="38">
        <v>17</v>
      </c>
      <c r="D2213" s="38">
        <v>99</v>
      </c>
      <c r="E2213" s="38" t="s">
        <v>554</v>
      </c>
      <c r="F2213" s="38" t="s">
        <v>413</v>
      </c>
      <c r="G2213" s="38" t="s">
        <v>1078</v>
      </c>
      <c r="H2213" s="39" t="s">
        <v>1096</v>
      </c>
      <c r="I2213" s="35">
        <v>1.57</v>
      </c>
      <c r="J2213" s="40">
        <v>358.8</v>
      </c>
    </row>
    <row r="2214" spans="1:10" ht="16.5" customHeight="1">
      <c r="A2214" s="38">
        <v>235</v>
      </c>
      <c r="B2214" s="38">
        <v>55</v>
      </c>
      <c r="C2214" s="38">
        <v>17</v>
      </c>
      <c r="D2214" s="38">
        <v>99</v>
      </c>
      <c r="E2214" s="38" t="s">
        <v>554</v>
      </c>
      <c r="F2214" s="38" t="s">
        <v>413</v>
      </c>
      <c r="G2214" s="38" t="s">
        <v>1414</v>
      </c>
      <c r="H2214" s="39" t="s">
        <v>1774</v>
      </c>
      <c r="I2214" s="35">
        <v>1.57</v>
      </c>
      <c r="J2214" s="40">
        <v>358.8</v>
      </c>
    </row>
    <row r="2215" spans="1:10" ht="16.5" customHeight="1">
      <c r="A2215" s="38">
        <v>225</v>
      </c>
      <c r="B2215" s="38">
        <v>35</v>
      </c>
      <c r="C2215" s="38">
        <v>19</v>
      </c>
      <c r="D2215" s="38">
        <v>84</v>
      </c>
      <c r="E2215" s="38" t="s">
        <v>559</v>
      </c>
      <c r="F2215" s="38" t="s">
        <v>413</v>
      </c>
      <c r="G2215" s="38" t="s">
        <v>971</v>
      </c>
      <c r="H2215" s="39" t="s">
        <v>1060</v>
      </c>
      <c r="I2215" s="35">
        <v>1.57</v>
      </c>
      <c r="J2215" s="40">
        <v>358.23</v>
      </c>
    </row>
    <row r="2216" spans="1:10" ht="16.5" customHeight="1">
      <c r="A2216" s="38">
        <v>225</v>
      </c>
      <c r="B2216" s="38">
        <v>35</v>
      </c>
      <c r="C2216" s="38">
        <v>19</v>
      </c>
      <c r="D2216" s="38">
        <v>88</v>
      </c>
      <c r="E2216" s="38" t="s">
        <v>559</v>
      </c>
      <c r="F2216" s="38" t="s">
        <v>413</v>
      </c>
      <c r="G2216" s="38" t="s">
        <v>1198</v>
      </c>
      <c r="H2216" s="39" t="s">
        <v>1832</v>
      </c>
      <c r="I2216" s="35">
        <v>1.57</v>
      </c>
      <c r="J2216" s="40">
        <v>358.23</v>
      </c>
    </row>
    <row r="2217" spans="1:10" ht="16.5" customHeight="1">
      <c r="A2217" s="38">
        <v>255</v>
      </c>
      <c r="B2217" s="38">
        <v>65</v>
      </c>
      <c r="C2217" s="38">
        <v>17</v>
      </c>
      <c r="D2217" s="38">
        <v>110</v>
      </c>
      <c r="E2217" s="38" t="s">
        <v>554</v>
      </c>
      <c r="F2217" s="38" t="s">
        <v>413</v>
      </c>
      <c r="G2217" s="38" t="s">
        <v>979</v>
      </c>
      <c r="H2217" s="39" t="s">
        <v>1207</v>
      </c>
      <c r="I2217" s="35">
        <v>3.27</v>
      </c>
      <c r="J2217" s="40">
        <v>355.93</v>
      </c>
    </row>
    <row r="2218" spans="1:10" ht="16.5" customHeight="1">
      <c r="A2218" s="38">
        <v>235</v>
      </c>
      <c r="B2218" s="38">
        <v>45</v>
      </c>
      <c r="C2218" s="38">
        <v>17</v>
      </c>
      <c r="D2218" s="38">
        <v>94</v>
      </c>
      <c r="E2218" s="38" t="s">
        <v>554</v>
      </c>
      <c r="F2218" s="38" t="s">
        <v>413</v>
      </c>
      <c r="G2218" s="38" t="s">
        <v>1078</v>
      </c>
      <c r="H2218" s="39" t="s">
        <v>1465</v>
      </c>
      <c r="I2218" s="35">
        <v>1.57</v>
      </c>
      <c r="J2218" s="40">
        <v>355.93</v>
      </c>
    </row>
    <row r="2219" spans="1:10" ht="16.5" customHeight="1">
      <c r="A2219" s="38">
        <v>235</v>
      </c>
      <c r="B2219" s="38">
        <v>60</v>
      </c>
      <c r="C2219" s="38">
        <v>18</v>
      </c>
      <c r="D2219" s="38">
        <v>107</v>
      </c>
      <c r="E2219" s="38" t="s">
        <v>554</v>
      </c>
      <c r="F2219" s="38" t="s">
        <v>413</v>
      </c>
      <c r="G2219" s="38" t="s">
        <v>979</v>
      </c>
      <c r="H2219" s="39" t="s">
        <v>1916</v>
      </c>
      <c r="I2219" s="35">
        <v>3.27</v>
      </c>
      <c r="J2219" s="40">
        <v>353.63</v>
      </c>
    </row>
    <row r="2220" spans="1:10" ht="16.5" customHeight="1">
      <c r="A2220" s="38">
        <v>235</v>
      </c>
      <c r="B2220" s="38">
        <v>60</v>
      </c>
      <c r="C2220" s="38">
        <v>18</v>
      </c>
      <c r="D2220" s="38">
        <v>107</v>
      </c>
      <c r="E2220" s="38" t="s">
        <v>554</v>
      </c>
      <c r="F2220" s="38" t="s">
        <v>413</v>
      </c>
      <c r="G2220" s="38" t="s">
        <v>979</v>
      </c>
      <c r="H2220" s="39" t="s">
        <v>1112</v>
      </c>
      <c r="I2220" s="35">
        <v>3.27</v>
      </c>
      <c r="J2220" s="40">
        <v>353.63</v>
      </c>
    </row>
    <row r="2221" spans="1:10" ht="16.5" customHeight="1">
      <c r="A2221" s="38">
        <v>205</v>
      </c>
      <c r="B2221" s="38">
        <v>45</v>
      </c>
      <c r="C2221" s="38">
        <v>17</v>
      </c>
      <c r="D2221" s="38">
        <v>84</v>
      </c>
      <c r="E2221" s="38" t="s">
        <v>465</v>
      </c>
      <c r="F2221" s="38" t="s">
        <v>413</v>
      </c>
      <c r="G2221" s="38" t="s">
        <v>1081</v>
      </c>
      <c r="H2221" s="39" t="s">
        <v>1082</v>
      </c>
      <c r="I2221" s="35">
        <v>1.57</v>
      </c>
      <c r="J2221" s="40">
        <v>352.48</v>
      </c>
    </row>
    <row r="2222" spans="1:10" ht="16.5" customHeight="1">
      <c r="A2222" s="38">
        <v>205</v>
      </c>
      <c r="B2222" s="38">
        <v>45</v>
      </c>
      <c r="C2222" s="38">
        <v>17</v>
      </c>
      <c r="D2222" s="38">
        <v>84</v>
      </c>
      <c r="E2222" s="38" t="s">
        <v>465</v>
      </c>
      <c r="F2222" s="38" t="s">
        <v>413</v>
      </c>
      <c r="G2222" s="38" t="s">
        <v>1416</v>
      </c>
      <c r="H2222" s="39" t="s">
        <v>1906</v>
      </c>
      <c r="I2222" s="35">
        <v>1.57</v>
      </c>
      <c r="J2222" s="40">
        <v>352.48</v>
      </c>
    </row>
    <row r="2223" spans="1:10" ht="16.5" customHeight="1">
      <c r="A2223" s="38">
        <v>235</v>
      </c>
      <c r="B2223" s="38">
        <v>55</v>
      </c>
      <c r="C2223" s="38">
        <v>19</v>
      </c>
      <c r="D2223" s="38">
        <v>105</v>
      </c>
      <c r="E2223" s="38" t="s">
        <v>465</v>
      </c>
      <c r="F2223" s="38" t="s">
        <v>413</v>
      </c>
      <c r="G2223" s="38" t="s">
        <v>1391</v>
      </c>
      <c r="H2223" s="39" t="s">
        <v>1722</v>
      </c>
      <c r="I2223" s="35">
        <v>3.27</v>
      </c>
      <c r="J2223" s="40">
        <v>351.9</v>
      </c>
    </row>
    <row r="2224" spans="1:10" ht="16.5" customHeight="1">
      <c r="A2224" s="38">
        <v>215</v>
      </c>
      <c r="B2224" s="38">
        <v>45</v>
      </c>
      <c r="C2224" s="38">
        <v>17</v>
      </c>
      <c r="D2224" s="38">
        <v>91</v>
      </c>
      <c r="E2224" s="38" t="s">
        <v>554</v>
      </c>
      <c r="F2224" s="38" t="s">
        <v>413</v>
      </c>
      <c r="G2224" s="38" t="s">
        <v>1414</v>
      </c>
      <c r="H2224" s="39" t="s">
        <v>1419</v>
      </c>
      <c r="I2224" s="35">
        <v>1.57</v>
      </c>
      <c r="J2224" s="40">
        <v>350.75</v>
      </c>
    </row>
    <row r="2225" spans="1:10" ht="16.5" customHeight="1">
      <c r="A2225" s="38">
        <v>235</v>
      </c>
      <c r="B2225" s="38">
        <v>45</v>
      </c>
      <c r="C2225" s="38">
        <v>19</v>
      </c>
      <c r="D2225" s="38">
        <v>99</v>
      </c>
      <c r="E2225" s="38" t="s">
        <v>465</v>
      </c>
      <c r="F2225" s="38" t="s">
        <v>413</v>
      </c>
      <c r="G2225" s="38" t="s">
        <v>1183</v>
      </c>
      <c r="H2225" s="39" t="s">
        <v>1326</v>
      </c>
      <c r="I2225" s="35">
        <v>3.27</v>
      </c>
      <c r="J2225" s="40">
        <v>350.18</v>
      </c>
    </row>
    <row r="2226" spans="1:10" ht="16.5" customHeight="1">
      <c r="A2226" s="38">
        <v>225</v>
      </c>
      <c r="B2226" s="38">
        <v>45</v>
      </c>
      <c r="C2226" s="38">
        <v>18</v>
      </c>
      <c r="D2226" s="38">
        <v>95</v>
      </c>
      <c r="E2226" s="38" t="s">
        <v>362</v>
      </c>
      <c r="F2226" s="38" t="s">
        <v>413</v>
      </c>
      <c r="G2226" s="38" t="s">
        <v>1469</v>
      </c>
      <c r="H2226" s="39" t="s">
        <v>1902</v>
      </c>
      <c r="I2226" s="35">
        <v>1.57</v>
      </c>
      <c r="J2226" s="40">
        <v>350.18</v>
      </c>
    </row>
    <row r="2227" spans="1:10" ht="16.5" customHeight="1">
      <c r="A2227" s="38">
        <v>215</v>
      </c>
      <c r="B2227" s="38">
        <v>45</v>
      </c>
      <c r="C2227" s="38">
        <v>18</v>
      </c>
      <c r="D2227" s="38">
        <v>93</v>
      </c>
      <c r="E2227" s="38" t="s">
        <v>362</v>
      </c>
      <c r="F2227" s="38" t="s">
        <v>413</v>
      </c>
      <c r="G2227" s="38" t="s">
        <v>953</v>
      </c>
      <c r="H2227" s="39" t="s">
        <v>1072</v>
      </c>
      <c r="I2227" s="35">
        <v>1.57</v>
      </c>
      <c r="J2227" s="40">
        <v>350.18</v>
      </c>
    </row>
    <row r="2228" spans="1:10" ht="16.5" customHeight="1">
      <c r="A2228" s="38">
        <v>225</v>
      </c>
      <c r="B2228" s="38">
        <v>45</v>
      </c>
      <c r="C2228" s="38">
        <v>18</v>
      </c>
      <c r="D2228" s="38">
        <v>91</v>
      </c>
      <c r="E2228" s="38" t="s">
        <v>362</v>
      </c>
      <c r="F2228" s="38" t="s">
        <v>413</v>
      </c>
      <c r="G2228" s="38" t="s">
        <v>1469</v>
      </c>
      <c r="H2228" s="39" t="s">
        <v>1487</v>
      </c>
      <c r="I2228" s="35">
        <v>1.57</v>
      </c>
      <c r="J2228" s="40">
        <v>350.18</v>
      </c>
    </row>
    <row r="2229" spans="1:10" ht="16.5" customHeight="1">
      <c r="A2229" s="38">
        <v>225</v>
      </c>
      <c r="B2229" s="38">
        <v>50</v>
      </c>
      <c r="C2229" s="38">
        <v>17</v>
      </c>
      <c r="D2229" s="38">
        <v>94</v>
      </c>
      <c r="E2229" s="38" t="s">
        <v>362</v>
      </c>
      <c r="F2229" s="38" t="s">
        <v>413</v>
      </c>
      <c r="G2229" s="38" t="s">
        <v>1469</v>
      </c>
      <c r="H2229" s="39" t="s">
        <v>1803</v>
      </c>
      <c r="I2229" s="35">
        <v>1.57</v>
      </c>
      <c r="J2229" s="40">
        <v>350.18</v>
      </c>
    </row>
    <row r="2230" spans="1:10" ht="16.5" customHeight="1">
      <c r="A2230" s="38">
        <v>255</v>
      </c>
      <c r="B2230" s="38">
        <v>55</v>
      </c>
      <c r="C2230" s="38">
        <v>18</v>
      </c>
      <c r="D2230" s="38">
        <v>109</v>
      </c>
      <c r="E2230" s="38" t="s">
        <v>554</v>
      </c>
      <c r="F2230" s="38" t="s">
        <v>413</v>
      </c>
      <c r="G2230" s="38" t="s">
        <v>979</v>
      </c>
      <c r="H2230" s="39" t="s">
        <v>1185</v>
      </c>
      <c r="I2230" s="35">
        <v>3.27</v>
      </c>
      <c r="J2230" s="40">
        <v>349.03</v>
      </c>
    </row>
    <row r="2231" spans="1:10" ht="16.5" customHeight="1">
      <c r="A2231" s="38">
        <v>245</v>
      </c>
      <c r="B2231" s="38">
        <v>65</v>
      </c>
      <c r="C2231" s="38">
        <v>17</v>
      </c>
      <c r="D2231" s="38">
        <v>111</v>
      </c>
      <c r="E2231" s="38" t="s">
        <v>554</v>
      </c>
      <c r="F2231" s="38" t="s">
        <v>413</v>
      </c>
      <c r="G2231" s="38" t="s">
        <v>979</v>
      </c>
      <c r="H2231" s="39" t="s">
        <v>1281</v>
      </c>
      <c r="I2231" s="35">
        <v>3.27</v>
      </c>
      <c r="J2231" s="40">
        <v>349.03</v>
      </c>
    </row>
    <row r="2232" spans="1:10" ht="16.5" customHeight="1">
      <c r="A2232" s="38">
        <v>215</v>
      </c>
      <c r="B2232" s="38">
        <v>45</v>
      </c>
      <c r="C2232" s="38">
        <v>18</v>
      </c>
      <c r="D2232" s="38">
        <v>93</v>
      </c>
      <c r="E2232" s="38" t="s">
        <v>465</v>
      </c>
      <c r="F2232" s="38" t="s">
        <v>413</v>
      </c>
      <c r="G2232" s="38" t="s">
        <v>1416</v>
      </c>
      <c r="H2232" s="39" t="s">
        <v>1926</v>
      </c>
      <c r="I2232" s="35">
        <v>1.57</v>
      </c>
      <c r="J2232" s="40">
        <v>349.03</v>
      </c>
    </row>
    <row r="2233" spans="1:10" ht="16.5" customHeight="1">
      <c r="A2233" s="38">
        <v>255</v>
      </c>
      <c r="B2233" s="38">
        <v>35</v>
      </c>
      <c r="C2233" s="38">
        <v>18</v>
      </c>
      <c r="D2233" s="38">
        <v>94</v>
      </c>
      <c r="E2233" s="38" t="s">
        <v>559</v>
      </c>
      <c r="F2233" s="38" t="s">
        <v>413</v>
      </c>
      <c r="G2233" s="38" t="s">
        <v>953</v>
      </c>
      <c r="H2233" s="39" t="s">
        <v>1043</v>
      </c>
      <c r="I2233" s="35">
        <v>1.57</v>
      </c>
      <c r="J2233" s="40">
        <v>347.88</v>
      </c>
    </row>
    <row r="2234" spans="1:10" ht="16.5" customHeight="1">
      <c r="A2234" s="38">
        <v>255</v>
      </c>
      <c r="B2234" s="38">
        <v>35</v>
      </c>
      <c r="C2234" s="38">
        <v>18</v>
      </c>
      <c r="D2234" s="38">
        <v>94</v>
      </c>
      <c r="E2234" s="38" t="s">
        <v>559</v>
      </c>
      <c r="F2234" s="38" t="s">
        <v>413</v>
      </c>
      <c r="G2234" s="38" t="s">
        <v>1198</v>
      </c>
      <c r="H2234" s="39" t="s">
        <v>1385</v>
      </c>
      <c r="I2234" s="35">
        <v>1.57</v>
      </c>
      <c r="J2234" s="40">
        <v>347.88</v>
      </c>
    </row>
    <row r="2235" spans="1:10" ht="16.5" customHeight="1">
      <c r="A2235" s="38">
        <v>225</v>
      </c>
      <c r="B2235" s="38">
        <v>55</v>
      </c>
      <c r="C2235" s="38">
        <v>17</v>
      </c>
      <c r="D2235" s="38">
        <v>97</v>
      </c>
      <c r="E2235" s="38" t="s">
        <v>554</v>
      </c>
      <c r="F2235" s="38" t="s">
        <v>413</v>
      </c>
      <c r="G2235" s="38" t="s">
        <v>1414</v>
      </c>
      <c r="H2235" s="39" t="s">
        <v>1834</v>
      </c>
      <c r="I2235" s="35">
        <v>1.57</v>
      </c>
      <c r="J2235" s="40">
        <v>347.3</v>
      </c>
    </row>
    <row r="2236" spans="1:10" ht="16.5" customHeight="1">
      <c r="A2236" s="38">
        <v>215</v>
      </c>
      <c r="B2236" s="38">
        <v>45</v>
      </c>
      <c r="C2236" s="38">
        <v>17</v>
      </c>
      <c r="D2236" s="38">
        <v>91</v>
      </c>
      <c r="E2236" s="38" t="s">
        <v>465</v>
      </c>
      <c r="F2236" s="38" t="s">
        <v>413</v>
      </c>
      <c r="G2236" s="38" t="s">
        <v>1416</v>
      </c>
      <c r="H2236" s="39" t="s">
        <v>1420</v>
      </c>
      <c r="I2236" s="35">
        <v>1.57</v>
      </c>
      <c r="J2236" s="40">
        <v>347.3</v>
      </c>
    </row>
    <row r="2237" spans="1:10" ht="16.5" customHeight="1">
      <c r="A2237" s="38">
        <v>225</v>
      </c>
      <c r="B2237" s="38">
        <v>55</v>
      </c>
      <c r="C2237" s="38">
        <v>17</v>
      </c>
      <c r="D2237" s="38">
        <v>97</v>
      </c>
      <c r="E2237" s="38" t="s">
        <v>554</v>
      </c>
      <c r="F2237" s="38" t="s">
        <v>413</v>
      </c>
      <c r="G2237" s="38" t="s">
        <v>1414</v>
      </c>
      <c r="H2237" s="39" t="s">
        <v>1577</v>
      </c>
      <c r="I2237" s="35">
        <v>1.57</v>
      </c>
      <c r="J2237" s="40">
        <v>347.3</v>
      </c>
    </row>
    <row r="2238" spans="1:10" ht="16.5" customHeight="1">
      <c r="A2238" s="38">
        <v>235</v>
      </c>
      <c r="B2238" s="38">
        <v>60</v>
      </c>
      <c r="C2238" s="38">
        <v>16</v>
      </c>
      <c r="D2238" s="38">
        <v>100</v>
      </c>
      <c r="E2238" s="38" t="s">
        <v>362</v>
      </c>
      <c r="F2238" s="38" t="s">
        <v>413</v>
      </c>
      <c r="G2238" s="38" t="s">
        <v>932</v>
      </c>
      <c r="H2238" s="39" t="s">
        <v>936</v>
      </c>
      <c r="I2238" s="35">
        <v>1.57</v>
      </c>
      <c r="J2238" s="40">
        <v>344.43</v>
      </c>
    </row>
    <row r="2239" spans="1:10" ht="16.5" customHeight="1">
      <c r="A2239" s="38">
        <v>255</v>
      </c>
      <c r="B2239" s="38">
        <v>55</v>
      </c>
      <c r="C2239" s="38">
        <v>19</v>
      </c>
      <c r="D2239" s="38">
        <v>111</v>
      </c>
      <c r="E2239" s="38" t="s">
        <v>465</v>
      </c>
      <c r="F2239" s="38" t="s">
        <v>413</v>
      </c>
      <c r="G2239" s="38" t="s">
        <v>946</v>
      </c>
      <c r="H2239" s="39" t="s">
        <v>1363</v>
      </c>
      <c r="I2239" s="35">
        <v>3.27</v>
      </c>
      <c r="J2239" s="40">
        <v>342.7</v>
      </c>
    </row>
    <row r="2240" spans="1:10" ht="16.5" customHeight="1">
      <c r="A2240" s="38">
        <v>235</v>
      </c>
      <c r="B2240" s="38">
        <v>40</v>
      </c>
      <c r="C2240" s="38">
        <v>18</v>
      </c>
      <c r="D2240" s="38">
        <v>95</v>
      </c>
      <c r="E2240" s="38" t="s">
        <v>362</v>
      </c>
      <c r="F2240" s="38" t="s">
        <v>413</v>
      </c>
      <c r="G2240" s="38" t="s">
        <v>1469</v>
      </c>
      <c r="H2240" s="39" t="s">
        <v>1771</v>
      </c>
      <c r="I2240" s="35">
        <v>1.57</v>
      </c>
      <c r="J2240" s="40">
        <v>342.7</v>
      </c>
    </row>
    <row r="2241" spans="1:10" ht="16.5" customHeight="1">
      <c r="A2241" s="38">
        <v>215</v>
      </c>
      <c r="B2241" s="38">
        <v>40</v>
      </c>
      <c r="C2241" s="38">
        <v>18</v>
      </c>
      <c r="D2241" s="38">
        <v>89</v>
      </c>
      <c r="E2241" s="38" t="s">
        <v>362</v>
      </c>
      <c r="F2241" s="38" t="s">
        <v>413</v>
      </c>
      <c r="G2241" s="38" t="s">
        <v>1005</v>
      </c>
      <c r="H2241" s="39" t="s">
        <v>1799</v>
      </c>
      <c r="I2241" s="35">
        <v>1.57</v>
      </c>
      <c r="J2241" s="40">
        <v>340.4</v>
      </c>
    </row>
    <row r="2242" spans="1:10" ht="16.5" customHeight="1">
      <c r="A2242" s="38">
        <v>245</v>
      </c>
      <c r="B2242" s="38">
        <v>40</v>
      </c>
      <c r="C2242" s="38">
        <v>18</v>
      </c>
      <c r="D2242" s="38">
        <v>97</v>
      </c>
      <c r="E2242" s="38" t="s">
        <v>559</v>
      </c>
      <c r="F2242" s="38" t="s">
        <v>413</v>
      </c>
      <c r="G2242" s="38" t="s">
        <v>1198</v>
      </c>
      <c r="H2242" s="39" t="s">
        <v>1708</v>
      </c>
      <c r="I2242" s="35">
        <v>1.57</v>
      </c>
      <c r="J2242" s="40">
        <v>340.4</v>
      </c>
    </row>
    <row r="2243" spans="1:10" ht="16.5" customHeight="1">
      <c r="A2243" s="38">
        <v>245</v>
      </c>
      <c r="B2243" s="38">
        <v>40</v>
      </c>
      <c r="C2243" s="38">
        <v>18</v>
      </c>
      <c r="D2243" s="38">
        <v>97</v>
      </c>
      <c r="E2243" s="38" t="s">
        <v>559</v>
      </c>
      <c r="F2243" s="38" t="s">
        <v>413</v>
      </c>
      <c r="G2243" s="38" t="s">
        <v>1469</v>
      </c>
      <c r="H2243" s="39" t="s">
        <v>1787</v>
      </c>
      <c r="I2243" s="35">
        <v>1.57</v>
      </c>
      <c r="J2243" s="40">
        <v>340.4</v>
      </c>
    </row>
    <row r="2244" spans="1:10" ht="16.5" customHeight="1">
      <c r="A2244" s="38">
        <v>245</v>
      </c>
      <c r="B2244" s="38">
        <v>40</v>
      </c>
      <c r="C2244" s="38">
        <v>18</v>
      </c>
      <c r="D2244" s="38">
        <v>97</v>
      </c>
      <c r="E2244" s="38" t="s">
        <v>559</v>
      </c>
      <c r="F2244" s="38" t="s">
        <v>413</v>
      </c>
      <c r="G2244" s="38" t="s">
        <v>953</v>
      </c>
      <c r="H2244" s="39" t="s">
        <v>1136</v>
      </c>
      <c r="I2244" s="35">
        <v>1.57</v>
      </c>
      <c r="J2244" s="40">
        <v>340.4</v>
      </c>
    </row>
    <row r="2245" spans="1:10" ht="16.5" customHeight="1">
      <c r="A2245" s="38">
        <v>245</v>
      </c>
      <c r="B2245" s="38">
        <v>40</v>
      </c>
      <c r="C2245" s="38">
        <v>18</v>
      </c>
      <c r="D2245" s="38">
        <v>97</v>
      </c>
      <c r="E2245" s="38" t="s">
        <v>559</v>
      </c>
      <c r="F2245" s="38" t="s">
        <v>413</v>
      </c>
      <c r="G2245" s="38" t="s">
        <v>1198</v>
      </c>
      <c r="H2245" s="39" t="s">
        <v>1271</v>
      </c>
      <c r="I2245" s="35">
        <v>1.57</v>
      </c>
      <c r="J2245" s="40">
        <v>340.4</v>
      </c>
    </row>
    <row r="2246" spans="1:10" ht="16.5" customHeight="1">
      <c r="A2246" s="38">
        <v>245</v>
      </c>
      <c r="B2246" s="38">
        <v>40</v>
      </c>
      <c r="C2246" s="38">
        <v>18</v>
      </c>
      <c r="D2246" s="38">
        <v>97</v>
      </c>
      <c r="E2246" s="38" t="s">
        <v>559</v>
      </c>
      <c r="F2246" s="38" t="s">
        <v>413</v>
      </c>
      <c r="G2246" s="38" t="s">
        <v>953</v>
      </c>
      <c r="H2246" s="39" t="s">
        <v>1403</v>
      </c>
      <c r="I2246" s="35">
        <v>1.57</v>
      </c>
      <c r="J2246" s="40">
        <v>340.4</v>
      </c>
    </row>
    <row r="2247" spans="1:10" ht="16.5" customHeight="1">
      <c r="A2247" s="38">
        <v>245</v>
      </c>
      <c r="B2247" s="38">
        <v>40</v>
      </c>
      <c r="C2247" s="38">
        <v>18</v>
      </c>
      <c r="D2247" s="38">
        <v>97</v>
      </c>
      <c r="E2247" s="38" t="s">
        <v>559</v>
      </c>
      <c r="F2247" s="38" t="s">
        <v>413</v>
      </c>
      <c r="G2247" s="38" t="s">
        <v>953</v>
      </c>
      <c r="H2247" s="39" t="s">
        <v>1507</v>
      </c>
      <c r="I2247" s="35">
        <v>1.57</v>
      </c>
      <c r="J2247" s="40">
        <v>340.4</v>
      </c>
    </row>
    <row r="2248" spans="1:10" ht="16.5" customHeight="1">
      <c r="A2248" s="38">
        <v>235</v>
      </c>
      <c r="B2248" s="38">
        <v>45</v>
      </c>
      <c r="C2248" s="38">
        <v>18</v>
      </c>
      <c r="D2248" s="38">
        <v>98</v>
      </c>
      <c r="E2248" s="38" t="s">
        <v>559</v>
      </c>
      <c r="F2248" s="38" t="s">
        <v>413</v>
      </c>
      <c r="G2248" s="38" t="s">
        <v>1005</v>
      </c>
      <c r="H2248" s="39" t="s">
        <v>1178</v>
      </c>
      <c r="I2248" s="35">
        <v>1.57</v>
      </c>
      <c r="J2248" s="40">
        <v>340.4</v>
      </c>
    </row>
    <row r="2249" spans="1:10" ht="16.5" customHeight="1">
      <c r="A2249" s="38">
        <v>215</v>
      </c>
      <c r="B2249" s="38">
        <v>40</v>
      </c>
      <c r="C2249" s="38">
        <v>18</v>
      </c>
      <c r="D2249" s="38">
        <v>89</v>
      </c>
      <c r="E2249" s="38" t="s">
        <v>362</v>
      </c>
      <c r="F2249" s="38" t="s">
        <v>413</v>
      </c>
      <c r="G2249" s="38" t="s">
        <v>1005</v>
      </c>
      <c r="H2249" s="39" t="s">
        <v>1457</v>
      </c>
      <c r="I2249" s="35">
        <v>1.57</v>
      </c>
      <c r="J2249" s="40">
        <v>340.4</v>
      </c>
    </row>
    <row r="2250" spans="1:10" ht="16.5" customHeight="1">
      <c r="A2250" s="38">
        <v>235</v>
      </c>
      <c r="B2250" s="38">
        <v>60</v>
      </c>
      <c r="C2250" s="38">
        <v>17</v>
      </c>
      <c r="D2250" s="38">
        <v>102</v>
      </c>
      <c r="E2250" s="38" t="s">
        <v>554</v>
      </c>
      <c r="F2250" s="38" t="s">
        <v>413</v>
      </c>
      <c r="G2250" s="38" t="s">
        <v>979</v>
      </c>
      <c r="H2250" s="39" t="s">
        <v>1345</v>
      </c>
      <c r="I2250" s="35">
        <v>3.27</v>
      </c>
      <c r="J2250" s="40">
        <v>339.25</v>
      </c>
    </row>
    <row r="2251" spans="1:10" ht="16.5" customHeight="1">
      <c r="A2251" s="38">
        <v>205</v>
      </c>
      <c r="B2251" s="38">
        <v>65</v>
      </c>
      <c r="C2251" s="38">
        <v>17</v>
      </c>
      <c r="D2251" s="38">
        <v>96</v>
      </c>
      <c r="E2251" s="38" t="s">
        <v>554</v>
      </c>
      <c r="F2251" s="38" t="s">
        <v>413</v>
      </c>
      <c r="G2251" s="38" t="s">
        <v>1414</v>
      </c>
      <c r="H2251" s="39" t="s">
        <v>1772</v>
      </c>
      <c r="I2251" s="35">
        <v>1.57</v>
      </c>
      <c r="J2251" s="40">
        <v>338.68</v>
      </c>
    </row>
    <row r="2252" spans="1:10" ht="16.5" customHeight="1">
      <c r="A2252" s="38">
        <v>225</v>
      </c>
      <c r="B2252" s="38">
        <v>55</v>
      </c>
      <c r="C2252" s="38">
        <v>17</v>
      </c>
      <c r="D2252" s="38">
        <v>101</v>
      </c>
      <c r="E2252" s="38" t="s">
        <v>465</v>
      </c>
      <c r="F2252" s="38" t="s">
        <v>413</v>
      </c>
      <c r="G2252" s="38" t="s">
        <v>1416</v>
      </c>
      <c r="H2252" s="39" t="s">
        <v>1735</v>
      </c>
      <c r="I2252" s="35">
        <v>1.57</v>
      </c>
      <c r="J2252" s="40">
        <v>338.68</v>
      </c>
    </row>
    <row r="2253" spans="1:10" ht="16.5" customHeight="1">
      <c r="A2253" s="38">
        <v>205</v>
      </c>
      <c r="B2253" s="38">
        <v>65</v>
      </c>
      <c r="C2253" s="38">
        <v>17</v>
      </c>
      <c r="D2253" s="38">
        <v>96</v>
      </c>
      <c r="E2253" s="38" t="s">
        <v>554</v>
      </c>
      <c r="F2253" s="38" t="s">
        <v>413</v>
      </c>
      <c r="G2253" s="38" t="s">
        <v>1414</v>
      </c>
      <c r="H2253" s="39" t="s">
        <v>1932</v>
      </c>
      <c r="I2253" s="35">
        <v>1.57</v>
      </c>
      <c r="J2253" s="40">
        <v>338.68</v>
      </c>
    </row>
    <row r="2254" spans="1:10" ht="16.5" customHeight="1">
      <c r="A2254" s="38">
        <v>235</v>
      </c>
      <c r="B2254" s="38">
        <v>55</v>
      </c>
      <c r="C2254" s="38">
        <v>17</v>
      </c>
      <c r="D2254" s="38">
        <v>99</v>
      </c>
      <c r="E2254" s="38" t="s">
        <v>559</v>
      </c>
      <c r="F2254" s="38" t="s">
        <v>413</v>
      </c>
      <c r="G2254" s="38" t="s">
        <v>1469</v>
      </c>
      <c r="H2254" s="39" t="s">
        <v>1680</v>
      </c>
      <c r="I2254" s="35">
        <v>1.57</v>
      </c>
      <c r="J2254" s="40">
        <v>337.53</v>
      </c>
    </row>
    <row r="2255" spans="1:10" ht="16.5" customHeight="1">
      <c r="A2255" s="38">
        <v>255</v>
      </c>
      <c r="B2255" s="38">
        <v>40</v>
      </c>
      <c r="C2255" s="38">
        <v>17</v>
      </c>
      <c r="D2255" s="38">
        <v>94</v>
      </c>
      <c r="E2255" s="38" t="s">
        <v>362</v>
      </c>
      <c r="F2255" s="38" t="s">
        <v>413</v>
      </c>
      <c r="G2255" s="38" t="s">
        <v>1198</v>
      </c>
      <c r="H2255" s="39" t="s">
        <v>1310</v>
      </c>
      <c r="I2255" s="35">
        <v>1.57</v>
      </c>
      <c r="J2255" s="40">
        <v>336.95</v>
      </c>
    </row>
    <row r="2256" spans="1:10" ht="16.5" customHeight="1">
      <c r="A2256" s="38">
        <v>225</v>
      </c>
      <c r="B2256" s="38">
        <v>60</v>
      </c>
      <c r="C2256" s="38">
        <v>17</v>
      </c>
      <c r="D2256" s="38">
        <v>99</v>
      </c>
      <c r="E2256" s="38" t="s">
        <v>554</v>
      </c>
      <c r="F2256" s="38" t="s">
        <v>413</v>
      </c>
      <c r="G2256" s="38" t="s">
        <v>1414</v>
      </c>
      <c r="H2256" s="39" t="s">
        <v>1773</v>
      </c>
      <c r="I2256" s="35">
        <v>1.57</v>
      </c>
      <c r="J2256" s="40">
        <v>335.8</v>
      </c>
    </row>
    <row r="2257" spans="1:10" ht="16.5" customHeight="1">
      <c r="A2257" s="38">
        <v>225</v>
      </c>
      <c r="B2257" s="38">
        <v>60</v>
      </c>
      <c r="C2257" s="38">
        <v>17</v>
      </c>
      <c r="D2257" s="38">
        <v>99</v>
      </c>
      <c r="E2257" s="38" t="s">
        <v>554</v>
      </c>
      <c r="F2257" s="38" t="s">
        <v>413</v>
      </c>
      <c r="G2257" s="38" t="s">
        <v>1078</v>
      </c>
      <c r="H2257" s="39" t="s">
        <v>1215</v>
      </c>
      <c r="I2257" s="35">
        <v>1.57</v>
      </c>
      <c r="J2257" s="40">
        <v>335.8</v>
      </c>
    </row>
    <row r="2258" spans="1:10" ht="16.5" customHeight="1">
      <c r="A2258" s="38">
        <v>225</v>
      </c>
      <c r="B2258" s="38">
        <v>45</v>
      </c>
      <c r="C2258" s="38">
        <v>17</v>
      </c>
      <c r="D2258" s="38">
        <v>94</v>
      </c>
      <c r="E2258" s="38" t="s">
        <v>465</v>
      </c>
      <c r="F2258" s="38" t="s">
        <v>413</v>
      </c>
      <c r="G2258" s="38" t="s">
        <v>1416</v>
      </c>
      <c r="H2258" s="39" t="s">
        <v>1466</v>
      </c>
      <c r="I2258" s="35">
        <v>1.57</v>
      </c>
      <c r="J2258" s="40">
        <v>335.23</v>
      </c>
    </row>
    <row r="2259" spans="1:10" ht="16.5" customHeight="1">
      <c r="A2259" s="38">
        <v>225</v>
      </c>
      <c r="B2259" s="38">
        <v>45</v>
      </c>
      <c r="C2259" s="38">
        <v>18</v>
      </c>
      <c r="D2259" s="38">
        <v>91</v>
      </c>
      <c r="E2259" s="38" t="s">
        <v>465</v>
      </c>
      <c r="F2259" s="38" t="s">
        <v>413</v>
      </c>
      <c r="G2259" s="38" t="s">
        <v>1469</v>
      </c>
      <c r="H2259" s="39" t="s">
        <v>1560</v>
      </c>
      <c r="I2259" s="35">
        <v>1.57</v>
      </c>
      <c r="J2259" s="40">
        <v>333.5</v>
      </c>
    </row>
    <row r="2260" spans="1:10" ht="16.5" customHeight="1">
      <c r="A2260" s="38">
        <v>245</v>
      </c>
      <c r="B2260" s="38">
        <v>45</v>
      </c>
      <c r="C2260" s="38">
        <v>17</v>
      </c>
      <c r="D2260" s="38">
        <v>99</v>
      </c>
      <c r="E2260" s="38" t="s">
        <v>559</v>
      </c>
      <c r="F2260" s="38" t="s">
        <v>413</v>
      </c>
      <c r="G2260" s="38" t="s">
        <v>1469</v>
      </c>
      <c r="H2260" s="39" t="s">
        <v>1473</v>
      </c>
      <c r="I2260" s="35">
        <v>1.57</v>
      </c>
      <c r="J2260" s="40">
        <v>332.93</v>
      </c>
    </row>
    <row r="2261" spans="1:10" ht="16.5" customHeight="1">
      <c r="A2261" s="38">
        <v>255</v>
      </c>
      <c r="B2261" s="38">
        <v>40</v>
      </c>
      <c r="C2261" s="38">
        <v>17</v>
      </c>
      <c r="D2261" s="38">
        <v>94</v>
      </c>
      <c r="E2261" s="38" t="s">
        <v>465</v>
      </c>
      <c r="F2261" s="38" t="s">
        <v>413</v>
      </c>
      <c r="G2261" s="38" t="s">
        <v>1198</v>
      </c>
      <c r="H2261" s="39" t="s">
        <v>1309</v>
      </c>
      <c r="I2261" s="35">
        <v>1.57</v>
      </c>
      <c r="J2261" s="40">
        <v>332.35</v>
      </c>
    </row>
    <row r="2262" spans="1:10" ht="16.5" customHeight="1">
      <c r="A2262" s="38">
        <v>215</v>
      </c>
      <c r="B2262" s="38">
        <v>60</v>
      </c>
      <c r="C2262" s="38">
        <v>17</v>
      </c>
      <c r="D2262" s="38">
        <v>96</v>
      </c>
      <c r="E2262" s="38" t="s">
        <v>554</v>
      </c>
      <c r="F2262" s="38" t="s">
        <v>413</v>
      </c>
      <c r="G2262" s="38" t="s">
        <v>1414</v>
      </c>
      <c r="H2262" s="39" t="s">
        <v>1876</v>
      </c>
      <c r="I2262" s="35">
        <v>1.57</v>
      </c>
      <c r="J2262" s="40">
        <v>331.78</v>
      </c>
    </row>
    <row r="2263" spans="1:10" ht="16.5" customHeight="1">
      <c r="A2263" s="38">
        <v>245</v>
      </c>
      <c r="B2263" s="38">
        <v>40</v>
      </c>
      <c r="C2263" s="38">
        <v>18</v>
      </c>
      <c r="D2263" s="38">
        <v>93</v>
      </c>
      <c r="E2263" s="38" t="s">
        <v>559</v>
      </c>
      <c r="F2263" s="38" t="s">
        <v>413</v>
      </c>
      <c r="G2263" s="38" t="s">
        <v>1469</v>
      </c>
      <c r="H2263" s="39" t="s">
        <v>1788</v>
      </c>
      <c r="I2263" s="35">
        <v>1.57</v>
      </c>
      <c r="J2263" s="40">
        <v>331.2</v>
      </c>
    </row>
    <row r="2264" spans="1:10" ht="16.5" customHeight="1">
      <c r="A2264" s="38">
        <v>245</v>
      </c>
      <c r="B2264" s="38">
        <v>40</v>
      </c>
      <c r="C2264" s="38">
        <v>18</v>
      </c>
      <c r="D2264" s="38">
        <v>93</v>
      </c>
      <c r="E2264" s="38" t="s">
        <v>559</v>
      </c>
      <c r="F2264" s="38" t="s">
        <v>413</v>
      </c>
      <c r="G2264" s="38" t="s">
        <v>953</v>
      </c>
      <c r="H2264" s="39" t="s">
        <v>1223</v>
      </c>
      <c r="I2264" s="35">
        <v>1.57</v>
      </c>
      <c r="J2264" s="40">
        <v>331.2</v>
      </c>
    </row>
    <row r="2265" spans="1:10" ht="16.5" customHeight="1">
      <c r="A2265" s="38">
        <v>255</v>
      </c>
      <c r="B2265" s="38">
        <v>60</v>
      </c>
      <c r="C2265" s="38">
        <v>17</v>
      </c>
      <c r="D2265" s="38">
        <v>106</v>
      </c>
      <c r="E2265" s="38" t="s">
        <v>554</v>
      </c>
      <c r="F2265" s="38" t="s">
        <v>413</v>
      </c>
      <c r="G2265" s="38" t="s">
        <v>979</v>
      </c>
      <c r="H2265" s="39" t="s">
        <v>1058</v>
      </c>
      <c r="I2265" s="35">
        <v>3.27</v>
      </c>
      <c r="J2265" s="40">
        <v>330.05</v>
      </c>
    </row>
    <row r="2266" spans="1:10" ht="16.5" customHeight="1">
      <c r="A2266" s="38">
        <v>235</v>
      </c>
      <c r="B2266" s="38">
        <v>65</v>
      </c>
      <c r="C2266" s="38">
        <v>17</v>
      </c>
      <c r="D2266" s="38">
        <v>108</v>
      </c>
      <c r="E2266" s="38" t="s">
        <v>554</v>
      </c>
      <c r="F2266" s="38" t="s">
        <v>413</v>
      </c>
      <c r="G2266" s="38" t="s">
        <v>979</v>
      </c>
      <c r="H2266" s="39" t="s">
        <v>1191</v>
      </c>
      <c r="I2266" s="35">
        <v>3.27</v>
      </c>
      <c r="J2266" s="40">
        <v>330.05</v>
      </c>
    </row>
    <row r="2267" spans="1:10" ht="16.5" customHeight="1">
      <c r="A2267" s="38">
        <v>235</v>
      </c>
      <c r="B2267" s="38">
        <v>60</v>
      </c>
      <c r="C2267" s="38">
        <v>18</v>
      </c>
      <c r="D2267" s="38">
        <v>103</v>
      </c>
      <c r="E2267" s="38" t="s">
        <v>362</v>
      </c>
      <c r="F2267" s="38" t="s">
        <v>413</v>
      </c>
      <c r="G2267" s="38" t="s">
        <v>1389</v>
      </c>
      <c r="H2267" s="39" t="s">
        <v>1800</v>
      </c>
      <c r="I2267" s="35">
        <v>3.27</v>
      </c>
      <c r="J2267" s="40">
        <v>330.05</v>
      </c>
    </row>
    <row r="2268" spans="1:10" ht="16.5" customHeight="1">
      <c r="A2268" s="38">
        <v>235</v>
      </c>
      <c r="B2268" s="38">
        <v>65</v>
      </c>
      <c r="C2268" s="38">
        <v>17</v>
      </c>
      <c r="D2268" s="38">
        <v>108</v>
      </c>
      <c r="E2268" s="38" t="s">
        <v>554</v>
      </c>
      <c r="F2268" s="38" t="s">
        <v>413</v>
      </c>
      <c r="G2268" s="38" t="s">
        <v>979</v>
      </c>
      <c r="H2268" s="39" t="s">
        <v>1169</v>
      </c>
      <c r="I2268" s="35">
        <v>3.27</v>
      </c>
      <c r="J2268" s="40">
        <v>330.05</v>
      </c>
    </row>
    <row r="2269" spans="1:10" ht="16.5" customHeight="1">
      <c r="A2269" s="38">
        <v>215</v>
      </c>
      <c r="B2269" s="38">
        <v>40</v>
      </c>
      <c r="C2269" s="38">
        <v>17</v>
      </c>
      <c r="D2269" s="38">
        <v>87</v>
      </c>
      <c r="E2269" s="38" t="s">
        <v>554</v>
      </c>
      <c r="F2269" s="38" t="s">
        <v>413</v>
      </c>
      <c r="G2269" s="38" t="s">
        <v>1414</v>
      </c>
      <c r="H2269" s="39" t="s">
        <v>1726</v>
      </c>
      <c r="I2269" s="35">
        <v>1.57</v>
      </c>
      <c r="J2269" s="40">
        <v>330.05</v>
      </c>
    </row>
    <row r="2270" spans="1:10" ht="16.5" customHeight="1">
      <c r="A2270" s="38">
        <v>225</v>
      </c>
      <c r="B2270" s="38">
        <v>55</v>
      </c>
      <c r="C2270" s="38">
        <v>17</v>
      </c>
      <c r="D2270" s="38">
        <v>97</v>
      </c>
      <c r="E2270" s="38" t="s">
        <v>362</v>
      </c>
      <c r="F2270" s="38" t="s">
        <v>413</v>
      </c>
      <c r="G2270" s="38" t="s">
        <v>973</v>
      </c>
      <c r="H2270" s="39" t="s">
        <v>974</v>
      </c>
      <c r="I2270" s="35">
        <v>1.57</v>
      </c>
      <c r="J2270" s="40">
        <v>329.48</v>
      </c>
    </row>
    <row r="2271" spans="1:10" ht="16.5" customHeight="1">
      <c r="A2271" s="38">
        <v>225</v>
      </c>
      <c r="B2271" s="38">
        <v>55</v>
      </c>
      <c r="C2271" s="38">
        <v>17</v>
      </c>
      <c r="D2271" s="38">
        <v>97</v>
      </c>
      <c r="E2271" s="38" t="s">
        <v>559</v>
      </c>
      <c r="F2271" s="38" t="s">
        <v>413</v>
      </c>
      <c r="G2271" s="38" t="s">
        <v>1469</v>
      </c>
      <c r="H2271" s="39" t="s">
        <v>1556</v>
      </c>
      <c r="I2271" s="35">
        <v>1.57</v>
      </c>
      <c r="J2271" s="40">
        <v>329.48</v>
      </c>
    </row>
    <row r="2272" spans="1:10" ht="16.5" customHeight="1">
      <c r="A2272" s="38">
        <v>225</v>
      </c>
      <c r="B2272" s="38">
        <v>55</v>
      </c>
      <c r="C2272" s="38">
        <v>17</v>
      </c>
      <c r="D2272" s="38">
        <v>97</v>
      </c>
      <c r="E2272" s="38" t="s">
        <v>559</v>
      </c>
      <c r="F2272" s="38" t="s">
        <v>413</v>
      </c>
      <c r="G2272" s="38" t="s">
        <v>1469</v>
      </c>
      <c r="H2272" s="39" t="s">
        <v>1812</v>
      </c>
      <c r="I2272" s="35">
        <v>1.57</v>
      </c>
      <c r="J2272" s="40">
        <v>329.48</v>
      </c>
    </row>
    <row r="2273" spans="1:10" ht="16.5" customHeight="1">
      <c r="A2273" s="38">
        <v>235</v>
      </c>
      <c r="B2273" s="38">
        <v>55</v>
      </c>
      <c r="C2273" s="38">
        <v>17</v>
      </c>
      <c r="D2273" s="38">
        <v>99</v>
      </c>
      <c r="E2273" s="38" t="s">
        <v>362</v>
      </c>
      <c r="F2273" s="38" t="s">
        <v>413</v>
      </c>
      <c r="G2273" s="38" t="s">
        <v>1469</v>
      </c>
      <c r="H2273" s="39" t="s">
        <v>1522</v>
      </c>
      <c r="I2273" s="35">
        <v>1.57</v>
      </c>
      <c r="J2273" s="40">
        <v>327.75</v>
      </c>
    </row>
    <row r="2274" spans="1:10" ht="16.5" customHeight="1">
      <c r="A2274" s="38">
        <v>235</v>
      </c>
      <c r="B2274" s="38">
        <v>55</v>
      </c>
      <c r="C2274" s="38">
        <v>17</v>
      </c>
      <c r="D2274" s="38">
        <v>99</v>
      </c>
      <c r="E2274" s="38" t="s">
        <v>362</v>
      </c>
      <c r="F2274" s="38" t="s">
        <v>413</v>
      </c>
      <c r="G2274" s="38" t="s">
        <v>975</v>
      </c>
      <c r="H2274" s="39" t="s">
        <v>1291</v>
      </c>
      <c r="I2274" s="35">
        <v>1.57</v>
      </c>
      <c r="J2274" s="40">
        <v>327.75</v>
      </c>
    </row>
    <row r="2275" spans="1:10" ht="16.5" customHeight="1">
      <c r="A2275" s="38">
        <v>285</v>
      </c>
      <c r="B2275" s="38">
        <v>55</v>
      </c>
      <c r="C2275" s="38">
        <v>18</v>
      </c>
      <c r="D2275" s="38">
        <v>113</v>
      </c>
      <c r="E2275" s="38" t="s">
        <v>465</v>
      </c>
      <c r="F2275" s="38" t="s">
        <v>413</v>
      </c>
      <c r="G2275" s="38" t="s">
        <v>946</v>
      </c>
      <c r="H2275" s="39" t="s">
        <v>947</v>
      </c>
      <c r="I2275" s="35">
        <v>3.27</v>
      </c>
      <c r="J2275" s="40">
        <v>326.02999999999997</v>
      </c>
    </row>
    <row r="2276" spans="1:10" ht="16.5" customHeight="1">
      <c r="A2276" s="38">
        <v>275</v>
      </c>
      <c r="B2276" s="38">
        <v>60</v>
      </c>
      <c r="C2276" s="38">
        <v>18</v>
      </c>
      <c r="D2276" s="38">
        <v>113</v>
      </c>
      <c r="E2276" s="38" t="s">
        <v>554</v>
      </c>
      <c r="F2276" s="38" t="s">
        <v>413</v>
      </c>
      <c r="G2276" s="38" t="s">
        <v>1025</v>
      </c>
      <c r="H2276" s="39" t="s">
        <v>1158</v>
      </c>
      <c r="I2276" s="35">
        <v>3.27</v>
      </c>
      <c r="J2276" s="40">
        <v>326.02999999999997</v>
      </c>
    </row>
    <row r="2277" spans="1:10" ht="16.5" customHeight="1">
      <c r="A2277" s="38">
        <v>255</v>
      </c>
      <c r="B2277" s="38">
        <v>55</v>
      </c>
      <c r="C2277" s="38">
        <v>19</v>
      </c>
      <c r="D2277" s="38">
        <v>111</v>
      </c>
      <c r="E2277" s="38" t="s">
        <v>554</v>
      </c>
      <c r="F2277" s="38" t="s">
        <v>413</v>
      </c>
      <c r="G2277" s="38" t="s">
        <v>1282</v>
      </c>
      <c r="H2277" s="39" t="s">
        <v>1338</v>
      </c>
      <c r="I2277" s="35">
        <v>3.27</v>
      </c>
      <c r="J2277" s="40">
        <v>325.45</v>
      </c>
    </row>
    <row r="2278" spans="1:10" ht="16.5" customHeight="1">
      <c r="A2278" s="38">
        <v>225</v>
      </c>
      <c r="B2278" s="38">
        <v>45</v>
      </c>
      <c r="C2278" s="38">
        <v>17</v>
      </c>
      <c r="D2278" s="38">
        <v>94</v>
      </c>
      <c r="E2278" s="38" t="s">
        <v>554</v>
      </c>
      <c r="F2278" s="38" t="s">
        <v>413</v>
      </c>
      <c r="G2278" s="38" t="s">
        <v>1414</v>
      </c>
      <c r="H2278" s="39" t="s">
        <v>1425</v>
      </c>
      <c r="I2278" s="35">
        <v>1.57</v>
      </c>
      <c r="J2278" s="40">
        <v>325.45</v>
      </c>
    </row>
    <row r="2279" spans="1:10" ht="16.5" customHeight="1">
      <c r="A2279" s="38">
        <v>225</v>
      </c>
      <c r="B2279" s="38">
        <v>50</v>
      </c>
      <c r="C2279" s="38">
        <v>17</v>
      </c>
      <c r="D2279" s="38">
        <v>98</v>
      </c>
      <c r="E2279" s="38" t="s">
        <v>554</v>
      </c>
      <c r="F2279" s="38" t="s">
        <v>413</v>
      </c>
      <c r="G2279" s="38" t="s">
        <v>1414</v>
      </c>
      <c r="H2279" s="39" t="s">
        <v>1426</v>
      </c>
      <c r="I2279" s="35">
        <v>1.57</v>
      </c>
      <c r="J2279" s="40">
        <v>323.73</v>
      </c>
    </row>
    <row r="2280" spans="1:10" ht="16.5" customHeight="1">
      <c r="A2280" s="38">
        <v>215</v>
      </c>
      <c r="B2280" s="38">
        <v>55</v>
      </c>
      <c r="C2280" s="38">
        <v>17</v>
      </c>
      <c r="D2280" s="38">
        <v>98</v>
      </c>
      <c r="E2280" s="38" t="s">
        <v>554</v>
      </c>
      <c r="F2280" s="38" t="s">
        <v>413</v>
      </c>
      <c r="G2280" s="38" t="s">
        <v>1414</v>
      </c>
      <c r="H2280" s="39" t="s">
        <v>1612</v>
      </c>
      <c r="I2280" s="35">
        <v>1.57</v>
      </c>
      <c r="J2280" s="40">
        <v>322</v>
      </c>
    </row>
    <row r="2281" spans="1:10" ht="16.5" customHeight="1">
      <c r="A2281" s="38">
        <v>225</v>
      </c>
      <c r="B2281" s="38">
        <v>60</v>
      </c>
      <c r="C2281" s="38">
        <v>18</v>
      </c>
      <c r="D2281" s="38">
        <v>100</v>
      </c>
      <c r="E2281" s="38" t="s">
        <v>362</v>
      </c>
      <c r="F2281" s="38" t="s">
        <v>413</v>
      </c>
      <c r="G2281" s="38" t="s">
        <v>975</v>
      </c>
      <c r="H2281" s="39" t="s">
        <v>1125</v>
      </c>
      <c r="I2281" s="35">
        <v>1.57</v>
      </c>
      <c r="J2281" s="40">
        <v>322</v>
      </c>
    </row>
    <row r="2282" spans="1:10" ht="16.5" customHeight="1">
      <c r="A2282" s="38">
        <v>235</v>
      </c>
      <c r="B2282" s="38">
        <v>55</v>
      </c>
      <c r="C2282" s="38">
        <v>18</v>
      </c>
      <c r="D2282" s="38">
        <v>104</v>
      </c>
      <c r="E2282" s="38" t="s">
        <v>554</v>
      </c>
      <c r="F2282" s="38" t="s">
        <v>413</v>
      </c>
      <c r="G2282" s="38" t="s">
        <v>979</v>
      </c>
      <c r="H2282" s="39" t="s">
        <v>1248</v>
      </c>
      <c r="I2282" s="35">
        <v>3.27</v>
      </c>
      <c r="J2282" s="40">
        <v>320.27999999999997</v>
      </c>
    </row>
    <row r="2283" spans="1:10" ht="16.5" customHeight="1">
      <c r="A2283" s="38">
        <v>225</v>
      </c>
      <c r="B2283" s="38">
        <v>60</v>
      </c>
      <c r="C2283" s="38">
        <v>17</v>
      </c>
      <c r="D2283" s="38">
        <v>99</v>
      </c>
      <c r="E2283" s="38" t="s">
        <v>465</v>
      </c>
      <c r="F2283" s="38" t="s">
        <v>413</v>
      </c>
      <c r="G2283" s="38" t="s">
        <v>1469</v>
      </c>
      <c r="H2283" s="39" t="s">
        <v>1831</v>
      </c>
      <c r="I2283" s="35">
        <v>1.57</v>
      </c>
      <c r="J2283" s="40">
        <v>319.7</v>
      </c>
    </row>
    <row r="2284" spans="1:10" ht="16.5" customHeight="1">
      <c r="A2284" s="38">
        <v>225</v>
      </c>
      <c r="B2284" s="38">
        <v>50</v>
      </c>
      <c r="C2284" s="38">
        <v>17</v>
      </c>
      <c r="D2284" s="38">
        <v>94</v>
      </c>
      <c r="E2284" s="38" t="s">
        <v>554</v>
      </c>
      <c r="F2284" s="38" t="s">
        <v>413</v>
      </c>
      <c r="G2284" s="38" t="s">
        <v>1414</v>
      </c>
      <c r="H2284" s="39" t="s">
        <v>1718</v>
      </c>
      <c r="I2284" s="35">
        <v>1.57</v>
      </c>
      <c r="J2284" s="40">
        <v>317.98</v>
      </c>
    </row>
    <row r="2285" spans="1:10" ht="16.5" customHeight="1">
      <c r="A2285" s="38">
        <v>225</v>
      </c>
      <c r="B2285" s="38">
        <v>50</v>
      </c>
      <c r="C2285" s="38">
        <v>17</v>
      </c>
      <c r="D2285" s="38">
        <v>98</v>
      </c>
      <c r="E2285" s="38" t="s">
        <v>465</v>
      </c>
      <c r="F2285" s="38" t="s">
        <v>413</v>
      </c>
      <c r="G2285" s="38" t="s">
        <v>1416</v>
      </c>
      <c r="H2285" s="39" t="s">
        <v>1613</v>
      </c>
      <c r="I2285" s="35">
        <v>1.57</v>
      </c>
      <c r="J2285" s="40">
        <v>317.98</v>
      </c>
    </row>
    <row r="2286" spans="1:10" ht="16.5" customHeight="1">
      <c r="A2286" s="38">
        <v>225</v>
      </c>
      <c r="B2286" s="38">
        <v>50</v>
      </c>
      <c r="C2286" s="38">
        <v>17</v>
      </c>
      <c r="D2286" s="38">
        <v>94</v>
      </c>
      <c r="E2286" s="38" t="s">
        <v>465</v>
      </c>
      <c r="F2286" s="38" t="s">
        <v>413</v>
      </c>
      <c r="G2286" s="38" t="s">
        <v>1469</v>
      </c>
      <c r="H2286" s="39" t="s">
        <v>1488</v>
      </c>
      <c r="I2286" s="35">
        <v>1.57</v>
      </c>
      <c r="J2286" s="40">
        <v>317.39999999999998</v>
      </c>
    </row>
    <row r="2287" spans="1:10" ht="16.5" customHeight="1">
      <c r="A2287" s="38">
        <v>205</v>
      </c>
      <c r="B2287" s="38">
        <v>55</v>
      </c>
      <c r="C2287" s="38">
        <v>17</v>
      </c>
      <c r="D2287" s="38">
        <v>95</v>
      </c>
      <c r="E2287" s="38" t="s">
        <v>554</v>
      </c>
      <c r="F2287" s="38" t="s">
        <v>413</v>
      </c>
      <c r="G2287" s="38" t="s">
        <v>1414</v>
      </c>
      <c r="H2287" s="39" t="s">
        <v>1746</v>
      </c>
      <c r="I2287" s="35">
        <v>1.57</v>
      </c>
      <c r="J2287" s="40">
        <v>316.83</v>
      </c>
    </row>
    <row r="2288" spans="1:10" ht="16.5" customHeight="1">
      <c r="A2288" s="38">
        <v>205</v>
      </c>
      <c r="B2288" s="38">
        <v>55</v>
      </c>
      <c r="C2288" s="38">
        <v>17</v>
      </c>
      <c r="D2288" s="38">
        <v>91</v>
      </c>
      <c r="E2288" s="38" t="s">
        <v>554</v>
      </c>
      <c r="F2288" s="38" t="s">
        <v>413</v>
      </c>
      <c r="G2288" s="38" t="s">
        <v>1414</v>
      </c>
      <c r="H2288" s="39" t="s">
        <v>1934</v>
      </c>
      <c r="I2288" s="35">
        <v>1.57</v>
      </c>
      <c r="J2288" s="40">
        <v>316.25</v>
      </c>
    </row>
    <row r="2289" spans="1:10" ht="16.5" customHeight="1">
      <c r="A2289" s="38">
        <v>255</v>
      </c>
      <c r="B2289" s="38">
        <v>40</v>
      </c>
      <c r="C2289" s="38">
        <v>17</v>
      </c>
      <c r="D2289" s="38">
        <v>94</v>
      </c>
      <c r="E2289" s="38" t="s">
        <v>647</v>
      </c>
      <c r="F2289" s="38" t="s">
        <v>413</v>
      </c>
      <c r="G2289" s="38" t="s">
        <v>953</v>
      </c>
      <c r="H2289" s="39" t="s">
        <v>957</v>
      </c>
      <c r="I2289" s="35">
        <v>1.57</v>
      </c>
      <c r="J2289" s="40">
        <v>315.68</v>
      </c>
    </row>
    <row r="2290" spans="1:10" ht="16.5" customHeight="1">
      <c r="A2290" s="38">
        <v>255</v>
      </c>
      <c r="B2290" s="38">
        <v>40</v>
      </c>
      <c r="C2290" s="38">
        <v>17</v>
      </c>
      <c r="D2290" s="38">
        <v>94</v>
      </c>
      <c r="E2290" s="38" t="s">
        <v>559</v>
      </c>
      <c r="F2290" s="38" t="s">
        <v>413</v>
      </c>
      <c r="G2290" s="38" t="s">
        <v>1198</v>
      </c>
      <c r="H2290" s="39" t="s">
        <v>1545</v>
      </c>
      <c r="I2290" s="35">
        <v>1.57</v>
      </c>
      <c r="J2290" s="40">
        <v>315.68</v>
      </c>
    </row>
    <row r="2291" spans="1:10" ht="16.5" customHeight="1">
      <c r="A2291" s="38">
        <v>215</v>
      </c>
      <c r="B2291" s="38">
        <v>50</v>
      </c>
      <c r="C2291" s="38">
        <v>17</v>
      </c>
      <c r="D2291" s="38">
        <v>91</v>
      </c>
      <c r="E2291" s="38" t="s">
        <v>559</v>
      </c>
      <c r="F2291" s="38" t="s">
        <v>413</v>
      </c>
      <c r="G2291" s="38" t="s">
        <v>927</v>
      </c>
      <c r="H2291" s="39" t="s">
        <v>937</v>
      </c>
      <c r="I2291" s="35">
        <v>1.57</v>
      </c>
      <c r="J2291" s="40">
        <v>315.68</v>
      </c>
    </row>
    <row r="2292" spans="1:10" ht="16.5" customHeight="1">
      <c r="A2292" s="38">
        <v>215</v>
      </c>
      <c r="B2292" s="38">
        <v>50</v>
      </c>
      <c r="C2292" s="38">
        <v>17</v>
      </c>
      <c r="D2292" s="38">
        <v>95</v>
      </c>
      <c r="E2292" s="38" t="s">
        <v>465</v>
      </c>
      <c r="F2292" s="38" t="s">
        <v>413</v>
      </c>
      <c r="G2292" s="38" t="s">
        <v>1416</v>
      </c>
      <c r="H2292" s="39" t="s">
        <v>1747</v>
      </c>
      <c r="I2292" s="35">
        <v>1.57</v>
      </c>
      <c r="J2292" s="40">
        <v>314.52999999999997</v>
      </c>
    </row>
    <row r="2293" spans="1:10" ht="16.5" customHeight="1">
      <c r="A2293" s="38">
        <v>225</v>
      </c>
      <c r="B2293" s="38">
        <v>55</v>
      </c>
      <c r="C2293" s="38">
        <v>17</v>
      </c>
      <c r="D2293" s="38">
        <v>101</v>
      </c>
      <c r="E2293" s="38" t="s">
        <v>362</v>
      </c>
      <c r="F2293" s="38" t="s">
        <v>413</v>
      </c>
      <c r="G2293" s="38" t="s">
        <v>1469</v>
      </c>
      <c r="H2293" s="39" t="s">
        <v>1754</v>
      </c>
      <c r="I2293" s="35">
        <v>1.57</v>
      </c>
      <c r="J2293" s="40">
        <v>313.95</v>
      </c>
    </row>
    <row r="2294" spans="1:10" ht="16.5" customHeight="1">
      <c r="A2294" s="38">
        <v>235</v>
      </c>
      <c r="B2294" s="38">
        <v>60</v>
      </c>
      <c r="C2294" s="38">
        <v>18</v>
      </c>
      <c r="D2294" s="38">
        <v>107</v>
      </c>
      <c r="E2294" s="38" t="s">
        <v>465</v>
      </c>
      <c r="F2294" s="38" t="s">
        <v>413</v>
      </c>
      <c r="G2294" s="38" t="s">
        <v>1391</v>
      </c>
      <c r="H2294" s="39" t="s">
        <v>1837</v>
      </c>
      <c r="I2294" s="35">
        <v>3.27</v>
      </c>
      <c r="J2294" s="40">
        <v>313.38</v>
      </c>
    </row>
    <row r="2295" spans="1:10" ht="16.5" customHeight="1">
      <c r="A2295" s="38">
        <v>205</v>
      </c>
      <c r="B2295" s="38">
        <v>55</v>
      </c>
      <c r="C2295" s="38">
        <v>17</v>
      </c>
      <c r="D2295" s="38">
        <v>91</v>
      </c>
      <c r="E2295" s="38" t="s">
        <v>465</v>
      </c>
      <c r="F2295" s="38" t="s">
        <v>413</v>
      </c>
      <c r="G2295" s="38" t="s">
        <v>1416</v>
      </c>
      <c r="H2295" s="39" t="s">
        <v>1454</v>
      </c>
      <c r="I2295" s="35">
        <v>1.57</v>
      </c>
      <c r="J2295" s="40">
        <v>313.38</v>
      </c>
    </row>
    <row r="2296" spans="1:10" ht="16.5" customHeight="1">
      <c r="A2296" s="38">
        <v>205</v>
      </c>
      <c r="B2296" s="38">
        <v>45</v>
      </c>
      <c r="C2296" s="38">
        <v>17</v>
      </c>
      <c r="D2296" s="38">
        <v>88</v>
      </c>
      <c r="E2296" s="38" t="s">
        <v>465</v>
      </c>
      <c r="F2296" s="38" t="s">
        <v>413</v>
      </c>
      <c r="G2296" s="38" t="s">
        <v>1416</v>
      </c>
      <c r="H2296" s="39" t="s">
        <v>1552</v>
      </c>
      <c r="I2296" s="35">
        <v>1.57</v>
      </c>
      <c r="J2296" s="40">
        <v>312.8</v>
      </c>
    </row>
    <row r="2297" spans="1:10" ht="16.5" customHeight="1">
      <c r="A2297" s="38">
        <v>215</v>
      </c>
      <c r="B2297" s="38">
        <v>35</v>
      </c>
      <c r="C2297" s="38">
        <v>18</v>
      </c>
      <c r="D2297" s="38">
        <v>84</v>
      </c>
      <c r="E2297" s="38" t="s">
        <v>647</v>
      </c>
      <c r="F2297" s="38" t="s">
        <v>413</v>
      </c>
      <c r="G2297" s="38" t="s">
        <v>1005</v>
      </c>
      <c r="H2297" s="39" t="s">
        <v>1010</v>
      </c>
      <c r="I2297" s="35">
        <v>1.57</v>
      </c>
      <c r="J2297" s="40">
        <v>309.35000000000002</v>
      </c>
    </row>
    <row r="2298" spans="1:10" ht="16.5" customHeight="1">
      <c r="A2298" s="38">
        <v>215</v>
      </c>
      <c r="B2298" s="38">
        <v>50</v>
      </c>
      <c r="C2298" s="38">
        <v>17</v>
      </c>
      <c r="D2298" s="38">
        <v>91</v>
      </c>
      <c r="E2298" s="38" t="s">
        <v>554</v>
      </c>
      <c r="F2298" s="38" t="s">
        <v>413</v>
      </c>
      <c r="G2298" s="38" t="s">
        <v>1414</v>
      </c>
      <c r="H2298" s="39" t="s">
        <v>1611</v>
      </c>
      <c r="I2298" s="35">
        <v>1.57</v>
      </c>
      <c r="J2298" s="40">
        <v>308.77999999999997</v>
      </c>
    </row>
    <row r="2299" spans="1:10" ht="16.5" customHeight="1">
      <c r="A2299" s="38">
        <v>255</v>
      </c>
      <c r="B2299" s="38">
        <v>55</v>
      </c>
      <c r="C2299" s="38">
        <v>18</v>
      </c>
      <c r="D2299" s="38">
        <v>109</v>
      </c>
      <c r="E2299" s="38" t="s">
        <v>362</v>
      </c>
      <c r="F2299" s="38" t="s">
        <v>413</v>
      </c>
      <c r="G2299" s="38" t="s">
        <v>1389</v>
      </c>
      <c r="H2299" s="39" t="s">
        <v>1398</v>
      </c>
      <c r="I2299" s="35">
        <v>3.27</v>
      </c>
      <c r="J2299" s="40">
        <v>307.63</v>
      </c>
    </row>
    <row r="2300" spans="1:10" ht="16.5" customHeight="1">
      <c r="A2300" s="38">
        <v>255</v>
      </c>
      <c r="B2300" s="38">
        <v>55</v>
      </c>
      <c r="C2300" s="38">
        <v>18</v>
      </c>
      <c r="D2300" s="38">
        <v>109</v>
      </c>
      <c r="E2300" s="38" t="s">
        <v>559</v>
      </c>
      <c r="F2300" s="38" t="s">
        <v>413</v>
      </c>
      <c r="G2300" s="38" t="s">
        <v>953</v>
      </c>
      <c r="H2300" s="39" t="s">
        <v>1018</v>
      </c>
      <c r="I2300" s="35">
        <v>3.27</v>
      </c>
      <c r="J2300" s="40">
        <v>307.63</v>
      </c>
    </row>
    <row r="2301" spans="1:10" ht="16.5" customHeight="1">
      <c r="A2301" s="38">
        <v>225</v>
      </c>
      <c r="B2301" s="38">
        <v>45</v>
      </c>
      <c r="C2301" s="38">
        <v>17</v>
      </c>
      <c r="D2301" s="38">
        <v>91</v>
      </c>
      <c r="E2301" s="38" t="s">
        <v>554</v>
      </c>
      <c r="F2301" s="38" t="s">
        <v>413</v>
      </c>
      <c r="G2301" s="38" t="s">
        <v>1414</v>
      </c>
      <c r="H2301" s="39" t="s">
        <v>1839</v>
      </c>
      <c r="I2301" s="35">
        <v>1.57</v>
      </c>
      <c r="J2301" s="40">
        <v>307.05</v>
      </c>
    </row>
    <row r="2302" spans="1:10" ht="16.5" customHeight="1">
      <c r="A2302" s="38">
        <v>205</v>
      </c>
      <c r="B2302" s="38">
        <v>50</v>
      </c>
      <c r="C2302" s="38">
        <v>17</v>
      </c>
      <c r="D2302" s="38">
        <v>89</v>
      </c>
      <c r="E2302" s="38" t="s">
        <v>362</v>
      </c>
      <c r="F2302" s="38" t="s">
        <v>413</v>
      </c>
      <c r="G2302" s="38" t="s">
        <v>1469</v>
      </c>
      <c r="H2302" s="39" t="s">
        <v>1779</v>
      </c>
      <c r="I2302" s="35">
        <v>1.57</v>
      </c>
      <c r="J2302" s="40">
        <v>306.48</v>
      </c>
    </row>
    <row r="2303" spans="1:10" ht="16.5" customHeight="1">
      <c r="A2303" s="38">
        <v>225</v>
      </c>
      <c r="B2303" s="38">
        <v>50</v>
      </c>
      <c r="C2303" s="38">
        <v>15</v>
      </c>
      <c r="D2303" s="38">
        <v>91</v>
      </c>
      <c r="E2303" s="38" t="s">
        <v>559</v>
      </c>
      <c r="F2303" s="38" t="s">
        <v>413</v>
      </c>
      <c r="G2303" s="38" t="s">
        <v>927</v>
      </c>
      <c r="H2303" s="39" t="s">
        <v>1879</v>
      </c>
      <c r="I2303" s="35">
        <v>1.57</v>
      </c>
      <c r="J2303" s="40">
        <v>305.33</v>
      </c>
    </row>
    <row r="2304" spans="1:10" ht="16.5" customHeight="1">
      <c r="A2304" s="38">
        <v>255</v>
      </c>
      <c r="B2304" s="38">
        <v>55</v>
      </c>
      <c r="C2304" s="38">
        <v>18</v>
      </c>
      <c r="D2304" s="38">
        <v>109</v>
      </c>
      <c r="E2304" s="38" t="s">
        <v>465</v>
      </c>
      <c r="F2304" s="38" t="s">
        <v>413</v>
      </c>
      <c r="G2304" s="38" t="s">
        <v>1025</v>
      </c>
      <c r="H2304" s="39" t="s">
        <v>1300</v>
      </c>
      <c r="I2304" s="35">
        <v>3.27</v>
      </c>
      <c r="J2304" s="40">
        <v>304.18</v>
      </c>
    </row>
    <row r="2305" spans="1:10" ht="16.5" customHeight="1">
      <c r="A2305" s="38">
        <v>235</v>
      </c>
      <c r="B2305" s="38">
        <v>50</v>
      </c>
      <c r="C2305" s="38">
        <v>18</v>
      </c>
      <c r="D2305" s="38">
        <v>97</v>
      </c>
      <c r="E2305" s="38" t="s">
        <v>465</v>
      </c>
      <c r="F2305" s="38" t="s">
        <v>413</v>
      </c>
      <c r="G2305" s="38" t="s">
        <v>1183</v>
      </c>
      <c r="H2305" s="39" t="s">
        <v>1294</v>
      </c>
      <c r="I2305" s="35">
        <v>3.27</v>
      </c>
      <c r="J2305" s="40">
        <v>304.18</v>
      </c>
    </row>
    <row r="2306" spans="1:10" ht="16.5" customHeight="1">
      <c r="A2306" s="38">
        <v>255</v>
      </c>
      <c r="B2306" s="38">
        <v>55</v>
      </c>
      <c r="C2306" s="38">
        <v>18</v>
      </c>
      <c r="D2306" s="38">
        <v>109</v>
      </c>
      <c r="E2306" s="38" t="s">
        <v>465</v>
      </c>
      <c r="F2306" s="38" t="s">
        <v>413</v>
      </c>
      <c r="G2306" s="38" t="s">
        <v>1183</v>
      </c>
      <c r="H2306" s="39" t="s">
        <v>1322</v>
      </c>
      <c r="I2306" s="35">
        <v>3.27</v>
      </c>
      <c r="J2306" s="40">
        <v>304.18</v>
      </c>
    </row>
    <row r="2307" spans="1:10" ht="16.5" customHeight="1">
      <c r="A2307" s="38">
        <v>235</v>
      </c>
      <c r="B2307" s="38">
        <v>50</v>
      </c>
      <c r="C2307" s="38">
        <v>18</v>
      </c>
      <c r="D2307" s="38">
        <v>97</v>
      </c>
      <c r="E2307" s="38" t="s">
        <v>465</v>
      </c>
      <c r="F2307" s="38" t="s">
        <v>413</v>
      </c>
      <c r="G2307" s="38" t="s">
        <v>1389</v>
      </c>
      <c r="H2307" s="39" t="s">
        <v>1620</v>
      </c>
      <c r="I2307" s="35">
        <v>3.27</v>
      </c>
      <c r="J2307" s="40">
        <v>304.18</v>
      </c>
    </row>
    <row r="2308" spans="1:10" ht="16.5" customHeight="1">
      <c r="A2308" s="38">
        <v>235</v>
      </c>
      <c r="B2308" s="38">
        <v>50</v>
      </c>
      <c r="C2308" s="38">
        <v>18</v>
      </c>
      <c r="D2308" s="38">
        <v>97</v>
      </c>
      <c r="E2308" s="38" t="s">
        <v>465</v>
      </c>
      <c r="F2308" s="38" t="s">
        <v>413</v>
      </c>
      <c r="G2308" s="38" t="s">
        <v>1391</v>
      </c>
      <c r="H2308" s="39" t="s">
        <v>1715</v>
      </c>
      <c r="I2308" s="35">
        <v>3.27</v>
      </c>
      <c r="J2308" s="40">
        <v>304.18</v>
      </c>
    </row>
    <row r="2309" spans="1:10" ht="16.5" customHeight="1">
      <c r="A2309" s="38">
        <v>255</v>
      </c>
      <c r="B2309" s="38">
        <v>55</v>
      </c>
      <c r="C2309" s="38">
        <v>18</v>
      </c>
      <c r="D2309" s="38">
        <v>109</v>
      </c>
      <c r="E2309" s="38" t="s">
        <v>465</v>
      </c>
      <c r="F2309" s="38" t="s">
        <v>413</v>
      </c>
      <c r="G2309" s="38" t="s">
        <v>946</v>
      </c>
      <c r="H2309" s="39" t="s">
        <v>1036</v>
      </c>
      <c r="I2309" s="35">
        <v>3.27</v>
      </c>
      <c r="J2309" s="40">
        <v>304.18</v>
      </c>
    </row>
    <row r="2310" spans="1:10" ht="16.5" customHeight="1">
      <c r="A2310" s="38">
        <v>245</v>
      </c>
      <c r="B2310" s="38">
        <v>45</v>
      </c>
      <c r="C2310" s="38">
        <v>17</v>
      </c>
      <c r="D2310" s="38">
        <v>95</v>
      </c>
      <c r="E2310" s="38" t="s">
        <v>559</v>
      </c>
      <c r="F2310" s="38" t="s">
        <v>413</v>
      </c>
      <c r="G2310" s="38" t="s">
        <v>953</v>
      </c>
      <c r="H2310" s="39" t="s">
        <v>1508</v>
      </c>
      <c r="I2310" s="35">
        <v>1.57</v>
      </c>
      <c r="J2310" s="40">
        <v>303.60000000000002</v>
      </c>
    </row>
    <row r="2311" spans="1:10" ht="16.5" customHeight="1">
      <c r="A2311" s="38">
        <v>245</v>
      </c>
      <c r="B2311" s="38">
        <v>45</v>
      </c>
      <c r="C2311" s="38">
        <v>17</v>
      </c>
      <c r="D2311" s="38">
        <v>95</v>
      </c>
      <c r="E2311" s="38" t="s">
        <v>559</v>
      </c>
      <c r="F2311" s="38" t="s">
        <v>413</v>
      </c>
      <c r="G2311" s="38" t="s">
        <v>1469</v>
      </c>
      <c r="H2311" s="39" t="s">
        <v>1555</v>
      </c>
      <c r="I2311" s="35">
        <v>1.57</v>
      </c>
      <c r="J2311" s="40">
        <v>303.60000000000002</v>
      </c>
    </row>
    <row r="2312" spans="1:10" ht="16.5" customHeight="1">
      <c r="A2312" s="38">
        <v>235</v>
      </c>
      <c r="B2312" s="38">
        <v>60</v>
      </c>
      <c r="C2312" s="38">
        <v>18</v>
      </c>
      <c r="D2312" s="38">
        <v>103</v>
      </c>
      <c r="E2312" s="38" t="s">
        <v>554</v>
      </c>
      <c r="F2312" s="38" t="s">
        <v>413</v>
      </c>
      <c r="G2312" s="38" t="s">
        <v>1183</v>
      </c>
      <c r="H2312" s="39" t="s">
        <v>1327</v>
      </c>
      <c r="I2312" s="35">
        <v>3.27</v>
      </c>
      <c r="J2312" s="40">
        <v>301.88</v>
      </c>
    </row>
    <row r="2313" spans="1:10" ht="16.5" customHeight="1">
      <c r="A2313" s="38">
        <v>205</v>
      </c>
      <c r="B2313" s="38">
        <v>50</v>
      </c>
      <c r="C2313" s="38">
        <v>17</v>
      </c>
      <c r="D2313" s="38">
        <v>93</v>
      </c>
      <c r="E2313" s="38" t="s">
        <v>554</v>
      </c>
      <c r="F2313" s="38" t="s">
        <v>413</v>
      </c>
      <c r="G2313" s="38" t="s">
        <v>1414</v>
      </c>
      <c r="H2313" s="39" t="s">
        <v>1415</v>
      </c>
      <c r="I2313" s="35">
        <v>1.57</v>
      </c>
      <c r="J2313" s="40">
        <v>301.88</v>
      </c>
    </row>
    <row r="2314" spans="1:10" ht="16.5" customHeight="1">
      <c r="A2314" s="38">
        <v>205</v>
      </c>
      <c r="B2314" s="38">
        <v>50</v>
      </c>
      <c r="C2314" s="38">
        <v>17</v>
      </c>
      <c r="D2314" s="38">
        <v>93</v>
      </c>
      <c r="E2314" s="38" t="s">
        <v>465</v>
      </c>
      <c r="F2314" s="38" t="s">
        <v>413</v>
      </c>
      <c r="G2314" s="38" t="s">
        <v>1416</v>
      </c>
      <c r="H2314" s="39" t="s">
        <v>1417</v>
      </c>
      <c r="I2314" s="35">
        <v>1.57</v>
      </c>
      <c r="J2314" s="40">
        <v>301.88</v>
      </c>
    </row>
    <row r="2315" spans="1:10" ht="16.5" customHeight="1">
      <c r="A2315" s="38">
        <v>225</v>
      </c>
      <c r="B2315" s="38">
        <v>65</v>
      </c>
      <c r="C2315" s="38">
        <v>17</v>
      </c>
      <c r="D2315" s="38">
        <v>102</v>
      </c>
      <c r="E2315" s="38" t="s">
        <v>360</v>
      </c>
      <c r="F2315" s="38" t="s">
        <v>413</v>
      </c>
      <c r="G2315" s="38" t="s">
        <v>979</v>
      </c>
      <c r="H2315" s="39" t="s">
        <v>1259</v>
      </c>
      <c r="I2315" s="35">
        <v>3.27</v>
      </c>
      <c r="J2315" s="40">
        <v>301.3</v>
      </c>
    </row>
    <row r="2316" spans="1:10" ht="16.5" customHeight="1">
      <c r="A2316" s="38">
        <v>235</v>
      </c>
      <c r="B2316" s="38">
        <v>40</v>
      </c>
      <c r="C2316" s="38">
        <v>18</v>
      </c>
      <c r="D2316" s="38">
        <v>95</v>
      </c>
      <c r="E2316" s="38" t="s">
        <v>559</v>
      </c>
      <c r="F2316" s="38" t="s">
        <v>413</v>
      </c>
      <c r="G2316" s="38" t="s">
        <v>953</v>
      </c>
      <c r="H2316" s="39" t="s">
        <v>1046</v>
      </c>
      <c r="I2316" s="35">
        <v>1.57</v>
      </c>
      <c r="J2316" s="40">
        <v>301.3</v>
      </c>
    </row>
    <row r="2317" spans="1:10" ht="16.5" customHeight="1">
      <c r="A2317" s="38">
        <v>235</v>
      </c>
      <c r="B2317" s="38">
        <v>40</v>
      </c>
      <c r="C2317" s="38">
        <v>18</v>
      </c>
      <c r="D2317" s="38">
        <v>95</v>
      </c>
      <c r="E2317" s="38" t="s">
        <v>559</v>
      </c>
      <c r="F2317" s="38" t="s">
        <v>413</v>
      </c>
      <c r="G2317" s="38" t="s">
        <v>1198</v>
      </c>
      <c r="H2317" s="39" t="s">
        <v>1295</v>
      </c>
      <c r="I2317" s="35">
        <v>1.57</v>
      </c>
      <c r="J2317" s="40">
        <v>301.3</v>
      </c>
    </row>
    <row r="2318" spans="1:10" ht="16.5" customHeight="1">
      <c r="A2318" s="38">
        <v>235</v>
      </c>
      <c r="B2318" s="38">
        <v>40</v>
      </c>
      <c r="C2318" s="38">
        <v>18</v>
      </c>
      <c r="D2318" s="38">
        <v>95</v>
      </c>
      <c r="E2318" s="38" t="s">
        <v>559</v>
      </c>
      <c r="F2318" s="38" t="s">
        <v>413</v>
      </c>
      <c r="G2318" s="38" t="s">
        <v>1198</v>
      </c>
      <c r="H2318" s="39" t="s">
        <v>1319</v>
      </c>
      <c r="I2318" s="35">
        <v>1.57</v>
      </c>
      <c r="J2318" s="40">
        <v>301.3</v>
      </c>
    </row>
    <row r="2319" spans="1:10" ht="16.5" customHeight="1">
      <c r="A2319" s="38">
        <v>235</v>
      </c>
      <c r="B2319" s="38">
        <v>50</v>
      </c>
      <c r="C2319" s="38">
        <v>17</v>
      </c>
      <c r="D2319" s="38">
        <v>96</v>
      </c>
      <c r="E2319" s="38" t="s">
        <v>362</v>
      </c>
      <c r="F2319" s="38" t="s">
        <v>413</v>
      </c>
      <c r="G2319" s="38" t="s">
        <v>927</v>
      </c>
      <c r="H2319" s="39" t="s">
        <v>963</v>
      </c>
      <c r="I2319" s="35">
        <v>1.57</v>
      </c>
      <c r="J2319" s="40">
        <v>301.3</v>
      </c>
    </row>
    <row r="2320" spans="1:10" ht="16.5" customHeight="1">
      <c r="A2320" s="38">
        <v>235</v>
      </c>
      <c r="B2320" s="38">
        <v>50</v>
      </c>
      <c r="C2320" s="38">
        <v>17</v>
      </c>
      <c r="D2320" s="38">
        <v>96</v>
      </c>
      <c r="E2320" s="38" t="s">
        <v>559</v>
      </c>
      <c r="F2320" s="38" t="s">
        <v>413</v>
      </c>
      <c r="G2320" s="38" t="s">
        <v>1012</v>
      </c>
      <c r="H2320" s="39" t="s">
        <v>1021</v>
      </c>
      <c r="I2320" s="35">
        <v>1.57</v>
      </c>
      <c r="J2320" s="40">
        <v>301.3</v>
      </c>
    </row>
    <row r="2321" spans="1:10" ht="16.5" customHeight="1">
      <c r="A2321" s="38">
        <v>235</v>
      </c>
      <c r="B2321" s="38">
        <v>60</v>
      </c>
      <c r="C2321" s="38">
        <v>17</v>
      </c>
      <c r="D2321" s="38">
        <v>102</v>
      </c>
      <c r="E2321" s="38" t="s">
        <v>465</v>
      </c>
      <c r="F2321" s="38" t="s">
        <v>413</v>
      </c>
      <c r="G2321" s="38" t="s">
        <v>1183</v>
      </c>
      <c r="H2321" s="39" t="s">
        <v>1339</v>
      </c>
      <c r="I2321" s="35">
        <v>3.27</v>
      </c>
      <c r="J2321" s="40">
        <v>298.43</v>
      </c>
    </row>
    <row r="2322" spans="1:10" ht="16.5" customHeight="1">
      <c r="A2322" s="38">
        <v>235</v>
      </c>
      <c r="B2322" s="38">
        <v>60</v>
      </c>
      <c r="C2322" s="38">
        <v>18</v>
      </c>
      <c r="D2322" s="38">
        <v>103</v>
      </c>
      <c r="E2322" s="38" t="s">
        <v>465</v>
      </c>
      <c r="F2322" s="38" t="s">
        <v>413</v>
      </c>
      <c r="G2322" s="38" t="s">
        <v>953</v>
      </c>
      <c r="H2322" s="39" t="s">
        <v>1264</v>
      </c>
      <c r="I2322" s="35">
        <v>3.27</v>
      </c>
      <c r="J2322" s="40">
        <v>298.43</v>
      </c>
    </row>
    <row r="2323" spans="1:10" ht="16.5" customHeight="1">
      <c r="A2323" s="38">
        <v>235</v>
      </c>
      <c r="B2323" s="38">
        <v>60</v>
      </c>
      <c r="C2323" s="38">
        <v>18</v>
      </c>
      <c r="D2323" s="38">
        <v>103</v>
      </c>
      <c r="E2323" s="38" t="s">
        <v>465</v>
      </c>
      <c r="F2323" s="38" t="s">
        <v>413</v>
      </c>
      <c r="G2323" s="38" t="s">
        <v>946</v>
      </c>
      <c r="H2323" s="39" t="s">
        <v>1361</v>
      </c>
      <c r="I2323" s="35">
        <v>3.27</v>
      </c>
      <c r="J2323" s="40">
        <v>298.43</v>
      </c>
    </row>
    <row r="2324" spans="1:10" ht="16.5" customHeight="1">
      <c r="A2324" s="38">
        <v>245</v>
      </c>
      <c r="B2324" s="38">
        <v>45</v>
      </c>
      <c r="C2324" s="38">
        <v>17</v>
      </c>
      <c r="D2324" s="38">
        <v>95</v>
      </c>
      <c r="E2324" s="38" t="s">
        <v>362</v>
      </c>
      <c r="F2324" s="38" t="s">
        <v>413</v>
      </c>
      <c r="G2324" s="38" t="s">
        <v>1469</v>
      </c>
      <c r="H2324" s="39" t="s">
        <v>1472</v>
      </c>
      <c r="I2324" s="35">
        <v>1.57</v>
      </c>
      <c r="J2324" s="40">
        <v>296.13</v>
      </c>
    </row>
    <row r="2325" spans="1:10" ht="16.5" customHeight="1">
      <c r="A2325" s="38">
        <v>235</v>
      </c>
      <c r="B2325" s="38">
        <v>65</v>
      </c>
      <c r="C2325" s="38">
        <v>16</v>
      </c>
      <c r="D2325" s="38">
        <v>115</v>
      </c>
      <c r="E2325" s="38" t="s">
        <v>352</v>
      </c>
      <c r="F2325" s="38" t="s">
        <v>413</v>
      </c>
      <c r="G2325" s="38" t="s">
        <v>1187</v>
      </c>
      <c r="H2325" s="39" t="s">
        <v>1213</v>
      </c>
      <c r="I2325" s="35">
        <v>3.27</v>
      </c>
      <c r="J2325" s="40">
        <v>295.55</v>
      </c>
    </row>
    <row r="2326" spans="1:10" ht="16.5" customHeight="1">
      <c r="A2326" s="38">
        <v>235</v>
      </c>
      <c r="B2326" s="38">
        <v>55</v>
      </c>
      <c r="C2326" s="38">
        <v>18</v>
      </c>
      <c r="D2326" s="38">
        <v>100</v>
      </c>
      <c r="E2326" s="38" t="s">
        <v>465</v>
      </c>
      <c r="F2326" s="38" t="s">
        <v>413</v>
      </c>
      <c r="G2326" s="38" t="s">
        <v>1389</v>
      </c>
      <c r="H2326" s="39" t="s">
        <v>1748</v>
      </c>
      <c r="I2326" s="35">
        <v>3.27</v>
      </c>
      <c r="J2326" s="40">
        <v>294.39999999999998</v>
      </c>
    </row>
    <row r="2327" spans="1:10" ht="16.5" customHeight="1">
      <c r="A2327" s="38">
        <v>255</v>
      </c>
      <c r="B2327" s="38">
        <v>55</v>
      </c>
      <c r="C2327" s="38">
        <v>17</v>
      </c>
      <c r="D2327" s="38">
        <v>104</v>
      </c>
      <c r="E2327" s="38" t="s">
        <v>465</v>
      </c>
      <c r="F2327" s="38" t="s">
        <v>413</v>
      </c>
      <c r="G2327" s="38" t="s">
        <v>1183</v>
      </c>
      <c r="H2327" s="39" t="s">
        <v>1340</v>
      </c>
      <c r="I2327" s="35">
        <v>3.27</v>
      </c>
      <c r="J2327" s="40">
        <v>292.68</v>
      </c>
    </row>
    <row r="2328" spans="1:10" ht="16.5" customHeight="1">
      <c r="A2328" s="38">
        <v>235</v>
      </c>
      <c r="B2328" s="38">
        <v>40</v>
      </c>
      <c r="C2328" s="38">
        <v>18</v>
      </c>
      <c r="D2328" s="38">
        <v>91</v>
      </c>
      <c r="E2328" s="38" t="s">
        <v>559</v>
      </c>
      <c r="F2328" s="38" t="s">
        <v>413</v>
      </c>
      <c r="G2328" s="38" t="s">
        <v>953</v>
      </c>
      <c r="H2328" s="39" t="s">
        <v>1200</v>
      </c>
      <c r="I2328" s="35">
        <v>1.57</v>
      </c>
      <c r="J2328" s="40">
        <v>292.68</v>
      </c>
    </row>
    <row r="2329" spans="1:10" ht="16.5" customHeight="1">
      <c r="A2329" s="38">
        <v>235</v>
      </c>
      <c r="B2329" s="38">
        <v>40</v>
      </c>
      <c r="C2329" s="38">
        <v>18</v>
      </c>
      <c r="D2329" s="38">
        <v>91</v>
      </c>
      <c r="E2329" s="38" t="s">
        <v>647</v>
      </c>
      <c r="F2329" s="38" t="s">
        <v>413</v>
      </c>
      <c r="G2329" s="38" t="s">
        <v>953</v>
      </c>
      <c r="H2329" s="39" t="s">
        <v>1485</v>
      </c>
      <c r="I2329" s="35">
        <v>1.57</v>
      </c>
      <c r="J2329" s="40">
        <v>292.68</v>
      </c>
    </row>
    <row r="2330" spans="1:10" ht="16.5" customHeight="1">
      <c r="A2330" s="38">
        <v>235</v>
      </c>
      <c r="B2330" s="38">
        <v>60</v>
      </c>
      <c r="C2330" s="38">
        <v>15</v>
      </c>
      <c r="D2330" s="38">
        <v>98</v>
      </c>
      <c r="E2330" s="38" t="s">
        <v>362</v>
      </c>
      <c r="F2330" s="38" t="s">
        <v>413</v>
      </c>
      <c r="G2330" s="38" t="s">
        <v>964</v>
      </c>
      <c r="H2330" s="39" t="s">
        <v>965</v>
      </c>
      <c r="I2330" s="35">
        <v>1.57</v>
      </c>
      <c r="J2330" s="40">
        <v>292.68</v>
      </c>
    </row>
    <row r="2331" spans="1:10" ht="16.5" customHeight="1">
      <c r="A2331" s="38">
        <v>255</v>
      </c>
      <c r="B2331" s="38">
        <v>55</v>
      </c>
      <c r="C2331" s="38">
        <v>18</v>
      </c>
      <c r="D2331" s="38">
        <v>105</v>
      </c>
      <c r="E2331" s="38" t="s">
        <v>465</v>
      </c>
      <c r="F2331" s="38" t="s">
        <v>413</v>
      </c>
      <c r="G2331" s="38" t="s">
        <v>1389</v>
      </c>
      <c r="H2331" s="39" t="s">
        <v>1717</v>
      </c>
      <c r="I2331" s="35">
        <v>3.27</v>
      </c>
      <c r="J2331" s="40">
        <v>290.95</v>
      </c>
    </row>
    <row r="2332" spans="1:10" ht="16.5" customHeight="1">
      <c r="A2332" s="38">
        <v>205</v>
      </c>
      <c r="B2332" s="38">
        <v>50</v>
      </c>
      <c r="C2332" s="38">
        <v>17</v>
      </c>
      <c r="D2332" s="38">
        <v>89</v>
      </c>
      <c r="E2332" s="38" t="s">
        <v>465</v>
      </c>
      <c r="F2332" s="38" t="s">
        <v>413</v>
      </c>
      <c r="G2332" s="38" t="s">
        <v>1198</v>
      </c>
      <c r="H2332" s="39" t="s">
        <v>1498</v>
      </c>
      <c r="I2332" s="35">
        <v>1.57</v>
      </c>
      <c r="J2332" s="40">
        <v>290.38</v>
      </c>
    </row>
    <row r="2333" spans="1:10" ht="16.5" customHeight="1">
      <c r="A2333" s="38">
        <v>205</v>
      </c>
      <c r="B2333" s="38">
        <v>50</v>
      </c>
      <c r="C2333" s="38">
        <v>17</v>
      </c>
      <c r="D2333" s="38">
        <v>89</v>
      </c>
      <c r="E2333" s="38" t="s">
        <v>465</v>
      </c>
      <c r="F2333" s="38" t="s">
        <v>413</v>
      </c>
      <c r="G2333" s="38" t="s">
        <v>1469</v>
      </c>
      <c r="H2333" s="39" t="s">
        <v>1778</v>
      </c>
      <c r="I2333" s="35">
        <v>1.57</v>
      </c>
      <c r="J2333" s="40">
        <v>290.38</v>
      </c>
    </row>
    <row r="2334" spans="1:10" ht="16.5" customHeight="1">
      <c r="A2334" s="38">
        <v>265</v>
      </c>
      <c r="B2334" s="38">
        <v>65</v>
      </c>
      <c r="C2334" s="38">
        <v>17</v>
      </c>
      <c r="D2334" s="38">
        <v>112</v>
      </c>
      <c r="E2334" s="38" t="s">
        <v>554</v>
      </c>
      <c r="F2334" s="38" t="s">
        <v>413</v>
      </c>
      <c r="G2334" s="38" t="s">
        <v>1025</v>
      </c>
      <c r="H2334" s="39" t="s">
        <v>1066</v>
      </c>
      <c r="I2334" s="35">
        <v>3.27</v>
      </c>
      <c r="J2334" s="40">
        <v>289.23</v>
      </c>
    </row>
    <row r="2335" spans="1:10" ht="16.5" customHeight="1">
      <c r="A2335" s="38">
        <v>225</v>
      </c>
      <c r="B2335" s="38">
        <v>75</v>
      </c>
      <c r="C2335" s="38">
        <v>16</v>
      </c>
      <c r="D2335" s="38">
        <v>118</v>
      </c>
      <c r="E2335" s="38" t="s">
        <v>352</v>
      </c>
      <c r="F2335" s="38" t="s">
        <v>413</v>
      </c>
      <c r="G2335" s="38" t="s">
        <v>1187</v>
      </c>
      <c r="H2335" s="39" t="s">
        <v>1460</v>
      </c>
      <c r="I2335" s="35">
        <v>3.27</v>
      </c>
      <c r="J2335" s="40">
        <v>288.08</v>
      </c>
    </row>
    <row r="2336" spans="1:10" ht="16.5" customHeight="1">
      <c r="A2336" s="38">
        <v>215</v>
      </c>
      <c r="B2336" s="38">
        <v>70</v>
      </c>
      <c r="C2336" s="38">
        <v>15</v>
      </c>
      <c r="D2336" s="38">
        <v>97</v>
      </c>
      <c r="E2336" s="38" t="s">
        <v>362</v>
      </c>
      <c r="F2336" s="38" t="s">
        <v>413</v>
      </c>
      <c r="G2336" s="38" t="s">
        <v>1003</v>
      </c>
      <c r="H2336" s="39" t="s">
        <v>1004</v>
      </c>
      <c r="I2336" s="35">
        <v>1.57</v>
      </c>
      <c r="J2336" s="40">
        <v>288.08</v>
      </c>
    </row>
    <row r="2337" spans="1:10" ht="16.5" customHeight="1">
      <c r="A2337" s="38">
        <v>235</v>
      </c>
      <c r="B2337" s="38">
        <v>60</v>
      </c>
      <c r="C2337" s="38">
        <v>17</v>
      </c>
      <c r="D2337" s="38">
        <v>117</v>
      </c>
      <c r="E2337" s="38" t="s">
        <v>352</v>
      </c>
      <c r="F2337" s="38" t="s">
        <v>413</v>
      </c>
      <c r="G2337" s="38" t="s">
        <v>1145</v>
      </c>
      <c r="H2337" s="39" t="s">
        <v>1154</v>
      </c>
      <c r="I2337" s="35">
        <v>3.27</v>
      </c>
      <c r="J2337" s="40">
        <v>286.35000000000002</v>
      </c>
    </row>
    <row r="2338" spans="1:10" ht="16.5" customHeight="1">
      <c r="A2338" s="38">
        <v>225</v>
      </c>
      <c r="B2338" s="38">
        <v>50</v>
      </c>
      <c r="C2338" s="38">
        <v>17</v>
      </c>
      <c r="D2338" s="38">
        <v>94</v>
      </c>
      <c r="E2338" s="38" t="s">
        <v>554</v>
      </c>
      <c r="F2338" s="38" t="s">
        <v>413</v>
      </c>
      <c r="G2338" s="38" t="s">
        <v>1469</v>
      </c>
      <c r="H2338" s="39" t="s">
        <v>1559</v>
      </c>
      <c r="I2338" s="35">
        <v>1.57</v>
      </c>
      <c r="J2338" s="40">
        <v>286.35000000000002</v>
      </c>
    </row>
    <row r="2339" spans="1:10" ht="16.5" customHeight="1">
      <c r="A2339" s="38">
        <v>235</v>
      </c>
      <c r="B2339" s="38">
        <v>55</v>
      </c>
      <c r="C2339" s="38">
        <v>17</v>
      </c>
      <c r="D2339" s="38">
        <v>99</v>
      </c>
      <c r="E2339" s="38" t="s">
        <v>465</v>
      </c>
      <c r="F2339" s="38" t="s">
        <v>413</v>
      </c>
      <c r="G2339" s="38" t="s">
        <v>1183</v>
      </c>
      <c r="H2339" s="39" t="s">
        <v>1293</v>
      </c>
      <c r="I2339" s="35">
        <v>3.27</v>
      </c>
      <c r="J2339" s="40">
        <v>282.33</v>
      </c>
    </row>
    <row r="2340" spans="1:10" ht="16.5" customHeight="1">
      <c r="A2340" s="38">
        <v>235</v>
      </c>
      <c r="B2340" s="38">
        <v>55</v>
      </c>
      <c r="C2340" s="38">
        <v>17</v>
      </c>
      <c r="D2340" s="38">
        <v>99</v>
      </c>
      <c r="E2340" s="38" t="s">
        <v>465</v>
      </c>
      <c r="F2340" s="38" t="s">
        <v>413</v>
      </c>
      <c r="G2340" s="38" t="s">
        <v>1389</v>
      </c>
      <c r="H2340" s="39" t="s">
        <v>1621</v>
      </c>
      <c r="I2340" s="35">
        <v>3.27</v>
      </c>
      <c r="J2340" s="40">
        <v>281.75</v>
      </c>
    </row>
    <row r="2341" spans="1:10" ht="16.5" customHeight="1">
      <c r="A2341" s="38">
        <v>255</v>
      </c>
      <c r="B2341" s="38">
        <v>60</v>
      </c>
      <c r="C2341" s="38">
        <v>18</v>
      </c>
      <c r="D2341" s="38">
        <v>112</v>
      </c>
      <c r="E2341" s="38" t="s">
        <v>465</v>
      </c>
      <c r="F2341" s="38" t="s">
        <v>413</v>
      </c>
      <c r="G2341" s="38" t="s">
        <v>946</v>
      </c>
      <c r="H2341" s="39" t="s">
        <v>1362</v>
      </c>
      <c r="I2341" s="35">
        <v>3.27</v>
      </c>
      <c r="J2341" s="40">
        <v>281.75</v>
      </c>
    </row>
    <row r="2342" spans="1:10" ht="16.5" customHeight="1">
      <c r="A2342" s="38">
        <v>225</v>
      </c>
      <c r="B2342" s="38">
        <v>60</v>
      </c>
      <c r="C2342" s="38">
        <v>16</v>
      </c>
      <c r="D2342" s="38">
        <v>98</v>
      </c>
      <c r="E2342" s="38" t="s">
        <v>559</v>
      </c>
      <c r="F2342" s="38" t="s">
        <v>413</v>
      </c>
      <c r="G2342" s="38" t="s">
        <v>1469</v>
      </c>
      <c r="H2342" s="39" t="s">
        <v>1770</v>
      </c>
      <c r="I2342" s="35">
        <v>1.57</v>
      </c>
      <c r="J2342" s="40">
        <v>280.60000000000002</v>
      </c>
    </row>
    <row r="2343" spans="1:10" ht="16.5" customHeight="1">
      <c r="A2343" s="38">
        <v>225</v>
      </c>
      <c r="B2343" s="38">
        <v>50</v>
      </c>
      <c r="C2343" s="38">
        <v>17</v>
      </c>
      <c r="D2343" s="38">
        <v>98</v>
      </c>
      <c r="E2343" s="38" t="s">
        <v>559</v>
      </c>
      <c r="F2343" s="38" t="s">
        <v>413</v>
      </c>
      <c r="G2343" s="38" t="s">
        <v>953</v>
      </c>
      <c r="H2343" s="39" t="s">
        <v>1089</v>
      </c>
      <c r="I2343" s="35">
        <v>1.57</v>
      </c>
      <c r="J2343" s="40">
        <v>280.60000000000002</v>
      </c>
    </row>
    <row r="2344" spans="1:10" ht="16.5" customHeight="1">
      <c r="A2344" s="38">
        <v>225</v>
      </c>
      <c r="B2344" s="38">
        <v>50</v>
      </c>
      <c r="C2344" s="38">
        <v>17</v>
      </c>
      <c r="D2344" s="38">
        <v>94</v>
      </c>
      <c r="E2344" s="38" t="s">
        <v>559</v>
      </c>
      <c r="F2344" s="38" t="s">
        <v>413</v>
      </c>
      <c r="G2344" s="38" t="s">
        <v>1469</v>
      </c>
      <c r="H2344" s="39" t="s">
        <v>1618</v>
      </c>
      <c r="I2344" s="35">
        <v>1.57</v>
      </c>
      <c r="J2344" s="40">
        <v>280.60000000000002</v>
      </c>
    </row>
    <row r="2345" spans="1:10" ht="16.5" customHeight="1">
      <c r="A2345" s="38">
        <v>225</v>
      </c>
      <c r="B2345" s="38">
        <v>50</v>
      </c>
      <c r="C2345" s="38">
        <v>17</v>
      </c>
      <c r="D2345" s="38">
        <v>98</v>
      </c>
      <c r="E2345" s="38" t="s">
        <v>559</v>
      </c>
      <c r="F2345" s="38" t="s">
        <v>413</v>
      </c>
      <c r="G2345" s="38" t="s">
        <v>975</v>
      </c>
      <c r="H2345" s="39" t="s">
        <v>1626</v>
      </c>
      <c r="I2345" s="35">
        <v>1.57</v>
      </c>
      <c r="J2345" s="40">
        <v>280.60000000000002</v>
      </c>
    </row>
    <row r="2346" spans="1:10" ht="16.5" customHeight="1">
      <c r="A2346" s="38">
        <v>235</v>
      </c>
      <c r="B2346" s="38">
        <v>50</v>
      </c>
      <c r="C2346" s="38">
        <v>18</v>
      </c>
      <c r="D2346" s="38">
        <v>97</v>
      </c>
      <c r="E2346" s="38" t="s">
        <v>554</v>
      </c>
      <c r="F2346" s="38" t="s">
        <v>413</v>
      </c>
      <c r="G2346" s="38" t="s">
        <v>1183</v>
      </c>
      <c r="H2346" s="39" t="s">
        <v>1365</v>
      </c>
      <c r="I2346" s="35">
        <v>3.27</v>
      </c>
      <c r="J2346" s="40">
        <v>280.02999999999997</v>
      </c>
    </row>
    <row r="2347" spans="1:10" ht="16.5" customHeight="1">
      <c r="A2347" s="38">
        <v>245</v>
      </c>
      <c r="B2347" s="38">
        <v>65</v>
      </c>
      <c r="C2347" s="38">
        <v>17</v>
      </c>
      <c r="D2347" s="38">
        <v>111</v>
      </c>
      <c r="E2347" s="38" t="s">
        <v>554</v>
      </c>
      <c r="F2347" s="38" t="s">
        <v>413</v>
      </c>
      <c r="G2347" s="38" t="s">
        <v>1389</v>
      </c>
      <c r="H2347" s="39" t="s">
        <v>1940</v>
      </c>
      <c r="I2347" s="35">
        <v>3.27</v>
      </c>
      <c r="J2347" s="40">
        <v>280.02999999999997</v>
      </c>
    </row>
    <row r="2348" spans="1:10" ht="16.5" customHeight="1">
      <c r="A2348" s="38">
        <v>235</v>
      </c>
      <c r="B2348" s="38">
        <v>50</v>
      </c>
      <c r="C2348" s="38">
        <v>18</v>
      </c>
      <c r="D2348" s="38">
        <v>97</v>
      </c>
      <c r="E2348" s="38" t="s">
        <v>554</v>
      </c>
      <c r="F2348" s="38" t="s">
        <v>413</v>
      </c>
      <c r="G2348" s="38" t="s">
        <v>1025</v>
      </c>
      <c r="H2348" s="39" t="s">
        <v>1083</v>
      </c>
      <c r="I2348" s="35">
        <v>3.27</v>
      </c>
      <c r="J2348" s="40">
        <v>280.02999999999997</v>
      </c>
    </row>
    <row r="2349" spans="1:10" ht="16.5" customHeight="1">
      <c r="A2349" s="38">
        <v>245</v>
      </c>
      <c r="B2349" s="38">
        <v>65</v>
      </c>
      <c r="C2349" s="38">
        <v>17</v>
      </c>
      <c r="D2349" s="38">
        <v>111</v>
      </c>
      <c r="E2349" s="38" t="s">
        <v>554</v>
      </c>
      <c r="F2349" s="38" t="s">
        <v>413</v>
      </c>
      <c r="G2349" s="38" t="s">
        <v>1025</v>
      </c>
      <c r="H2349" s="39" t="s">
        <v>1401</v>
      </c>
      <c r="I2349" s="35">
        <v>3.27</v>
      </c>
      <c r="J2349" s="40">
        <v>280.02999999999997</v>
      </c>
    </row>
    <row r="2350" spans="1:10" ht="16.5" customHeight="1">
      <c r="A2350" s="38">
        <v>205</v>
      </c>
      <c r="B2350" s="38">
        <v>45</v>
      </c>
      <c r="C2350" s="38">
        <v>17</v>
      </c>
      <c r="D2350" s="38">
        <v>88</v>
      </c>
      <c r="E2350" s="38" t="s">
        <v>554</v>
      </c>
      <c r="F2350" s="38" t="s">
        <v>413</v>
      </c>
      <c r="G2350" s="38" t="s">
        <v>1414</v>
      </c>
      <c r="H2350" s="39" t="s">
        <v>1553</v>
      </c>
      <c r="I2350" s="35">
        <v>1.57</v>
      </c>
      <c r="J2350" s="40">
        <v>279.45</v>
      </c>
    </row>
    <row r="2351" spans="1:10" ht="16.5" customHeight="1">
      <c r="A2351" s="38">
        <v>235</v>
      </c>
      <c r="B2351" s="38">
        <v>65</v>
      </c>
      <c r="C2351" s="38">
        <v>17</v>
      </c>
      <c r="D2351" s="38">
        <v>108</v>
      </c>
      <c r="E2351" s="38" t="s">
        <v>465</v>
      </c>
      <c r="F2351" s="38" t="s">
        <v>413</v>
      </c>
      <c r="G2351" s="38" t="s">
        <v>1389</v>
      </c>
      <c r="H2351" s="39" t="s">
        <v>1397</v>
      </c>
      <c r="I2351" s="35">
        <v>3.27</v>
      </c>
      <c r="J2351" s="40">
        <v>277.73</v>
      </c>
    </row>
    <row r="2352" spans="1:10" ht="16.5" customHeight="1">
      <c r="A2352" s="38">
        <v>205</v>
      </c>
      <c r="B2352" s="38">
        <v>45</v>
      </c>
      <c r="C2352" s="38">
        <v>17</v>
      </c>
      <c r="D2352" s="38">
        <v>84</v>
      </c>
      <c r="E2352" s="38" t="s">
        <v>465</v>
      </c>
      <c r="F2352" s="38" t="s">
        <v>413</v>
      </c>
      <c r="G2352" s="38" t="s">
        <v>1198</v>
      </c>
      <c r="H2352" s="39" t="s">
        <v>1434</v>
      </c>
      <c r="I2352" s="35">
        <v>1.57</v>
      </c>
      <c r="J2352" s="40">
        <v>277.14999999999998</v>
      </c>
    </row>
    <row r="2353" spans="1:10" ht="16.5" customHeight="1">
      <c r="A2353" s="38">
        <v>205</v>
      </c>
      <c r="B2353" s="38">
        <v>45</v>
      </c>
      <c r="C2353" s="38">
        <v>17</v>
      </c>
      <c r="D2353" s="38">
        <v>84</v>
      </c>
      <c r="E2353" s="38" t="s">
        <v>465</v>
      </c>
      <c r="F2353" s="38" t="s">
        <v>413</v>
      </c>
      <c r="G2353" s="38" t="s">
        <v>1198</v>
      </c>
      <c r="H2353" s="39" t="s">
        <v>1904</v>
      </c>
      <c r="I2353" s="35">
        <v>1.57</v>
      </c>
      <c r="J2353" s="40">
        <v>277.14999999999998</v>
      </c>
    </row>
    <row r="2354" spans="1:10" ht="16.5" customHeight="1">
      <c r="A2354" s="38">
        <v>205</v>
      </c>
      <c r="B2354" s="38">
        <v>45</v>
      </c>
      <c r="C2354" s="38">
        <v>17</v>
      </c>
      <c r="D2354" s="38">
        <v>84</v>
      </c>
      <c r="E2354" s="38" t="s">
        <v>465</v>
      </c>
      <c r="F2354" s="38" t="s">
        <v>413</v>
      </c>
      <c r="G2354" s="38" t="s">
        <v>999</v>
      </c>
      <c r="H2354" s="39" t="s">
        <v>1000</v>
      </c>
      <c r="I2354" s="35">
        <v>1.57</v>
      </c>
      <c r="J2354" s="40">
        <v>277.14999999999998</v>
      </c>
    </row>
    <row r="2355" spans="1:10" ht="16.5" customHeight="1">
      <c r="A2355" s="38">
        <v>225</v>
      </c>
      <c r="B2355" s="38">
        <v>50</v>
      </c>
      <c r="C2355" s="38">
        <v>17</v>
      </c>
      <c r="D2355" s="38">
        <v>98</v>
      </c>
      <c r="E2355" s="38" t="s">
        <v>362</v>
      </c>
      <c r="F2355" s="38" t="s">
        <v>413</v>
      </c>
      <c r="G2355" s="38" t="s">
        <v>1469</v>
      </c>
      <c r="H2355" s="39" t="s">
        <v>1542</v>
      </c>
      <c r="I2355" s="35">
        <v>1.57</v>
      </c>
      <c r="J2355" s="40">
        <v>276.51</v>
      </c>
    </row>
    <row r="2356" spans="1:10" ht="16.5" customHeight="1">
      <c r="A2356" s="38">
        <v>255</v>
      </c>
      <c r="B2356" s="38">
        <v>60</v>
      </c>
      <c r="C2356" s="38">
        <v>17</v>
      </c>
      <c r="D2356" s="38">
        <v>106</v>
      </c>
      <c r="E2356" s="38" t="s">
        <v>465</v>
      </c>
      <c r="F2356" s="38" t="s">
        <v>413</v>
      </c>
      <c r="G2356" s="38" t="s">
        <v>1389</v>
      </c>
      <c r="H2356" s="39" t="s">
        <v>1390</v>
      </c>
      <c r="I2356" s="35">
        <v>3.27</v>
      </c>
      <c r="J2356" s="40">
        <v>276</v>
      </c>
    </row>
    <row r="2357" spans="1:10" ht="16.5" customHeight="1">
      <c r="A2357" s="38">
        <v>205</v>
      </c>
      <c r="B2357" s="38">
        <v>50</v>
      </c>
      <c r="C2357" s="38">
        <v>17</v>
      </c>
      <c r="D2357" s="38">
        <v>89</v>
      </c>
      <c r="E2357" s="38" t="s">
        <v>647</v>
      </c>
      <c r="F2357" s="38" t="s">
        <v>413</v>
      </c>
      <c r="G2357" s="38" t="s">
        <v>953</v>
      </c>
      <c r="H2357" s="39" t="s">
        <v>954</v>
      </c>
      <c r="I2357" s="35">
        <v>1.57</v>
      </c>
      <c r="J2357" s="40">
        <v>275.43</v>
      </c>
    </row>
    <row r="2358" spans="1:10" ht="16.5" customHeight="1">
      <c r="A2358" s="38">
        <v>225</v>
      </c>
      <c r="B2358" s="38">
        <v>75</v>
      </c>
      <c r="C2358" s="38">
        <v>16</v>
      </c>
      <c r="D2358" s="38">
        <v>118</v>
      </c>
      <c r="E2358" s="38" t="s">
        <v>352</v>
      </c>
      <c r="F2358" s="38" t="s">
        <v>413</v>
      </c>
      <c r="G2358" s="38" t="s">
        <v>1145</v>
      </c>
      <c r="H2358" s="39" t="s">
        <v>1269</v>
      </c>
      <c r="I2358" s="35">
        <v>3.27</v>
      </c>
      <c r="J2358" s="40">
        <v>271.98</v>
      </c>
    </row>
    <row r="2359" spans="1:10" ht="16.5" customHeight="1">
      <c r="A2359" s="38">
        <v>205</v>
      </c>
      <c r="B2359" s="38">
        <v>55</v>
      </c>
      <c r="C2359" s="38">
        <v>16</v>
      </c>
      <c r="D2359" s="38">
        <v>94</v>
      </c>
      <c r="E2359" s="38" t="s">
        <v>465</v>
      </c>
      <c r="F2359" s="38" t="s">
        <v>413</v>
      </c>
      <c r="G2359" s="38" t="s">
        <v>1416</v>
      </c>
      <c r="H2359" s="39" t="s">
        <v>1802</v>
      </c>
      <c r="I2359" s="35">
        <v>1.57</v>
      </c>
      <c r="J2359" s="40">
        <v>269.68</v>
      </c>
    </row>
    <row r="2360" spans="1:10" ht="16.5" customHeight="1">
      <c r="A2360" s="38">
        <v>215</v>
      </c>
      <c r="B2360" s="38">
        <v>55</v>
      </c>
      <c r="C2360" s="38">
        <v>17</v>
      </c>
      <c r="D2360" s="38">
        <v>98</v>
      </c>
      <c r="E2360" s="38" t="s">
        <v>362</v>
      </c>
      <c r="F2360" s="38" t="s">
        <v>413</v>
      </c>
      <c r="G2360" s="38" t="s">
        <v>975</v>
      </c>
      <c r="H2360" s="39" t="s">
        <v>1227</v>
      </c>
      <c r="I2360" s="35">
        <v>1.57</v>
      </c>
      <c r="J2360" s="40">
        <v>268.83999999999997</v>
      </c>
    </row>
    <row r="2361" spans="1:10" ht="16.5" customHeight="1">
      <c r="A2361" s="38">
        <v>235</v>
      </c>
      <c r="B2361" s="38">
        <v>55</v>
      </c>
      <c r="C2361" s="38">
        <v>17</v>
      </c>
      <c r="D2361" s="38">
        <v>99</v>
      </c>
      <c r="E2361" s="38" t="s">
        <v>554</v>
      </c>
      <c r="F2361" s="38" t="s">
        <v>413</v>
      </c>
      <c r="G2361" s="38" t="s">
        <v>1025</v>
      </c>
      <c r="H2361" s="39" t="s">
        <v>1033</v>
      </c>
      <c r="I2361" s="35">
        <v>3.27</v>
      </c>
      <c r="J2361" s="40">
        <v>268.52999999999997</v>
      </c>
    </row>
    <row r="2362" spans="1:10" ht="16.5" customHeight="1">
      <c r="A2362" s="38">
        <v>255</v>
      </c>
      <c r="B2362" s="38">
        <v>60</v>
      </c>
      <c r="C2362" s="38">
        <v>18</v>
      </c>
      <c r="D2362" s="38">
        <v>112</v>
      </c>
      <c r="E2362" s="38" t="s">
        <v>554</v>
      </c>
      <c r="F2362" s="38" t="s">
        <v>413</v>
      </c>
      <c r="G2362" s="38" t="s">
        <v>1282</v>
      </c>
      <c r="H2362" s="39" t="s">
        <v>1284</v>
      </c>
      <c r="I2362" s="35">
        <v>3.27</v>
      </c>
      <c r="J2362" s="40">
        <v>268.52999999999997</v>
      </c>
    </row>
    <row r="2363" spans="1:10" ht="16.5" customHeight="1">
      <c r="A2363" s="38">
        <v>215</v>
      </c>
      <c r="B2363" s="38">
        <v>75</v>
      </c>
      <c r="C2363" s="38">
        <v>16</v>
      </c>
      <c r="D2363" s="38">
        <v>113</v>
      </c>
      <c r="E2363" s="38" t="s">
        <v>352</v>
      </c>
      <c r="F2363" s="38" t="s">
        <v>413</v>
      </c>
      <c r="G2363" s="38" t="s">
        <v>1187</v>
      </c>
      <c r="H2363" s="39" t="s">
        <v>1373</v>
      </c>
      <c r="I2363" s="35">
        <v>3.27</v>
      </c>
      <c r="J2363" s="40">
        <v>267.95</v>
      </c>
    </row>
    <row r="2364" spans="1:10" ht="16.5" customHeight="1">
      <c r="A2364" s="38">
        <v>225</v>
      </c>
      <c r="B2364" s="38">
        <v>50</v>
      </c>
      <c r="C2364" s="38">
        <v>17</v>
      </c>
      <c r="D2364" s="38">
        <v>94</v>
      </c>
      <c r="E2364" s="38" t="s">
        <v>362</v>
      </c>
      <c r="F2364" s="38" t="s">
        <v>413</v>
      </c>
      <c r="G2364" s="38" t="s">
        <v>953</v>
      </c>
      <c r="H2364" s="39" t="s">
        <v>1267</v>
      </c>
      <c r="I2364" s="35">
        <v>1.57</v>
      </c>
      <c r="J2364" s="40">
        <v>267.82</v>
      </c>
    </row>
    <row r="2365" spans="1:10" ht="16.5" customHeight="1">
      <c r="A2365" s="38">
        <v>255</v>
      </c>
      <c r="B2365" s="38">
        <v>55</v>
      </c>
      <c r="C2365" s="38">
        <v>18</v>
      </c>
      <c r="D2365" s="38">
        <v>109</v>
      </c>
      <c r="E2365" s="38" t="s">
        <v>554</v>
      </c>
      <c r="F2365" s="38" t="s">
        <v>413</v>
      </c>
      <c r="G2365" s="38" t="s">
        <v>1183</v>
      </c>
      <c r="H2365" s="39" t="s">
        <v>1321</v>
      </c>
      <c r="I2365" s="35">
        <v>3.27</v>
      </c>
      <c r="J2365" s="40">
        <v>266.8</v>
      </c>
    </row>
    <row r="2366" spans="1:10" ht="16.5" customHeight="1">
      <c r="A2366" s="38">
        <v>225</v>
      </c>
      <c r="B2366" s="38">
        <v>60</v>
      </c>
      <c r="C2366" s="38">
        <v>17</v>
      </c>
      <c r="D2366" s="38">
        <v>99</v>
      </c>
      <c r="E2366" s="38" t="s">
        <v>465</v>
      </c>
      <c r="F2366" s="38" t="s">
        <v>413</v>
      </c>
      <c r="G2366" s="38" t="s">
        <v>1469</v>
      </c>
      <c r="H2366" s="39" t="s">
        <v>1700</v>
      </c>
      <c r="I2366" s="35">
        <v>1.57</v>
      </c>
      <c r="J2366" s="40">
        <v>266.23</v>
      </c>
    </row>
    <row r="2367" spans="1:10" ht="16.5" customHeight="1">
      <c r="A2367" s="38">
        <v>215</v>
      </c>
      <c r="B2367" s="38">
        <v>55</v>
      </c>
      <c r="C2367" s="38">
        <v>16</v>
      </c>
      <c r="D2367" s="38">
        <v>97</v>
      </c>
      <c r="E2367" s="38" t="s">
        <v>554</v>
      </c>
      <c r="F2367" s="38" t="s">
        <v>413</v>
      </c>
      <c r="G2367" s="38" t="s">
        <v>1414</v>
      </c>
      <c r="H2367" s="39" t="s">
        <v>1421</v>
      </c>
      <c r="I2367" s="35">
        <v>1.57</v>
      </c>
      <c r="J2367" s="40">
        <v>264.5</v>
      </c>
    </row>
    <row r="2368" spans="1:10" ht="16.5" customHeight="1">
      <c r="A2368" s="38">
        <v>205</v>
      </c>
      <c r="B2368" s="38">
        <v>60</v>
      </c>
      <c r="C2368" s="38">
        <v>16</v>
      </c>
      <c r="D2368" s="38">
        <v>96</v>
      </c>
      <c r="E2368" s="38" t="s">
        <v>362</v>
      </c>
      <c r="F2368" s="38" t="s">
        <v>413</v>
      </c>
      <c r="G2368" s="38" t="s">
        <v>975</v>
      </c>
      <c r="H2368" s="39" t="s">
        <v>1540</v>
      </c>
      <c r="I2368" s="35">
        <v>1.57</v>
      </c>
      <c r="J2368" s="40">
        <v>264.5</v>
      </c>
    </row>
    <row r="2369" spans="1:10" ht="16.5" customHeight="1">
      <c r="A2369" s="38">
        <v>215</v>
      </c>
      <c r="B2369" s="38">
        <v>60</v>
      </c>
      <c r="C2369" s="38">
        <v>15</v>
      </c>
      <c r="D2369" s="38">
        <v>94</v>
      </c>
      <c r="E2369" s="38" t="s">
        <v>362</v>
      </c>
      <c r="F2369" s="38" t="s">
        <v>413</v>
      </c>
      <c r="G2369" s="38" t="s">
        <v>932</v>
      </c>
      <c r="H2369" s="39" t="s">
        <v>1938</v>
      </c>
      <c r="I2369" s="35">
        <v>1.57</v>
      </c>
      <c r="J2369" s="40">
        <v>263.93</v>
      </c>
    </row>
    <row r="2370" spans="1:10" ht="16.5" customHeight="1">
      <c r="A2370" s="38">
        <v>265</v>
      </c>
      <c r="B2370" s="38">
        <v>70</v>
      </c>
      <c r="C2370" s="38">
        <v>16</v>
      </c>
      <c r="D2370" s="38">
        <v>112</v>
      </c>
      <c r="E2370" s="38" t="s">
        <v>360</v>
      </c>
      <c r="F2370" s="38" t="s">
        <v>413</v>
      </c>
      <c r="G2370" s="38" t="s">
        <v>979</v>
      </c>
      <c r="H2370" s="39" t="s">
        <v>983</v>
      </c>
      <c r="I2370" s="35">
        <v>3.27</v>
      </c>
      <c r="J2370" s="40">
        <v>263.35000000000002</v>
      </c>
    </row>
    <row r="2371" spans="1:10" ht="16.5" customHeight="1">
      <c r="A2371" s="38">
        <v>255</v>
      </c>
      <c r="B2371" s="38">
        <v>60</v>
      </c>
      <c r="C2371" s="38">
        <v>17</v>
      </c>
      <c r="D2371" s="38">
        <v>106</v>
      </c>
      <c r="E2371" s="38" t="s">
        <v>554</v>
      </c>
      <c r="F2371" s="38" t="s">
        <v>413</v>
      </c>
      <c r="G2371" s="38" t="s">
        <v>1025</v>
      </c>
      <c r="H2371" s="39" t="s">
        <v>1298</v>
      </c>
      <c r="I2371" s="35">
        <v>3.27</v>
      </c>
      <c r="J2371" s="40">
        <v>263.35000000000002</v>
      </c>
    </row>
    <row r="2372" spans="1:10" ht="16.5" customHeight="1">
      <c r="A2372" s="38">
        <v>245</v>
      </c>
      <c r="B2372" s="38">
        <v>40</v>
      </c>
      <c r="C2372" s="38">
        <v>17</v>
      </c>
      <c r="D2372" s="38">
        <v>91</v>
      </c>
      <c r="E2372" s="38" t="s">
        <v>559</v>
      </c>
      <c r="F2372" s="38" t="s">
        <v>413</v>
      </c>
      <c r="G2372" s="38" t="s">
        <v>953</v>
      </c>
      <c r="H2372" s="39" t="s">
        <v>989</v>
      </c>
      <c r="I2372" s="35">
        <v>1.57</v>
      </c>
      <c r="J2372" s="40">
        <v>262.77999999999997</v>
      </c>
    </row>
    <row r="2373" spans="1:10" ht="16.5" customHeight="1">
      <c r="A2373" s="38">
        <v>215</v>
      </c>
      <c r="B2373" s="38">
        <v>50</v>
      </c>
      <c r="C2373" s="38">
        <v>17</v>
      </c>
      <c r="D2373" s="38">
        <v>91</v>
      </c>
      <c r="E2373" s="38" t="s">
        <v>362</v>
      </c>
      <c r="F2373" s="38" t="s">
        <v>413</v>
      </c>
      <c r="G2373" s="38" t="s">
        <v>975</v>
      </c>
      <c r="H2373" s="39" t="s">
        <v>1142</v>
      </c>
      <c r="I2373" s="35">
        <v>1.57</v>
      </c>
      <c r="J2373" s="40">
        <v>262.77999999999997</v>
      </c>
    </row>
    <row r="2374" spans="1:10" ht="16.5" customHeight="1">
      <c r="A2374" s="38">
        <v>225</v>
      </c>
      <c r="B2374" s="38">
        <v>55</v>
      </c>
      <c r="C2374" s="38">
        <v>16</v>
      </c>
      <c r="D2374" s="38">
        <v>99</v>
      </c>
      <c r="E2374" s="38" t="s">
        <v>559</v>
      </c>
      <c r="F2374" s="38" t="s">
        <v>413</v>
      </c>
      <c r="G2374" s="38" t="s">
        <v>1469</v>
      </c>
      <c r="H2374" s="39" t="s">
        <v>1474</v>
      </c>
      <c r="I2374" s="35">
        <v>1.57</v>
      </c>
      <c r="J2374" s="40">
        <v>262.2</v>
      </c>
    </row>
    <row r="2375" spans="1:10" ht="16.5" customHeight="1">
      <c r="A2375" s="38">
        <v>255</v>
      </c>
      <c r="B2375" s="38">
        <v>65</v>
      </c>
      <c r="C2375" s="38">
        <v>16</v>
      </c>
      <c r="D2375" s="38">
        <v>109</v>
      </c>
      <c r="E2375" s="38" t="s">
        <v>360</v>
      </c>
      <c r="F2375" s="38" t="s">
        <v>413</v>
      </c>
      <c r="G2375" s="38" t="s">
        <v>979</v>
      </c>
      <c r="H2375" s="39" t="s">
        <v>984</v>
      </c>
      <c r="I2375" s="35">
        <v>3.27</v>
      </c>
      <c r="J2375" s="40">
        <v>261.05</v>
      </c>
    </row>
    <row r="2376" spans="1:10" ht="16.5" customHeight="1">
      <c r="A2376" s="38">
        <v>205</v>
      </c>
      <c r="B2376" s="38">
        <v>50</v>
      </c>
      <c r="C2376" s="38">
        <v>17</v>
      </c>
      <c r="D2376" s="38">
        <v>93</v>
      </c>
      <c r="E2376" s="38" t="s">
        <v>362</v>
      </c>
      <c r="F2376" s="38" t="s">
        <v>413</v>
      </c>
      <c r="G2376" s="38" t="s">
        <v>1469</v>
      </c>
      <c r="H2376" s="39" t="s">
        <v>1563</v>
      </c>
      <c r="I2376" s="35">
        <v>1.57</v>
      </c>
      <c r="J2376" s="40">
        <v>261.05</v>
      </c>
    </row>
    <row r="2377" spans="1:10" ht="16.5" customHeight="1">
      <c r="A2377" s="38">
        <v>205</v>
      </c>
      <c r="B2377" s="38">
        <v>40</v>
      </c>
      <c r="C2377" s="38">
        <v>17</v>
      </c>
      <c r="D2377" s="38">
        <v>84</v>
      </c>
      <c r="E2377" s="38" t="s">
        <v>554</v>
      </c>
      <c r="F2377" s="38" t="s">
        <v>413</v>
      </c>
      <c r="G2377" s="38" t="s">
        <v>1078</v>
      </c>
      <c r="H2377" s="39" t="s">
        <v>1080</v>
      </c>
      <c r="I2377" s="35">
        <v>1.57</v>
      </c>
      <c r="J2377" s="40">
        <v>260.48</v>
      </c>
    </row>
    <row r="2378" spans="1:10" ht="16.5" customHeight="1">
      <c r="A2378" s="38">
        <v>225</v>
      </c>
      <c r="B2378" s="38">
        <v>55</v>
      </c>
      <c r="C2378" s="38">
        <v>17</v>
      </c>
      <c r="D2378" s="38">
        <v>97</v>
      </c>
      <c r="E2378" s="38" t="s">
        <v>554</v>
      </c>
      <c r="F2378" s="38" t="s">
        <v>413</v>
      </c>
      <c r="G2378" s="38" t="s">
        <v>1025</v>
      </c>
      <c r="H2378" s="39" t="s">
        <v>1032</v>
      </c>
      <c r="I2378" s="35">
        <v>3.27</v>
      </c>
      <c r="J2378" s="40">
        <v>259.33</v>
      </c>
    </row>
    <row r="2379" spans="1:10" ht="16.5" customHeight="1">
      <c r="A2379" s="38">
        <v>195</v>
      </c>
      <c r="B2379" s="38">
        <v>40</v>
      </c>
      <c r="C2379" s="38">
        <v>17</v>
      </c>
      <c r="D2379" s="38">
        <v>81</v>
      </c>
      <c r="E2379" s="38" t="s">
        <v>362</v>
      </c>
      <c r="F2379" s="38" t="s">
        <v>413</v>
      </c>
      <c r="G2379" s="38" t="s">
        <v>1005</v>
      </c>
      <c r="H2379" s="39" t="s">
        <v>1874</v>
      </c>
      <c r="I2379" s="35">
        <v>1.57</v>
      </c>
      <c r="J2379" s="40">
        <v>258.75</v>
      </c>
    </row>
    <row r="2380" spans="1:10" ht="16.5" customHeight="1">
      <c r="A2380" s="38">
        <v>225</v>
      </c>
      <c r="B2380" s="38">
        <v>55</v>
      </c>
      <c r="C2380" s="38">
        <v>18</v>
      </c>
      <c r="D2380" s="38">
        <v>98</v>
      </c>
      <c r="E2380" s="38" t="s">
        <v>465</v>
      </c>
      <c r="F2380" s="38" t="s">
        <v>413</v>
      </c>
      <c r="G2380" s="38" t="s">
        <v>1389</v>
      </c>
      <c r="H2380" s="39" t="s">
        <v>1873</v>
      </c>
      <c r="I2380" s="35">
        <v>3.27</v>
      </c>
      <c r="J2380" s="40">
        <v>258.62</v>
      </c>
    </row>
    <row r="2381" spans="1:10" ht="16.5" customHeight="1">
      <c r="A2381" s="38">
        <v>245</v>
      </c>
      <c r="B2381" s="38">
        <v>40</v>
      </c>
      <c r="C2381" s="38">
        <v>17</v>
      </c>
      <c r="D2381" s="38">
        <v>91</v>
      </c>
      <c r="E2381" s="38" t="s">
        <v>362</v>
      </c>
      <c r="F2381" s="38" t="s">
        <v>413</v>
      </c>
      <c r="G2381" s="38" t="s">
        <v>953</v>
      </c>
      <c r="H2381" s="39" t="s">
        <v>1063</v>
      </c>
      <c r="I2381" s="35">
        <v>1.57</v>
      </c>
      <c r="J2381" s="40">
        <v>258.18</v>
      </c>
    </row>
    <row r="2382" spans="1:10" ht="16.5" customHeight="1">
      <c r="A2382" s="38">
        <v>205</v>
      </c>
      <c r="B2382" s="38">
        <v>55</v>
      </c>
      <c r="C2382" s="38">
        <v>17</v>
      </c>
      <c r="D2382" s="38">
        <v>91</v>
      </c>
      <c r="E2382" s="38" t="s">
        <v>465</v>
      </c>
      <c r="F2382" s="38" t="s">
        <v>413</v>
      </c>
      <c r="G2382" s="38" t="s">
        <v>1469</v>
      </c>
      <c r="H2382" s="39" t="s">
        <v>1696</v>
      </c>
      <c r="I2382" s="35">
        <v>1.57</v>
      </c>
      <c r="J2382" s="40">
        <v>257.02999999999997</v>
      </c>
    </row>
    <row r="2383" spans="1:10" ht="16.5" customHeight="1">
      <c r="A2383" s="38">
        <v>215</v>
      </c>
      <c r="B2383" s="38">
        <v>55</v>
      </c>
      <c r="C2383" s="38">
        <v>17</v>
      </c>
      <c r="D2383" s="38">
        <v>94</v>
      </c>
      <c r="E2383" s="38" t="s">
        <v>362</v>
      </c>
      <c r="F2383" s="38" t="s">
        <v>413</v>
      </c>
      <c r="G2383" s="38" t="s">
        <v>975</v>
      </c>
      <c r="H2383" s="39" t="s">
        <v>1038</v>
      </c>
      <c r="I2383" s="35">
        <v>1.57</v>
      </c>
      <c r="J2383" s="40">
        <v>256.07</v>
      </c>
    </row>
    <row r="2384" spans="1:10" ht="16.5" customHeight="1">
      <c r="A2384" s="38">
        <v>215</v>
      </c>
      <c r="B2384" s="38">
        <v>60</v>
      </c>
      <c r="C2384" s="38">
        <v>17</v>
      </c>
      <c r="D2384" s="38">
        <v>96</v>
      </c>
      <c r="E2384" s="38" t="s">
        <v>465</v>
      </c>
      <c r="F2384" s="38" t="s">
        <v>413</v>
      </c>
      <c r="G2384" s="38" t="s">
        <v>1025</v>
      </c>
      <c r="H2384" s="39" t="s">
        <v>1132</v>
      </c>
      <c r="I2384" s="35">
        <v>3.27</v>
      </c>
      <c r="J2384" s="40">
        <v>255.88</v>
      </c>
    </row>
    <row r="2385" spans="1:10" ht="16.5" customHeight="1">
      <c r="A2385" s="38">
        <v>215</v>
      </c>
      <c r="B2385" s="38">
        <v>60</v>
      </c>
      <c r="C2385" s="38">
        <v>17</v>
      </c>
      <c r="D2385" s="38">
        <v>96</v>
      </c>
      <c r="E2385" s="38" t="s">
        <v>465</v>
      </c>
      <c r="F2385" s="38" t="s">
        <v>413</v>
      </c>
      <c r="G2385" s="38" t="s">
        <v>1389</v>
      </c>
      <c r="H2385" s="39" t="s">
        <v>1917</v>
      </c>
      <c r="I2385" s="35">
        <v>3.27</v>
      </c>
      <c r="J2385" s="40">
        <v>255.88</v>
      </c>
    </row>
    <row r="2386" spans="1:10" ht="16.5" customHeight="1">
      <c r="A2386" s="38">
        <v>205</v>
      </c>
      <c r="B2386" s="38">
        <v>50</v>
      </c>
      <c r="C2386" s="38">
        <v>17</v>
      </c>
      <c r="D2386" s="38">
        <v>93</v>
      </c>
      <c r="E2386" s="38" t="s">
        <v>465</v>
      </c>
      <c r="F2386" s="38" t="s">
        <v>413</v>
      </c>
      <c r="G2386" s="38" t="s">
        <v>1469</v>
      </c>
      <c r="H2386" s="39" t="s">
        <v>1674</v>
      </c>
      <c r="I2386" s="35">
        <v>1.57</v>
      </c>
      <c r="J2386" s="40">
        <v>254.73</v>
      </c>
    </row>
    <row r="2387" spans="1:10" ht="16.5" customHeight="1">
      <c r="A2387" s="38">
        <v>225</v>
      </c>
      <c r="B2387" s="38">
        <v>45</v>
      </c>
      <c r="C2387" s="38">
        <v>17</v>
      </c>
      <c r="D2387" s="38">
        <v>91</v>
      </c>
      <c r="E2387" s="38" t="s">
        <v>559</v>
      </c>
      <c r="F2387" s="38" t="s">
        <v>413</v>
      </c>
      <c r="G2387" s="38" t="s">
        <v>1469</v>
      </c>
      <c r="H2387" s="39" t="s">
        <v>1818</v>
      </c>
      <c r="I2387" s="35">
        <v>1.57</v>
      </c>
      <c r="J2387" s="40">
        <v>254.73</v>
      </c>
    </row>
    <row r="2388" spans="1:10" ht="16.5" customHeight="1">
      <c r="A2388" s="38">
        <v>235</v>
      </c>
      <c r="B2388" s="38">
        <v>65</v>
      </c>
      <c r="C2388" s="38">
        <v>16</v>
      </c>
      <c r="D2388" s="38">
        <v>115</v>
      </c>
      <c r="E2388" s="38" t="s">
        <v>352</v>
      </c>
      <c r="F2388" s="38" t="s">
        <v>413</v>
      </c>
      <c r="G2388" s="38" t="s">
        <v>1145</v>
      </c>
      <c r="H2388" s="39" t="s">
        <v>1153</v>
      </c>
      <c r="I2388" s="35">
        <v>3.27</v>
      </c>
      <c r="J2388" s="40">
        <v>253.58</v>
      </c>
    </row>
    <row r="2389" spans="1:10" ht="16.5" customHeight="1">
      <c r="A2389" s="38">
        <v>235</v>
      </c>
      <c r="B2389" s="38">
        <v>45</v>
      </c>
      <c r="C2389" s="38">
        <v>17</v>
      </c>
      <c r="D2389" s="38">
        <v>94</v>
      </c>
      <c r="E2389" s="38" t="s">
        <v>362</v>
      </c>
      <c r="F2389" s="38" t="s">
        <v>413</v>
      </c>
      <c r="G2389" s="38" t="s">
        <v>1469</v>
      </c>
      <c r="H2389" s="39" t="s">
        <v>1776</v>
      </c>
      <c r="I2389" s="35">
        <v>1.57</v>
      </c>
      <c r="J2389" s="40">
        <v>253.58</v>
      </c>
    </row>
    <row r="2390" spans="1:10" ht="16.5" customHeight="1">
      <c r="A2390" s="38">
        <v>225</v>
      </c>
      <c r="B2390" s="38">
        <v>55</v>
      </c>
      <c r="C2390" s="38">
        <v>16</v>
      </c>
      <c r="D2390" s="38">
        <v>99</v>
      </c>
      <c r="E2390" s="38" t="s">
        <v>362</v>
      </c>
      <c r="F2390" s="38" t="s">
        <v>413</v>
      </c>
      <c r="G2390" s="38" t="s">
        <v>1469</v>
      </c>
      <c r="H2390" s="39" t="s">
        <v>1471</v>
      </c>
      <c r="I2390" s="35">
        <v>1.57</v>
      </c>
      <c r="J2390" s="40">
        <v>251.28</v>
      </c>
    </row>
    <row r="2391" spans="1:10" ht="16.5" customHeight="1">
      <c r="A2391" s="38">
        <v>225</v>
      </c>
      <c r="B2391" s="38">
        <v>40</v>
      </c>
      <c r="C2391" s="38">
        <v>18</v>
      </c>
      <c r="D2391" s="38">
        <v>88</v>
      </c>
      <c r="E2391" s="38" t="s">
        <v>647</v>
      </c>
      <c r="F2391" s="38" t="s">
        <v>413</v>
      </c>
      <c r="G2391" s="38" t="s">
        <v>953</v>
      </c>
      <c r="H2391" s="39" t="s">
        <v>956</v>
      </c>
      <c r="I2391" s="35">
        <v>1.57</v>
      </c>
      <c r="J2391" s="40">
        <v>251.28</v>
      </c>
    </row>
    <row r="2392" spans="1:10" ht="16.5" customHeight="1">
      <c r="A2392" s="38">
        <v>205</v>
      </c>
      <c r="B2392" s="38">
        <v>45</v>
      </c>
      <c r="C2392" s="38">
        <v>17</v>
      </c>
      <c r="D2392" s="38">
        <v>88</v>
      </c>
      <c r="E2392" s="38" t="s">
        <v>362</v>
      </c>
      <c r="F2392" s="38" t="s">
        <v>413</v>
      </c>
      <c r="G2392" s="38" t="s">
        <v>1005</v>
      </c>
      <c r="H2392" s="39" t="s">
        <v>1009</v>
      </c>
      <c r="I2392" s="35">
        <v>1.57</v>
      </c>
      <c r="J2392" s="40">
        <v>251.28</v>
      </c>
    </row>
    <row r="2393" spans="1:10" ht="16.5" customHeight="1">
      <c r="A2393" s="38">
        <v>225</v>
      </c>
      <c r="B2393" s="38">
        <v>65</v>
      </c>
      <c r="C2393" s="38">
        <v>17</v>
      </c>
      <c r="D2393" s="38">
        <v>102</v>
      </c>
      <c r="E2393" s="38" t="s">
        <v>554</v>
      </c>
      <c r="F2393" s="38" t="s">
        <v>413</v>
      </c>
      <c r="G2393" s="38" t="s">
        <v>1389</v>
      </c>
      <c r="H2393" s="39" t="s">
        <v>1905</v>
      </c>
      <c r="I2393" s="35">
        <v>3.27</v>
      </c>
      <c r="J2393" s="40">
        <v>250.13</v>
      </c>
    </row>
    <row r="2394" spans="1:10" ht="16.5" customHeight="1">
      <c r="A2394" s="38">
        <v>225</v>
      </c>
      <c r="B2394" s="38">
        <v>65</v>
      </c>
      <c r="C2394" s="38">
        <v>17</v>
      </c>
      <c r="D2394" s="38">
        <v>102</v>
      </c>
      <c r="E2394" s="38" t="s">
        <v>554</v>
      </c>
      <c r="F2394" s="38" t="s">
        <v>413</v>
      </c>
      <c r="G2394" s="38" t="s">
        <v>1025</v>
      </c>
      <c r="H2394" s="39" t="s">
        <v>1643</v>
      </c>
      <c r="I2394" s="35">
        <v>3.27</v>
      </c>
      <c r="J2394" s="40">
        <v>250.13</v>
      </c>
    </row>
    <row r="2395" spans="1:10" ht="16.5" customHeight="1">
      <c r="A2395" s="38">
        <v>215</v>
      </c>
      <c r="B2395" s="38">
        <v>60</v>
      </c>
      <c r="C2395" s="38">
        <v>16</v>
      </c>
      <c r="D2395" s="38">
        <v>99</v>
      </c>
      <c r="E2395" s="38" t="s">
        <v>465</v>
      </c>
      <c r="F2395" s="38" t="s">
        <v>413</v>
      </c>
      <c r="G2395" s="38" t="s">
        <v>1469</v>
      </c>
      <c r="H2395" s="39" t="s">
        <v>1739</v>
      </c>
      <c r="I2395" s="35">
        <v>1.57</v>
      </c>
      <c r="J2395" s="40">
        <v>248.98</v>
      </c>
    </row>
    <row r="2396" spans="1:10" ht="16.5" customHeight="1">
      <c r="A2396" s="38">
        <v>225</v>
      </c>
      <c r="B2396" s="38">
        <v>55</v>
      </c>
      <c r="C2396" s="38">
        <v>16</v>
      </c>
      <c r="D2396" s="38">
        <v>99</v>
      </c>
      <c r="E2396" s="38" t="s">
        <v>554</v>
      </c>
      <c r="F2396" s="38" t="s">
        <v>413</v>
      </c>
      <c r="G2396" s="38" t="s">
        <v>1414</v>
      </c>
      <c r="H2396" s="39" t="s">
        <v>1427</v>
      </c>
      <c r="I2396" s="35">
        <v>1.57</v>
      </c>
      <c r="J2396" s="40">
        <v>248.98</v>
      </c>
    </row>
    <row r="2397" spans="1:10" ht="16.5" customHeight="1">
      <c r="A2397" s="38">
        <v>215</v>
      </c>
      <c r="B2397" s="38">
        <v>40</v>
      </c>
      <c r="C2397" s="38">
        <v>17</v>
      </c>
      <c r="D2397" s="38">
        <v>87</v>
      </c>
      <c r="E2397" s="38" t="s">
        <v>362</v>
      </c>
      <c r="F2397" s="38" t="s">
        <v>413</v>
      </c>
      <c r="G2397" s="38" t="s">
        <v>1005</v>
      </c>
      <c r="H2397" s="39" t="s">
        <v>1440</v>
      </c>
      <c r="I2397" s="35">
        <v>1.57</v>
      </c>
      <c r="J2397" s="40">
        <v>248.98</v>
      </c>
    </row>
    <row r="2398" spans="1:10" ht="16.5" customHeight="1">
      <c r="A2398" s="38">
        <v>225</v>
      </c>
      <c r="B2398" s="38">
        <v>55</v>
      </c>
      <c r="C2398" s="38">
        <v>16</v>
      </c>
      <c r="D2398" s="38">
        <v>99</v>
      </c>
      <c r="E2398" s="38" t="s">
        <v>554</v>
      </c>
      <c r="F2398" s="38" t="s">
        <v>413</v>
      </c>
      <c r="G2398" s="38" t="s">
        <v>1078</v>
      </c>
      <c r="H2398" s="39" t="s">
        <v>1544</v>
      </c>
      <c r="I2398" s="35">
        <v>1.57</v>
      </c>
      <c r="J2398" s="40">
        <v>248.98</v>
      </c>
    </row>
    <row r="2399" spans="1:10" ht="16.5" customHeight="1">
      <c r="A2399" s="38">
        <v>275</v>
      </c>
      <c r="B2399" s="38">
        <v>70</v>
      </c>
      <c r="C2399" s="38">
        <v>16</v>
      </c>
      <c r="D2399" s="38">
        <v>114</v>
      </c>
      <c r="E2399" s="38" t="s">
        <v>554</v>
      </c>
      <c r="F2399" s="38" t="s">
        <v>413</v>
      </c>
      <c r="G2399" s="38" t="s">
        <v>1025</v>
      </c>
      <c r="H2399" s="39" t="s">
        <v>1730</v>
      </c>
      <c r="I2399" s="35">
        <v>3.27</v>
      </c>
      <c r="J2399" s="40">
        <v>246.68</v>
      </c>
    </row>
    <row r="2400" spans="1:10" ht="16.5" customHeight="1">
      <c r="A2400" s="38">
        <v>225</v>
      </c>
      <c r="B2400" s="38">
        <v>65</v>
      </c>
      <c r="C2400" s="38">
        <v>16</v>
      </c>
      <c r="D2400" s="38">
        <v>112</v>
      </c>
      <c r="E2400" s="38" t="s">
        <v>352</v>
      </c>
      <c r="F2400" s="38" t="s">
        <v>413</v>
      </c>
      <c r="G2400" s="38" t="s">
        <v>1187</v>
      </c>
      <c r="H2400" s="39" t="s">
        <v>1359</v>
      </c>
      <c r="I2400" s="35">
        <v>3.27</v>
      </c>
      <c r="J2400" s="40">
        <v>246.68</v>
      </c>
    </row>
    <row r="2401" spans="1:10" ht="16.5" customHeight="1">
      <c r="A2401" s="38">
        <v>225</v>
      </c>
      <c r="B2401" s="38">
        <v>45</v>
      </c>
      <c r="C2401" s="38">
        <v>17</v>
      </c>
      <c r="D2401" s="38">
        <v>91</v>
      </c>
      <c r="E2401" s="38" t="s">
        <v>465</v>
      </c>
      <c r="F2401" s="38" t="s">
        <v>413</v>
      </c>
      <c r="G2401" s="38" t="s">
        <v>1198</v>
      </c>
      <c r="H2401" s="39" t="s">
        <v>1307</v>
      </c>
      <c r="I2401" s="35">
        <v>1.57</v>
      </c>
      <c r="J2401" s="40">
        <v>246.1</v>
      </c>
    </row>
    <row r="2402" spans="1:10" ht="16.5" customHeight="1">
      <c r="A2402" s="38">
        <v>225</v>
      </c>
      <c r="B2402" s="38">
        <v>45</v>
      </c>
      <c r="C2402" s="38">
        <v>17</v>
      </c>
      <c r="D2402" s="38">
        <v>91</v>
      </c>
      <c r="E2402" s="38" t="s">
        <v>362</v>
      </c>
      <c r="F2402" s="38" t="s">
        <v>413</v>
      </c>
      <c r="G2402" s="38" t="s">
        <v>1198</v>
      </c>
      <c r="H2402" s="39" t="s">
        <v>1308</v>
      </c>
      <c r="I2402" s="35">
        <v>1.57</v>
      </c>
      <c r="J2402" s="40">
        <v>246.1</v>
      </c>
    </row>
    <row r="2403" spans="1:10" ht="16.5" customHeight="1">
      <c r="A2403" s="38">
        <v>225</v>
      </c>
      <c r="B2403" s="38">
        <v>45</v>
      </c>
      <c r="C2403" s="38">
        <v>17</v>
      </c>
      <c r="D2403" s="38">
        <v>91</v>
      </c>
      <c r="E2403" s="38" t="s">
        <v>465</v>
      </c>
      <c r="F2403" s="38" t="s">
        <v>413</v>
      </c>
      <c r="G2403" s="38" t="s">
        <v>1469</v>
      </c>
      <c r="H2403" s="39" t="s">
        <v>1780</v>
      </c>
      <c r="I2403" s="35">
        <v>1.57</v>
      </c>
      <c r="J2403" s="40">
        <v>246.1</v>
      </c>
    </row>
    <row r="2404" spans="1:10" ht="16.5" customHeight="1">
      <c r="A2404" s="38">
        <v>225</v>
      </c>
      <c r="B2404" s="38">
        <v>45</v>
      </c>
      <c r="C2404" s="38">
        <v>17</v>
      </c>
      <c r="D2404" s="38">
        <v>91</v>
      </c>
      <c r="E2404" s="38" t="s">
        <v>362</v>
      </c>
      <c r="F2404" s="38" t="s">
        <v>413</v>
      </c>
      <c r="G2404" s="38" t="s">
        <v>1469</v>
      </c>
      <c r="H2404" s="39" t="s">
        <v>1781</v>
      </c>
      <c r="I2404" s="35">
        <v>1.57</v>
      </c>
      <c r="J2404" s="40">
        <v>246.1</v>
      </c>
    </row>
    <row r="2405" spans="1:10" ht="16.5" customHeight="1">
      <c r="A2405" s="38">
        <v>195</v>
      </c>
      <c r="B2405" s="38">
        <v>50</v>
      </c>
      <c r="C2405" s="38">
        <v>16</v>
      </c>
      <c r="D2405" s="38">
        <v>84</v>
      </c>
      <c r="E2405" s="38" t="s">
        <v>554</v>
      </c>
      <c r="F2405" s="38" t="s">
        <v>413</v>
      </c>
      <c r="G2405" s="38" t="s">
        <v>1055</v>
      </c>
      <c r="H2405" s="39" t="s">
        <v>1059</v>
      </c>
      <c r="I2405" s="35">
        <v>1.57</v>
      </c>
      <c r="J2405" s="40">
        <v>245.53</v>
      </c>
    </row>
    <row r="2406" spans="1:10" ht="16.5" customHeight="1">
      <c r="A2406" s="38">
        <v>225</v>
      </c>
      <c r="B2406" s="38">
        <v>55</v>
      </c>
      <c r="C2406" s="38">
        <v>16</v>
      </c>
      <c r="D2406" s="38">
        <v>95</v>
      </c>
      <c r="E2406" s="38" t="s">
        <v>554</v>
      </c>
      <c r="F2406" s="38" t="s">
        <v>413</v>
      </c>
      <c r="G2406" s="38" t="s">
        <v>1078</v>
      </c>
      <c r="H2406" s="39" t="s">
        <v>1139</v>
      </c>
      <c r="I2406" s="35">
        <v>1.57</v>
      </c>
      <c r="J2406" s="40">
        <v>244.38</v>
      </c>
    </row>
    <row r="2407" spans="1:10" ht="16.5" customHeight="1">
      <c r="A2407" s="38">
        <v>225</v>
      </c>
      <c r="B2407" s="38">
        <v>60</v>
      </c>
      <c r="C2407" s="38">
        <v>16</v>
      </c>
      <c r="D2407" s="38">
        <v>98</v>
      </c>
      <c r="E2407" s="38" t="s">
        <v>554</v>
      </c>
      <c r="F2407" s="38" t="s">
        <v>413</v>
      </c>
      <c r="G2407" s="38" t="s">
        <v>1414</v>
      </c>
      <c r="H2407" s="39" t="s">
        <v>1775</v>
      </c>
      <c r="I2407" s="35">
        <v>1.57</v>
      </c>
      <c r="J2407" s="40">
        <v>244.38</v>
      </c>
    </row>
    <row r="2408" spans="1:10" ht="16.5" customHeight="1">
      <c r="A2408" s="38">
        <v>225</v>
      </c>
      <c r="B2408" s="38">
        <v>55</v>
      </c>
      <c r="C2408" s="38">
        <v>16</v>
      </c>
      <c r="D2408" s="38">
        <v>95</v>
      </c>
      <c r="E2408" s="38" t="s">
        <v>554</v>
      </c>
      <c r="F2408" s="38" t="s">
        <v>413</v>
      </c>
      <c r="G2408" s="38" t="s">
        <v>1414</v>
      </c>
      <c r="H2408" s="39" t="s">
        <v>1872</v>
      </c>
      <c r="I2408" s="35">
        <v>1.57</v>
      </c>
      <c r="J2408" s="40">
        <v>244.38</v>
      </c>
    </row>
    <row r="2409" spans="1:10" ht="16.5" customHeight="1">
      <c r="A2409" s="38">
        <v>225</v>
      </c>
      <c r="B2409" s="38">
        <v>55</v>
      </c>
      <c r="C2409" s="38">
        <v>16</v>
      </c>
      <c r="D2409" s="38">
        <v>95</v>
      </c>
      <c r="E2409" s="38" t="s">
        <v>554</v>
      </c>
      <c r="F2409" s="38" t="s">
        <v>413</v>
      </c>
      <c r="G2409" s="38" t="s">
        <v>1414</v>
      </c>
      <c r="H2409" s="39" t="s">
        <v>1928</v>
      </c>
      <c r="I2409" s="35">
        <v>1.57</v>
      </c>
      <c r="J2409" s="40">
        <v>244.38</v>
      </c>
    </row>
    <row r="2410" spans="1:10" ht="16.5" customHeight="1">
      <c r="A2410" s="38">
        <v>225</v>
      </c>
      <c r="B2410" s="38">
        <v>55</v>
      </c>
      <c r="C2410" s="38">
        <v>16</v>
      </c>
      <c r="D2410" s="38">
        <v>95</v>
      </c>
      <c r="E2410" s="38" t="s">
        <v>554</v>
      </c>
      <c r="F2410" s="38" t="s">
        <v>413</v>
      </c>
      <c r="G2410" s="38" t="s">
        <v>1078</v>
      </c>
      <c r="H2410" s="39" t="s">
        <v>1079</v>
      </c>
      <c r="I2410" s="35">
        <v>1.57</v>
      </c>
      <c r="J2410" s="40">
        <v>244.38</v>
      </c>
    </row>
    <row r="2411" spans="1:10" ht="16.5" customHeight="1">
      <c r="A2411" s="38">
        <v>205</v>
      </c>
      <c r="B2411" s="38">
        <v>45</v>
      </c>
      <c r="C2411" s="38">
        <v>17</v>
      </c>
      <c r="D2411" s="38">
        <v>88</v>
      </c>
      <c r="E2411" s="38" t="s">
        <v>465</v>
      </c>
      <c r="F2411" s="38" t="s">
        <v>413</v>
      </c>
      <c r="G2411" s="38" t="s">
        <v>1005</v>
      </c>
      <c r="H2411" s="39" t="s">
        <v>1179</v>
      </c>
      <c r="I2411" s="35">
        <v>1.57</v>
      </c>
      <c r="J2411" s="40">
        <v>243.8</v>
      </c>
    </row>
    <row r="2412" spans="1:10" ht="16.5" customHeight="1">
      <c r="A2412" s="38">
        <v>235</v>
      </c>
      <c r="B2412" s="38">
        <v>65</v>
      </c>
      <c r="C2412" s="38">
        <v>17</v>
      </c>
      <c r="D2412" s="38">
        <v>104</v>
      </c>
      <c r="E2412" s="38" t="s">
        <v>554</v>
      </c>
      <c r="F2412" s="38" t="s">
        <v>413</v>
      </c>
      <c r="G2412" s="38" t="s">
        <v>1183</v>
      </c>
      <c r="H2412" s="39" t="s">
        <v>1441</v>
      </c>
      <c r="I2412" s="35">
        <v>3.27</v>
      </c>
      <c r="J2412" s="40">
        <v>242.65</v>
      </c>
    </row>
    <row r="2413" spans="1:10" ht="16.5" customHeight="1">
      <c r="A2413" s="38">
        <v>235</v>
      </c>
      <c r="B2413" s="38">
        <v>65</v>
      </c>
      <c r="C2413" s="38">
        <v>17</v>
      </c>
      <c r="D2413" s="38">
        <v>108</v>
      </c>
      <c r="E2413" s="38" t="s">
        <v>554</v>
      </c>
      <c r="F2413" s="38" t="s">
        <v>413</v>
      </c>
      <c r="G2413" s="38" t="s">
        <v>1282</v>
      </c>
      <c r="H2413" s="39" t="s">
        <v>1283</v>
      </c>
      <c r="I2413" s="35">
        <v>3.27</v>
      </c>
      <c r="J2413" s="40">
        <v>242.65</v>
      </c>
    </row>
    <row r="2414" spans="1:10" ht="16.5" customHeight="1">
      <c r="A2414" s="38">
        <v>245</v>
      </c>
      <c r="B2414" s="38">
        <v>70</v>
      </c>
      <c r="C2414" s="38">
        <v>16</v>
      </c>
      <c r="D2414" s="38">
        <v>107</v>
      </c>
      <c r="E2414" s="38" t="s">
        <v>360</v>
      </c>
      <c r="F2414" s="38" t="s">
        <v>413</v>
      </c>
      <c r="G2414" s="38" t="s">
        <v>979</v>
      </c>
      <c r="H2414" s="39" t="s">
        <v>982</v>
      </c>
      <c r="I2414" s="35">
        <v>3.27</v>
      </c>
      <c r="J2414" s="40">
        <v>242.08</v>
      </c>
    </row>
    <row r="2415" spans="1:10" ht="16.5" customHeight="1">
      <c r="A2415" s="38">
        <v>225</v>
      </c>
      <c r="B2415" s="38">
        <v>70</v>
      </c>
      <c r="C2415" s="38">
        <v>16</v>
      </c>
      <c r="D2415" s="38">
        <v>102</v>
      </c>
      <c r="E2415" s="38" t="s">
        <v>360</v>
      </c>
      <c r="F2415" s="38" t="s">
        <v>413</v>
      </c>
      <c r="G2415" s="38" t="s">
        <v>979</v>
      </c>
      <c r="H2415" s="39" t="s">
        <v>1057</v>
      </c>
      <c r="I2415" s="35">
        <v>3.27</v>
      </c>
      <c r="J2415" s="40">
        <v>242.08</v>
      </c>
    </row>
    <row r="2416" spans="1:10" ht="16.5" customHeight="1">
      <c r="A2416" s="38">
        <v>215</v>
      </c>
      <c r="B2416" s="38">
        <v>45</v>
      </c>
      <c r="C2416" s="38">
        <v>16</v>
      </c>
      <c r="D2416" s="38">
        <v>86</v>
      </c>
      <c r="E2416" s="38" t="s">
        <v>554</v>
      </c>
      <c r="F2416" s="38" t="s">
        <v>413</v>
      </c>
      <c r="G2416" s="38" t="s">
        <v>1414</v>
      </c>
      <c r="H2416" s="39" t="s">
        <v>1695</v>
      </c>
      <c r="I2416" s="35">
        <v>1.57</v>
      </c>
      <c r="J2416" s="40">
        <v>242.08</v>
      </c>
    </row>
    <row r="2417" spans="1:10" ht="16.5" customHeight="1">
      <c r="A2417" s="38">
        <v>235</v>
      </c>
      <c r="B2417" s="38">
        <v>60</v>
      </c>
      <c r="C2417" s="38">
        <v>16</v>
      </c>
      <c r="D2417" s="38">
        <v>100</v>
      </c>
      <c r="E2417" s="38" t="s">
        <v>554</v>
      </c>
      <c r="F2417" s="38" t="s">
        <v>413</v>
      </c>
      <c r="G2417" s="38" t="s">
        <v>1078</v>
      </c>
      <c r="H2417" s="39" t="s">
        <v>1118</v>
      </c>
      <c r="I2417" s="35">
        <v>1.57</v>
      </c>
      <c r="J2417" s="40">
        <v>242.08</v>
      </c>
    </row>
    <row r="2418" spans="1:10" ht="16.5" customHeight="1">
      <c r="A2418" s="38">
        <v>215</v>
      </c>
      <c r="B2418" s="38">
        <v>55</v>
      </c>
      <c r="C2418" s="38">
        <v>16</v>
      </c>
      <c r="D2418" s="38">
        <v>93</v>
      </c>
      <c r="E2418" s="38" t="s">
        <v>554</v>
      </c>
      <c r="F2418" s="38" t="s">
        <v>413</v>
      </c>
      <c r="G2418" s="38" t="s">
        <v>1414</v>
      </c>
      <c r="H2418" s="39" t="s">
        <v>1422</v>
      </c>
      <c r="I2418" s="35">
        <v>1.57</v>
      </c>
      <c r="J2418" s="40">
        <v>240.93</v>
      </c>
    </row>
    <row r="2419" spans="1:10" ht="16.5" customHeight="1">
      <c r="A2419" s="38">
        <v>215</v>
      </c>
      <c r="B2419" s="38">
        <v>40</v>
      </c>
      <c r="C2419" s="38">
        <v>16</v>
      </c>
      <c r="D2419" s="38">
        <v>86</v>
      </c>
      <c r="E2419" s="38" t="s">
        <v>362</v>
      </c>
      <c r="F2419" s="38" t="s">
        <v>413</v>
      </c>
      <c r="G2419" s="38" t="s">
        <v>1005</v>
      </c>
      <c r="H2419" s="39" t="s">
        <v>1011</v>
      </c>
      <c r="I2419" s="35">
        <v>1.57</v>
      </c>
      <c r="J2419" s="40">
        <v>238.63</v>
      </c>
    </row>
    <row r="2420" spans="1:10" ht="16.5" customHeight="1">
      <c r="A2420" s="38">
        <v>235</v>
      </c>
      <c r="B2420" s="38">
        <v>70</v>
      </c>
      <c r="C2420" s="38">
        <v>16</v>
      </c>
      <c r="D2420" s="38">
        <v>105</v>
      </c>
      <c r="E2420" s="38" t="s">
        <v>360</v>
      </c>
      <c r="F2420" s="38" t="s">
        <v>413</v>
      </c>
      <c r="G2420" s="38" t="s">
        <v>979</v>
      </c>
      <c r="H2420" s="39" t="s">
        <v>981</v>
      </c>
      <c r="I2420" s="35">
        <v>3.27</v>
      </c>
      <c r="J2420" s="40">
        <v>237.48</v>
      </c>
    </row>
    <row r="2421" spans="1:10" ht="16.5" customHeight="1">
      <c r="A2421" s="38">
        <v>195</v>
      </c>
      <c r="B2421" s="38">
        <v>55</v>
      </c>
      <c r="C2421" s="38">
        <v>16</v>
      </c>
      <c r="D2421" s="38">
        <v>87</v>
      </c>
      <c r="E2421" s="38" t="s">
        <v>554</v>
      </c>
      <c r="F2421" s="38" t="s">
        <v>413</v>
      </c>
      <c r="G2421" s="38" t="s">
        <v>1055</v>
      </c>
      <c r="H2421" s="39" t="s">
        <v>1056</v>
      </c>
      <c r="I2421" s="35">
        <v>1.57</v>
      </c>
      <c r="J2421" s="40">
        <v>237.48</v>
      </c>
    </row>
    <row r="2422" spans="1:10" ht="16.5" customHeight="1">
      <c r="A2422" s="38">
        <v>215</v>
      </c>
      <c r="B2422" s="38">
        <v>60</v>
      </c>
      <c r="C2422" s="38">
        <v>16</v>
      </c>
      <c r="D2422" s="38">
        <v>103</v>
      </c>
      <c r="E2422" s="38" t="s">
        <v>352</v>
      </c>
      <c r="F2422" s="38" t="s">
        <v>413</v>
      </c>
      <c r="G2422" s="38" t="s">
        <v>1187</v>
      </c>
      <c r="H2422" s="39" t="s">
        <v>1360</v>
      </c>
      <c r="I2422" s="35">
        <v>3.27</v>
      </c>
      <c r="J2422" s="40">
        <v>236.33</v>
      </c>
    </row>
    <row r="2423" spans="1:10" ht="16.5" customHeight="1">
      <c r="A2423" s="38">
        <v>215</v>
      </c>
      <c r="B2423" s="38">
        <v>40</v>
      </c>
      <c r="C2423" s="38">
        <v>17</v>
      </c>
      <c r="D2423" s="38">
        <v>87</v>
      </c>
      <c r="E2423" s="38" t="s">
        <v>465</v>
      </c>
      <c r="F2423" s="38" t="s">
        <v>413</v>
      </c>
      <c r="G2423" s="38" t="s">
        <v>975</v>
      </c>
      <c r="H2423" s="39" t="s">
        <v>1347</v>
      </c>
      <c r="I2423" s="35">
        <v>1.57</v>
      </c>
      <c r="J2423" s="40">
        <v>236.33</v>
      </c>
    </row>
    <row r="2424" spans="1:10" ht="16.5" customHeight="1">
      <c r="A2424" s="38">
        <v>205</v>
      </c>
      <c r="B2424" s="38">
        <v>50</v>
      </c>
      <c r="C2424" s="38">
        <v>15</v>
      </c>
      <c r="D2424" s="38">
        <v>86</v>
      </c>
      <c r="E2424" s="38" t="s">
        <v>362</v>
      </c>
      <c r="F2424" s="38" t="s">
        <v>413</v>
      </c>
      <c r="G2424" s="38" t="s">
        <v>927</v>
      </c>
      <c r="H2424" s="39" t="s">
        <v>929</v>
      </c>
      <c r="I2424" s="35">
        <v>1.57</v>
      </c>
      <c r="J2424" s="40">
        <v>234.6</v>
      </c>
    </row>
    <row r="2425" spans="1:10" ht="16.5" customHeight="1">
      <c r="A2425" s="38">
        <v>225</v>
      </c>
      <c r="B2425" s="38">
        <v>65</v>
      </c>
      <c r="C2425" s="38">
        <v>16</v>
      </c>
      <c r="D2425" s="38">
        <v>112</v>
      </c>
      <c r="E2425" s="38" t="s">
        <v>352</v>
      </c>
      <c r="F2425" s="38" t="s">
        <v>413</v>
      </c>
      <c r="G2425" s="38" t="s">
        <v>1145</v>
      </c>
      <c r="H2425" s="39" t="s">
        <v>1159</v>
      </c>
      <c r="I2425" s="35">
        <v>3.27</v>
      </c>
      <c r="J2425" s="40">
        <v>232.88</v>
      </c>
    </row>
    <row r="2426" spans="1:10" ht="16.5" customHeight="1">
      <c r="A2426" s="38">
        <v>215</v>
      </c>
      <c r="B2426" s="38">
        <v>60</v>
      </c>
      <c r="C2426" s="38">
        <v>16</v>
      </c>
      <c r="D2426" s="38">
        <v>103</v>
      </c>
      <c r="E2426" s="38" t="s">
        <v>360</v>
      </c>
      <c r="F2426" s="38" t="s">
        <v>413</v>
      </c>
      <c r="G2426" s="38" t="s">
        <v>1145</v>
      </c>
      <c r="H2426" s="39" t="s">
        <v>1668</v>
      </c>
      <c r="I2426" s="35">
        <v>3.27</v>
      </c>
      <c r="J2426" s="40">
        <v>232.88</v>
      </c>
    </row>
    <row r="2427" spans="1:10" ht="16.5" customHeight="1">
      <c r="A2427" s="38">
        <v>215</v>
      </c>
      <c r="B2427" s="38">
        <v>60</v>
      </c>
      <c r="C2427" s="38">
        <v>16</v>
      </c>
      <c r="D2427" s="38">
        <v>99</v>
      </c>
      <c r="E2427" s="38" t="s">
        <v>554</v>
      </c>
      <c r="F2427" s="38" t="s">
        <v>413</v>
      </c>
      <c r="G2427" s="38" t="s">
        <v>1414</v>
      </c>
      <c r="H2427" s="39" t="s">
        <v>1423</v>
      </c>
      <c r="I2427" s="35">
        <v>1.57</v>
      </c>
      <c r="J2427" s="40">
        <v>231.15</v>
      </c>
    </row>
    <row r="2428" spans="1:10" ht="16.5" customHeight="1">
      <c r="A2428" s="38">
        <v>205</v>
      </c>
      <c r="B2428" s="38">
        <v>65</v>
      </c>
      <c r="C2428" s="38">
        <v>16</v>
      </c>
      <c r="D2428" s="38">
        <v>107</v>
      </c>
      <c r="E2428" s="38" t="s">
        <v>360</v>
      </c>
      <c r="F2428" s="38" t="s">
        <v>413</v>
      </c>
      <c r="G2428" s="38" t="s">
        <v>1187</v>
      </c>
      <c r="H2428" s="39" t="s">
        <v>1254</v>
      </c>
      <c r="I2428" s="35">
        <v>3.27</v>
      </c>
      <c r="J2428" s="40">
        <v>230.58</v>
      </c>
    </row>
    <row r="2429" spans="1:10" ht="16.5" customHeight="1">
      <c r="A2429" s="38">
        <v>195</v>
      </c>
      <c r="B2429" s="38">
        <v>60</v>
      </c>
      <c r="C2429" s="38">
        <v>16</v>
      </c>
      <c r="D2429" s="38">
        <v>99</v>
      </c>
      <c r="E2429" s="38" t="s">
        <v>360</v>
      </c>
      <c r="F2429" s="38" t="s">
        <v>413</v>
      </c>
      <c r="G2429" s="38" t="s">
        <v>1048</v>
      </c>
      <c r="H2429" s="39" t="s">
        <v>1071</v>
      </c>
      <c r="I2429" s="35">
        <v>1.57</v>
      </c>
      <c r="J2429" s="40">
        <v>229.43</v>
      </c>
    </row>
    <row r="2430" spans="1:10" ht="16.5" customHeight="1">
      <c r="A2430" s="38">
        <v>205</v>
      </c>
      <c r="B2430" s="38">
        <v>45</v>
      </c>
      <c r="C2430" s="38">
        <v>16</v>
      </c>
      <c r="D2430" s="38">
        <v>87</v>
      </c>
      <c r="E2430" s="38" t="s">
        <v>554</v>
      </c>
      <c r="F2430" s="38" t="s">
        <v>413</v>
      </c>
      <c r="G2430" s="38" t="s">
        <v>1078</v>
      </c>
      <c r="H2430" s="39" t="s">
        <v>1554</v>
      </c>
      <c r="I2430" s="35">
        <v>1.57</v>
      </c>
      <c r="J2430" s="40">
        <v>228.85</v>
      </c>
    </row>
    <row r="2431" spans="1:10" ht="16.5" customHeight="1">
      <c r="A2431" s="38">
        <v>205</v>
      </c>
      <c r="B2431" s="38">
        <v>55</v>
      </c>
      <c r="C2431" s="38">
        <v>16</v>
      </c>
      <c r="D2431" s="38">
        <v>91</v>
      </c>
      <c r="E2431" s="38" t="s">
        <v>554</v>
      </c>
      <c r="F2431" s="38" t="s">
        <v>413</v>
      </c>
      <c r="G2431" s="38" t="s">
        <v>1414</v>
      </c>
      <c r="H2431" s="39" t="s">
        <v>1784</v>
      </c>
      <c r="I2431" s="35">
        <v>1.57</v>
      </c>
      <c r="J2431" s="40">
        <v>228.85</v>
      </c>
    </row>
    <row r="2432" spans="1:10" ht="16.5" customHeight="1">
      <c r="A2432" s="38">
        <v>265</v>
      </c>
      <c r="B2432" s="38">
        <v>70</v>
      </c>
      <c r="C2432" s="38">
        <v>16</v>
      </c>
      <c r="D2432" s="38">
        <v>112</v>
      </c>
      <c r="E2432" s="38" t="s">
        <v>554</v>
      </c>
      <c r="F2432" s="38" t="s">
        <v>413</v>
      </c>
      <c r="G2432" s="38" t="s">
        <v>1025</v>
      </c>
      <c r="H2432" s="39" t="s">
        <v>1729</v>
      </c>
      <c r="I2432" s="35">
        <v>3.27</v>
      </c>
      <c r="J2432" s="40">
        <v>228.28</v>
      </c>
    </row>
    <row r="2433" spans="1:10" ht="16.5" customHeight="1">
      <c r="A2433" s="38">
        <v>225</v>
      </c>
      <c r="B2433" s="38">
        <v>55</v>
      </c>
      <c r="C2433" s="38">
        <v>16</v>
      </c>
      <c r="D2433" s="38">
        <v>95</v>
      </c>
      <c r="E2433" s="38" t="s">
        <v>362</v>
      </c>
      <c r="F2433" s="38" t="s">
        <v>413</v>
      </c>
      <c r="G2433" s="38" t="s">
        <v>975</v>
      </c>
      <c r="H2433" s="39" t="s">
        <v>1299</v>
      </c>
      <c r="I2433" s="35">
        <v>1.57</v>
      </c>
      <c r="J2433" s="40">
        <v>225.98</v>
      </c>
    </row>
    <row r="2434" spans="1:10" ht="16.5" customHeight="1">
      <c r="A2434" s="38">
        <v>225</v>
      </c>
      <c r="B2434" s="38">
        <v>55</v>
      </c>
      <c r="C2434" s="38">
        <v>16</v>
      </c>
      <c r="D2434" s="38">
        <v>95</v>
      </c>
      <c r="E2434" s="38" t="s">
        <v>362</v>
      </c>
      <c r="F2434" s="38" t="s">
        <v>413</v>
      </c>
      <c r="G2434" s="38" t="s">
        <v>1469</v>
      </c>
      <c r="H2434" s="39" t="s">
        <v>1470</v>
      </c>
      <c r="I2434" s="35">
        <v>1.57</v>
      </c>
      <c r="J2434" s="40">
        <v>225.98</v>
      </c>
    </row>
    <row r="2435" spans="1:10" ht="16.5" customHeight="1">
      <c r="A2435" s="38">
        <v>225</v>
      </c>
      <c r="B2435" s="38">
        <v>55</v>
      </c>
      <c r="C2435" s="38">
        <v>16</v>
      </c>
      <c r="D2435" s="38">
        <v>95</v>
      </c>
      <c r="E2435" s="38" t="s">
        <v>362</v>
      </c>
      <c r="F2435" s="38" t="s">
        <v>413</v>
      </c>
      <c r="G2435" s="38" t="s">
        <v>932</v>
      </c>
      <c r="H2435" s="39" t="s">
        <v>933</v>
      </c>
      <c r="I2435" s="35">
        <v>1.57</v>
      </c>
      <c r="J2435" s="40">
        <v>225.98</v>
      </c>
    </row>
    <row r="2436" spans="1:10" ht="16.5" customHeight="1">
      <c r="A2436" s="38">
        <v>195</v>
      </c>
      <c r="B2436" s="38">
        <v>50</v>
      </c>
      <c r="C2436" s="38">
        <v>16</v>
      </c>
      <c r="D2436" s="38">
        <v>88</v>
      </c>
      <c r="E2436" s="38" t="s">
        <v>465</v>
      </c>
      <c r="F2436" s="38" t="s">
        <v>413</v>
      </c>
      <c r="G2436" s="38" t="s">
        <v>1632</v>
      </c>
      <c r="H2436" s="39" t="s">
        <v>1721</v>
      </c>
      <c r="I2436" s="35">
        <v>1.57</v>
      </c>
      <c r="J2436" s="40">
        <v>225.4</v>
      </c>
    </row>
    <row r="2437" spans="1:10" ht="16.5" customHeight="1">
      <c r="A2437" s="38">
        <v>215</v>
      </c>
      <c r="B2437" s="38">
        <v>55</v>
      </c>
      <c r="C2437" s="38">
        <v>16</v>
      </c>
      <c r="D2437" s="38">
        <v>97</v>
      </c>
      <c r="E2437" s="38" t="s">
        <v>554</v>
      </c>
      <c r="F2437" s="38" t="s">
        <v>413</v>
      </c>
      <c r="G2437" s="38" t="s">
        <v>1469</v>
      </c>
      <c r="H2437" s="39" t="s">
        <v>1738</v>
      </c>
      <c r="I2437" s="35">
        <v>1.57</v>
      </c>
      <c r="J2437" s="40">
        <v>223.68</v>
      </c>
    </row>
    <row r="2438" spans="1:10" ht="16.5" customHeight="1">
      <c r="A2438" s="38">
        <v>215</v>
      </c>
      <c r="B2438" s="38">
        <v>75</v>
      </c>
      <c r="C2438" s="38">
        <v>16</v>
      </c>
      <c r="D2438" s="38">
        <v>113</v>
      </c>
      <c r="E2438" s="38" t="s">
        <v>352</v>
      </c>
      <c r="F2438" s="38" t="s">
        <v>413</v>
      </c>
      <c r="G2438" s="38" t="s">
        <v>1145</v>
      </c>
      <c r="H2438" s="39" t="s">
        <v>1521</v>
      </c>
      <c r="I2438" s="35">
        <v>3.27</v>
      </c>
      <c r="J2438" s="40">
        <v>221.95</v>
      </c>
    </row>
    <row r="2439" spans="1:10" ht="16.5" customHeight="1">
      <c r="A2439" s="38">
        <v>265</v>
      </c>
      <c r="B2439" s="38">
        <v>70</v>
      </c>
      <c r="C2439" s="38">
        <v>16</v>
      </c>
      <c r="D2439" s="38">
        <v>112</v>
      </c>
      <c r="E2439" s="38" t="s">
        <v>360</v>
      </c>
      <c r="F2439" s="38" t="s">
        <v>413</v>
      </c>
      <c r="G2439" s="38" t="s">
        <v>1282</v>
      </c>
      <c r="H2439" s="39" t="s">
        <v>1462</v>
      </c>
      <c r="I2439" s="35">
        <v>3.27</v>
      </c>
      <c r="J2439" s="40">
        <v>220.8</v>
      </c>
    </row>
    <row r="2440" spans="1:10" ht="16.5" customHeight="1">
      <c r="A2440" s="38">
        <v>205</v>
      </c>
      <c r="B2440" s="38">
        <v>50</v>
      </c>
      <c r="C2440" s="38">
        <v>16</v>
      </c>
      <c r="D2440" s="38">
        <v>87</v>
      </c>
      <c r="E2440" s="38" t="s">
        <v>362</v>
      </c>
      <c r="F2440" s="38" t="s">
        <v>413</v>
      </c>
      <c r="G2440" s="38" t="s">
        <v>975</v>
      </c>
      <c r="H2440" s="39" t="s">
        <v>997</v>
      </c>
      <c r="I2440" s="35">
        <v>1.57</v>
      </c>
      <c r="J2440" s="40">
        <v>220.23</v>
      </c>
    </row>
    <row r="2441" spans="1:10" ht="16.5" customHeight="1">
      <c r="A2441" s="38">
        <v>235</v>
      </c>
      <c r="B2441" s="38">
        <v>45</v>
      </c>
      <c r="C2441" s="38">
        <v>17</v>
      </c>
      <c r="D2441" s="38">
        <v>94</v>
      </c>
      <c r="E2441" s="38" t="s">
        <v>559</v>
      </c>
      <c r="F2441" s="38" t="s">
        <v>413</v>
      </c>
      <c r="G2441" s="38" t="s">
        <v>953</v>
      </c>
      <c r="H2441" s="39" t="s">
        <v>1037</v>
      </c>
      <c r="I2441" s="35">
        <v>1.57</v>
      </c>
      <c r="J2441" s="40">
        <v>217.93</v>
      </c>
    </row>
    <row r="2442" spans="1:10" ht="16.5" customHeight="1">
      <c r="A2442" s="38">
        <v>235</v>
      </c>
      <c r="B2442" s="38">
        <v>45</v>
      </c>
      <c r="C2442" s="38">
        <v>17</v>
      </c>
      <c r="D2442" s="38">
        <v>97</v>
      </c>
      <c r="E2442" s="38" t="s">
        <v>362</v>
      </c>
      <c r="F2442" s="38" t="s">
        <v>413</v>
      </c>
      <c r="G2442" s="38" t="s">
        <v>953</v>
      </c>
      <c r="H2442" s="39" t="s">
        <v>1163</v>
      </c>
      <c r="I2442" s="35">
        <v>1.57</v>
      </c>
      <c r="J2442" s="40">
        <v>217.93</v>
      </c>
    </row>
    <row r="2443" spans="1:10" ht="16.5" customHeight="1">
      <c r="A2443" s="38">
        <v>235</v>
      </c>
      <c r="B2443" s="38">
        <v>45</v>
      </c>
      <c r="C2443" s="38">
        <v>17</v>
      </c>
      <c r="D2443" s="38">
        <v>97</v>
      </c>
      <c r="E2443" s="38" t="s">
        <v>559</v>
      </c>
      <c r="F2443" s="38" t="s">
        <v>413</v>
      </c>
      <c r="G2443" s="38" t="s">
        <v>1198</v>
      </c>
      <c r="H2443" s="39" t="s">
        <v>1317</v>
      </c>
      <c r="I2443" s="35">
        <v>1.57</v>
      </c>
      <c r="J2443" s="40">
        <v>217.93</v>
      </c>
    </row>
    <row r="2444" spans="1:10" ht="16.5" customHeight="1">
      <c r="A2444" s="38">
        <v>235</v>
      </c>
      <c r="B2444" s="38">
        <v>45</v>
      </c>
      <c r="C2444" s="38">
        <v>17</v>
      </c>
      <c r="D2444" s="38">
        <v>94</v>
      </c>
      <c r="E2444" s="38" t="s">
        <v>559</v>
      </c>
      <c r="F2444" s="38" t="s">
        <v>413</v>
      </c>
      <c r="G2444" s="38" t="s">
        <v>1469</v>
      </c>
      <c r="H2444" s="39" t="s">
        <v>1679</v>
      </c>
      <c r="I2444" s="35">
        <v>1.57</v>
      </c>
      <c r="J2444" s="40">
        <v>217.93</v>
      </c>
    </row>
    <row r="2445" spans="1:10" ht="16.5" customHeight="1">
      <c r="A2445" s="38">
        <v>225</v>
      </c>
      <c r="B2445" s="38">
        <v>50</v>
      </c>
      <c r="C2445" s="38">
        <v>16</v>
      </c>
      <c r="D2445" s="38">
        <v>92</v>
      </c>
      <c r="E2445" s="38" t="s">
        <v>465</v>
      </c>
      <c r="F2445" s="38" t="s">
        <v>413</v>
      </c>
      <c r="G2445" s="38" t="s">
        <v>1469</v>
      </c>
      <c r="H2445" s="39" t="s">
        <v>1711</v>
      </c>
      <c r="I2445" s="35">
        <v>1.57</v>
      </c>
      <c r="J2445" s="40">
        <v>217.93</v>
      </c>
    </row>
    <row r="2446" spans="1:10" ht="16.5" customHeight="1">
      <c r="A2446" s="38">
        <v>225</v>
      </c>
      <c r="B2446" s="38">
        <v>50</v>
      </c>
      <c r="C2446" s="38">
        <v>16</v>
      </c>
      <c r="D2446" s="38">
        <v>92</v>
      </c>
      <c r="E2446" s="38" t="s">
        <v>465</v>
      </c>
      <c r="F2446" s="38" t="s">
        <v>413</v>
      </c>
      <c r="G2446" s="38" t="s">
        <v>975</v>
      </c>
      <c r="H2446" s="39" t="s">
        <v>1094</v>
      </c>
      <c r="I2446" s="35">
        <v>1.57</v>
      </c>
      <c r="J2446" s="40">
        <v>217.93</v>
      </c>
    </row>
    <row r="2447" spans="1:10" ht="16.5" customHeight="1">
      <c r="A2447" s="38">
        <v>225</v>
      </c>
      <c r="B2447" s="38">
        <v>55</v>
      </c>
      <c r="C2447" s="38">
        <v>16</v>
      </c>
      <c r="D2447" s="38">
        <v>95</v>
      </c>
      <c r="E2447" s="38" t="s">
        <v>465</v>
      </c>
      <c r="F2447" s="38" t="s">
        <v>413</v>
      </c>
      <c r="G2447" s="38" t="s">
        <v>1469</v>
      </c>
      <c r="H2447" s="39" t="s">
        <v>1678</v>
      </c>
      <c r="I2447" s="35">
        <v>1.57</v>
      </c>
      <c r="J2447" s="40">
        <v>216.2</v>
      </c>
    </row>
    <row r="2448" spans="1:10" ht="16.5" customHeight="1">
      <c r="A2448" s="38">
        <v>215</v>
      </c>
      <c r="B2448" s="38">
        <v>45</v>
      </c>
      <c r="C2448" s="38">
        <v>17</v>
      </c>
      <c r="D2448" s="38">
        <v>91</v>
      </c>
      <c r="E2448" s="38" t="s">
        <v>559</v>
      </c>
      <c r="F2448" s="38" t="s">
        <v>413</v>
      </c>
      <c r="G2448" s="38" t="s">
        <v>1005</v>
      </c>
      <c r="H2448" s="39" t="s">
        <v>1061</v>
      </c>
      <c r="I2448" s="35">
        <v>1.57</v>
      </c>
      <c r="J2448" s="40">
        <v>215.63</v>
      </c>
    </row>
    <row r="2449" spans="1:10" ht="16.5" customHeight="1">
      <c r="A2449" s="38">
        <v>235</v>
      </c>
      <c r="B2449" s="38">
        <v>60</v>
      </c>
      <c r="C2449" s="38">
        <v>16</v>
      </c>
      <c r="D2449" s="38">
        <v>100</v>
      </c>
      <c r="E2449" s="38" t="s">
        <v>465</v>
      </c>
      <c r="F2449" s="38" t="s">
        <v>413</v>
      </c>
      <c r="G2449" s="38" t="s">
        <v>1389</v>
      </c>
      <c r="H2449" s="39" t="s">
        <v>1836</v>
      </c>
      <c r="I2449" s="35">
        <v>3.27</v>
      </c>
      <c r="J2449" s="40">
        <v>215.05</v>
      </c>
    </row>
    <row r="2450" spans="1:10" ht="16.5" customHeight="1">
      <c r="A2450" s="38">
        <v>205</v>
      </c>
      <c r="B2450" s="38">
        <v>40</v>
      </c>
      <c r="C2450" s="38">
        <v>17</v>
      </c>
      <c r="D2450" s="38">
        <v>84</v>
      </c>
      <c r="E2450" s="38" t="s">
        <v>362</v>
      </c>
      <c r="F2450" s="38" t="s">
        <v>413</v>
      </c>
      <c r="G2450" s="38" t="s">
        <v>1005</v>
      </c>
      <c r="H2450" s="39" t="s">
        <v>1042</v>
      </c>
      <c r="I2450" s="35">
        <v>1.57</v>
      </c>
      <c r="J2450" s="40">
        <v>214.48</v>
      </c>
    </row>
    <row r="2451" spans="1:10" ht="16.5" customHeight="1">
      <c r="A2451" s="38">
        <v>205</v>
      </c>
      <c r="B2451" s="38">
        <v>55</v>
      </c>
      <c r="C2451" s="38">
        <v>17</v>
      </c>
      <c r="D2451" s="38">
        <v>91</v>
      </c>
      <c r="E2451" s="38" t="s">
        <v>465</v>
      </c>
      <c r="F2451" s="38" t="s">
        <v>413</v>
      </c>
      <c r="G2451" s="38" t="s">
        <v>1469</v>
      </c>
      <c r="H2451" s="39" t="s">
        <v>1777</v>
      </c>
      <c r="I2451" s="35">
        <v>1.57</v>
      </c>
      <c r="J2451" s="40">
        <v>213.9</v>
      </c>
    </row>
    <row r="2452" spans="1:10" ht="16.5" customHeight="1">
      <c r="A2452" s="38">
        <v>215</v>
      </c>
      <c r="B2452" s="38">
        <v>65</v>
      </c>
      <c r="C2452" s="38">
        <v>16</v>
      </c>
      <c r="D2452" s="38">
        <v>98</v>
      </c>
      <c r="E2452" s="38" t="s">
        <v>554</v>
      </c>
      <c r="F2452" s="38" t="s">
        <v>413</v>
      </c>
      <c r="G2452" s="38" t="s">
        <v>1414</v>
      </c>
      <c r="H2452" s="39" t="s">
        <v>1875</v>
      </c>
      <c r="I2452" s="35">
        <v>1.57</v>
      </c>
      <c r="J2452" s="40">
        <v>213.9</v>
      </c>
    </row>
    <row r="2453" spans="1:10" ht="16.5" customHeight="1">
      <c r="A2453" s="38">
        <v>215</v>
      </c>
      <c r="B2453" s="38">
        <v>65</v>
      </c>
      <c r="C2453" s="38">
        <v>16</v>
      </c>
      <c r="D2453" s="38">
        <v>98</v>
      </c>
      <c r="E2453" s="38" t="s">
        <v>554</v>
      </c>
      <c r="F2453" s="38" t="s">
        <v>413</v>
      </c>
      <c r="G2453" s="38" t="s">
        <v>1078</v>
      </c>
      <c r="H2453" s="39" t="s">
        <v>1233</v>
      </c>
      <c r="I2453" s="35">
        <v>1.57</v>
      </c>
      <c r="J2453" s="40">
        <v>213.9</v>
      </c>
    </row>
    <row r="2454" spans="1:10" ht="16.5" customHeight="1">
      <c r="A2454" s="38">
        <v>195</v>
      </c>
      <c r="B2454" s="38">
        <v>55</v>
      </c>
      <c r="C2454" s="38">
        <v>16</v>
      </c>
      <c r="D2454" s="38">
        <v>87</v>
      </c>
      <c r="E2454" s="38" t="s">
        <v>465</v>
      </c>
      <c r="F2454" s="38" t="s">
        <v>413</v>
      </c>
      <c r="G2454" s="38" t="s">
        <v>1632</v>
      </c>
      <c r="H2454" s="39" t="s">
        <v>1915</v>
      </c>
      <c r="I2454" s="35">
        <v>1.57</v>
      </c>
      <c r="J2454" s="40">
        <v>212.75</v>
      </c>
    </row>
    <row r="2455" spans="1:10" ht="16.5" customHeight="1">
      <c r="A2455" s="38">
        <v>195</v>
      </c>
      <c r="B2455" s="38">
        <v>55</v>
      </c>
      <c r="C2455" s="38">
        <v>16</v>
      </c>
      <c r="D2455" s="38">
        <v>87</v>
      </c>
      <c r="E2455" s="38" t="s">
        <v>465</v>
      </c>
      <c r="F2455" s="38" t="s">
        <v>413</v>
      </c>
      <c r="G2455" s="38" t="s">
        <v>1632</v>
      </c>
      <c r="H2455" s="39" t="s">
        <v>1724</v>
      </c>
      <c r="I2455" s="35">
        <v>1.57</v>
      </c>
      <c r="J2455" s="40">
        <v>212.75</v>
      </c>
    </row>
    <row r="2456" spans="1:10" ht="16.5" customHeight="1">
      <c r="A2456" s="38">
        <v>205</v>
      </c>
      <c r="B2456" s="38">
        <v>55</v>
      </c>
      <c r="C2456" s="38">
        <v>16</v>
      </c>
      <c r="D2456" s="38">
        <v>94</v>
      </c>
      <c r="E2456" s="38" t="s">
        <v>554</v>
      </c>
      <c r="F2456" s="38" t="s">
        <v>413</v>
      </c>
      <c r="G2456" s="38" t="s">
        <v>1414</v>
      </c>
      <c r="H2456" s="39" t="s">
        <v>1609</v>
      </c>
      <c r="I2456" s="35">
        <v>1.57</v>
      </c>
      <c r="J2456" s="40">
        <v>212.18</v>
      </c>
    </row>
    <row r="2457" spans="1:10" ht="16.5" customHeight="1">
      <c r="A2457" s="38">
        <v>215</v>
      </c>
      <c r="B2457" s="38">
        <v>55</v>
      </c>
      <c r="C2457" s="38">
        <v>16</v>
      </c>
      <c r="D2457" s="38">
        <v>97</v>
      </c>
      <c r="E2457" s="38" t="s">
        <v>362</v>
      </c>
      <c r="F2457" s="38" t="s">
        <v>413</v>
      </c>
      <c r="G2457" s="38" t="s">
        <v>975</v>
      </c>
      <c r="H2457" s="39" t="s">
        <v>1041</v>
      </c>
      <c r="I2457" s="35">
        <v>1.57</v>
      </c>
      <c r="J2457" s="40">
        <v>212.11</v>
      </c>
    </row>
    <row r="2458" spans="1:10" ht="16.5" customHeight="1">
      <c r="A2458" s="38">
        <v>215</v>
      </c>
      <c r="B2458" s="38">
        <v>55</v>
      </c>
      <c r="C2458" s="38">
        <v>16</v>
      </c>
      <c r="D2458" s="38">
        <v>97</v>
      </c>
      <c r="E2458" s="38" t="s">
        <v>362</v>
      </c>
      <c r="F2458" s="38" t="s">
        <v>413</v>
      </c>
      <c r="G2458" s="38" t="s">
        <v>1469</v>
      </c>
      <c r="H2458" s="39" t="s">
        <v>1673</v>
      </c>
      <c r="I2458" s="35">
        <v>1.57</v>
      </c>
      <c r="J2458" s="40">
        <v>212.11</v>
      </c>
    </row>
    <row r="2459" spans="1:10" ht="16.5" customHeight="1">
      <c r="A2459" s="38">
        <v>255</v>
      </c>
      <c r="B2459" s="38">
        <v>65</v>
      </c>
      <c r="C2459" s="38">
        <v>16</v>
      </c>
      <c r="D2459" s="38">
        <v>109</v>
      </c>
      <c r="E2459" s="38" t="s">
        <v>554</v>
      </c>
      <c r="F2459" s="38" t="s">
        <v>413</v>
      </c>
      <c r="G2459" s="38" t="s">
        <v>1025</v>
      </c>
      <c r="H2459" s="39" t="s">
        <v>1030</v>
      </c>
      <c r="I2459" s="35">
        <v>3.27</v>
      </c>
      <c r="J2459" s="40">
        <v>211.6</v>
      </c>
    </row>
    <row r="2460" spans="1:10" ht="16.5" customHeight="1">
      <c r="A2460" s="38">
        <v>215</v>
      </c>
      <c r="B2460" s="38">
        <v>65</v>
      </c>
      <c r="C2460" s="38">
        <v>16</v>
      </c>
      <c r="D2460" s="38" t="s">
        <v>1221</v>
      </c>
      <c r="E2460" s="38" t="s">
        <v>1149</v>
      </c>
      <c r="F2460" s="38" t="s">
        <v>413</v>
      </c>
      <c r="G2460" s="38" t="s">
        <v>1145</v>
      </c>
      <c r="H2460" s="39" t="s">
        <v>1230</v>
      </c>
      <c r="I2460" s="35">
        <v>3.27</v>
      </c>
      <c r="J2460" s="40">
        <v>211.6</v>
      </c>
    </row>
    <row r="2461" spans="1:10" ht="16.5" customHeight="1">
      <c r="A2461" s="38">
        <v>215</v>
      </c>
      <c r="B2461" s="38">
        <v>45</v>
      </c>
      <c r="C2461" s="38">
        <v>16</v>
      </c>
      <c r="D2461" s="38">
        <v>86</v>
      </c>
      <c r="E2461" s="38" t="s">
        <v>554</v>
      </c>
      <c r="F2461" s="38" t="s">
        <v>413</v>
      </c>
      <c r="G2461" s="38" t="s">
        <v>975</v>
      </c>
      <c r="H2461" s="39" t="s">
        <v>1348</v>
      </c>
      <c r="I2461" s="35">
        <v>1.57</v>
      </c>
      <c r="J2461" s="40">
        <v>209.88</v>
      </c>
    </row>
    <row r="2462" spans="1:10" ht="16.5" customHeight="1">
      <c r="A2462" s="38">
        <v>215</v>
      </c>
      <c r="B2462" s="38">
        <v>65</v>
      </c>
      <c r="C2462" s="38">
        <v>16</v>
      </c>
      <c r="D2462" s="38" t="s">
        <v>1221</v>
      </c>
      <c r="E2462" s="38" t="s">
        <v>1149</v>
      </c>
      <c r="F2462" s="38" t="s">
        <v>413</v>
      </c>
      <c r="G2462" s="38" t="s">
        <v>1187</v>
      </c>
      <c r="H2462" s="39" t="s">
        <v>1222</v>
      </c>
      <c r="I2462" s="35">
        <v>3.27</v>
      </c>
      <c r="J2462" s="40">
        <v>209.3</v>
      </c>
    </row>
    <row r="2463" spans="1:10" ht="16.5" customHeight="1">
      <c r="A2463" s="38">
        <v>225</v>
      </c>
      <c r="B2463" s="38">
        <v>70</v>
      </c>
      <c r="C2463" s="38">
        <v>15</v>
      </c>
      <c r="D2463" s="38">
        <v>112</v>
      </c>
      <c r="E2463" s="38" t="s">
        <v>352</v>
      </c>
      <c r="F2463" s="38" t="s">
        <v>413</v>
      </c>
      <c r="G2463" s="38" t="s">
        <v>1187</v>
      </c>
      <c r="H2463" s="39" t="s">
        <v>1190</v>
      </c>
      <c r="I2463" s="35">
        <v>3.27</v>
      </c>
      <c r="J2463" s="40">
        <v>209.3</v>
      </c>
    </row>
    <row r="2464" spans="1:10" ht="16.5" customHeight="1">
      <c r="A2464" s="38">
        <v>195</v>
      </c>
      <c r="B2464" s="38">
        <v>65</v>
      </c>
      <c r="C2464" s="38">
        <v>15</v>
      </c>
      <c r="D2464" s="38">
        <v>91</v>
      </c>
      <c r="E2464" s="38" t="s">
        <v>362</v>
      </c>
      <c r="F2464" s="38" t="s">
        <v>413</v>
      </c>
      <c r="G2464" s="38" t="s">
        <v>932</v>
      </c>
      <c r="H2464" s="39" t="s">
        <v>934</v>
      </c>
      <c r="I2464" s="35">
        <v>1.57</v>
      </c>
      <c r="J2464" s="40">
        <v>209.3</v>
      </c>
    </row>
    <row r="2465" spans="1:10" ht="16.5" customHeight="1">
      <c r="A2465" s="38">
        <v>225</v>
      </c>
      <c r="B2465" s="38">
        <v>50</v>
      </c>
      <c r="C2465" s="38">
        <v>16</v>
      </c>
      <c r="D2465" s="38">
        <v>92</v>
      </c>
      <c r="E2465" s="38" t="s">
        <v>362</v>
      </c>
      <c r="F2465" s="38" t="s">
        <v>413</v>
      </c>
      <c r="G2465" s="38" t="s">
        <v>975</v>
      </c>
      <c r="H2465" s="39" t="s">
        <v>1095</v>
      </c>
      <c r="I2465" s="35">
        <v>1.57</v>
      </c>
      <c r="J2465" s="40">
        <v>209.3</v>
      </c>
    </row>
    <row r="2466" spans="1:10" ht="16.5" customHeight="1">
      <c r="A2466" s="38">
        <v>225</v>
      </c>
      <c r="B2466" s="38">
        <v>50</v>
      </c>
      <c r="C2466" s="38">
        <v>16</v>
      </c>
      <c r="D2466" s="38">
        <v>92</v>
      </c>
      <c r="E2466" s="38" t="s">
        <v>362</v>
      </c>
      <c r="F2466" s="38" t="s">
        <v>413</v>
      </c>
      <c r="G2466" s="38" t="s">
        <v>1469</v>
      </c>
      <c r="H2466" s="39" t="s">
        <v>1701</v>
      </c>
      <c r="I2466" s="35">
        <v>1.57</v>
      </c>
      <c r="J2466" s="40">
        <v>209.3</v>
      </c>
    </row>
    <row r="2467" spans="1:10" ht="16.5" customHeight="1">
      <c r="A2467" s="38">
        <v>195</v>
      </c>
      <c r="B2467" s="38">
        <v>65</v>
      </c>
      <c r="C2467" s="38">
        <v>15</v>
      </c>
      <c r="D2467" s="38">
        <v>91</v>
      </c>
      <c r="E2467" s="38" t="s">
        <v>362</v>
      </c>
      <c r="F2467" s="38" t="s">
        <v>413</v>
      </c>
      <c r="G2467" s="38" t="s">
        <v>932</v>
      </c>
      <c r="H2467" s="39" t="s">
        <v>1937</v>
      </c>
      <c r="I2467" s="35">
        <v>1.57</v>
      </c>
      <c r="J2467" s="40">
        <v>209.3</v>
      </c>
    </row>
    <row r="2468" spans="1:10" ht="16.5" customHeight="1">
      <c r="A2468" s="38">
        <v>225</v>
      </c>
      <c r="B2468" s="38">
        <v>40</v>
      </c>
      <c r="C2468" s="38">
        <v>18</v>
      </c>
      <c r="D2468" s="38">
        <v>92</v>
      </c>
      <c r="E2468" s="38" t="s">
        <v>362</v>
      </c>
      <c r="F2468" s="38" t="s">
        <v>413</v>
      </c>
      <c r="G2468" s="38" t="s">
        <v>1469</v>
      </c>
      <c r="H2468" s="39" t="s">
        <v>1740</v>
      </c>
      <c r="I2468" s="35">
        <v>1.57</v>
      </c>
      <c r="J2468" s="40">
        <v>209.04</v>
      </c>
    </row>
    <row r="2469" spans="1:10" ht="16.5" customHeight="1">
      <c r="A2469" s="38">
        <v>225</v>
      </c>
      <c r="B2469" s="38">
        <v>40</v>
      </c>
      <c r="C2469" s="38">
        <v>18</v>
      </c>
      <c r="D2469" s="38">
        <v>92</v>
      </c>
      <c r="E2469" s="38" t="s">
        <v>559</v>
      </c>
      <c r="F2469" s="38" t="s">
        <v>413</v>
      </c>
      <c r="G2469" s="38" t="s">
        <v>953</v>
      </c>
      <c r="H2469" s="39" t="s">
        <v>1126</v>
      </c>
      <c r="I2469" s="35">
        <v>1.57</v>
      </c>
      <c r="J2469" s="40">
        <v>209.04</v>
      </c>
    </row>
    <row r="2470" spans="1:10" ht="16.5" customHeight="1">
      <c r="A2470" s="38">
        <v>225</v>
      </c>
      <c r="B2470" s="38">
        <v>40</v>
      </c>
      <c r="C2470" s="38">
        <v>18</v>
      </c>
      <c r="D2470" s="38">
        <v>92</v>
      </c>
      <c r="E2470" s="38" t="s">
        <v>559</v>
      </c>
      <c r="F2470" s="38" t="s">
        <v>413</v>
      </c>
      <c r="G2470" s="38" t="s">
        <v>1198</v>
      </c>
      <c r="H2470" s="39" t="s">
        <v>1236</v>
      </c>
      <c r="I2470" s="35">
        <v>1.57</v>
      </c>
      <c r="J2470" s="40">
        <v>209.04</v>
      </c>
    </row>
    <row r="2471" spans="1:10" ht="16.5" customHeight="1">
      <c r="A2471" s="38">
        <v>225</v>
      </c>
      <c r="B2471" s="38">
        <v>40</v>
      </c>
      <c r="C2471" s="38">
        <v>18</v>
      </c>
      <c r="D2471" s="38">
        <v>92</v>
      </c>
      <c r="E2471" s="38" t="s">
        <v>559</v>
      </c>
      <c r="F2471" s="38" t="s">
        <v>413</v>
      </c>
      <c r="G2471" s="38" t="s">
        <v>1198</v>
      </c>
      <c r="H2471" s="39" t="s">
        <v>1891</v>
      </c>
      <c r="I2471" s="35">
        <v>1.57</v>
      </c>
      <c r="J2471" s="40">
        <v>209.04</v>
      </c>
    </row>
    <row r="2472" spans="1:10" ht="16.5" customHeight="1">
      <c r="A2472" s="38">
        <v>225</v>
      </c>
      <c r="B2472" s="38">
        <v>40</v>
      </c>
      <c r="C2472" s="38">
        <v>18</v>
      </c>
      <c r="D2472" s="38">
        <v>92</v>
      </c>
      <c r="E2472" s="38" t="s">
        <v>559</v>
      </c>
      <c r="F2472" s="38" t="s">
        <v>413</v>
      </c>
      <c r="G2472" s="38" t="s">
        <v>953</v>
      </c>
      <c r="H2472" s="39" t="s">
        <v>1706</v>
      </c>
      <c r="I2472" s="35">
        <v>1.57</v>
      </c>
      <c r="J2472" s="40">
        <v>209.04</v>
      </c>
    </row>
    <row r="2473" spans="1:10" ht="16.5" customHeight="1">
      <c r="A2473" s="38">
        <v>215</v>
      </c>
      <c r="B2473" s="38">
        <v>70</v>
      </c>
      <c r="C2473" s="38">
        <v>16</v>
      </c>
      <c r="D2473" s="38">
        <v>100</v>
      </c>
      <c r="E2473" s="38" t="s">
        <v>360</v>
      </c>
      <c r="F2473" s="38" t="s">
        <v>413</v>
      </c>
      <c r="G2473" s="38" t="s">
        <v>979</v>
      </c>
      <c r="H2473" s="39" t="s">
        <v>980</v>
      </c>
      <c r="I2473" s="35">
        <v>3.27</v>
      </c>
      <c r="J2473" s="40">
        <v>206.43</v>
      </c>
    </row>
    <row r="2474" spans="1:10" ht="16.5" customHeight="1">
      <c r="A2474" s="38">
        <v>205</v>
      </c>
      <c r="B2474" s="38">
        <v>65</v>
      </c>
      <c r="C2474" s="38">
        <v>16</v>
      </c>
      <c r="D2474" s="38">
        <v>107</v>
      </c>
      <c r="E2474" s="38" t="s">
        <v>360</v>
      </c>
      <c r="F2474" s="38" t="s">
        <v>413</v>
      </c>
      <c r="G2474" s="38" t="s">
        <v>1145</v>
      </c>
      <c r="H2474" s="39" t="s">
        <v>1152</v>
      </c>
      <c r="I2474" s="35">
        <v>3.27</v>
      </c>
      <c r="J2474" s="40">
        <v>205.28</v>
      </c>
    </row>
    <row r="2475" spans="1:10" ht="16.5" customHeight="1">
      <c r="A2475" s="38">
        <v>195</v>
      </c>
      <c r="B2475" s="38">
        <v>50</v>
      </c>
      <c r="C2475" s="38">
        <v>16</v>
      </c>
      <c r="D2475" s="38">
        <v>84</v>
      </c>
      <c r="E2475" s="38" t="s">
        <v>554</v>
      </c>
      <c r="F2475" s="38" t="s">
        <v>413</v>
      </c>
      <c r="G2475" s="38" t="s">
        <v>1632</v>
      </c>
      <c r="H2475" s="39" t="s">
        <v>1762</v>
      </c>
      <c r="I2475" s="35">
        <v>1.57</v>
      </c>
      <c r="J2475" s="40">
        <v>203.55</v>
      </c>
    </row>
    <row r="2476" spans="1:10" ht="16.5" customHeight="1">
      <c r="A2476" s="38">
        <v>195</v>
      </c>
      <c r="B2476" s="38">
        <v>50</v>
      </c>
      <c r="C2476" s="38">
        <v>16</v>
      </c>
      <c r="D2476" s="38">
        <v>84</v>
      </c>
      <c r="E2476" s="38" t="s">
        <v>554</v>
      </c>
      <c r="F2476" s="38" t="s">
        <v>413</v>
      </c>
      <c r="G2476" s="38" t="s">
        <v>1632</v>
      </c>
      <c r="H2476" s="39" t="s">
        <v>1885</v>
      </c>
      <c r="I2476" s="35">
        <v>1.57</v>
      </c>
      <c r="J2476" s="40">
        <v>203.55</v>
      </c>
    </row>
    <row r="2477" spans="1:10" ht="16.5" customHeight="1">
      <c r="A2477" s="38">
        <v>215</v>
      </c>
      <c r="B2477" s="38">
        <v>70</v>
      </c>
      <c r="C2477" s="38">
        <v>15</v>
      </c>
      <c r="D2477" s="38">
        <v>109</v>
      </c>
      <c r="E2477" s="38" t="s">
        <v>485</v>
      </c>
      <c r="F2477" s="38" t="s">
        <v>413</v>
      </c>
      <c r="G2477" s="38" t="s">
        <v>1187</v>
      </c>
      <c r="H2477" s="39" t="s">
        <v>1258</v>
      </c>
      <c r="I2477" s="35">
        <v>3.27</v>
      </c>
      <c r="J2477" s="40">
        <v>200.1</v>
      </c>
    </row>
    <row r="2478" spans="1:10" ht="16.5" customHeight="1">
      <c r="A2478" s="38">
        <v>195</v>
      </c>
      <c r="B2478" s="38">
        <v>40</v>
      </c>
      <c r="C2478" s="38">
        <v>16</v>
      </c>
      <c r="D2478" s="38">
        <v>80</v>
      </c>
      <c r="E2478" s="38" t="s">
        <v>362</v>
      </c>
      <c r="F2478" s="38" t="s">
        <v>413</v>
      </c>
      <c r="G2478" s="38" t="s">
        <v>1005</v>
      </c>
      <c r="H2478" s="39" t="s">
        <v>1006</v>
      </c>
      <c r="I2478" s="35">
        <v>1.57</v>
      </c>
      <c r="J2478" s="40">
        <v>200.1</v>
      </c>
    </row>
    <row r="2479" spans="1:10" ht="16.5" customHeight="1">
      <c r="A2479" s="38">
        <v>215</v>
      </c>
      <c r="B2479" s="38">
        <v>65</v>
      </c>
      <c r="C2479" s="38">
        <v>16</v>
      </c>
      <c r="D2479" s="38">
        <v>98</v>
      </c>
      <c r="E2479" s="38" t="s">
        <v>554</v>
      </c>
      <c r="F2479" s="38" t="s">
        <v>413</v>
      </c>
      <c r="G2479" s="38" t="s">
        <v>1014</v>
      </c>
      <c r="H2479" s="39" t="s">
        <v>1290</v>
      </c>
      <c r="I2479" s="35">
        <v>1.57</v>
      </c>
      <c r="J2479" s="40">
        <v>200.1</v>
      </c>
    </row>
    <row r="2480" spans="1:10" ht="16.5" customHeight="1">
      <c r="A2480" s="38">
        <v>195</v>
      </c>
      <c r="B2480" s="38">
        <v>55</v>
      </c>
      <c r="C2480" s="38">
        <v>16</v>
      </c>
      <c r="D2480" s="38">
        <v>87</v>
      </c>
      <c r="E2480" s="38" t="s">
        <v>554</v>
      </c>
      <c r="F2480" s="38" t="s">
        <v>413</v>
      </c>
      <c r="G2480" s="38" t="s">
        <v>1632</v>
      </c>
      <c r="H2480" s="39" t="s">
        <v>1907</v>
      </c>
      <c r="I2480" s="35">
        <v>1.57</v>
      </c>
      <c r="J2480" s="40">
        <v>199.53</v>
      </c>
    </row>
    <row r="2481" spans="1:10" ht="16.5" customHeight="1">
      <c r="A2481" s="38">
        <v>205</v>
      </c>
      <c r="B2481" s="38">
        <v>55</v>
      </c>
      <c r="C2481" s="38">
        <v>16</v>
      </c>
      <c r="D2481" s="38">
        <v>91</v>
      </c>
      <c r="E2481" s="38" t="s">
        <v>362</v>
      </c>
      <c r="F2481" s="38" t="s">
        <v>413</v>
      </c>
      <c r="G2481" s="38" t="s">
        <v>1198</v>
      </c>
      <c r="H2481" s="39" t="s">
        <v>1529</v>
      </c>
      <c r="I2481" s="35">
        <v>1.57</v>
      </c>
      <c r="J2481" s="40">
        <v>198.95</v>
      </c>
    </row>
    <row r="2482" spans="1:10" ht="16.5" customHeight="1">
      <c r="A2482" s="38">
        <v>205</v>
      </c>
      <c r="B2482" s="38">
        <v>55</v>
      </c>
      <c r="C2482" s="38">
        <v>16</v>
      </c>
      <c r="D2482" s="38">
        <v>91</v>
      </c>
      <c r="E2482" s="38" t="s">
        <v>362</v>
      </c>
      <c r="F2482" s="38" t="s">
        <v>413</v>
      </c>
      <c r="G2482" s="38" t="s">
        <v>1469</v>
      </c>
      <c r="H2482" s="39" t="s">
        <v>1817</v>
      </c>
      <c r="I2482" s="35">
        <v>1.57</v>
      </c>
      <c r="J2482" s="40">
        <v>198.95</v>
      </c>
    </row>
    <row r="2483" spans="1:10" ht="16.5" customHeight="1">
      <c r="A2483" s="38">
        <v>245</v>
      </c>
      <c r="B2483" s="38">
        <v>70</v>
      </c>
      <c r="C2483" s="38">
        <v>16</v>
      </c>
      <c r="D2483" s="38">
        <v>107</v>
      </c>
      <c r="E2483" s="38" t="s">
        <v>554</v>
      </c>
      <c r="F2483" s="38" t="s">
        <v>413</v>
      </c>
      <c r="G2483" s="38" t="s">
        <v>1389</v>
      </c>
      <c r="H2483" s="39" t="s">
        <v>1749</v>
      </c>
      <c r="I2483" s="35">
        <v>3.27</v>
      </c>
      <c r="J2483" s="40">
        <v>198.38</v>
      </c>
    </row>
    <row r="2484" spans="1:10" ht="16.5" customHeight="1">
      <c r="A2484" s="38">
        <v>195</v>
      </c>
      <c r="B2484" s="38">
        <v>55</v>
      </c>
      <c r="C2484" s="38">
        <v>16</v>
      </c>
      <c r="D2484" s="38">
        <v>87</v>
      </c>
      <c r="E2484" s="38" t="s">
        <v>554</v>
      </c>
      <c r="F2484" s="38" t="s">
        <v>413</v>
      </c>
      <c r="G2484" s="38" t="s">
        <v>1078</v>
      </c>
      <c r="H2484" s="39" t="s">
        <v>1195</v>
      </c>
      <c r="I2484" s="35">
        <v>1.57</v>
      </c>
      <c r="J2484" s="40">
        <v>198.38</v>
      </c>
    </row>
    <row r="2485" spans="1:10" ht="16.5" customHeight="1">
      <c r="A2485" s="38">
        <v>225</v>
      </c>
      <c r="B2485" s="38">
        <v>70</v>
      </c>
      <c r="C2485" s="38">
        <v>16</v>
      </c>
      <c r="D2485" s="38">
        <v>103</v>
      </c>
      <c r="E2485" s="38" t="s">
        <v>554</v>
      </c>
      <c r="F2485" s="38" t="s">
        <v>413</v>
      </c>
      <c r="G2485" s="38" t="s">
        <v>1389</v>
      </c>
      <c r="H2485" s="39" t="s">
        <v>1751</v>
      </c>
      <c r="I2485" s="35">
        <v>3.27</v>
      </c>
      <c r="J2485" s="40">
        <v>194.93</v>
      </c>
    </row>
    <row r="2486" spans="1:10" ht="16.5" customHeight="1">
      <c r="A2486" s="38">
        <v>225</v>
      </c>
      <c r="B2486" s="38">
        <v>70</v>
      </c>
      <c r="C2486" s="38">
        <v>16</v>
      </c>
      <c r="D2486" s="38">
        <v>102</v>
      </c>
      <c r="E2486" s="38" t="s">
        <v>554</v>
      </c>
      <c r="F2486" s="38" t="s">
        <v>413</v>
      </c>
      <c r="G2486" s="38" t="s">
        <v>1025</v>
      </c>
      <c r="H2486" s="39" t="s">
        <v>1027</v>
      </c>
      <c r="I2486" s="35">
        <v>3.27</v>
      </c>
      <c r="J2486" s="40">
        <v>194.93</v>
      </c>
    </row>
    <row r="2487" spans="1:10" ht="16.5" customHeight="1">
      <c r="A2487" s="38">
        <v>215</v>
      </c>
      <c r="B2487" s="38">
        <v>55</v>
      </c>
      <c r="C2487" s="38">
        <v>16</v>
      </c>
      <c r="D2487" s="38">
        <v>93</v>
      </c>
      <c r="E2487" s="38" t="s">
        <v>362</v>
      </c>
      <c r="F2487" s="38" t="s">
        <v>413</v>
      </c>
      <c r="G2487" s="38" t="s">
        <v>1469</v>
      </c>
      <c r="H2487" s="39" t="s">
        <v>1543</v>
      </c>
      <c r="I2487" s="35">
        <v>1.57</v>
      </c>
      <c r="J2487" s="40">
        <v>193.71</v>
      </c>
    </row>
    <row r="2488" spans="1:10" ht="16.5" customHeight="1">
      <c r="A2488" s="38">
        <v>205</v>
      </c>
      <c r="B2488" s="38">
        <v>75</v>
      </c>
      <c r="C2488" s="38">
        <v>16</v>
      </c>
      <c r="D2488" s="38">
        <v>110</v>
      </c>
      <c r="E2488" s="38" t="s">
        <v>352</v>
      </c>
      <c r="F2488" s="38" t="s">
        <v>413</v>
      </c>
      <c r="G2488" s="38" t="s">
        <v>1145</v>
      </c>
      <c r="H2488" s="39" t="s">
        <v>1147</v>
      </c>
      <c r="I2488" s="35">
        <v>3.27</v>
      </c>
      <c r="J2488" s="40">
        <v>192.05</v>
      </c>
    </row>
    <row r="2489" spans="1:10" ht="16.5" customHeight="1">
      <c r="A2489" s="38">
        <v>225</v>
      </c>
      <c r="B2489" s="38">
        <v>45</v>
      </c>
      <c r="C2489" s="38">
        <v>17</v>
      </c>
      <c r="D2489" s="38">
        <v>91</v>
      </c>
      <c r="E2489" s="38" t="s">
        <v>362</v>
      </c>
      <c r="F2489" s="38" t="s">
        <v>413</v>
      </c>
      <c r="G2489" s="38" t="s">
        <v>975</v>
      </c>
      <c r="H2489" s="39" t="s">
        <v>1001</v>
      </c>
      <c r="I2489" s="35">
        <v>1.57</v>
      </c>
      <c r="J2489" s="40">
        <v>192.05</v>
      </c>
    </row>
    <row r="2490" spans="1:10" ht="16.5" customHeight="1">
      <c r="A2490" s="38">
        <v>225</v>
      </c>
      <c r="B2490" s="38">
        <v>45</v>
      </c>
      <c r="C2490" s="38">
        <v>17</v>
      </c>
      <c r="D2490" s="38">
        <v>91</v>
      </c>
      <c r="E2490" s="38" t="s">
        <v>559</v>
      </c>
      <c r="F2490" s="38" t="s">
        <v>413</v>
      </c>
      <c r="G2490" s="38" t="s">
        <v>953</v>
      </c>
      <c r="H2490" s="39" t="s">
        <v>990</v>
      </c>
      <c r="I2490" s="35">
        <v>1.57</v>
      </c>
      <c r="J2490" s="40">
        <v>192.05</v>
      </c>
    </row>
    <row r="2491" spans="1:10" ht="16.5" customHeight="1">
      <c r="A2491" s="38">
        <v>225</v>
      </c>
      <c r="B2491" s="38">
        <v>45</v>
      </c>
      <c r="C2491" s="38">
        <v>17</v>
      </c>
      <c r="D2491" s="38">
        <v>91</v>
      </c>
      <c r="E2491" s="38" t="s">
        <v>362</v>
      </c>
      <c r="F2491" s="38" t="s">
        <v>413</v>
      </c>
      <c r="G2491" s="38" t="s">
        <v>953</v>
      </c>
      <c r="H2491" s="39" t="s">
        <v>1084</v>
      </c>
      <c r="I2491" s="35">
        <v>1.57</v>
      </c>
      <c r="J2491" s="40">
        <v>192.05</v>
      </c>
    </row>
    <row r="2492" spans="1:10" ht="16.5" customHeight="1">
      <c r="A2492" s="38">
        <v>205</v>
      </c>
      <c r="B2492" s="38">
        <v>55</v>
      </c>
      <c r="C2492" s="38">
        <v>16</v>
      </c>
      <c r="D2492" s="38">
        <v>91</v>
      </c>
      <c r="E2492" s="38" t="s">
        <v>465</v>
      </c>
      <c r="F2492" s="38" t="s">
        <v>413</v>
      </c>
      <c r="G2492" s="38" t="s">
        <v>1469</v>
      </c>
      <c r="H2492" s="39" t="s">
        <v>1528</v>
      </c>
      <c r="I2492" s="35">
        <v>1.57</v>
      </c>
      <c r="J2492" s="40">
        <v>192.05</v>
      </c>
    </row>
    <row r="2493" spans="1:10" ht="16.5" customHeight="1">
      <c r="A2493" s="38">
        <v>225</v>
      </c>
      <c r="B2493" s="38">
        <v>45</v>
      </c>
      <c r="C2493" s="38">
        <v>17</v>
      </c>
      <c r="D2493" s="38">
        <v>91</v>
      </c>
      <c r="E2493" s="38" t="s">
        <v>362</v>
      </c>
      <c r="F2493" s="38" t="s">
        <v>413</v>
      </c>
      <c r="G2493" s="38" t="s">
        <v>1469</v>
      </c>
      <c r="H2493" s="39" t="s">
        <v>1783</v>
      </c>
      <c r="I2493" s="35">
        <v>1.57</v>
      </c>
      <c r="J2493" s="40">
        <v>192.05</v>
      </c>
    </row>
    <row r="2494" spans="1:10" ht="16.5" customHeight="1">
      <c r="A2494" s="38">
        <v>225</v>
      </c>
      <c r="B2494" s="38">
        <v>45</v>
      </c>
      <c r="C2494" s="38">
        <v>17</v>
      </c>
      <c r="D2494" s="38">
        <v>91</v>
      </c>
      <c r="E2494" s="38" t="s">
        <v>362</v>
      </c>
      <c r="F2494" s="38" t="s">
        <v>413</v>
      </c>
      <c r="G2494" s="38" t="s">
        <v>953</v>
      </c>
      <c r="H2494" s="39" t="s">
        <v>1193</v>
      </c>
      <c r="I2494" s="35">
        <v>1.57</v>
      </c>
      <c r="J2494" s="40">
        <v>192.05</v>
      </c>
    </row>
    <row r="2495" spans="1:10" ht="16.5" customHeight="1">
      <c r="A2495" s="38">
        <v>225</v>
      </c>
      <c r="B2495" s="38">
        <v>45</v>
      </c>
      <c r="C2495" s="38">
        <v>17</v>
      </c>
      <c r="D2495" s="38">
        <v>91</v>
      </c>
      <c r="E2495" s="38" t="s">
        <v>362</v>
      </c>
      <c r="F2495" s="38" t="s">
        <v>413</v>
      </c>
      <c r="G2495" s="38" t="s">
        <v>953</v>
      </c>
      <c r="H2495" s="39" t="s">
        <v>1516</v>
      </c>
      <c r="I2495" s="35">
        <v>1.57</v>
      </c>
      <c r="J2495" s="40">
        <v>192.05</v>
      </c>
    </row>
    <row r="2496" spans="1:10" ht="16.5" customHeight="1">
      <c r="A2496" s="38">
        <v>225</v>
      </c>
      <c r="B2496" s="38">
        <v>45</v>
      </c>
      <c r="C2496" s="38">
        <v>17</v>
      </c>
      <c r="D2496" s="38">
        <v>91</v>
      </c>
      <c r="E2496" s="38" t="s">
        <v>559</v>
      </c>
      <c r="F2496" s="38" t="s">
        <v>413</v>
      </c>
      <c r="G2496" s="38" t="s">
        <v>1469</v>
      </c>
      <c r="H2496" s="39" t="s">
        <v>1677</v>
      </c>
      <c r="I2496" s="35">
        <v>1.57</v>
      </c>
      <c r="J2496" s="40">
        <v>192.05</v>
      </c>
    </row>
    <row r="2497" spans="1:10" ht="16.5" customHeight="1">
      <c r="A2497" s="38">
        <v>225</v>
      </c>
      <c r="B2497" s="38">
        <v>45</v>
      </c>
      <c r="C2497" s="38">
        <v>17</v>
      </c>
      <c r="D2497" s="38">
        <v>91</v>
      </c>
      <c r="E2497" s="38" t="s">
        <v>465</v>
      </c>
      <c r="F2497" s="38" t="s">
        <v>413</v>
      </c>
      <c r="G2497" s="38" t="s">
        <v>1469</v>
      </c>
      <c r="H2497" s="39" t="s">
        <v>1804</v>
      </c>
      <c r="I2497" s="35">
        <v>1.57</v>
      </c>
      <c r="J2497" s="40">
        <v>191.48</v>
      </c>
    </row>
    <row r="2498" spans="1:10" ht="16.5" customHeight="1">
      <c r="A2498" s="38">
        <v>245</v>
      </c>
      <c r="B2498" s="38">
        <v>70</v>
      </c>
      <c r="C2498" s="38">
        <v>16</v>
      </c>
      <c r="D2498" s="38">
        <v>107</v>
      </c>
      <c r="E2498" s="38" t="s">
        <v>360</v>
      </c>
      <c r="F2498" s="38" t="s">
        <v>413</v>
      </c>
      <c r="G2498" s="38" t="s">
        <v>1282</v>
      </c>
      <c r="H2498" s="39" t="s">
        <v>1461</v>
      </c>
      <c r="I2498" s="35">
        <v>3.27</v>
      </c>
      <c r="J2498" s="40">
        <v>190.9</v>
      </c>
    </row>
    <row r="2499" spans="1:10" ht="16.5" customHeight="1">
      <c r="A2499" s="38">
        <v>205</v>
      </c>
      <c r="B2499" s="38">
        <v>60</v>
      </c>
      <c r="C2499" s="38">
        <v>16</v>
      </c>
      <c r="D2499" s="38">
        <v>96</v>
      </c>
      <c r="E2499" s="38" t="s">
        <v>465</v>
      </c>
      <c r="F2499" s="38" t="s">
        <v>413</v>
      </c>
      <c r="G2499" s="38" t="s">
        <v>1469</v>
      </c>
      <c r="H2499" s="39" t="s">
        <v>1649</v>
      </c>
      <c r="I2499" s="35">
        <v>1.57</v>
      </c>
      <c r="J2499" s="40">
        <v>190.64</v>
      </c>
    </row>
    <row r="2500" spans="1:10" ht="16.5" customHeight="1">
      <c r="A2500" s="38">
        <v>205</v>
      </c>
      <c r="B2500" s="38">
        <v>55</v>
      </c>
      <c r="C2500" s="38">
        <v>16</v>
      </c>
      <c r="D2500" s="38">
        <v>91</v>
      </c>
      <c r="E2500" s="38" t="s">
        <v>554</v>
      </c>
      <c r="F2500" s="38" t="s">
        <v>413</v>
      </c>
      <c r="G2500" s="38" t="s">
        <v>1414</v>
      </c>
      <c r="H2500" s="39" t="s">
        <v>1713</v>
      </c>
      <c r="I2500" s="35">
        <v>1.57</v>
      </c>
      <c r="J2500" s="40">
        <v>190.33</v>
      </c>
    </row>
    <row r="2501" spans="1:10" ht="16.5" customHeight="1">
      <c r="A2501" s="38">
        <v>205</v>
      </c>
      <c r="B2501" s="38">
        <v>55</v>
      </c>
      <c r="C2501" s="38">
        <v>16</v>
      </c>
      <c r="D2501" s="38">
        <v>91</v>
      </c>
      <c r="E2501" s="38" t="s">
        <v>554</v>
      </c>
      <c r="F2501" s="38" t="s">
        <v>413</v>
      </c>
      <c r="G2501" s="38" t="s">
        <v>1414</v>
      </c>
      <c r="H2501" s="39" t="s">
        <v>1930</v>
      </c>
      <c r="I2501" s="35">
        <v>1.57</v>
      </c>
      <c r="J2501" s="40">
        <v>190.33</v>
      </c>
    </row>
    <row r="2502" spans="1:10" ht="16.5" customHeight="1">
      <c r="A2502" s="38">
        <v>205</v>
      </c>
      <c r="B2502" s="38">
        <v>55</v>
      </c>
      <c r="C2502" s="38">
        <v>16</v>
      </c>
      <c r="D2502" s="38">
        <v>91</v>
      </c>
      <c r="E2502" s="38" t="s">
        <v>554</v>
      </c>
      <c r="F2502" s="38" t="s">
        <v>413</v>
      </c>
      <c r="G2502" s="38" t="s">
        <v>1414</v>
      </c>
      <c r="H2502" s="39" t="s">
        <v>1418</v>
      </c>
      <c r="I2502" s="35">
        <v>1.57</v>
      </c>
      <c r="J2502" s="40">
        <v>190.33</v>
      </c>
    </row>
    <row r="2503" spans="1:10" ht="16.5" customHeight="1">
      <c r="A2503" s="38">
        <v>215</v>
      </c>
      <c r="B2503" s="38">
        <v>65</v>
      </c>
      <c r="C2503" s="38">
        <v>16</v>
      </c>
      <c r="D2503" s="38">
        <v>98</v>
      </c>
      <c r="E2503" s="38" t="s">
        <v>360</v>
      </c>
      <c r="F2503" s="38" t="s">
        <v>413</v>
      </c>
      <c r="G2503" s="38" t="s">
        <v>979</v>
      </c>
      <c r="H2503" s="39" t="s">
        <v>998</v>
      </c>
      <c r="I2503" s="35">
        <v>3.27</v>
      </c>
      <c r="J2503" s="40">
        <v>189.75</v>
      </c>
    </row>
    <row r="2504" spans="1:10" ht="16.5" customHeight="1">
      <c r="A2504" s="38">
        <v>215</v>
      </c>
      <c r="B2504" s="38">
        <v>70</v>
      </c>
      <c r="C2504" s="38">
        <v>15</v>
      </c>
      <c r="D2504" s="38">
        <v>109</v>
      </c>
      <c r="E2504" s="38" t="s">
        <v>485</v>
      </c>
      <c r="F2504" s="38" t="s">
        <v>413</v>
      </c>
      <c r="G2504" s="38" t="s">
        <v>1145</v>
      </c>
      <c r="H2504" s="39" t="s">
        <v>1151</v>
      </c>
      <c r="I2504" s="35">
        <v>3.27</v>
      </c>
      <c r="J2504" s="40">
        <v>189.75</v>
      </c>
    </row>
    <row r="2505" spans="1:10" ht="16.5" customHeight="1">
      <c r="A2505" s="38">
        <v>215</v>
      </c>
      <c r="B2505" s="38">
        <v>80</v>
      </c>
      <c r="C2505" s="38">
        <v>15</v>
      </c>
      <c r="D2505" s="38">
        <v>102</v>
      </c>
      <c r="E2505" s="38" t="s">
        <v>360</v>
      </c>
      <c r="F2505" s="38" t="s">
        <v>413</v>
      </c>
      <c r="G2505" s="38" t="s">
        <v>1282</v>
      </c>
      <c r="H2505" s="39" t="s">
        <v>1286</v>
      </c>
      <c r="I2505" s="35">
        <v>3.27</v>
      </c>
      <c r="J2505" s="40">
        <v>189.18</v>
      </c>
    </row>
    <row r="2506" spans="1:10" ht="16.5" customHeight="1">
      <c r="A2506" s="38">
        <v>205</v>
      </c>
      <c r="B2506" s="38">
        <v>75</v>
      </c>
      <c r="C2506" s="38">
        <v>16</v>
      </c>
      <c r="D2506" s="38">
        <v>110</v>
      </c>
      <c r="E2506" s="38" t="s">
        <v>352</v>
      </c>
      <c r="F2506" s="38" t="s">
        <v>413</v>
      </c>
      <c r="G2506" s="38" t="s">
        <v>1187</v>
      </c>
      <c r="H2506" s="39" t="s">
        <v>1351</v>
      </c>
      <c r="I2506" s="35">
        <v>3.27</v>
      </c>
      <c r="J2506" s="40">
        <v>189.18</v>
      </c>
    </row>
    <row r="2507" spans="1:10" ht="16.5" customHeight="1">
      <c r="A2507" s="38">
        <v>215</v>
      </c>
      <c r="B2507" s="38">
        <v>60</v>
      </c>
      <c r="C2507" s="38">
        <v>16</v>
      </c>
      <c r="D2507" s="38">
        <v>99</v>
      </c>
      <c r="E2507" s="38" t="s">
        <v>554</v>
      </c>
      <c r="F2507" s="38" t="s">
        <v>413</v>
      </c>
      <c r="G2507" s="38" t="s">
        <v>1469</v>
      </c>
      <c r="H2507" s="39" t="s">
        <v>1753</v>
      </c>
      <c r="I2507" s="35">
        <v>1.57</v>
      </c>
      <c r="J2507" s="40">
        <v>189.11</v>
      </c>
    </row>
    <row r="2508" spans="1:10" ht="16.5" customHeight="1">
      <c r="A2508" s="38">
        <v>215</v>
      </c>
      <c r="B2508" s="38">
        <v>60</v>
      </c>
      <c r="C2508" s="38">
        <v>16</v>
      </c>
      <c r="D2508" s="38">
        <v>99</v>
      </c>
      <c r="E2508" s="38" t="s">
        <v>554</v>
      </c>
      <c r="F2508" s="38" t="s">
        <v>413</v>
      </c>
      <c r="G2508" s="38" t="s">
        <v>1014</v>
      </c>
      <c r="H2508" s="39" t="s">
        <v>1015</v>
      </c>
      <c r="I2508" s="35">
        <v>1.57</v>
      </c>
      <c r="J2508" s="40">
        <v>189</v>
      </c>
    </row>
    <row r="2509" spans="1:10" ht="16.5" customHeight="1">
      <c r="A2509" s="38">
        <v>195</v>
      </c>
      <c r="B2509" s="38">
        <v>55</v>
      </c>
      <c r="C2509" s="38">
        <v>16</v>
      </c>
      <c r="D2509" s="38">
        <v>87</v>
      </c>
      <c r="E2509" s="38" t="s">
        <v>465</v>
      </c>
      <c r="F2509" s="38" t="s">
        <v>413</v>
      </c>
      <c r="G2509" s="38" t="s">
        <v>1632</v>
      </c>
      <c r="H2509" s="39" t="s">
        <v>1952</v>
      </c>
      <c r="I2509" s="35">
        <v>1.57</v>
      </c>
      <c r="J2509" s="40">
        <v>188.6</v>
      </c>
    </row>
    <row r="2510" spans="1:10" ht="16.5" customHeight="1">
      <c r="A2510" s="38">
        <v>185</v>
      </c>
      <c r="B2510" s="38">
        <v>55</v>
      </c>
      <c r="C2510" s="38">
        <v>15</v>
      </c>
      <c r="D2510" s="38">
        <v>86</v>
      </c>
      <c r="E2510" s="38" t="s">
        <v>554</v>
      </c>
      <c r="F2510" s="38" t="s">
        <v>413</v>
      </c>
      <c r="G2510" s="38" t="s">
        <v>1594</v>
      </c>
      <c r="H2510" s="39" t="s">
        <v>1595</v>
      </c>
      <c r="I2510" s="35">
        <v>1.57</v>
      </c>
      <c r="J2510" s="40">
        <v>188.6</v>
      </c>
    </row>
    <row r="2511" spans="1:10" ht="16.5" customHeight="1">
      <c r="A2511" s="38">
        <v>195</v>
      </c>
      <c r="B2511" s="38">
        <v>65</v>
      </c>
      <c r="C2511" s="38">
        <v>16</v>
      </c>
      <c r="D2511" s="38">
        <v>104</v>
      </c>
      <c r="E2511" s="38" t="s">
        <v>352</v>
      </c>
      <c r="F2511" s="38" t="s">
        <v>413</v>
      </c>
      <c r="G2511" s="38" t="s">
        <v>1187</v>
      </c>
      <c r="H2511" s="39" t="s">
        <v>1372</v>
      </c>
      <c r="I2511" s="35">
        <v>3.27</v>
      </c>
      <c r="J2511" s="40">
        <v>188.03</v>
      </c>
    </row>
    <row r="2512" spans="1:10" ht="16.5" customHeight="1">
      <c r="A2512" s="38">
        <v>195</v>
      </c>
      <c r="B2512" s="38">
        <v>60</v>
      </c>
      <c r="C2512" s="38">
        <v>16</v>
      </c>
      <c r="D2512" s="38">
        <v>89</v>
      </c>
      <c r="E2512" s="38" t="s">
        <v>554</v>
      </c>
      <c r="F2512" s="38" t="s">
        <v>413</v>
      </c>
      <c r="G2512" s="38" t="s">
        <v>1078</v>
      </c>
      <c r="H2512" s="39" t="s">
        <v>1252</v>
      </c>
      <c r="I2512" s="35">
        <v>1.57</v>
      </c>
      <c r="J2512" s="40">
        <v>186.88</v>
      </c>
    </row>
    <row r="2513" spans="1:10" ht="16.5" customHeight="1">
      <c r="A2513" s="38">
        <v>235</v>
      </c>
      <c r="B2513" s="38">
        <v>70</v>
      </c>
      <c r="C2513" s="38">
        <v>16</v>
      </c>
      <c r="D2513" s="38">
        <v>106</v>
      </c>
      <c r="E2513" s="38" t="s">
        <v>554</v>
      </c>
      <c r="F2513" s="38" t="s">
        <v>413</v>
      </c>
      <c r="G2513" s="38" t="s">
        <v>1025</v>
      </c>
      <c r="H2513" s="39" t="s">
        <v>1382</v>
      </c>
      <c r="I2513" s="35">
        <v>3.27</v>
      </c>
      <c r="J2513" s="40">
        <v>185.15</v>
      </c>
    </row>
    <row r="2514" spans="1:10" ht="16.5" customHeight="1">
      <c r="A2514" s="38">
        <v>235</v>
      </c>
      <c r="B2514" s="38">
        <v>70</v>
      </c>
      <c r="C2514" s="38">
        <v>16</v>
      </c>
      <c r="D2514" s="38">
        <v>106</v>
      </c>
      <c r="E2514" s="38" t="s">
        <v>554</v>
      </c>
      <c r="F2514" s="38" t="s">
        <v>413</v>
      </c>
      <c r="G2514" s="38" t="s">
        <v>1389</v>
      </c>
      <c r="H2514" s="39" t="s">
        <v>1939</v>
      </c>
      <c r="I2514" s="35">
        <v>3.27</v>
      </c>
      <c r="J2514" s="40">
        <v>185.15</v>
      </c>
    </row>
    <row r="2515" spans="1:10" ht="16.5" customHeight="1">
      <c r="A2515" s="38">
        <v>235</v>
      </c>
      <c r="B2515" s="38">
        <v>70</v>
      </c>
      <c r="C2515" s="38">
        <v>16</v>
      </c>
      <c r="D2515" s="38">
        <v>105</v>
      </c>
      <c r="E2515" s="38" t="s">
        <v>360</v>
      </c>
      <c r="F2515" s="38" t="s">
        <v>413</v>
      </c>
      <c r="G2515" s="38" t="s">
        <v>1282</v>
      </c>
      <c r="H2515" s="39" t="s">
        <v>1732</v>
      </c>
      <c r="I2515" s="35">
        <v>3.27</v>
      </c>
      <c r="J2515" s="40">
        <v>185.15</v>
      </c>
    </row>
    <row r="2516" spans="1:10" ht="16.5" customHeight="1">
      <c r="A2516" s="38">
        <v>215</v>
      </c>
      <c r="B2516" s="38">
        <v>55</v>
      </c>
      <c r="C2516" s="38">
        <v>16</v>
      </c>
      <c r="D2516" s="38">
        <v>93</v>
      </c>
      <c r="E2516" s="38" t="s">
        <v>465</v>
      </c>
      <c r="F2516" s="38" t="s">
        <v>413</v>
      </c>
      <c r="G2516" s="38" t="s">
        <v>1469</v>
      </c>
      <c r="H2516" s="39" t="s">
        <v>1558</v>
      </c>
      <c r="I2516" s="35">
        <v>1.57</v>
      </c>
      <c r="J2516" s="40">
        <v>185.02</v>
      </c>
    </row>
    <row r="2517" spans="1:10" ht="16.5" customHeight="1">
      <c r="A2517" s="38">
        <v>205</v>
      </c>
      <c r="B2517" s="38">
        <v>60</v>
      </c>
      <c r="C2517" s="38">
        <v>16</v>
      </c>
      <c r="D2517" s="38">
        <v>96</v>
      </c>
      <c r="E2517" s="38" t="s">
        <v>554</v>
      </c>
      <c r="F2517" s="38" t="s">
        <v>413</v>
      </c>
      <c r="G2517" s="38" t="s">
        <v>1414</v>
      </c>
      <c r="H2517" s="39" t="s">
        <v>1610</v>
      </c>
      <c r="I2517" s="35">
        <v>1.57</v>
      </c>
      <c r="J2517" s="40">
        <v>183.43</v>
      </c>
    </row>
    <row r="2518" spans="1:10" ht="16.5" customHeight="1">
      <c r="A2518" s="38">
        <v>205</v>
      </c>
      <c r="B2518" s="38">
        <v>55</v>
      </c>
      <c r="C2518" s="38">
        <v>16</v>
      </c>
      <c r="D2518" s="38">
        <v>91</v>
      </c>
      <c r="E2518" s="38" t="s">
        <v>360</v>
      </c>
      <c r="F2518" s="38" t="s">
        <v>413</v>
      </c>
      <c r="G2518" s="38" t="s">
        <v>1584</v>
      </c>
      <c r="H2518" s="39" t="s">
        <v>1608</v>
      </c>
      <c r="I2518" s="35">
        <v>1.57</v>
      </c>
      <c r="J2518" s="40">
        <v>181.7</v>
      </c>
    </row>
    <row r="2519" spans="1:10" ht="16.5" customHeight="1">
      <c r="A2519" s="38">
        <v>215</v>
      </c>
      <c r="B2519" s="38">
        <v>65</v>
      </c>
      <c r="C2519" s="38">
        <v>16</v>
      </c>
      <c r="D2519" s="38">
        <v>98</v>
      </c>
      <c r="E2519" s="38" t="s">
        <v>465</v>
      </c>
      <c r="F2519" s="38" t="s">
        <v>413</v>
      </c>
      <c r="G2519" s="38" t="s">
        <v>1389</v>
      </c>
      <c r="H2519" s="39" t="s">
        <v>1877</v>
      </c>
      <c r="I2519" s="35">
        <v>3.27</v>
      </c>
      <c r="J2519" s="40">
        <v>181.13</v>
      </c>
    </row>
    <row r="2520" spans="1:10" ht="16.5" customHeight="1">
      <c r="A2520" s="38">
        <v>215</v>
      </c>
      <c r="B2520" s="38">
        <v>65</v>
      </c>
      <c r="C2520" s="38">
        <v>16</v>
      </c>
      <c r="D2520" s="38">
        <v>98</v>
      </c>
      <c r="E2520" s="38" t="s">
        <v>465</v>
      </c>
      <c r="F2520" s="38" t="s">
        <v>413</v>
      </c>
      <c r="G2520" s="38" t="s">
        <v>1025</v>
      </c>
      <c r="H2520" s="39" t="s">
        <v>1029</v>
      </c>
      <c r="I2520" s="35">
        <v>3.27</v>
      </c>
      <c r="J2520" s="40">
        <v>181.13</v>
      </c>
    </row>
    <row r="2521" spans="1:10" ht="16.5" customHeight="1">
      <c r="A2521" s="38">
        <v>185</v>
      </c>
      <c r="B2521" s="38">
        <v>70</v>
      </c>
      <c r="C2521" s="38">
        <v>15</v>
      </c>
      <c r="D2521" s="38">
        <v>89</v>
      </c>
      <c r="E2521" s="38" t="s">
        <v>362</v>
      </c>
      <c r="F2521" s="38" t="s">
        <v>413</v>
      </c>
      <c r="G2521" s="38" t="s">
        <v>932</v>
      </c>
      <c r="H2521" s="39" t="s">
        <v>1908</v>
      </c>
      <c r="I2521" s="35">
        <v>1.57</v>
      </c>
      <c r="J2521" s="40">
        <v>181.13</v>
      </c>
    </row>
    <row r="2522" spans="1:10" ht="16.5" customHeight="1">
      <c r="A2522" s="38">
        <v>225</v>
      </c>
      <c r="B2522" s="38">
        <v>45</v>
      </c>
      <c r="C2522" s="38">
        <v>17</v>
      </c>
      <c r="D2522" s="38">
        <v>94</v>
      </c>
      <c r="E2522" s="38" t="s">
        <v>559</v>
      </c>
      <c r="F2522" s="38" t="s">
        <v>413</v>
      </c>
      <c r="G2522" s="38" t="s">
        <v>953</v>
      </c>
      <c r="H2522" s="39" t="s">
        <v>1194</v>
      </c>
      <c r="I2522" s="35">
        <v>1.57</v>
      </c>
      <c r="J2522" s="40">
        <v>180.93</v>
      </c>
    </row>
    <row r="2523" spans="1:10" ht="16.5" customHeight="1">
      <c r="A2523" s="38">
        <v>225</v>
      </c>
      <c r="B2523" s="38">
        <v>45</v>
      </c>
      <c r="C2523" s="38">
        <v>17</v>
      </c>
      <c r="D2523" s="38">
        <v>94</v>
      </c>
      <c r="E2523" s="38" t="s">
        <v>559</v>
      </c>
      <c r="F2523" s="38" t="s">
        <v>413</v>
      </c>
      <c r="G2523" s="38" t="s">
        <v>1198</v>
      </c>
      <c r="H2523" s="39" t="s">
        <v>1316</v>
      </c>
      <c r="I2523" s="35">
        <v>1.57</v>
      </c>
      <c r="J2523" s="40">
        <v>180.93</v>
      </c>
    </row>
    <row r="2524" spans="1:10" ht="16.5" customHeight="1">
      <c r="A2524" s="38">
        <v>205</v>
      </c>
      <c r="B2524" s="38">
        <v>60</v>
      </c>
      <c r="C2524" s="38">
        <v>16</v>
      </c>
      <c r="D2524" s="38">
        <v>92</v>
      </c>
      <c r="E2524" s="38" t="s">
        <v>554</v>
      </c>
      <c r="F2524" s="38" t="s">
        <v>413</v>
      </c>
      <c r="G2524" s="38" t="s">
        <v>1078</v>
      </c>
      <c r="H2524" s="39" t="s">
        <v>1127</v>
      </c>
      <c r="I2524" s="35">
        <v>1.57</v>
      </c>
      <c r="J2524" s="40">
        <v>180.55</v>
      </c>
    </row>
    <row r="2525" spans="1:10" ht="16.5" customHeight="1">
      <c r="A2525" s="38">
        <v>205</v>
      </c>
      <c r="B2525" s="38">
        <v>60</v>
      </c>
      <c r="C2525" s="38">
        <v>16</v>
      </c>
      <c r="D2525" s="38">
        <v>92</v>
      </c>
      <c r="E2525" s="38" t="s">
        <v>554</v>
      </c>
      <c r="F2525" s="38" t="s">
        <v>413</v>
      </c>
      <c r="G2525" s="38" t="s">
        <v>1414</v>
      </c>
      <c r="H2525" s="39" t="s">
        <v>1871</v>
      </c>
      <c r="I2525" s="35">
        <v>1.57</v>
      </c>
      <c r="J2525" s="40">
        <v>180.55</v>
      </c>
    </row>
    <row r="2526" spans="1:10" ht="16.5" customHeight="1">
      <c r="A2526" s="38">
        <v>215</v>
      </c>
      <c r="B2526" s="38">
        <v>70</v>
      </c>
      <c r="C2526" s="38">
        <v>16</v>
      </c>
      <c r="D2526" s="38">
        <v>100</v>
      </c>
      <c r="E2526" s="38" t="s">
        <v>554</v>
      </c>
      <c r="F2526" s="38" t="s">
        <v>413</v>
      </c>
      <c r="G2526" s="38" t="s">
        <v>1389</v>
      </c>
      <c r="H2526" s="39" t="s">
        <v>1750</v>
      </c>
      <c r="I2526" s="35">
        <v>3.27</v>
      </c>
      <c r="J2526" s="40">
        <v>179.98</v>
      </c>
    </row>
    <row r="2527" spans="1:10" ht="16.5" customHeight="1">
      <c r="A2527" s="38">
        <v>215</v>
      </c>
      <c r="B2527" s="38">
        <v>70</v>
      </c>
      <c r="C2527" s="38">
        <v>16</v>
      </c>
      <c r="D2527" s="38">
        <v>100</v>
      </c>
      <c r="E2527" s="38" t="s">
        <v>554</v>
      </c>
      <c r="F2527" s="38" t="s">
        <v>413</v>
      </c>
      <c r="G2527" s="38" t="s">
        <v>1025</v>
      </c>
      <c r="H2527" s="39" t="s">
        <v>1026</v>
      </c>
      <c r="I2527" s="35">
        <v>3.27</v>
      </c>
      <c r="J2527" s="40">
        <v>179.98</v>
      </c>
    </row>
    <row r="2528" spans="1:10" ht="16.5" customHeight="1">
      <c r="A2528" s="38">
        <v>215</v>
      </c>
      <c r="B2528" s="38">
        <v>65</v>
      </c>
      <c r="C2528" s="38">
        <v>15</v>
      </c>
      <c r="D2528" s="38">
        <v>96</v>
      </c>
      <c r="E2528" s="38" t="s">
        <v>554</v>
      </c>
      <c r="F2528" s="38" t="s">
        <v>413</v>
      </c>
      <c r="G2528" s="38" t="s">
        <v>1279</v>
      </c>
      <c r="H2528" s="39" t="s">
        <v>1714</v>
      </c>
      <c r="I2528" s="35">
        <v>1.57</v>
      </c>
      <c r="J2528" s="40">
        <v>179.4</v>
      </c>
    </row>
    <row r="2529" spans="1:10" ht="16.5" customHeight="1">
      <c r="A2529" s="38">
        <v>205</v>
      </c>
      <c r="B2529" s="38">
        <v>45</v>
      </c>
      <c r="C2529" s="38">
        <v>16</v>
      </c>
      <c r="D2529" s="38">
        <v>83</v>
      </c>
      <c r="E2529" s="38" t="s">
        <v>362</v>
      </c>
      <c r="F2529" s="38" t="s">
        <v>413</v>
      </c>
      <c r="G2529" s="38" t="s">
        <v>1005</v>
      </c>
      <c r="H2529" s="39" t="s">
        <v>1008</v>
      </c>
      <c r="I2529" s="35">
        <v>1.57</v>
      </c>
      <c r="J2529" s="40">
        <v>178.83</v>
      </c>
    </row>
    <row r="2530" spans="1:10" ht="16.5" customHeight="1">
      <c r="A2530" s="38">
        <v>185</v>
      </c>
      <c r="B2530" s="38">
        <v>65</v>
      </c>
      <c r="C2530" s="38">
        <v>15</v>
      </c>
      <c r="D2530" s="38">
        <v>88</v>
      </c>
      <c r="E2530" s="38" t="s">
        <v>465</v>
      </c>
      <c r="F2530" s="38" t="s">
        <v>413</v>
      </c>
      <c r="G2530" s="38" t="s">
        <v>1279</v>
      </c>
      <c r="H2530" s="39" t="s">
        <v>1549</v>
      </c>
      <c r="I2530" s="35">
        <v>1.57</v>
      </c>
      <c r="J2530" s="40">
        <v>178.83</v>
      </c>
    </row>
    <row r="2531" spans="1:10" ht="16.5" customHeight="1">
      <c r="A2531" s="38">
        <v>195</v>
      </c>
      <c r="B2531" s="38">
        <v>45</v>
      </c>
      <c r="C2531" s="38">
        <v>16</v>
      </c>
      <c r="D2531" s="38">
        <v>84</v>
      </c>
      <c r="E2531" s="38" t="s">
        <v>554</v>
      </c>
      <c r="F2531" s="38" t="s">
        <v>413</v>
      </c>
      <c r="G2531" s="38" t="s">
        <v>1594</v>
      </c>
      <c r="H2531" s="39" t="s">
        <v>1601</v>
      </c>
      <c r="I2531" s="35">
        <v>1.57</v>
      </c>
      <c r="J2531" s="40">
        <v>178.25</v>
      </c>
    </row>
    <row r="2532" spans="1:10" ht="16.5" customHeight="1">
      <c r="A2532" s="38">
        <v>185</v>
      </c>
      <c r="B2532" s="38">
        <v>75</v>
      </c>
      <c r="C2532" s="38">
        <v>16</v>
      </c>
      <c r="D2532" s="38">
        <v>104</v>
      </c>
      <c r="E2532" s="38" t="s">
        <v>352</v>
      </c>
      <c r="F2532" s="38" t="s">
        <v>413</v>
      </c>
      <c r="G2532" s="38" t="s">
        <v>1145</v>
      </c>
      <c r="H2532" s="39" t="s">
        <v>1226</v>
      </c>
      <c r="I2532" s="35">
        <v>3.27</v>
      </c>
      <c r="J2532" s="40">
        <v>177.68</v>
      </c>
    </row>
    <row r="2533" spans="1:10" ht="16.5" customHeight="1">
      <c r="A2533" s="38">
        <v>205</v>
      </c>
      <c r="B2533" s="38">
        <v>55</v>
      </c>
      <c r="C2533" s="38">
        <v>16</v>
      </c>
      <c r="D2533" s="38">
        <v>91</v>
      </c>
      <c r="E2533" s="38" t="s">
        <v>554</v>
      </c>
      <c r="F2533" s="38" t="s">
        <v>413</v>
      </c>
      <c r="G2533" s="38" t="s">
        <v>1469</v>
      </c>
      <c r="H2533" s="39" t="s">
        <v>1527</v>
      </c>
      <c r="I2533" s="35">
        <v>1.57</v>
      </c>
      <c r="J2533" s="40">
        <v>177.68</v>
      </c>
    </row>
    <row r="2534" spans="1:10" ht="16.5" customHeight="1">
      <c r="A2534" s="38">
        <v>205</v>
      </c>
      <c r="B2534" s="38">
        <v>60</v>
      </c>
      <c r="C2534" s="38">
        <v>16</v>
      </c>
      <c r="D2534" s="38">
        <v>92</v>
      </c>
      <c r="E2534" s="38" t="s">
        <v>465</v>
      </c>
      <c r="F2534" s="38" t="s">
        <v>413</v>
      </c>
      <c r="G2534" s="38" t="s">
        <v>1469</v>
      </c>
      <c r="H2534" s="39" t="s">
        <v>1650</v>
      </c>
      <c r="I2534" s="35">
        <v>1.57</v>
      </c>
      <c r="J2534" s="40">
        <v>177.36</v>
      </c>
    </row>
    <row r="2535" spans="1:10" ht="16.5" customHeight="1">
      <c r="A2535" s="38">
        <v>205</v>
      </c>
      <c r="B2535" s="38">
        <v>70</v>
      </c>
      <c r="C2535" s="38">
        <v>15</v>
      </c>
      <c r="D2535" s="38">
        <v>106</v>
      </c>
      <c r="E2535" s="38" t="s">
        <v>352</v>
      </c>
      <c r="F2535" s="38" t="s">
        <v>413</v>
      </c>
      <c r="G2535" s="38" t="s">
        <v>1187</v>
      </c>
      <c r="H2535" s="39" t="s">
        <v>1257</v>
      </c>
      <c r="I2535" s="35">
        <v>3.27</v>
      </c>
      <c r="J2535" s="40">
        <v>177.1</v>
      </c>
    </row>
    <row r="2536" spans="1:10" ht="16.5" customHeight="1">
      <c r="A2536" s="38">
        <v>185</v>
      </c>
      <c r="B2536" s="38">
        <v>55</v>
      </c>
      <c r="C2536" s="38">
        <v>16</v>
      </c>
      <c r="D2536" s="38">
        <v>87</v>
      </c>
      <c r="E2536" s="38" t="s">
        <v>360</v>
      </c>
      <c r="F2536" s="38" t="s">
        <v>413</v>
      </c>
      <c r="G2536" s="38" t="s">
        <v>995</v>
      </c>
      <c r="H2536" s="39" t="s">
        <v>1206</v>
      </c>
      <c r="I2536" s="35">
        <v>1.57</v>
      </c>
      <c r="J2536" s="40">
        <v>176.53</v>
      </c>
    </row>
    <row r="2537" spans="1:10" ht="16.5" customHeight="1">
      <c r="A2537" s="38">
        <v>235</v>
      </c>
      <c r="B2537" s="38">
        <v>60</v>
      </c>
      <c r="C2537" s="38">
        <v>16</v>
      </c>
      <c r="D2537" s="38">
        <v>100</v>
      </c>
      <c r="E2537" s="38" t="s">
        <v>554</v>
      </c>
      <c r="F2537" s="38" t="s">
        <v>413</v>
      </c>
      <c r="G2537" s="38" t="s">
        <v>1025</v>
      </c>
      <c r="H2537" s="39" t="s">
        <v>1031</v>
      </c>
      <c r="I2537" s="35">
        <v>3.27</v>
      </c>
      <c r="J2537" s="40">
        <v>175.95</v>
      </c>
    </row>
    <row r="2538" spans="1:10" ht="16.5" customHeight="1">
      <c r="A2538" s="38">
        <v>205</v>
      </c>
      <c r="B2538" s="38">
        <v>65</v>
      </c>
      <c r="C2538" s="38">
        <v>16</v>
      </c>
      <c r="D2538" s="38">
        <v>95</v>
      </c>
      <c r="E2538" s="38" t="s">
        <v>554</v>
      </c>
      <c r="F2538" s="38" t="s">
        <v>413</v>
      </c>
      <c r="G2538" s="38" t="s">
        <v>1025</v>
      </c>
      <c r="H2538" s="39" t="s">
        <v>1051</v>
      </c>
      <c r="I2538" s="35">
        <v>3.27</v>
      </c>
      <c r="J2538" s="40">
        <v>175.95</v>
      </c>
    </row>
    <row r="2539" spans="1:10" ht="16.5" customHeight="1">
      <c r="A2539" s="38">
        <v>185</v>
      </c>
      <c r="B2539" s="38">
        <v>55</v>
      </c>
      <c r="C2539" s="38">
        <v>16</v>
      </c>
      <c r="D2539" s="38">
        <v>87</v>
      </c>
      <c r="E2539" s="38" t="s">
        <v>554</v>
      </c>
      <c r="F2539" s="38" t="s">
        <v>413</v>
      </c>
      <c r="G2539" s="38" t="s">
        <v>1279</v>
      </c>
      <c r="H2539" s="39" t="s">
        <v>1280</v>
      </c>
      <c r="I2539" s="35">
        <v>1.57</v>
      </c>
      <c r="J2539" s="40">
        <v>175.95</v>
      </c>
    </row>
    <row r="2540" spans="1:10" ht="16.5" customHeight="1">
      <c r="A2540" s="38">
        <v>225</v>
      </c>
      <c r="B2540" s="38">
        <v>70</v>
      </c>
      <c r="C2540" s="38">
        <v>15</v>
      </c>
      <c r="D2540" s="38">
        <v>112</v>
      </c>
      <c r="E2540" s="38" t="s">
        <v>485</v>
      </c>
      <c r="F2540" s="38" t="s">
        <v>413</v>
      </c>
      <c r="G2540" s="38" t="s">
        <v>1145</v>
      </c>
      <c r="H2540" s="39" t="s">
        <v>1234</v>
      </c>
      <c r="I2540" s="35">
        <v>3.27</v>
      </c>
      <c r="J2540" s="40">
        <v>173.65</v>
      </c>
    </row>
    <row r="2541" spans="1:10" ht="16.5" customHeight="1">
      <c r="A2541" s="38">
        <v>215</v>
      </c>
      <c r="B2541" s="38">
        <v>65</v>
      </c>
      <c r="C2541" s="38">
        <v>16</v>
      </c>
      <c r="D2541" s="38">
        <v>102</v>
      </c>
      <c r="E2541" s="38" t="s">
        <v>554</v>
      </c>
      <c r="F2541" s="38" t="s">
        <v>413</v>
      </c>
      <c r="G2541" s="38" t="s">
        <v>1389</v>
      </c>
      <c r="H2541" s="39" t="s">
        <v>1752</v>
      </c>
      <c r="I2541" s="35">
        <v>3.27</v>
      </c>
      <c r="J2541" s="40">
        <v>172.5</v>
      </c>
    </row>
    <row r="2542" spans="1:10" ht="16.5" customHeight="1">
      <c r="A2542" s="38">
        <v>215</v>
      </c>
      <c r="B2542" s="38">
        <v>65</v>
      </c>
      <c r="C2542" s="38">
        <v>16</v>
      </c>
      <c r="D2542" s="38">
        <v>98</v>
      </c>
      <c r="E2542" s="38" t="s">
        <v>554</v>
      </c>
      <c r="F2542" s="38" t="s">
        <v>413</v>
      </c>
      <c r="G2542" s="38" t="s">
        <v>1025</v>
      </c>
      <c r="H2542" s="39" t="s">
        <v>1028</v>
      </c>
      <c r="I2542" s="35">
        <v>3.27</v>
      </c>
      <c r="J2542" s="40">
        <v>172.5</v>
      </c>
    </row>
    <row r="2543" spans="1:10" ht="16.5" customHeight="1">
      <c r="A2543" s="38">
        <v>205</v>
      </c>
      <c r="B2543" s="38">
        <v>65</v>
      </c>
      <c r="C2543" s="38">
        <v>15</v>
      </c>
      <c r="D2543" s="38">
        <v>102</v>
      </c>
      <c r="E2543" s="38" t="s">
        <v>360</v>
      </c>
      <c r="F2543" s="38" t="s">
        <v>413</v>
      </c>
      <c r="G2543" s="38" t="s">
        <v>1145</v>
      </c>
      <c r="H2543" s="39" t="s">
        <v>1238</v>
      </c>
      <c r="I2543" s="35">
        <v>3.27</v>
      </c>
      <c r="J2543" s="40">
        <v>172.5</v>
      </c>
    </row>
    <row r="2544" spans="1:10" ht="16.5" customHeight="1">
      <c r="A2544" s="38">
        <v>195</v>
      </c>
      <c r="B2544" s="38">
        <v>75</v>
      </c>
      <c r="C2544" s="38">
        <v>16</v>
      </c>
      <c r="D2544" s="38">
        <v>107</v>
      </c>
      <c r="E2544" s="38" t="s">
        <v>352</v>
      </c>
      <c r="F2544" s="38" t="s">
        <v>413</v>
      </c>
      <c r="G2544" s="38" t="s">
        <v>1187</v>
      </c>
      <c r="H2544" s="39" t="s">
        <v>1374</v>
      </c>
      <c r="I2544" s="35">
        <v>3.27</v>
      </c>
      <c r="J2544" s="40">
        <v>171.35</v>
      </c>
    </row>
    <row r="2545" spans="1:10" ht="16.5" customHeight="1">
      <c r="A2545" s="38">
        <v>205</v>
      </c>
      <c r="B2545" s="38">
        <v>65</v>
      </c>
      <c r="C2545" s="38">
        <v>15</v>
      </c>
      <c r="D2545" s="38">
        <v>94</v>
      </c>
      <c r="E2545" s="38" t="s">
        <v>360</v>
      </c>
      <c r="F2545" s="38" t="s">
        <v>413</v>
      </c>
      <c r="G2545" s="38" t="s">
        <v>1048</v>
      </c>
      <c r="H2545" s="39" t="s">
        <v>1049</v>
      </c>
      <c r="I2545" s="35">
        <v>1.57</v>
      </c>
      <c r="J2545" s="40">
        <v>171.35</v>
      </c>
    </row>
    <row r="2546" spans="1:10" ht="16.5" customHeight="1">
      <c r="A2546" s="38">
        <v>225</v>
      </c>
      <c r="B2546" s="38">
        <v>45</v>
      </c>
      <c r="C2546" s="38">
        <v>17</v>
      </c>
      <c r="D2546" s="38">
        <v>94</v>
      </c>
      <c r="E2546" s="38" t="s">
        <v>362</v>
      </c>
      <c r="F2546" s="38" t="s">
        <v>413</v>
      </c>
      <c r="G2546" s="38" t="s">
        <v>1469</v>
      </c>
      <c r="H2546" s="39" t="s">
        <v>1676</v>
      </c>
      <c r="I2546" s="35">
        <v>1.57</v>
      </c>
      <c r="J2546" s="40">
        <v>170.71</v>
      </c>
    </row>
    <row r="2547" spans="1:10" ht="16.5" customHeight="1">
      <c r="A2547" s="38">
        <v>195</v>
      </c>
      <c r="B2547" s="38">
        <v>55</v>
      </c>
      <c r="C2547" s="38">
        <v>16</v>
      </c>
      <c r="D2547" s="38">
        <v>87</v>
      </c>
      <c r="E2547" s="38" t="s">
        <v>465</v>
      </c>
      <c r="F2547" s="38" t="s">
        <v>413</v>
      </c>
      <c r="G2547" s="38" t="s">
        <v>1279</v>
      </c>
      <c r="H2547" s="39" t="s">
        <v>1737</v>
      </c>
      <c r="I2547" s="35">
        <v>1.57</v>
      </c>
      <c r="J2547" s="40">
        <v>167.64</v>
      </c>
    </row>
    <row r="2548" spans="1:10" ht="16.5" customHeight="1">
      <c r="A2548" s="38">
        <v>205</v>
      </c>
      <c r="B2548" s="38">
        <v>70</v>
      </c>
      <c r="C2548" s="38">
        <v>15</v>
      </c>
      <c r="D2548" s="38">
        <v>106</v>
      </c>
      <c r="E2548" s="38" t="s">
        <v>352</v>
      </c>
      <c r="F2548" s="38" t="s">
        <v>413</v>
      </c>
      <c r="G2548" s="38" t="s">
        <v>1145</v>
      </c>
      <c r="H2548" s="39" t="s">
        <v>1731</v>
      </c>
      <c r="I2548" s="35">
        <v>3.27</v>
      </c>
      <c r="J2548" s="40">
        <v>167.33</v>
      </c>
    </row>
    <row r="2549" spans="1:10" ht="16.5" customHeight="1">
      <c r="A2549" s="38">
        <v>235</v>
      </c>
      <c r="B2549" s="38">
        <v>75</v>
      </c>
      <c r="C2549" s="38">
        <v>15</v>
      </c>
      <c r="D2549" s="38">
        <v>105</v>
      </c>
      <c r="E2549" s="38" t="s">
        <v>360</v>
      </c>
      <c r="F2549" s="38" t="s">
        <v>413</v>
      </c>
      <c r="G2549" s="38" t="s">
        <v>1282</v>
      </c>
      <c r="H2549" s="39" t="s">
        <v>1287</v>
      </c>
      <c r="I2549" s="35">
        <v>3.27</v>
      </c>
      <c r="J2549" s="40">
        <v>167.33</v>
      </c>
    </row>
    <row r="2550" spans="1:10" ht="16.5" customHeight="1">
      <c r="A2550" s="38">
        <v>195</v>
      </c>
      <c r="B2550" s="38">
        <v>55</v>
      </c>
      <c r="C2550" s="38">
        <v>15</v>
      </c>
      <c r="D2550" s="38">
        <v>85</v>
      </c>
      <c r="E2550" s="38" t="s">
        <v>554</v>
      </c>
      <c r="F2550" s="38" t="s">
        <v>413</v>
      </c>
      <c r="G2550" s="38" t="s">
        <v>1594</v>
      </c>
      <c r="H2550" s="39" t="s">
        <v>1603</v>
      </c>
      <c r="I2550" s="35">
        <v>1.57</v>
      </c>
      <c r="J2550" s="40">
        <v>166.75</v>
      </c>
    </row>
    <row r="2551" spans="1:10" ht="16.5" customHeight="1">
      <c r="A2551" s="38">
        <v>175</v>
      </c>
      <c r="B2551" s="38">
        <v>75</v>
      </c>
      <c r="C2551" s="38">
        <v>16</v>
      </c>
      <c r="D2551" s="38">
        <v>101</v>
      </c>
      <c r="E2551" s="38" t="s">
        <v>352</v>
      </c>
      <c r="F2551" s="38" t="s">
        <v>413</v>
      </c>
      <c r="G2551" s="38" t="s">
        <v>1145</v>
      </c>
      <c r="H2551" s="39" t="s">
        <v>1232</v>
      </c>
      <c r="I2551" s="35">
        <v>3.27</v>
      </c>
      <c r="J2551" s="40">
        <v>166.18</v>
      </c>
    </row>
    <row r="2552" spans="1:10" ht="16.5" customHeight="1">
      <c r="A2552" s="38">
        <v>205</v>
      </c>
      <c r="B2552" s="38">
        <v>80</v>
      </c>
      <c r="C2552" s="38">
        <v>16</v>
      </c>
      <c r="D2552" s="38">
        <v>104</v>
      </c>
      <c r="E2552" s="38" t="s">
        <v>360</v>
      </c>
      <c r="F2552" s="38" t="s">
        <v>413</v>
      </c>
      <c r="G2552" s="38" t="s">
        <v>1282</v>
      </c>
      <c r="H2552" s="39" t="s">
        <v>1285</v>
      </c>
      <c r="I2552" s="35">
        <v>3.27</v>
      </c>
      <c r="J2552" s="40">
        <v>165.03</v>
      </c>
    </row>
    <row r="2553" spans="1:10" ht="16.5" customHeight="1">
      <c r="A2553" s="38">
        <v>195</v>
      </c>
      <c r="B2553" s="38">
        <v>80</v>
      </c>
      <c r="C2553" s="38">
        <v>15</v>
      </c>
      <c r="D2553" s="38">
        <v>96</v>
      </c>
      <c r="E2553" s="38" t="s">
        <v>554</v>
      </c>
      <c r="F2553" s="38" t="s">
        <v>413</v>
      </c>
      <c r="G2553" s="38" t="s">
        <v>1025</v>
      </c>
      <c r="H2553" s="39" t="s">
        <v>1953</v>
      </c>
      <c r="I2553" s="35">
        <v>3.27</v>
      </c>
      <c r="J2553" s="40">
        <v>165.03</v>
      </c>
    </row>
    <row r="2554" spans="1:10" ht="16.5" customHeight="1">
      <c r="A2554" s="38">
        <v>195</v>
      </c>
      <c r="B2554" s="38">
        <v>45</v>
      </c>
      <c r="C2554" s="38">
        <v>15</v>
      </c>
      <c r="D2554" s="38">
        <v>78</v>
      </c>
      <c r="E2554" s="38" t="s">
        <v>465</v>
      </c>
      <c r="F2554" s="38" t="s">
        <v>413</v>
      </c>
      <c r="G2554" s="38" t="s">
        <v>975</v>
      </c>
      <c r="H2554" s="39" t="s">
        <v>1087</v>
      </c>
      <c r="I2554" s="35">
        <v>1.57</v>
      </c>
      <c r="J2554" s="40">
        <v>163.88</v>
      </c>
    </row>
    <row r="2555" spans="1:10" ht="16.5" customHeight="1">
      <c r="A2555" s="38">
        <v>195</v>
      </c>
      <c r="B2555" s="38">
        <v>65</v>
      </c>
      <c r="C2555" s="38">
        <v>16</v>
      </c>
      <c r="D2555" s="38">
        <v>104</v>
      </c>
      <c r="E2555" s="38" t="s">
        <v>352</v>
      </c>
      <c r="F2555" s="38" t="s">
        <v>413</v>
      </c>
      <c r="G2555" s="38" t="s">
        <v>1145</v>
      </c>
      <c r="H2555" s="39" t="s">
        <v>1268</v>
      </c>
      <c r="I2555" s="35">
        <v>3.27</v>
      </c>
      <c r="J2555" s="40">
        <v>163.30000000000001</v>
      </c>
    </row>
    <row r="2556" spans="1:10" ht="16.5" customHeight="1">
      <c r="A2556" s="38">
        <v>195</v>
      </c>
      <c r="B2556" s="38">
        <v>45</v>
      </c>
      <c r="C2556" s="38">
        <v>16</v>
      </c>
      <c r="D2556" s="38">
        <v>84</v>
      </c>
      <c r="E2556" s="38" t="s">
        <v>362</v>
      </c>
      <c r="F2556" s="38" t="s">
        <v>413</v>
      </c>
      <c r="G2556" s="38" t="s">
        <v>1005</v>
      </c>
      <c r="H2556" s="39" t="s">
        <v>1007</v>
      </c>
      <c r="I2556" s="35">
        <v>1.57</v>
      </c>
      <c r="J2556" s="40">
        <v>163.30000000000001</v>
      </c>
    </row>
    <row r="2557" spans="1:10" ht="16.5" customHeight="1">
      <c r="A2557" s="38">
        <v>175</v>
      </c>
      <c r="B2557" s="38">
        <v>65</v>
      </c>
      <c r="C2557" s="38">
        <v>14</v>
      </c>
      <c r="D2557" s="38">
        <v>90</v>
      </c>
      <c r="E2557" s="38" t="s">
        <v>360</v>
      </c>
      <c r="F2557" s="38" t="s">
        <v>413</v>
      </c>
      <c r="G2557" s="38" t="s">
        <v>1187</v>
      </c>
      <c r="H2557" s="39" t="s">
        <v>1189</v>
      </c>
      <c r="I2557" s="35">
        <v>3.27</v>
      </c>
      <c r="J2557" s="40">
        <v>159.28</v>
      </c>
    </row>
    <row r="2558" spans="1:10" ht="16.5" customHeight="1">
      <c r="A2558" s="38">
        <v>195</v>
      </c>
      <c r="B2558" s="38">
        <v>55</v>
      </c>
      <c r="C2558" s="38">
        <v>16</v>
      </c>
      <c r="D2558" s="38">
        <v>87</v>
      </c>
      <c r="E2558" s="38" t="s">
        <v>554</v>
      </c>
      <c r="F2558" s="38" t="s">
        <v>413</v>
      </c>
      <c r="G2558" s="38" t="s">
        <v>1632</v>
      </c>
      <c r="H2558" s="39" t="s">
        <v>1847</v>
      </c>
      <c r="I2558" s="35">
        <v>1.57</v>
      </c>
      <c r="J2558" s="40">
        <v>159.28</v>
      </c>
    </row>
    <row r="2559" spans="1:10" ht="16.5" customHeight="1">
      <c r="A2559" s="38">
        <v>195</v>
      </c>
      <c r="B2559" s="38">
        <v>80</v>
      </c>
      <c r="C2559" s="38">
        <v>14</v>
      </c>
      <c r="D2559" s="38">
        <v>106</v>
      </c>
      <c r="E2559" s="38" t="s">
        <v>352</v>
      </c>
      <c r="F2559" s="38" t="s">
        <v>413</v>
      </c>
      <c r="G2559" s="38" t="s">
        <v>1145</v>
      </c>
      <c r="H2559" s="39" t="s">
        <v>1235</v>
      </c>
      <c r="I2559" s="35">
        <v>3.27</v>
      </c>
      <c r="J2559" s="40">
        <v>158.13</v>
      </c>
    </row>
    <row r="2560" spans="1:10" ht="16.5" customHeight="1">
      <c r="A2560" s="38">
        <v>205</v>
      </c>
      <c r="B2560" s="38">
        <v>55</v>
      </c>
      <c r="C2560" s="38">
        <v>16</v>
      </c>
      <c r="D2560" s="38">
        <v>94</v>
      </c>
      <c r="E2560" s="38" t="s">
        <v>465</v>
      </c>
      <c r="F2560" s="38" t="s">
        <v>413</v>
      </c>
      <c r="G2560" s="38" t="s">
        <v>1469</v>
      </c>
      <c r="H2560" s="39" t="s">
        <v>1675</v>
      </c>
      <c r="I2560" s="35">
        <v>1.57</v>
      </c>
      <c r="J2560" s="40">
        <v>158.13</v>
      </c>
    </row>
    <row r="2561" spans="1:10" ht="16.5" customHeight="1">
      <c r="A2561" s="38">
        <v>175</v>
      </c>
      <c r="B2561" s="38">
        <v>70</v>
      </c>
      <c r="C2561" s="38">
        <v>14</v>
      </c>
      <c r="D2561" s="38">
        <v>95</v>
      </c>
      <c r="E2561" s="38" t="s">
        <v>360</v>
      </c>
      <c r="F2561" s="38" t="s">
        <v>413</v>
      </c>
      <c r="G2561" s="38" t="s">
        <v>1187</v>
      </c>
      <c r="H2561" s="39" t="s">
        <v>1256</v>
      </c>
      <c r="I2561" s="35">
        <v>3.27</v>
      </c>
      <c r="J2561" s="40">
        <v>157.55000000000001</v>
      </c>
    </row>
    <row r="2562" spans="1:10" ht="16.5" customHeight="1">
      <c r="A2562" s="38">
        <v>195</v>
      </c>
      <c r="B2562" s="38">
        <v>80</v>
      </c>
      <c r="C2562" s="38">
        <v>15</v>
      </c>
      <c r="D2562" s="38">
        <v>96</v>
      </c>
      <c r="E2562" s="38" t="s">
        <v>360</v>
      </c>
      <c r="F2562" s="38" t="s">
        <v>413</v>
      </c>
      <c r="G2562" s="38" t="s">
        <v>1025</v>
      </c>
      <c r="H2562" s="39" t="s">
        <v>1741</v>
      </c>
      <c r="I2562" s="35">
        <v>3.27</v>
      </c>
      <c r="J2562" s="40">
        <v>157.55000000000001</v>
      </c>
    </row>
    <row r="2563" spans="1:10" ht="16.5" customHeight="1">
      <c r="A2563" s="38">
        <v>195</v>
      </c>
      <c r="B2563" s="38">
        <v>55</v>
      </c>
      <c r="C2563" s="38">
        <v>15</v>
      </c>
      <c r="D2563" s="38">
        <v>85</v>
      </c>
      <c r="E2563" s="38" t="s">
        <v>465</v>
      </c>
      <c r="F2563" s="38" t="s">
        <v>413</v>
      </c>
      <c r="G2563" s="38" t="s">
        <v>1632</v>
      </c>
      <c r="H2563" s="39" t="s">
        <v>1861</v>
      </c>
      <c r="I2563" s="35">
        <v>1.57</v>
      </c>
      <c r="J2563" s="40">
        <v>156.97999999999999</v>
      </c>
    </row>
    <row r="2564" spans="1:10" ht="16.5" customHeight="1">
      <c r="A2564" s="38">
        <v>185</v>
      </c>
      <c r="B2564" s="38">
        <v>55</v>
      </c>
      <c r="C2564" s="38">
        <v>15</v>
      </c>
      <c r="D2564" s="38">
        <v>82</v>
      </c>
      <c r="E2564" s="38" t="s">
        <v>465</v>
      </c>
      <c r="F2564" s="38" t="s">
        <v>413</v>
      </c>
      <c r="G2564" s="38" t="s">
        <v>1279</v>
      </c>
      <c r="H2564" s="39" t="s">
        <v>1667</v>
      </c>
      <c r="I2564" s="35">
        <v>1.57</v>
      </c>
      <c r="J2564" s="40">
        <v>156.4</v>
      </c>
    </row>
    <row r="2565" spans="1:10" ht="16.5" customHeight="1">
      <c r="A2565" s="38">
        <v>185</v>
      </c>
      <c r="B2565" s="38">
        <v>55</v>
      </c>
      <c r="C2565" s="38">
        <v>15</v>
      </c>
      <c r="D2565" s="38">
        <v>82</v>
      </c>
      <c r="E2565" s="38" t="s">
        <v>465</v>
      </c>
      <c r="F2565" s="38" t="s">
        <v>413</v>
      </c>
      <c r="G2565" s="38" t="s">
        <v>1632</v>
      </c>
      <c r="H2565" s="39" t="s">
        <v>1951</v>
      </c>
      <c r="I2565" s="35">
        <v>1.57</v>
      </c>
      <c r="J2565" s="40">
        <v>156.4</v>
      </c>
    </row>
    <row r="2566" spans="1:10" ht="16.5" customHeight="1">
      <c r="A2566" s="38">
        <v>175</v>
      </c>
      <c r="B2566" s="38">
        <v>50</v>
      </c>
      <c r="C2566" s="38">
        <v>14</v>
      </c>
      <c r="D2566" s="38">
        <v>74</v>
      </c>
      <c r="E2566" s="38" t="s">
        <v>465</v>
      </c>
      <c r="F2566" s="38" t="s">
        <v>413</v>
      </c>
      <c r="G2566" s="38" t="s">
        <v>932</v>
      </c>
      <c r="H2566" s="39" t="s">
        <v>952</v>
      </c>
      <c r="I2566" s="35">
        <v>1.57</v>
      </c>
      <c r="J2566" s="40">
        <v>155.25</v>
      </c>
    </row>
    <row r="2567" spans="1:10" ht="16.5" customHeight="1">
      <c r="A2567" s="38">
        <v>195</v>
      </c>
      <c r="B2567" s="38">
        <v>45</v>
      </c>
      <c r="C2567" s="38">
        <v>16</v>
      </c>
      <c r="D2567" s="38">
        <v>84</v>
      </c>
      <c r="E2567" s="38" t="s">
        <v>465</v>
      </c>
      <c r="F2567" s="38" t="s">
        <v>413</v>
      </c>
      <c r="G2567" s="38" t="s">
        <v>1005</v>
      </c>
      <c r="H2567" s="39" t="s">
        <v>1088</v>
      </c>
      <c r="I2567" s="35">
        <v>1.57</v>
      </c>
      <c r="J2567" s="40">
        <v>155.25</v>
      </c>
    </row>
    <row r="2568" spans="1:10" ht="16.5" customHeight="1">
      <c r="A2568" s="38">
        <v>185</v>
      </c>
      <c r="B2568" s="38">
        <v>55</v>
      </c>
      <c r="C2568" s="38">
        <v>15</v>
      </c>
      <c r="D2568" s="38">
        <v>82</v>
      </c>
      <c r="E2568" s="38" t="s">
        <v>360</v>
      </c>
      <c r="F2568" s="38" t="s">
        <v>413</v>
      </c>
      <c r="G2568" s="38" t="s">
        <v>1584</v>
      </c>
      <c r="H2568" s="39" t="s">
        <v>1593</v>
      </c>
      <c r="I2568" s="35">
        <v>1.57</v>
      </c>
      <c r="J2568" s="40">
        <v>154.68</v>
      </c>
    </row>
    <row r="2569" spans="1:10" ht="16.5" customHeight="1">
      <c r="A2569" s="38">
        <v>205</v>
      </c>
      <c r="B2569" s="38">
        <v>70</v>
      </c>
      <c r="C2569" s="38">
        <v>15</v>
      </c>
      <c r="D2569" s="38">
        <v>96</v>
      </c>
      <c r="E2569" s="38" t="s">
        <v>554</v>
      </c>
      <c r="F2569" s="38" t="s">
        <v>413</v>
      </c>
      <c r="G2569" s="38" t="s">
        <v>1025</v>
      </c>
      <c r="H2569" s="39" t="s">
        <v>1035</v>
      </c>
      <c r="I2569" s="35">
        <v>3.27</v>
      </c>
      <c r="J2569" s="40">
        <v>152.38</v>
      </c>
    </row>
    <row r="2570" spans="1:10" ht="16.5" customHeight="1">
      <c r="A2570" s="38">
        <v>195</v>
      </c>
      <c r="B2570" s="38">
        <v>70</v>
      </c>
      <c r="C2570" s="38">
        <v>15</v>
      </c>
      <c r="D2570" s="38">
        <v>104</v>
      </c>
      <c r="E2570" s="38" t="s">
        <v>352</v>
      </c>
      <c r="F2570" s="38" t="s">
        <v>413</v>
      </c>
      <c r="G2570" s="38" t="s">
        <v>1187</v>
      </c>
      <c r="H2570" s="39" t="s">
        <v>1188</v>
      </c>
      <c r="I2570" s="35">
        <v>3.27</v>
      </c>
      <c r="J2570" s="40">
        <v>151.80000000000001</v>
      </c>
    </row>
    <row r="2571" spans="1:10" ht="16.5" customHeight="1">
      <c r="A2571" s="38">
        <v>195</v>
      </c>
      <c r="B2571" s="38">
        <v>75</v>
      </c>
      <c r="C2571" s="38">
        <v>16</v>
      </c>
      <c r="D2571" s="38">
        <v>107</v>
      </c>
      <c r="E2571" s="38" t="s">
        <v>352</v>
      </c>
      <c r="F2571" s="38" t="s">
        <v>413</v>
      </c>
      <c r="G2571" s="38" t="s">
        <v>1145</v>
      </c>
      <c r="H2571" s="39" t="s">
        <v>1146</v>
      </c>
      <c r="I2571" s="35">
        <v>3.27</v>
      </c>
      <c r="J2571" s="40">
        <v>148.93</v>
      </c>
    </row>
    <row r="2572" spans="1:10" ht="16.5" customHeight="1">
      <c r="A2572" s="38">
        <v>205</v>
      </c>
      <c r="B2572" s="38">
        <v>60</v>
      </c>
      <c r="C2572" s="38">
        <v>15</v>
      </c>
      <c r="D2572" s="38">
        <v>91</v>
      </c>
      <c r="E2572" s="38" t="s">
        <v>554</v>
      </c>
      <c r="F2572" s="38" t="s">
        <v>413</v>
      </c>
      <c r="G2572" s="38" t="s">
        <v>1078</v>
      </c>
      <c r="H2572" s="39" t="s">
        <v>1122</v>
      </c>
      <c r="I2572" s="35">
        <v>1.57</v>
      </c>
      <c r="J2572" s="40">
        <v>148.35</v>
      </c>
    </row>
    <row r="2573" spans="1:10" ht="16.5" customHeight="1">
      <c r="A2573" s="38">
        <v>205</v>
      </c>
      <c r="B2573" s="38">
        <v>65</v>
      </c>
      <c r="C2573" s="38">
        <v>15</v>
      </c>
      <c r="D2573" s="38">
        <v>94</v>
      </c>
      <c r="E2573" s="38" t="s">
        <v>554</v>
      </c>
      <c r="F2573" s="38" t="s">
        <v>413</v>
      </c>
      <c r="G2573" s="38" t="s">
        <v>1632</v>
      </c>
      <c r="H2573" s="39" t="s">
        <v>1760</v>
      </c>
      <c r="I2573" s="35">
        <v>1.57</v>
      </c>
      <c r="J2573" s="40">
        <v>147.78</v>
      </c>
    </row>
    <row r="2574" spans="1:10" ht="16.5" customHeight="1">
      <c r="A2574" s="38">
        <v>205</v>
      </c>
      <c r="B2574" s="38">
        <v>60</v>
      </c>
      <c r="C2574" s="38">
        <v>16</v>
      </c>
      <c r="D2574" s="38">
        <v>92</v>
      </c>
      <c r="E2574" s="38" t="s">
        <v>554</v>
      </c>
      <c r="F2574" s="38" t="s">
        <v>413</v>
      </c>
      <c r="G2574" s="38" t="s">
        <v>1469</v>
      </c>
      <c r="H2574" s="39" t="s">
        <v>1702</v>
      </c>
      <c r="I2574" s="35">
        <v>1.57</v>
      </c>
      <c r="J2574" s="40">
        <v>146.18</v>
      </c>
    </row>
    <row r="2575" spans="1:10" ht="16.5" customHeight="1">
      <c r="A2575" s="38">
        <v>175</v>
      </c>
      <c r="B2575" s="38">
        <v>60</v>
      </c>
      <c r="C2575" s="38">
        <v>15</v>
      </c>
      <c r="D2575" s="38">
        <v>81</v>
      </c>
      <c r="E2575" s="38" t="s">
        <v>554</v>
      </c>
      <c r="F2575" s="38" t="s">
        <v>413</v>
      </c>
      <c r="G2575" s="38" t="s">
        <v>1279</v>
      </c>
      <c r="H2575" s="39" t="s">
        <v>1723</v>
      </c>
      <c r="I2575" s="35">
        <v>1.57</v>
      </c>
      <c r="J2575" s="40">
        <v>146.05000000000001</v>
      </c>
    </row>
    <row r="2576" spans="1:10" ht="16.5" customHeight="1">
      <c r="A2576" s="38">
        <v>195</v>
      </c>
      <c r="B2576" s="38">
        <v>55</v>
      </c>
      <c r="C2576" s="38">
        <v>16</v>
      </c>
      <c r="D2576" s="38">
        <v>87</v>
      </c>
      <c r="E2576" s="38" t="s">
        <v>360</v>
      </c>
      <c r="F2576" s="38" t="s">
        <v>413</v>
      </c>
      <c r="G2576" s="38" t="s">
        <v>1279</v>
      </c>
      <c r="H2576" s="39" t="s">
        <v>1736</v>
      </c>
      <c r="I2576" s="35">
        <v>1.57</v>
      </c>
      <c r="J2576" s="40">
        <v>145.47999999999999</v>
      </c>
    </row>
    <row r="2577" spans="1:10" ht="16.5" customHeight="1">
      <c r="A2577" s="38">
        <v>195</v>
      </c>
      <c r="B2577" s="38">
        <v>55</v>
      </c>
      <c r="C2577" s="38">
        <v>15</v>
      </c>
      <c r="D2577" s="38">
        <v>85</v>
      </c>
      <c r="E2577" s="38" t="s">
        <v>554</v>
      </c>
      <c r="F2577" s="38" t="s">
        <v>413</v>
      </c>
      <c r="G2577" s="38" t="s">
        <v>1279</v>
      </c>
      <c r="H2577" s="39" t="s">
        <v>1483</v>
      </c>
      <c r="I2577" s="35">
        <v>1.57</v>
      </c>
      <c r="J2577" s="40">
        <v>144.96</v>
      </c>
    </row>
    <row r="2578" spans="1:10" ht="16.5" customHeight="1">
      <c r="A2578" s="38">
        <v>195</v>
      </c>
      <c r="B2578" s="38">
        <v>55</v>
      </c>
      <c r="C2578" s="38">
        <v>15</v>
      </c>
      <c r="D2578" s="38">
        <v>85</v>
      </c>
      <c r="E2578" s="38" t="s">
        <v>554</v>
      </c>
      <c r="F2578" s="38" t="s">
        <v>413</v>
      </c>
      <c r="G2578" s="38" t="s">
        <v>1632</v>
      </c>
      <c r="H2578" s="39" t="s">
        <v>1851</v>
      </c>
      <c r="I2578" s="35">
        <v>1.57</v>
      </c>
      <c r="J2578" s="40">
        <v>144.96</v>
      </c>
    </row>
    <row r="2579" spans="1:10" ht="16.5" customHeight="1">
      <c r="A2579" s="38">
        <v>195</v>
      </c>
      <c r="B2579" s="38">
        <v>50</v>
      </c>
      <c r="C2579" s="38">
        <v>15</v>
      </c>
      <c r="D2579" s="38">
        <v>82</v>
      </c>
      <c r="E2579" s="38" t="s">
        <v>554</v>
      </c>
      <c r="F2579" s="38" t="s">
        <v>413</v>
      </c>
      <c r="G2579" s="38" t="s">
        <v>1594</v>
      </c>
      <c r="H2579" s="39" t="s">
        <v>1602</v>
      </c>
      <c r="I2579" s="35">
        <v>1.57</v>
      </c>
      <c r="J2579" s="40">
        <v>144.9</v>
      </c>
    </row>
    <row r="2580" spans="1:10" ht="16.5" customHeight="1">
      <c r="A2580" s="38">
        <v>205</v>
      </c>
      <c r="B2580" s="38">
        <v>65</v>
      </c>
      <c r="C2580" s="38">
        <v>15</v>
      </c>
      <c r="D2580" s="38">
        <v>94</v>
      </c>
      <c r="E2580" s="38" t="s">
        <v>360</v>
      </c>
      <c r="F2580" s="38" t="s">
        <v>413</v>
      </c>
      <c r="G2580" s="38" t="s">
        <v>1022</v>
      </c>
      <c r="H2580" s="39" t="s">
        <v>1411</v>
      </c>
      <c r="I2580" s="35">
        <v>1.57</v>
      </c>
      <c r="J2580" s="40">
        <v>143.75</v>
      </c>
    </row>
    <row r="2581" spans="1:10" ht="16.5" customHeight="1">
      <c r="A2581" s="38">
        <v>185</v>
      </c>
      <c r="B2581" s="38">
        <v>55</v>
      </c>
      <c r="C2581" s="38">
        <v>14</v>
      </c>
      <c r="D2581" s="38">
        <v>80</v>
      </c>
      <c r="E2581" s="38" t="s">
        <v>554</v>
      </c>
      <c r="F2581" s="38" t="s">
        <v>413</v>
      </c>
      <c r="G2581" s="38" t="s">
        <v>1632</v>
      </c>
      <c r="H2581" s="39" t="s">
        <v>1853</v>
      </c>
      <c r="I2581" s="35">
        <v>1.57</v>
      </c>
      <c r="J2581" s="40">
        <v>142.03</v>
      </c>
    </row>
    <row r="2582" spans="1:10" ht="16.5" customHeight="1">
      <c r="A2582" s="38">
        <v>195</v>
      </c>
      <c r="B2582" s="38">
        <v>60</v>
      </c>
      <c r="C2582" s="38">
        <v>16</v>
      </c>
      <c r="D2582" s="38">
        <v>99</v>
      </c>
      <c r="E2582" s="38" t="s">
        <v>360</v>
      </c>
      <c r="F2582" s="38" t="s">
        <v>413</v>
      </c>
      <c r="G2582" s="38" t="s">
        <v>1145</v>
      </c>
      <c r="H2582" s="39" t="s">
        <v>1636</v>
      </c>
      <c r="I2582" s="35">
        <v>3.27</v>
      </c>
      <c r="J2582" s="40">
        <v>141.44999999999999</v>
      </c>
    </row>
    <row r="2583" spans="1:10" ht="16.5" customHeight="1">
      <c r="A2583" s="38">
        <v>195</v>
      </c>
      <c r="B2583" s="38">
        <v>65</v>
      </c>
      <c r="C2583" s="38">
        <v>15</v>
      </c>
      <c r="D2583" s="38">
        <v>91</v>
      </c>
      <c r="E2583" s="38" t="s">
        <v>554</v>
      </c>
      <c r="F2583" s="38" t="s">
        <v>413</v>
      </c>
      <c r="G2583" s="38" t="s">
        <v>1594</v>
      </c>
      <c r="H2583" s="39" t="s">
        <v>1607</v>
      </c>
      <c r="I2583" s="35">
        <v>1.57</v>
      </c>
      <c r="J2583" s="40">
        <v>140.88</v>
      </c>
    </row>
    <row r="2584" spans="1:10" ht="16.5" customHeight="1">
      <c r="A2584" s="38">
        <v>205</v>
      </c>
      <c r="B2584" s="38">
        <v>60</v>
      </c>
      <c r="C2584" s="38">
        <v>15</v>
      </c>
      <c r="D2584" s="38">
        <v>91</v>
      </c>
      <c r="E2584" s="38" t="s">
        <v>465</v>
      </c>
      <c r="F2584" s="38" t="s">
        <v>413</v>
      </c>
      <c r="G2584" s="38" t="s">
        <v>1279</v>
      </c>
      <c r="H2584" s="39" t="s">
        <v>1482</v>
      </c>
      <c r="I2584" s="35">
        <v>1.57</v>
      </c>
      <c r="J2584" s="40">
        <v>139.72999999999999</v>
      </c>
    </row>
    <row r="2585" spans="1:10" ht="16.5" customHeight="1">
      <c r="A2585" s="38">
        <v>205</v>
      </c>
      <c r="B2585" s="38">
        <v>60</v>
      </c>
      <c r="C2585" s="38">
        <v>15</v>
      </c>
      <c r="D2585" s="38">
        <v>91</v>
      </c>
      <c r="E2585" s="38" t="s">
        <v>465</v>
      </c>
      <c r="F2585" s="38" t="s">
        <v>413</v>
      </c>
      <c r="G2585" s="38" t="s">
        <v>1632</v>
      </c>
      <c r="H2585" s="39" t="s">
        <v>1859</v>
      </c>
      <c r="I2585" s="35">
        <v>1.57</v>
      </c>
      <c r="J2585" s="40">
        <v>139.72999999999999</v>
      </c>
    </row>
    <row r="2586" spans="1:10" ht="16.5" customHeight="1">
      <c r="A2586" s="38">
        <v>165</v>
      </c>
      <c r="B2586" s="38">
        <v>70</v>
      </c>
      <c r="C2586" s="38">
        <v>14</v>
      </c>
      <c r="D2586" s="38">
        <v>89</v>
      </c>
      <c r="E2586" s="38" t="s">
        <v>352</v>
      </c>
      <c r="F2586" s="38" t="s">
        <v>413</v>
      </c>
      <c r="G2586" s="38" t="s">
        <v>1044</v>
      </c>
      <c r="H2586" s="39" t="s">
        <v>1045</v>
      </c>
      <c r="I2586" s="35">
        <v>3.27</v>
      </c>
      <c r="J2586" s="40">
        <v>138.58000000000001</v>
      </c>
    </row>
    <row r="2587" spans="1:10" ht="16.5" customHeight="1">
      <c r="A2587" s="38">
        <v>185</v>
      </c>
      <c r="B2587" s="38">
        <v>55</v>
      </c>
      <c r="C2587" s="38">
        <v>15</v>
      </c>
      <c r="D2587" s="38">
        <v>82</v>
      </c>
      <c r="E2587" s="38" t="s">
        <v>554</v>
      </c>
      <c r="F2587" s="38" t="s">
        <v>413</v>
      </c>
      <c r="G2587" s="38" t="s">
        <v>1279</v>
      </c>
      <c r="H2587" s="39" t="s">
        <v>1502</v>
      </c>
      <c r="I2587" s="35">
        <v>1.57</v>
      </c>
      <c r="J2587" s="40">
        <v>138</v>
      </c>
    </row>
    <row r="2588" spans="1:10" ht="16.5" customHeight="1">
      <c r="A2588" s="38">
        <v>185</v>
      </c>
      <c r="B2588" s="38">
        <v>55</v>
      </c>
      <c r="C2588" s="38">
        <v>15</v>
      </c>
      <c r="D2588" s="38">
        <v>82</v>
      </c>
      <c r="E2588" s="38" t="s">
        <v>554</v>
      </c>
      <c r="F2588" s="38" t="s">
        <v>413</v>
      </c>
      <c r="G2588" s="38" t="s">
        <v>1632</v>
      </c>
      <c r="H2588" s="39" t="s">
        <v>1703</v>
      </c>
      <c r="I2588" s="35">
        <v>1.57</v>
      </c>
      <c r="J2588" s="40">
        <v>138</v>
      </c>
    </row>
    <row r="2589" spans="1:10" ht="16.5" customHeight="1">
      <c r="A2589" s="38">
        <v>205</v>
      </c>
      <c r="B2589" s="38">
        <v>60</v>
      </c>
      <c r="C2589" s="38">
        <v>15</v>
      </c>
      <c r="D2589" s="38">
        <v>91</v>
      </c>
      <c r="E2589" s="38" t="s">
        <v>554</v>
      </c>
      <c r="F2589" s="38" t="s">
        <v>413</v>
      </c>
      <c r="G2589" s="38" t="s">
        <v>1632</v>
      </c>
      <c r="H2589" s="39" t="s">
        <v>1850</v>
      </c>
      <c r="I2589" s="35">
        <v>1.57</v>
      </c>
      <c r="J2589" s="40">
        <v>138</v>
      </c>
    </row>
    <row r="2590" spans="1:10" ht="16.5" customHeight="1">
      <c r="A2590" s="38">
        <v>205</v>
      </c>
      <c r="B2590" s="38">
        <v>55</v>
      </c>
      <c r="C2590" s="38">
        <v>16</v>
      </c>
      <c r="D2590" s="38">
        <v>91</v>
      </c>
      <c r="E2590" s="38" t="s">
        <v>362</v>
      </c>
      <c r="F2590" s="38" t="s">
        <v>413</v>
      </c>
      <c r="G2590" s="38" t="s">
        <v>975</v>
      </c>
      <c r="H2590" s="39" t="s">
        <v>1093</v>
      </c>
      <c r="I2590" s="35">
        <v>1.57</v>
      </c>
      <c r="J2590" s="40">
        <v>135.13</v>
      </c>
    </row>
    <row r="2591" spans="1:10" ht="16.5" customHeight="1">
      <c r="A2591" s="38">
        <v>205</v>
      </c>
      <c r="B2591" s="38">
        <v>55</v>
      </c>
      <c r="C2591" s="38">
        <v>16</v>
      </c>
      <c r="D2591" s="38">
        <v>91</v>
      </c>
      <c r="E2591" s="38" t="s">
        <v>362</v>
      </c>
      <c r="F2591" s="38" t="s">
        <v>413</v>
      </c>
      <c r="G2591" s="38" t="s">
        <v>1469</v>
      </c>
      <c r="H2591" s="39" t="s">
        <v>1647</v>
      </c>
      <c r="I2591" s="35">
        <v>1.57</v>
      </c>
      <c r="J2591" s="40">
        <v>135.13</v>
      </c>
    </row>
    <row r="2592" spans="1:10" ht="16.5" customHeight="1">
      <c r="A2592" s="38">
        <v>205</v>
      </c>
      <c r="B2592" s="38">
        <v>55</v>
      </c>
      <c r="C2592" s="38">
        <v>16</v>
      </c>
      <c r="D2592" s="38">
        <v>91</v>
      </c>
      <c r="E2592" s="38" t="s">
        <v>362</v>
      </c>
      <c r="F2592" s="38" t="s">
        <v>413</v>
      </c>
      <c r="G2592" s="38" t="s">
        <v>1469</v>
      </c>
      <c r="H2592" s="39" t="s">
        <v>1562</v>
      </c>
      <c r="I2592" s="35">
        <v>1.57</v>
      </c>
      <c r="J2592" s="40">
        <v>135.13</v>
      </c>
    </row>
    <row r="2593" spans="1:10" ht="16.5" customHeight="1">
      <c r="A2593" s="38">
        <v>205</v>
      </c>
      <c r="B2593" s="38">
        <v>55</v>
      </c>
      <c r="C2593" s="38">
        <v>16</v>
      </c>
      <c r="D2593" s="38">
        <v>91</v>
      </c>
      <c r="E2593" s="38" t="s">
        <v>362</v>
      </c>
      <c r="F2593" s="38" t="s">
        <v>413</v>
      </c>
      <c r="G2593" s="38" t="s">
        <v>1469</v>
      </c>
      <c r="H2593" s="39" t="s">
        <v>1820</v>
      </c>
      <c r="I2593" s="35">
        <v>1.57</v>
      </c>
      <c r="J2593" s="40">
        <v>135.13</v>
      </c>
    </row>
    <row r="2594" spans="1:10" ht="16.5" customHeight="1">
      <c r="A2594" s="38">
        <v>205</v>
      </c>
      <c r="B2594" s="38">
        <v>55</v>
      </c>
      <c r="C2594" s="38">
        <v>16</v>
      </c>
      <c r="D2594" s="38">
        <v>91</v>
      </c>
      <c r="E2594" s="38" t="s">
        <v>362</v>
      </c>
      <c r="F2594" s="38" t="s">
        <v>413</v>
      </c>
      <c r="G2594" s="38" t="s">
        <v>975</v>
      </c>
      <c r="H2594" s="39" t="s">
        <v>976</v>
      </c>
      <c r="I2594" s="35">
        <v>1.57</v>
      </c>
      <c r="J2594" s="40">
        <v>135.13</v>
      </c>
    </row>
    <row r="2595" spans="1:10" ht="16.5" customHeight="1">
      <c r="A2595" s="38">
        <v>195</v>
      </c>
      <c r="B2595" s="38">
        <v>70</v>
      </c>
      <c r="C2595" s="38">
        <v>15</v>
      </c>
      <c r="D2595" s="38" t="s">
        <v>1148</v>
      </c>
      <c r="E2595" s="38" t="s">
        <v>1149</v>
      </c>
      <c r="F2595" s="38" t="s">
        <v>413</v>
      </c>
      <c r="G2595" s="38" t="s">
        <v>1145</v>
      </c>
      <c r="H2595" s="39" t="s">
        <v>1150</v>
      </c>
      <c r="I2595" s="35">
        <v>3.27</v>
      </c>
      <c r="J2595" s="40">
        <v>130.53</v>
      </c>
    </row>
    <row r="2596" spans="1:10" ht="16.5" customHeight="1">
      <c r="A2596" s="38">
        <v>195</v>
      </c>
      <c r="B2596" s="38">
        <v>60</v>
      </c>
      <c r="C2596" s="38">
        <v>15</v>
      </c>
      <c r="D2596" s="38">
        <v>88</v>
      </c>
      <c r="E2596" s="38" t="s">
        <v>360</v>
      </c>
      <c r="F2596" s="38" t="s">
        <v>413</v>
      </c>
      <c r="G2596" s="38" t="s">
        <v>1584</v>
      </c>
      <c r="H2596" s="39" t="s">
        <v>1604</v>
      </c>
      <c r="I2596" s="35">
        <v>1.57</v>
      </c>
      <c r="J2596" s="40">
        <v>130.53</v>
      </c>
    </row>
    <row r="2597" spans="1:10" ht="16.5" customHeight="1">
      <c r="A2597" s="38">
        <v>205</v>
      </c>
      <c r="B2597" s="38">
        <v>55</v>
      </c>
      <c r="C2597" s="38">
        <v>16</v>
      </c>
      <c r="D2597" s="38">
        <v>91</v>
      </c>
      <c r="E2597" s="38" t="s">
        <v>465</v>
      </c>
      <c r="F2597" s="38" t="s">
        <v>413</v>
      </c>
      <c r="G2597" s="38" t="s">
        <v>1469</v>
      </c>
      <c r="H2597" s="39" t="s">
        <v>1846</v>
      </c>
      <c r="I2597" s="35">
        <v>1.57</v>
      </c>
      <c r="J2597" s="40">
        <v>130.53</v>
      </c>
    </row>
    <row r="2598" spans="1:10" ht="16.5" customHeight="1">
      <c r="A2598" s="38">
        <v>185</v>
      </c>
      <c r="B2598" s="38">
        <v>60</v>
      </c>
      <c r="C2598" s="38">
        <v>15</v>
      </c>
      <c r="D2598" s="38">
        <v>88</v>
      </c>
      <c r="E2598" s="38" t="s">
        <v>554</v>
      </c>
      <c r="F2598" s="38" t="s">
        <v>413</v>
      </c>
      <c r="G2598" s="38" t="s">
        <v>932</v>
      </c>
      <c r="H2598" s="39" t="s">
        <v>1052</v>
      </c>
      <c r="I2598" s="35">
        <v>1.57</v>
      </c>
      <c r="J2598" s="40">
        <v>127.65</v>
      </c>
    </row>
    <row r="2599" spans="1:10" ht="16.5" customHeight="1">
      <c r="A2599" s="38">
        <v>185</v>
      </c>
      <c r="B2599" s="38">
        <v>60</v>
      </c>
      <c r="C2599" s="38">
        <v>15</v>
      </c>
      <c r="D2599" s="38">
        <v>88</v>
      </c>
      <c r="E2599" s="38" t="s">
        <v>554</v>
      </c>
      <c r="F2599" s="38" t="s">
        <v>413</v>
      </c>
      <c r="G2599" s="38" t="s">
        <v>1279</v>
      </c>
      <c r="H2599" s="39" t="s">
        <v>1515</v>
      </c>
      <c r="I2599" s="35">
        <v>1.57</v>
      </c>
      <c r="J2599" s="40">
        <v>127.65</v>
      </c>
    </row>
    <row r="2600" spans="1:10" ht="16.5" customHeight="1">
      <c r="A2600" s="38">
        <v>205</v>
      </c>
      <c r="B2600" s="38">
        <v>55</v>
      </c>
      <c r="C2600" s="38">
        <v>16</v>
      </c>
      <c r="D2600" s="38">
        <v>91</v>
      </c>
      <c r="E2600" s="38" t="s">
        <v>554</v>
      </c>
      <c r="F2600" s="38" t="s">
        <v>413</v>
      </c>
      <c r="G2600" s="38" t="s">
        <v>1469</v>
      </c>
      <c r="H2600" s="39" t="s">
        <v>1923</v>
      </c>
      <c r="I2600" s="35">
        <v>1.57</v>
      </c>
      <c r="J2600" s="40">
        <v>127.65</v>
      </c>
    </row>
    <row r="2601" spans="1:10" ht="16.5" customHeight="1">
      <c r="A2601" s="38">
        <v>185</v>
      </c>
      <c r="B2601" s="38">
        <v>60</v>
      </c>
      <c r="C2601" s="38">
        <v>15</v>
      </c>
      <c r="D2601" s="38">
        <v>88</v>
      </c>
      <c r="E2601" s="38" t="s">
        <v>554</v>
      </c>
      <c r="F2601" s="38" t="s">
        <v>413</v>
      </c>
      <c r="G2601" s="38" t="s">
        <v>1632</v>
      </c>
      <c r="H2601" s="39" t="s">
        <v>1856</v>
      </c>
      <c r="I2601" s="35">
        <v>1.57</v>
      </c>
      <c r="J2601" s="40">
        <v>127.65</v>
      </c>
    </row>
    <row r="2602" spans="1:10" ht="16.5" customHeight="1">
      <c r="A2602" s="38">
        <v>205</v>
      </c>
      <c r="B2602" s="38">
        <v>55</v>
      </c>
      <c r="C2602" s="38">
        <v>16</v>
      </c>
      <c r="D2602" s="38">
        <v>91</v>
      </c>
      <c r="E2602" s="38" t="s">
        <v>554</v>
      </c>
      <c r="F2602" s="38" t="s">
        <v>413</v>
      </c>
      <c r="G2602" s="38" t="s">
        <v>975</v>
      </c>
      <c r="H2602" s="39" t="s">
        <v>1517</v>
      </c>
      <c r="I2602" s="35">
        <v>1.57</v>
      </c>
      <c r="J2602" s="40">
        <v>127.65</v>
      </c>
    </row>
    <row r="2603" spans="1:10" ht="16.5" customHeight="1">
      <c r="A2603" s="38">
        <v>205</v>
      </c>
      <c r="B2603" s="38">
        <v>55</v>
      </c>
      <c r="C2603" s="38">
        <v>16</v>
      </c>
      <c r="D2603" s="38">
        <v>91</v>
      </c>
      <c r="E2603" s="38" t="s">
        <v>554</v>
      </c>
      <c r="F2603" s="38" t="s">
        <v>413</v>
      </c>
      <c r="G2603" s="38" t="s">
        <v>1469</v>
      </c>
      <c r="H2603" s="39" t="s">
        <v>1630</v>
      </c>
      <c r="I2603" s="35">
        <v>1.57</v>
      </c>
      <c r="J2603" s="40">
        <v>127.65</v>
      </c>
    </row>
    <row r="2604" spans="1:10" ht="16.5" customHeight="1">
      <c r="A2604" s="38">
        <v>195</v>
      </c>
      <c r="B2604" s="38">
        <v>60</v>
      </c>
      <c r="C2604" s="38">
        <v>15</v>
      </c>
      <c r="D2604" s="38">
        <v>88</v>
      </c>
      <c r="E2604" s="38" t="s">
        <v>465</v>
      </c>
      <c r="F2604" s="38" t="s">
        <v>413</v>
      </c>
      <c r="G2604" s="38" t="s">
        <v>1632</v>
      </c>
      <c r="H2604" s="39" t="s">
        <v>1862</v>
      </c>
      <c r="I2604" s="35">
        <v>1.57</v>
      </c>
      <c r="J2604" s="40">
        <v>123.05</v>
      </c>
    </row>
    <row r="2605" spans="1:10" ht="16.5" customHeight="1">
      <c r="A2605" s="38">
        <v>195</v>
      </c>
      <c r="B2605" s="38">
        <v>60</v>
      </c>
      <c r="C2605" s="38">
        <v>15</v>
      </c>
      <c r="D2605" s="38">
        <v>88</v>
      </c>
      <c r="E2605" s="38" t="s">
        <v>465</v>
      </c>
      <c r="F2605" s="38" t="s">
        <v>413</v>
      </c>
      <c r="G2605" s="38" t="s">
        <v>1279</v>
      </c>
      <c r="H2605" s="39" t="s">
        <v>1413</v>
      </c>
      <c r="I2605" s="35">
        <v>1.57</v>
      </c>
      <c r="J2605" s="40">
        <v>123.05</v>
      </c>
    </row>
    <row r="2606" spans="1:10" ht="16.5" customHeight="1">
      <c r="A2606" s="38">
        <v>175</v>
      </c>
      <c r="B2606" s="38">
        <v>65</v>
      </c>
      <c r="C2606" s="38">
        <v>14</v>
      </c>
      <c r="D2606" s="38">
        <v>82</v>
      </c>
      <c r="E2606" s="38" t="s">
        <v>554</v>
      </c>
      <c r="F2606" s="38" t="s">
        <v>413</v>
      </c>
      <c r="G2606" s="38" t="s">
        <v>1279</v>
      </c>
      <c r="H2606" s="39" t="s">
        <v>1514</v>
      </c>
      <c r="I2606" s="35">
        <v>1.57</v>
      </c>
      <c r="J2606" s="40">
        <v>122.87</v>
      </c>
    </row>
    <row r="2607" spans="1:10" ht="16.5" customHeight="1">
      <c r="A2607" s="38">
        <v>175</v>
      </c>
      <c r="B2607" s="38">
        <v>65</v>
      </c>
      <c r="C2607" s="38">
        <v>14</v>
      </c>
      <c r="D2607" s="38">
        <v>90</v>
      </c>
      <c r="E2607" s="38" t="s">
        <v>360</v>
      </c>
      <c r="F2607" s="38" t="s">
        <v>413</v>
      </c>
      <c r="G2607" s="38" t="s">
        <v>1145</v>
      </c>
      <c r="H2607" s="39" t="s">
        <v>1769</v>
      </c>
      <c r="I2607" s="35">
        <v>3.27</v>
      </c>
      <c r="J2607" s="40">
        <v>122.33</v>
      </c>
    </row>
    <row r="2608" spans="1:10" ht="16.5" customHeight="1">
      <c r="A2608" s="38">
        <v>195</v>
      </c>
      <c r="B2608" s="38">
        <v>65</v>
      </c>
      <c r="C2608" s="38">
        <v>15</v>
      </c>
      <c r="D2608" s="38">
        <v>95</v>
      </c>
      <c r="E2608" s="38" t="s">
        <v>360</v>
      </c>
      <c r="F2608" s="38" t="s">
        <v>413</v>
      </c>
      <c r="G2608" s="38" t="s">
        <v>1584</v>
      </c>
      <c r="H2608" s="39" t="s">
        <v>1606</v>
      </c>
      <c r="I2608" s="35">
        <v>1.57</v>
      </c>
      <c r="J2608" s="40">
        <v>121.33</v>
      </c>
    </row>
    <row r="2609" spans="1:10" ht="16.5" customHeight="1">
      <c r="A2609" s="38">
        <v>165</v>
      </c>
      <c r="B2609" s="38">
        <v>55</v>
      </c>
      <c r="C2609" s="38">
        <v>13</v>
      </c>
      <c r="D2609" s="38">
        <v>70</v>
      </c>
      <c r="E2609" s="38" t="s">
        <v>554</v>
      </c>
      <c r="F2609" s="38" t="s">
        <v>413</v>
      </c>
      <c r="G2609" s="38" t="s">
        <v>925</v>
      </c>
      <c r="H2609" s="39" t="s">
        <v>926</v>
      </c>
      <c r="I2609" s="35">
        <v>1.57</v>
      </c>
      <c r="J2609" s="40">
        <v>121.33</v>
      </c>
    </row>
    <row r="2610" spans="1:10" ht="16.5" customHeight="1">
      <c r="A2610" s="38">
        <v>185</v>
      </c>
      <c r="B2610" s="38">
        <v>65</v>
      </c>
      <c r="C2610" s="38">
        <v>15</v>
      </c>
      <c r="D2610" s="38">
        <v>92</v>
      </c>
      <c r="E2610" s="38" t="s">
        <v>360</v>
      </c>
      <c r="F2610" s="38" t="s">
        <v>413</v>
      </c>
      <c r="G2610" s="38" t="s">
        <v>1584</v>
      </c>
      <c r="H2610" s="39" t="s">
        <v>1600</v>
      </c>
      <c r="I2610" s="35">
        <v>1.57</v>
      </c>
      <c r="J2610" s="40">
        <v>120.75</v>
      </c>
    </row>
    <row r="2611" spans="1:10" ht="16.5" customHeight="1">
      <c r="A2611" s="38">
        <v>175</v>
      </c>
      <c r="B2611" s="38">
        <v>60</v>
      </c>
      <c r="C2611" s="38">
        <v>15</v>
      </c>
      <c r="D2611" s="38">
        <v>81</v>
      </c>
      <c r="E2611" s="38" t="s">
        <v>360</v>
      </c>
      <c r="F2611" s="38" t="s">
        <v>413</v>
      </c>
      <c r="G2611" s="38" t="s">
        <v>1584</v>
      </c>
      <c r="H2611" s="39" t="s">
        <v>1588</v>
      </c>
      <c r="I2611" s="35">
        <v>1.57</v>
      </c>
      <c r="J2611" s="40">
        <v>119.6</v>
      </c>
    </row>
    <row r="2612" spans="1:10" ht="16.5" customHeight="1">
      <c r="A2612" s="38">
        <v>185</v>
      </c>
      <c r="B2612" s="38">
        <v>60</v>
      </c>
      <c r="C2612" s="38">
        <v>15</v>
      </c>
      <c r="D2612" s="38">
        <v>88</v>
      </c>
      <c r="E2612" s="38" t="s">
        <v>360</v>
      </c>
      <c r="F2612" s="38" t="s">
        <v>413</v>
      </c>
      <c r="G2612" s="38" t="s">
        <v>1584</v>
      </c>
      <c r="H2612" s="39" t="s">
        <v>1597</v>
      </c>
      <c r="I2612" s="35">
        <v>1.57</v>
      </c>
      <c r="J2612" s="40">
        <v>119.6</v>
      </c>
    </row>
    <row r="2613" spans="1:10" ht="16.5" customHeight="1">
      <c r="A2613" s="38">
        <v>185</v>
      </c>
      <c r="B2613" s="38">
        <v>60</v>
      </c>
      <c r="C2613" s="38">
        <v>15</v>
      </c>
      <c r="D2613" s="38">
        <v>84</v>
      </c>
      <c r="E2613" s="38" t="s">
        <v>554</v>
      </c>
      <c r="F2613" s="38" t="s">
        <v>413</v>
      </c>
      <c r="G2613" s="38" t="s">
        <v>1279</v>
      </c>
      <c r="H2613" s="39" t="s">
        <v>1782</v>
      </c>
      <c r="I2613" s="35">
        <v>1.57</v>
      </c>
      <c r="J2613" s="40">
        <v>119.6</v>
      </c>
    </row>
    <row r="2614" spans="1:10" ht="16.5" customHeight="1">
      <c r="A2614" s="38">
        <v>175</v>
      </c>
      <c r="B2614" s="38">
        <v>70</v>
      </c>
      <c r="C2614" s="38">
        <v>14</v>
      </c>
      <c r="D2614" s="38">
        <v>95</v>
      </c>
      <c r="E2614" s="38" t="s">
        <v>360</v>
      </c>
      <c r="F2614" s="38" t="s">
        <v>413</v>
      </c>
      <c r="G2614" s="38" t="s">
        <v>1145</v>
      </c>
      <c r="H2614" s="39" t="s">
        <v>1155</v>
      </c>
      <c r="I2614" s="35">
        <v>3.27</v>
      </c>
      <c r="J2614" s="40">
        <v>117.88</v>
      </c>
    </row>
    <row r="2615" spans="1:10" ht="16.5" customHeight="1">
      <c r="A2615" s="38">
        <v>195</v>
      </c>
      <c r="B2615" s="38">
        <v>65</v>
      </c>
      <c r="C2615" s="38">
        <v>15</v>
      </c>
      <c r="D2615" s="38">
        <v>95</v>
      </c>
      <c r="E2615" s="38" t="s">
        <v>360</v>
      </c>
      <c r="F2615" s="38" t="s">
        <v>413</v>
      </c>
      <c r="G2615" s="38" t="s">
        <v>1022</v>
      </c>
      <c r="H2615" s="39" t="s">
        <v>1513</v>
      </c>
      <c r="I2615" s="35">
        <v>1.57</v>
      </c>
      <c r="J2615" s="40">
        <v>117.88</v>
      </c>
    </row>
    <row r="2616" spans="1:10" ht="16.5" customHeight="1">
      <c r="A2616" s="38">
        <v>195</v>
      </c>
      <c r="B2616" s="38">
        <v>65</v>
      </c>
      <c r="C2616" s="38">
        <v>15</v>
      </c>
      <c r="D2616" s="38">
        <v>95</v>
      </c>
      <c r="E2616" s="38" t="s">
        <v>360</v>
      </c>
      <c r="F2616" s="38" t="s">
        <v>413</v>
      </c>
      <c r="G2616" s="38" t="s">
        <v>1632</v>
      </c>
      <c r="H2616" s="39" t="s">
        <v>1633</v>
      </c>
      <c r="I2616" s="35">
        <v>1.57</v>
      </c>
      <c r="J2616" s="40">
        <v>117.88</v>
      </c>
    </row>
    <row r="2617" spans="1:10" ht="16.5" customHeight="1">
      <c r="A2617" s="38">
        <v>185</v>
      </c>
      <c r="B2617" s="38">
        <v>65</v>
      </c>
      <c r="C2617" s="38">
        <v>14</v>
      </c>
      <c r="D2617" s="38">
        <v>86</v>
      </c>
      <c r="E2617" s="38" t="s">
        <v>554</v>
      </c>
      <c r="F2617" s="38" t="s">
        <v>413</v>
      </c>
      <c r="G2617" s="38" t="s">
        <v>1279</v>
      </c>
      <c r="H2617" s="39" t="s">
        <v>1379</v>
      </c>
      <c r="I2617" s="35">
        <v>1.57</v>
      </c>
      <c r="J2617" s="40">
        <v>117.88</v>
      </c>
    </row>
    <row r="2618" spans="1:10" ht="16.5" customHeight="1">
      <c r="A2618" s="38">
        <v>185</v>
      </c>
      <c r="B2618" s="38">
        <v>65</v>
      </c>
      <c r="C2618" s="38">
        <v>14</v>
      </c>
      <c r="D2618" s="38">
        <v>86</v>
      </c>
      <c r="E2618" s="38" t="s">
        <v>554</v>
      </c>
      <c r="F2618" s="38" t="s">
        <v>413</v>
      </c>
      <c r="G2618" s="38" t="s">
        <v>1632</v>
      </c>
      <c r="H2618" s="39" t="s">
        <v>1855</v>
      </c>
      <c r="I2618" s="35">
        <v>1.57</v>
      </c>
      <c r="J2618" s="40">
        <v>117.88</v>
      </c>
    </row>
    <row r="2619" spans="1:10" ht="16.5" customHeight="1">
      <c r="A2619" s="38">
        <v>195</v>
      </c>
      <c r="B2619" s="38">
        <v>65</v>
      </c>
      <c r="C2619" s="38">
        <v>15</v>
      </c>
      <c r="D2619" s="38">
        <v>95</v>
      </c>
      <c r="E2619" s="38" t="s">
        <v>360</v>
      </c>
      <c r="F2619" s="38" t="s">
        <v>413</v>
      </c>
      <c r="G2619" s="38" t="s">
        <v>1632</v>
      </c>
      <c r="H2619" s="39" t="s">
        <v>1881</v>
      </c>
      <c r="I2619" s="35">
        <v>1.57</v>
      </c>
      <c r="J2619" s="40">
        <v>117.88</v>
      </c>
    </row>
    <row r="2620" spans="1:10" ht="16.5" customHeight="1">
      <c r="A2620" s="38">
        <v>175</v>
      </c>
      <c r="B2620" s="38">
        <v>70</v>
      </c>
      <c r="C2620" s="38">
        <v>14</v>
      </c>
      <c r="D2620" s="38">
        <v>88</v>
      </c>
      <c r="E2620" s="38" t="s">
        <v>360</v>
      </c>
      <c r="F2620" s="38" t="s">
        <v>413</v>
      </c>
      <c r="G2620" s="38" t="s">
        <v>1584</v>
      </c>
      <c r="H2620" s="39" t="s">
        <v>1592</v>
      </c>
      <c r="I2620" s="35">
        <v>1.57</v>
      </c>
      <c r="J2620" s="40">
        <v>117.3</v>
      </c>
    </row>
    <row r="2621" spans="1:10" ht="16.5" customHeight="1">
      <c r="A2621" s="38">
        <v>175</v>
      </c>
      <c r="B2621" s="38">
        <v>80</v>
      </c>
      <c r="C2621" s="38">
        <v>14</v>
      </c>
      <c r="D2621" s="38">
        <v>88</v>
      </c>
      <c r="E2621" s="38" t="s">
        <v>360</v>
      </c>
      <c r="F2621" s="38" t="s">
        <v>413</v>
      </c>
      <c r="G2621" s="38" t="s">
        <v>995</v>
      </c>
      <c r="H2621" s="39" t="s">
        <v>996</v>
      </c>
      <c r="I2621" s="35">
        <v>1.57</v>
      </c>
      <c r="J2621" s="40">
        <v>117.3</v>
      </c>
    </row>
    <row r="2622" spans="1:10" ht="16.5" customHeight="1">
      <c r="A2622" s="38">
        <v>195</v>
      </c>
      <c r="B2622" s="38">
        <v>65</v>
      </c>
      <c r="C2622" s="38">
        <v>15</v>
      </c>
      <c r="D2622" s="38">
        <v>95</v>
      </c>
      <c r="E2622" s="38" t="s">
        <v>554</v>
      </c>
      <c r="F2622" s="38" t="s">
        <v>413</v>
      </c>
      <c r="G2622" s="38" t="s">
        <v>1279</v>
      </c>
      <c r="H2622" s="39" t="s">
        <v>1484</v>
      </c>
      <c r="I2622" s="35">
        <v>1.57</v>
      </c>
      <c r="J2622" s="40">
        <v>116.94</v>
      </c>
    </row>
    <row r="2623" spans="1:10" ht="16.5" customHeight="1">
      <c r="A2623" s="38">
        <v>195</v>
      </c>
      <c r="B2623" s="38">
        <v>70</v>
      </c>
      <c r="C2623" s="38">
        <v>14</v>
      </c>
      <c r="D2623" s="38">
        <v>91</v>
      </c>
      <c r="E2623" s="38" t="s">
        <v>360</v>
      </c>
      <c r="F2623" s="38" t="s">
        <v>413</v>
      </c>
      <c r="G2623" s="38" t="s">
        <v>1145</v>
      </c>
      <c r="H2623" s="39" t="s">
        <v>1242</v>
      </c>
      <c r="I2623" s="35">
        <v>3.27</v>
      </c>
      <c r="J2623" s="40">
        <v>116.73</v>
      </c>
    </row>
    <row r="2624" spans="1:10" ht="16.5" customHeight="1">
      <c r="A2624" s="38">
        <v>195</v>
      </c>
      <c r="B2624" s="38">
        <v>65</v>
      </c>
      <c r="C2624" s="38">
        <v>15</v>
      </c>
      <c r="D2624" s="38">
        <v>95</v>
      </c>
      <c r="E2624" s="38" t="s">
        <v>360</v>
      </c>
      <c r="F2624" s="38" t="s">
        <v>413</v>
      </c>
      <c r="G2624" s="38" t="s">
        <v>1145</v>
      </c>
      <c r="H2624" s="39" t="s">
        <v>1270</v>
      </c>
      <c r="I2624" s="35">
        <v>3.27</v>
      </c>
      <c r="J2624" s="40">
        <v>116.73</v>
      </c>
    </row>
    <row r="2625" spans="1:10" ht="16.5" customHeight="1">
      <c r="A2625" s="38">
        <v>195</v>
      </c>
      <c r="B2625" s="38">
        <v>60</v>
      </c>
      <c r="C2625" s="38">
        <v>15</v>
      </c>
      <c r="D2625" s="38">
        <v>88</v>
      </c>
      <c r="E2625" s="38" t="s">
        <v>554</v>
      </c>
      <c r="F2625" s="38" t="s">
        <v>413</v>
      </c>
      <c r="G2625" s="38" t="s">
        <v>1632</v>
      </c>
      <c r="H2625" s="39" t="s">
        <v>1852</v>
      </c>
      <c r="I2625" s="35">
        <v>1.57</v>
      </c>
      <c r="J2625" s="40">
        <v>116.73</v>
      </c>
    </row>
    <row r="2626" spans="1:10" ht="16.5" customHeight="1">
      <c r="A2626" s="38">
        <v>195</v>
      </c>
      <c r="B2626" s="38">
        <v>60</v>
      </c>
      <c r="C2626" s="38">
        <v>15</v>
      </c>
      <c r="D2626" s="38">
        <v>88</v>
      </c>
      <c r="E2626" s="38" t="s">
        <v>554</v>
      </c>
      <c r="F2626" s="38" t="s">
        <v>413</v>
      </c>
      <c r="G2626" s="38" t="s">
        <v>1279</v>
      </c>
      <c r="H2626" s="39" t="s">
        <v>1376</v>
      </c>
      <c r="I2626" s="35">
        <v>1.57</v>
      </c>
      <c r="J2626" s="40">
        <v>116.73</v>
      </c>
    </row>
    <row r="2627" spans="1:10" ht="16.5" customHeight="1">
      <c r="A2627" s="38">
        <v>185</v>
      </c>
      <c r="B2627" s="38">
        <v>60</v>
      </c>
      <c r="C2627" s="38">
        <v>15</v>
      </c>
      <c r="D2627" s="38">
        <v>84</v>
      </c>
      <c r="E2627" s="38" t="s">
        <v>360</v>
      </c>
      <c r="F2627" s="38" t="s">
        <v>413</v>
      </c>
      <c r="G2627" s="38" t="s">
        <v>1632</v>
      </c>
      <c r="H2627" s="39" t="s">
        <v>1864</v>
      </c>
      <c r="I2627" s="35">
        <v>1.57</v>
      </c>
      <c r="J2627" s="40">
        <v>116.15</v>
      </c>
    </row>
    <row r="2628" spans="1:10" ht="16.5" customHeight="1">
      <c r="A2628" s="38">
        <v>205</v>
      </c>
      <c r="B2628" s="38">
        <v>55</v>
      </c>
      <c r="C2628" s="38">
        <v>16</v>
      </c>
      <c r="D2628" s="38">
        <v>91</v>
      </c>
      <c r="E2628" s="38" t="s">
        <v>465</v>
      </c>
      <c r="F2628" s="38" t="s">
        <v>413</v>
      </c>
      <c r="G2628" s="38" t="s">
        <v>975</v>
      </c>
      <c r="H2628" s="39" t="s">
        <v>1092</v>
      </c>
      <c r="I2628" s="35">
        <v>1.57</v>
      </c>
      <c r="J2628" s="40">
        <v>116.02</v>
      </c>
    </row>
    <row r="2629" spans="1:10" ht="16.5" customHeight="1">
      <c r="A2629" s="38">
        <v>205</v>
      </c>
      <c r="B2629" s="38">
        <v>55</v>
      </c>
      <c r="C2629" s="38">
        <v>16</v>
      </c>
      <c r="D2629" s="38">
        <v>91</v>
      </c>
      <c r="E2629" s="38" t="s">
        <v>465</v>
      </c>
      <c r="F2629" s="38" t="s">
        <v>413</v>
      </c>
      <c r="G2629" s="38" t="s">
        <v>1469</v>
      </c>
      <c r="H2629" s="39" t="s">
        <v>1616</v>
      </c>
      <c r="I2629" s="35">
        <v>1.57</v>
      </c>
      <c r="J2629" s="40">
        <v>116.02</v>
      </c>
    </row>
    <row r="2630" spans="1:10" ht="16.5" customHeight="1">
      <c r="A2630" s="38">
        <v>205</v>
      </c>
      <c r="B2630" s="38">
        <v>55</v>
      </c>
      <c r="C2630" s="38">
        <v>16</v>
      </c>
      <c r="D2630" s="38">
        <v>91</v>
      </c>
      <c r="E2630" s="38" t="s">
        <v>465</v>
      </c>
      <c r="F2630" s="38" t="s">
        <v>413</v>
      </c>
      <c r="G2630" s="38" t="s">
        <v>1632</v>
      </c>
      <c r="H2630" s="39" t="s">
        <v>1860</v>
      </c>
      <c r="I2630" s="35">
        <v>1.57</v>
      </c>
      <c r="J2630" s="40">
        <v>116.02</v>
      </c>
    </row>
    <row r="2631" spans="1:10" ht="16.5" customHeight="1">
      <c r="A2631" s="38">
        <v>205</v>
      </c>
      <c r="B2631" s="38">
        <v>55</v>
      </c>
      <c r="C2631" s="38">
        <v>16</v>
      </c>
      <c r="D2631" s="38">
        <v>91</v>
      </c>
      <c r="E2631" s="38" t="s">
        <v>465</v>
      </c>
      <c r="F2631" s="38" t="s">
        <v>413</v>
      </c>
      <c r="G2631" s="38" t="s">
        <v>1469</v>
      </c>
      <c r="H2631" s="39" t="s">
        <v>1629</v>
      </c>
      <c r="I2631" s="35">
        <v>1.57</v>
      </c>
      <c r="J2631" s="40">
        <v>116.02</v>
      </c>
    </row>
    <row r="2632" spans="1:10" ht="16.5" customHeight="1">
      <c r="A2632" s="38">
        <v>205</v>
      </c>
      <c r="B2632" s="38">
        <v>55</v>
      </c>
      <c r="C2632" s="38">
        <v>16</v>
      </c>
      <c r="D2632" s="38">
        <v>91</v>
      </c>
      <c r="E2632" s="38" t="s">
        <v>465</v>
      </c>
      <c r="F2632" s="38" t="s">
        <v>413</v>
      </c>
      <c r="G2632" s="38" t="s">
        <v>975</v>
      </c>
      <c r="H2632" s="39" t="s">
        <v>1745</v>
      </c>
      <c r="I2632" s="35">
        <v>1.57</v>
      </c>
      <c r="J2632" s="40">
        <v>116.02</v>
      </c>
    </row>
    <row r="2633" spans="1:10" ht="16.5" customHeight="1">
      <c r="A2633" s="38">
        <v>185</v>
      </c>
      <c r="B2633" s="38">
        <v>65</v>
      </c>
      <c r="C2633" s="38">
        <v>15</v>
      </c>
      <c r="D2633" s="38">
        <v>88</v>
      </c>
      <c r="E2633" s="38" t="s">
        <v>554</v>
      </c>
      <c r="F2633" s="38" t="s">
        <v>413</v>
      </c>
      <c r="G2633" s="38" t="s">
        <v>1632</v>
      </c>
      <c r="H2633" s="39" t="s">
        <v>1857</v>
      </c>
      <c r="I2633" s="35">
        <v>1.57</v>
      </c>
      <c r="J2633" s="40">
        <v>115.32</v>
      </c>
    </row>
    <row r="2634" spans="1:10" ht="16.5" customHeight="1">
      <c r="A2634" s="38">
        <v>185</v>
      </c>
      <c r="B2634" s="38">
        <v>65</v>
      </c>
      <c r="C2634" s="38">
        <v>15</v>
      </c>
      <c r="D2634" s="38">
        <v>88</v>
      </c>
      <c r="E2634" s="38" t="s">
        <v>554</v>
      </c>
      <c r="F2634" s="38" t="s">
        <v>413</v>
      </c>
      <c r="G2634" s="38" t="s">
        <v>1279</v>
      </c>
      <c r="H2634" s="39" t="s">
        <v>1380</v>
      </c>
      <c r="I2634" s="35">
        <v>1.57</v>
      </c>
      <c r="J2634" s="40">
        <v>115.32</v>
      </c>
    </row>
    <row r="2635" spans="1:10" ht="16.5" customHeight="1">
      <c r="A2635" s="38">
        <v>165</v>
      </c>
      <c r="B2635" s="38">
        <v>60</v>
      </c>
      <c r="C2635" s="38">
        <v>14</v>
      </c>
      <c r="D2635" s="38">
        <v>75</v>
      </c>
      <c r="E2635" s="38" t="s">
        <v>554</v>
      </c>
      <c r="F2635" s="38" t="s">
        <v>413</v>
      </c>
      <c r="G2635" s="38" t="s">
        <v>1279</v>
      </c>
      <c r="H2635" s="39" t="s">
        <v>1550</v>
      </c>
      <c r="I2635" s="35">
        <v>1.57</v>
      </c>
      <c r="J2635" s="40">
        <v>114.43</v>
      </c>
    </row>
    <row r="2636" spans="1:10" ht="16.5" customHeight="1">
      <c r="A2636" s="38">
        <v>185</v>
      </c>
      <c r="B2636" s="38">
        <v>65</v>
      </c>
      <c r="C2636" s="38">
        <v>14</v>
      </c>
      <c r="D2636" s="38">
        <v>86</v>
      </c>
      <c r="E2636" s="38" t="s">
        <v>360</v>
      </c>
      <c r="F2636" s="38" t="s">
        <v>413</v>
      </c>
      <c r="G2636" s="38" t="s">
        <v>1584</v>
      </c>
      <c r="H2636" s="39" t="s">
        <v>1598</v>
      </c>
      <c r="I2636" s="35">
        <v>1.57</v>
      </c>
      <c r="J2636" s="40">
        <v>113.85</v>
      </c>
    </row>
    <row r="2637" spans="1:10" ht="16.5" customHeight="1">
      <c r="A2637" s="38">
        <v>175</v>
      </c>
      <c r="B2637" s="38">
        <v>65</v>
      </c>
      <c r="C2637" s="38">
        <v>15</v>
      </c>
      <c r="D2637" s="38">
        <v>84</v>
      </c>
      <c r="E2637" s="38" t="s">
        <v>554</v>
      </c>
      <c r="F2637" s="38" t="s">
        <v>413</v>
      </c>
      <c r="G2637" s="38" t="s">
        <v>1632</v>
      </c>
      <c r="H2637" s="39" t="s">
        <v>1858</v>
      </c>
      <c r="I2637" s="35">
        <v>1.57</v>
      </c>
      <c r="J2637" s="40">
        <v>113.85</v>
      </c>
    </row>
    <row r="2638" spans="1:10" ht="16.5" customHeight="1">
      <c r="A2638" s="38">
        <v>175</v>
      </c>
      <c r="B2638" s="38">
        <v>65</v>
      </c>
      <c r="C2638" s="38">
        <v>15</v>
      </c>
      <c r="D2638" s="38">
        <v>84</v>
      </c>
      <c r="E2638" s="38" t="s">
        <v>360</v>
      </c>
      <c r="F2638" s="38" t="s">
        <v>413</v>
      </c>
      <c r="G2638" s="38" t="s">
        <v>995</v>
      </c>
      <c r="H2638" s="39" t="s">
        <v>1047</v>
      </c>
      <c r="I2638" s="35">
        <v>1.57</v>
      </c>
      <c r="J2638" s="40">
        <v>113.85</v>
      </c>
    </row>
    <row r="2639" spans="1:10" ht="16.5" customHeight="1">
      <c r="A2639" s="38">
        <v>175</v>
      </c>
      <c r="B2639" s="38">
        <v>65</v>
      </c>
      <c r="C2639" s="38">
        <v>15</v>
      </c>
      <c r="D2639" s="38">
        <v>84</v>
      </c>
      <c r="E2639" s="38" t="s">
        <v>360</v>
      </c>
      <c r="F2639" s="38" t="s">
        <v>413</v>
      </c>
      <c r="G2639" s="38" t="s">
        <v>1584</v>
      </c>
      <c r="H2639" s="39" t="s">
        <v>1590</v>
      </c>
      <c r="I2639" s="35">
        <v>1.57</v>
      </c>
      <c r="J2639" s="40">
        <v>113.85</v>
      </c>
    </row>
    <row r="2640" spans="1:10" ht="16.5" customHeight="1">
      <c r="A2640" s="38">
        <v>185</v>
      </c>
      <c r="B2640" s="38">
        <v>70</v>
      </c>
      <c r="C2640" s="38">
        <v>14</v>
      </c>
      <c r="D2640" s="38">
        <v>88</v>
      </c>
      <c r="E2640" s="38" t="s">
        <v>360</v>
      </c>
      <c r="F2640" s="38" t="s">
        <v>413</v>
      </c>
      <c r="G2640" s="38" t="s">
        <v>1022</v>
      </c>
      <c r="H2640" s="39" t="s">
        <v>1551</v>
      </c>
      <c r="I2640" s="35">
        <v>1.57</v>
      </c>
      <c r="J2640" s="40">
        <v>113.85</v>
      </c>
    </row>
    <row r="2641" spans="1:10" ht="16.5" customHeight="1">
      <c r="A2641" s="38">
        <v>175</v>
      </c>
      <c r="B2641" s="38">
        <v>70</v>
      </c>
      <c r="C2641" s="38">
        <v>14</v>
      </c>
      <c r="D2641" s="38">
        <v>84</v>
      </c>
      <c r="E2641" s="38" t="s">
        <v>360</v>
      </c>
      <c r="F2641" s="38" t="s">
        <v>413</v>
      </c>
      <c r="G2641" s="38" t="s">
        <v>1584</v>
      </c>
      <c r="H2641" s="39" t="s">
        <v>1591</v>
      </c>
      <c r="I2641" s="35">
        <v>1.57</v>
      </c>
      <c r="J2641" s="40">
        <v>112.7</v>
      </c>
    </row>
    <row r="2642" spans="1:10" ht="16.5" customHeight="1">
      <c r="A2642" s="38">
        <v>175</v>
      </c>
      <c r="B2642" s="38">
        <v>70</v>
      </c>
      <c r="C2642" s="38">
        <v>14</v>
      </c>
      <c r="D2642" s="38">
        <v>88</v>
      </c>
      <c r="E2642" s="38" t="s">
        <v>360</v>
      </c>
      <c r="F2642" s="38" t="s">
        <v>413</v>
      </c>
      <c r="G2642" s="38" t="s">
        <v>944</v>
      </c>
      <c r="H2642" s="39" t="s">
        <v>986</v>
      </c>
      <c r="I2642" s="35">
        <v>1.57</v>
      </c>
      <c r="J2642" s="40">
        <v>112.13</v>
      </c>
    </row>
    <row r="2643" spans="1:10" ht="16.5" customHeight="1">
      <c r="A2643" s="38">
        <v>185</v>
      </c>
      <c r="B2643" s="38">
        <v>65</v>
      </c>
      <c r="C2643" s="38">
        <v>15</v>
      </c>
      <c r="D2643" s="38">
        <v>88</v>
      </c>
      <c r="E2643" s="38" t="s">
        <v>360</v>
      </c>
      <c r="F2643" s="38" t="s">
        <v>413</v>
      </c>
      <c r="G2643" s="38" t="s">
        <v>1584</v>
      </c>
      <c r="H2643" s="39" t="s">
        <v>1599</v>
      </c>
      <c r="I2643" s="35">
        <v>1.57</v>
      </c>
      <c r="J2643" s="40">
        <v>110.4</v>
      </c>
    </row>
    <row r="2644" spans="1:10" ht="16.5" customHeight="1">
      <c r="A2644" s="38">
        <v>185</v>
      </c>
      <c r="B2644" s="38">
        <v>65</v>
      </c>
      <c r="C2644" s="38">
        <v>15</v>
      </c>
      <c r="D2644" s="38">
        <v>88</v>
      </c>
      <c r="E2644" s="38" t="s">
        <v>360</v>
      </c>
      <c r="F2644" s="38" t="s">
        <v>413</v>
      </c>
      <c r="G2644" s="38" t="s">
        <v>1584</v>
      </c>
      <c r="H2644" s="39" t="s">
        <v>1838</v>
      </c>
      <c r="I2644" s="35">
        <v>1.57</v>
      </c>
      <c r="J2644" s="40">
        <v>110.4</v>
      </c>
    </row>
    <row r="2645" spans="1:10" ht="16.5" customHeight="1">
      <c r="A2645" s="38">
        <v>195</v>
      </c>
      <c r="B2645" s="38">
        <v>65</v>
      </c>
      <c r="C2645" s="38">
        <v>15</v>
      </c>
      <c r="D2645" s="38">
        <v>91</v>
      </c>
      <c r="E2645" s="38" t="s">
        <v>360</v>
      </c>
      <c r="F2645" s="38" t="s">
        <v>413</v>
      </c>
      <c r="G2645" s="38" t="s">
        <v>1328</v>
      </c>
      <c r="H2645" s="39" t="s">
        <v>1329</v>
      </c>
      <c r="I2645" s="35">
        <v>1.57</v>
      </c>
      <c r="J2645" s="40">
        <v>108.68</v>
      </c>
    </row>
    <row r="2646" spans="1:10" ht="16.5" customHeight="1">
      <c r="A2646" s="38">
        <v>195</v>
      </c>
      <c r="B2646" s="38">
        <v>65</v>
      </c>
      <c r="C2646" s="38">
        <v>15</v>
      </c>
      <c r="D2646" s="38">
        <v>91</v>
      </c>
      <c r="E2646" s="38" t="s">
        <v>360</v>
      </c>
      <c r="F2646" s="38" t="s">
        <v>413</v>
      </c>
      <c r="G2646" s="38" t="s">
        <v>1584</v>
      </c>
      <c r="H2646" s="39" t="s">
        <v>1605</v>
      </c>
      <c r="I2646" s="35">
        <v>1.57</v>
      </c>
      <c r="J2646" s="40">
        <v>108.68</v>
      </c>
    </row>
    <row r="2647" spans="1:10" ht="16.5" customHeight="1">
      <c r="A2647" s="38">
        <v>175</v>
      </c>
      <c r="B2647" s="38">
        <v>55</v>
      </c>
      <c r="C2647" s="38">
        <v>15</v>
      </c>
      <c r="D2647" s="38">
        <v>77</v>
      </c>
      <c r="E2647" s="38" t="s">
        <v>554</v>
      </c>
      <c r="F2647" s="38" t="s">
        <v>413</v>
      </c>
      <c r="G2647" s="38" t="s">
        <v>1279</v>
      </c>
      <c r="H2647" s="39" t="s">
        <v>1547</v>
      </c>
      <c r="I2647" s="35">
        <v>1.57</v>
      </c>
      <c r="J2647" s="40">
        <v>108.1</v>
      </c>
    </row>
    <row r="2648" spans="1:10" ht="16.5" customHeight="1">
      <c r="A2648" s="38">
        <v>165</v>
      </c>
      <c r="B2648" s="38">
        <v>65</v>
      </c>
      <c r="C2648" s="38">
        <v>14</v>
      </c>
      <c r="D2648" s="38">
        <v>79</v>
      </c>
      <c r="E2648" s="38" t="s">
        <v>360</v>
      </c>
      <c r="F2648" s="38" t="s">
        <v>413</v>
      </c>
      <c r="G2648" s="38" t="s">
        <v>1584</v>
      </c>
      <c r="H2648" s="39" t="s">
        <v>1586</v>
      </c>
      <c r="I2648" s="35">
        <v>1.57</v>
      </c>
      <c r="J2648" s="40">
        <v>106.95</v>
      </c>
    </row>
    <row r="2649" spans="1:10" ht="16.5" customHeight="1">
      <c r="A2649" s="38">
        <v>185</v>
      </c>
      <c r="B2649" s="38">
        <v>60</v>
      </c>
      <c r="C2649" s="38">
        <v>14</v>
      </c>
      <c r="D2649" s="38">
        <v>82</v>
      </c>
      <c r="E2649" s="38" t="s">
        <v>360</v>
      </c>
      <c r="F2649" s="38" t="s">
        <v>413</v>
      </c>
      <c r="G2649" s="38" t="s">
        <v>1584</v>
      </c>
      <c r="H2649" s="39" t="s">
        <v>1596</v>
      </c>
      <c r="I2649" s="35">
        <v>1.57</v>
      </c>
      <c r="J2649" s="40">
        <v>105.23</v>
      </c>
    </row>
    <row r="2650" spans="1:10" ht="16.5" customHeight="1">
      <c r="A2650" s="38">
        <v>175</v>
      </c>
      <c r="B2650" s="38">
        <v>70</v>
      </c>
      <c r="C2650" s="38">
        <v>14</v>
      </c>
      <c r="D2650" s="38">
        <v>84</v>
      </c>
      <c r="E2650" s="38" t="s">
        <v>360</v>
      </c>
      <c r="F2650" s="38" t="s">
        <v>413</v>
      </c>
      <c r="G2650" s="38" t="s">
        <v>1632</v>
      </c>
      <c r="H2650" s="39" t="s">
        <v>1865</v>
      </c>
      <c r="I2650" s="35">
        <v>1.57</v>
      </c>
      <c r="J2650" s="40">
        <v>105.23</v>
      </c>
    </row>
    <row r="2651" spans="1:10" ht="16.5" customHeight="1">
      <c r="A2651" s="38">
        <v>165</v>
      </c>
      <c r="B2651" s="38">
        <v>65</v>
      </c>
      <c r="C2651" s="38">
        <v>15</v>
      </c>
      <c r="D2651" s="38">
        <v>81</v>
      </c>
      <c r="E2651" s="38" t="s">
        <v>360</v>
      </c>
      <c r="F2651" s="38" t="s">
        <v>413</v>
      </c>
      <c r="G2651" s="38" t="s">
        <v>1632</v>
      </c>
      <c r="H2651" s="39" t="s">
        <v>1867</v>
      </c>
      <c r="I2651" s="35">
        <v>1.57</v>
      </c>
      <c r="J2651" s="40">
        <v>105.23</v>
      </c>
    </row>
    <row r="2652" spans="1:10" ht="16.5" customHeight="1">
      <c r="A2652" s="38">
        <v>175</v>
      </c>
      <c r="B2652" s="38">
        <v>70</v>
      </c>
      <c r="C2652" s="38">
        <v>14</v>
      </c>
      <c r="D2652" s="38">
        <v>84</v>
      </c>
      <c r="E2652" s="38" t="s">
        <v>360</v>
      </c>
      <c r="F2652" s="38" t="s">
        <v>413</v>
      </c>
      <c r="G2652" s="38" t="s">
        <v>1022</v>
      </c>
      <c r="H2652" s="39" t="s">
        <v>1404</v>
      </c>
      <c r="I2652" s="35">
        <v>1.57</v>
      </c>
      <c r="J2652" s="40">
        <v>105.23</v>
      </c>
    </row>
    <row r="2653" spans="1:10" ht="16.5" customHeight="1">
      <c r="A2653" s="38">
        <v>175</v>
      </c>
      <c r="B2653" s="38">
        <v>70</v>
      </c>
      <c r="C2653" s="38">
        <v>14</v>
      </c>
      <c r="D2653" s="38">
        <v>88</v>
      </c>
      <c r="E2653" s="38" t="s">
        <v>360</v>
      </c>
      <c r="F2653" s="38" t="s">
        <v>413</v>
      </c>
      <c r="G2653" s="38" t="s">
        <v>1145</v>
      </c>
      <c r="H2653" s="39" t="s">
        <v>1758</v>
      </c>
      <c r="I2653" s="35">
        <v>3.27</v>
      </c>
      <c r="J2653" s="40">
        <v>103.5</v>
      </c>
    </row>
    <row r="2654" spans="1:10" ht="16.5" customHeight="1">
      <c r="A2654" s="38">
        <v>195</v>
      </c>
      <c r="B2654" s="38">
        <v>65</v>
      </c>
      <c r="C2654" s="38">
        <v>15</v>
      </c>
      <c r="D2654" s="38">
        <v>91</v>
      </c>
      <c r="E2654" s="38" t="s">
        <v>465</v>
      </c>
      <c r="F2654" s="38" t="s">
        <v>413</v>
      </c>
      <c r="G2654" s="38" t="s">
        <v>1632</v>
      </c>
      <c r="H2654" s="39" t="s">
        <v>1870</v>
      </c>
      <c r="I2654" s="35">
        <v>1.57</v>
      </c>
      <c r="J2654" s="40">
        <v>102.93</v>
      </c>
    </row>
    <row r="2655" spans="1:10" ht="16.5" customHeight="1">
      <c r="A2655" s="38">
        <v>195</v>
      </c>
      <c r="B2655" s="38">
        <v>65</v>
      </c>
      <c r="C2655" s="38">
        <v>15</v>
      </c>
      <c r="D2655" s="38">
        <v>91</v>
      </c>
      <c r="E2655" s="38" t="s">
        <v>465</v>
      </c>
      <c r="F2655" s="38" t="s">
        <v>413</v>
      </c>
      <c r="G2655" s="38" t="s">
        <v>1279</v>
      </c>
      <c r="H2655" s="39" t="s">
        <v>1412</v>
      </c>
      <c r="I2655" s="35">
        <v>1.57</v>
      </c>
      <c r="J2655" s="40">
        <v>102.93</v>
      </c>
    </row>
    <row r="2656" spans="1:10" ht="16.5" customHeight="1">
      <c r="A2656" s="38">
        <v>145</v>
      </c>
      <c r="B2656" s="38">
        <v>65</v>
      </c>
      <c r="C2656" s="38">
        <v>15</v>
      </c>
      <c r="D2656" s="38">
        <v>72</v>
      </c>
      <c r="E2656" s="38" t="s">
        <v>554</v>
      </c>
      <c r="F2656" s="38" t="s">
        <v>413</v>
      </c>
      <c r="G2656" s="38" t="s">
        <v>1279</v>
      </c>
      <c r="H2656" s="39" t="s">
        <v>1548</v>
      </c>
      <c r="I2656" s="35">
        <v>1.57</v>
      </c>
      <c r="J2656" s="40">
        <v>101.78</v>
      </c>
    </row>
    <row r="2657" spans="1:10" ht="16.5" customHeight="1">
      <c r="A2657" s="38">
        <v>175</v>
      </c>
      <c r="B2657" s="38">
        <v>65</v>
      </c>
      <c r="C2657" s="38">
        <v>13</v>
      </c>
      <c r="D2657" s="38">
        <v>80</v>
      </c>
      <c r="E2657" s="38" t="s">
        <v>360</v>
      </c>
      <c r="F2657" s="38" t="s">
        <v>413</v>
      </c>
      <c r="G2657" s="38" t="s">
        <v>1022</v>
      </c>
      <c r="H2657" s="39" t="s">
        <v>1900</v>
      </c>
      <c r="I2657" s="35">
        <v>1.57</v>
      </c>
      <c r="J2657" s="40">
        <v>101.78</v>
      </c>
    </row>
    <row r="2658" spans="1:10" ht="16.5" customHeight="1">
      <c r="A2658" s="38">
        <v>155</v>
      </c>
      <c r="B2658" s="38">
        <v>60</v>
      </c>
      <c r="C2658" s="38">
        <v>15</v>
      </c>
      <c r="D2658" s="38">
        <v>74</v>
      </c>
      <c r="E2658" s="38" t="s">
        <v>554</v>
      </c>
      <c r="F2658" s="38" t="s">
        <v>413</v>
      </c>
      <c r="G2658" s="38" t="s">
        <v>1279</v>
      </c>
      <c r="H2658" s="39" t="s">
        <v>1546</v>
      </c>
      <c r="I2658" s="35">
        <v>1.57</v>
      </c>
      <c r="J2658" s="40">
        <v>100.05</v>
      </c>
    </row>
    <row r="2659" spans="1:10" ht="16.5" customHeight="1">
      <c r="A2659" s="38">
        <v>165</v>
      </c>
      <c r="B2659" s="38">
        <v>70</v>
      </c>
      <c r="C2659" s="38">
        <v>14</v>
      </c>
      <c r="D2659" s="38">
        <v>81</v>
      </c>
      <c r="E2659" s="38" t="s">
        <v>360</v>
      </c>
      <c r="F2659" s="38" t="s">
        <v>413</v>
      </c>
      <c r="G2659" s="38" t="s">
        <v>1584</v>
      </c>
      <c r="H2659" s="39" t="s">
        <v>1587</v>
      </c>
      <c r="I2659" s="35">
        <v>1.57</v>
      </c>
      <c r="J2659" s="40">
        <v>97.75</v>
      </c>
    </row>
    <row r="2660" spans="1:10" ht="16.5" customHeight="1">
      <c r="A2660" s="38">
        <v>195</v>
      </c>
      <c r="B2660" s="38">
        <v>65</v>
      </c>
      <c r="C2660" s="38">
        <v>15</v>
      </c>
      <c r="D2660" s="38">
        <v>91</v>
      </c>
      <c r="E2660" s="38" t="s">
        <v>360</v>
      </c>
      <c r="F2660" s="38" t="s">
        <v>413</v>
      </c>
      <c r="G2660" s="38" t="s">
        <v>1022</v>
      </c>
      <c r="H2660" s="39" t="s">
        <v>1024</v>
      </c>
      <c r="I2660" s="35">
        <v>1.57</v>
      </c>
      <c r="J2660" s="40">
        <v>97.18</v>
      </c>
    </row>
    <row r="2661" spans="1:10" ht="16.5" customHeight="1">
      <c r="A2661" s="38">
        <v>195</v>
      </c>
      <c r="B2661" s="38">
        <v>65</v>
      </c>
      <c r="C2661" s="38">
        <v>15</v>
      </c>
      <c r="D2661" s="38">
        <v>91</v>
      </c>
      <c r="E2661" s="38" t="s">
        <v>360</v>
      </c>
      <c r="F2661" s="38" t="s">
        <v>413</v>
      </c>
      <c r="G2661" s="38" t="s">
        <v>1632</v>
      </c>
      <c r="H2661" s="39" t="s">
        <v>1795</v>
      </c>
      <c r="I2661" s="35">
        <v>1.57</v>
      </c>
      <c r="J2661" s="40">
        <v>97.18</v>
      </c>
    </row>
    <row r="2662" spans="1:10" ht="16.5" customHeight="1">
      <c r="A2662" s="38">
        <v>195</v>
      </c>
      <c r="B2662" s="38">
        <v>50</v>
      </c>
      <c r="C2662" s="38">
        <v>15</v>
      </c>
      <c r="D2662" s="38">
        <v>82</v>
      </c>
      <c r="E2662" s="38" t="s">
        <v>554</v>
      </c>
      <c r="F2662" s="38" t="s">
        <v>413</v>
      </c>
      <c r="G2662" s="38" t="s">
        <v>1279</v>
      </c>
      <c r="H2662" s="39" t="s">
        <v>1792</v>
      </c>
      <c r="I2662" s="35">
        <v>1.57</v>
      </c>
      <c r="J2662" s="40">
        <v>97.18</v>
      </c>
    </row>
    <row r="2663" spans="1:10" ht="16.5" customHeight="1">
      <c r="A2663" s="38">
        <v>185</v>
      </c>
      <c r="B2663" s="38">
        <v>65</v>
      </c>
      <c r="C2663" s="38">
        <v>15</v>
      </c>
      <c r="D2663" s="38">
        <v>92</v>
      </c>
      <c r="E2663" s="38" t="s">
        <v>360</v>
      </c>
      <c r="F2663" s="38" t="s">
        <v>413</v>
      </c>
      <c r="G2663" s="38" t="s">
        <v>1022</v>
      </c>
      <c r="H2663" s="39" t="s">
        <v>1406</v>
      </c>
      <c r="I2663" s="35">
        <v>1.57</v>
      </c>
      <c r="J2663" s="40">
        <v>95.38</v>
      </c>
    </row>
    <row r="2664" spans="1:10" ht="16.5" customHeight="1">
      <c r="A2664" s="38">
        <v>185</v>
      </c>
      <c r="B2664" s="38">
        <v>65</v>
      </c>
      <c r="C2664" s="38">
        <v>15</v>
      </c>
      <c r="D2664" s="38">
        <v>92</v>
      </c>
      <c r="E2664" s="38" t="s">
        <v>360</v>
      </c>
      <c r="F2664" s="38" t="s">
        <v>413</v>
      </c>
      <c r="G2664" s="38" t="s">
        <v>1632</v>
      </c>
      <c r="H2664" s="39" t="s">
        <v>1880</v>
      </c>
      <c r="I2664" s="35">
        <v>1.57</v>
      </c>
      <c r="J2664" s="40">
        <v>95.38</v>
      </c>
    </row>
    <row r="2665" spans="1:10" ht="16.5" customHeight="1">
      <c r="A2665" s="38">
        <v>175</v>
      </c>
      <c r="B2665" s="38">
        <v>65</v>
      </c>
      <c r="C2665" s="38">
        <v>15</v>
      </c>
      <c r="D2665" s="38">
        <v>84</v>
      </c>
      <c r="E2665" s="38" t="s">
        <v>360</v>
      </c>
      <c r="F2665" s="38" t="s">
        <v>413</v>
      </c>
      <c r="G2665" s="38" t="s">
        <v>1632</v>
      </c>
      <c r="H2665" s="39" t="s">
        <v>1697</v>
      </c>
      <c r="I2665" s="35">
        <v>1.57</v>
      </c>
      <c r="J2665" s="40">
        <v>93.73</v>
      </c>
    </row>
    <row r="2666" spans="1:10" ht="16.5" customHeight="1">
      <c r="A2666" s="38">
        <v>175</v>
      </c>
      <c r="B2666" s="38">
        <v>65</v>
      </c>
      <c r="C2666" s="38">
        <v>15</v>
      </c>
      <c r="D2666" s="38">
        <v>84</v>
      </c>
      <c r="E2666" s="38" t="s">
        <v>360</v>
      </c>
      <c r="F2666" s="38" t="s">
        <v>413</v>
      </c>
      <c r="G2666" s="38" t="s">
        <v>1022</v>
      </c>
      <c r="H2666" s="39" t="s">
        <v>1410</v>
      </c>
      <c r="I2666" s="35">
        <v>1.57</v>
      </c>
      <c r="J2666" s="40">
        <v>93.73</v>
      </c>
    </row>
    <row r="2667" spans="1:10" ht="16.5" customHeight="1">
      <c r="A2667" s="38">
        <v>195</v>
      </c>
      <c r="B2667" s="38">
        <v>65</v>
      </c>
      <c r="C2667" s="38">
        <v>15</v>
      </c>
      <c r="D2667" s="38">
        <v>91</v>
      </c>
      <c r="E2667" s="38" t="s">
        <v>554</v>
      </c>
      <c r="F2667" s="38" t="s">
        <v>413</v>
      </c>
      <c r="G2667" s="38" t="s">
        <v>1632</v>
      </c>
      <c r="H2667" s="39" t="s">
        <v>1796</v>
      </c>
      <c r="I2667" s="35">
        <v>1.57</v>
      </c>
      <c r="J2667" s="40">
        <v>92.69</v>
      </c>
    </row>
    <row r="2668" spans="1:10" ht="16.5" customHeight="1">
      <c r="A2668" s="38">
        <v>195</v>
      </c>
      <c r="B2668" s="38">
        <v>65</v>
      </c>
      <c r="C2668" s="38">
        <v>15</v>
      </c>
      <c r="D2668" s="38">
        <v>91</v>
      </c>
      <c r="E2668" s="38" t="s">
        <v>554</v>
      </c>
      <c r="F2668" s="38" t="s">
        <v>413</v>
      </c>
      <c r="G2668" s="38" t="s">
        <v>1279</v>
      </c>
      <c r="H2668" s="39" t="s">
        <v>1377</v>
      </c>
      <c r="I2668" s="35">
        <v>1.57</v>
      </c>
      <c r="J2668" s="40">
        <v>92.69</v>
      </c>
    </row>
    <row r="2669" spans="1:10" ht="16.5" customHeight="1">
      <c r="A2669" s="38">
        <v>195</v>
      </c>
      <c r="B2669" s="38">
        <v>50</v>
      </c>
      <c r="C2669" s="38">
        <v>15</v>
      </c>
      <c r="D2669" s="38">
        <v>82</v>
      </c>
      <c r="E2669" s="38" t="s">
        <v>465</v>
      </c>
      <c r="F2669" s="38" t="s">
        <v>413</v>
      </c>
      <c r="G2669" s="38" t="s">
        <v>1279</v>
      </c>
      <c r="H2669" s="39" t="s">
        <v>1830</v>
      </c>
      <c r="I2669" s="35">
        <v>1.57</v>
      </c>
      <c r="J2669" s="40">
        <v>92.58</v>
      </c>
    </row>
    <row r="2670" spans="1:10" ht="16.5" customHeight="1">
      <c r="A2670" s="38">
        <v>175</v>
      </c>
      <c r="B2670" s="38">
        <v>65</v>
      </c>
      <c r="C2670" s="38">
        <v>14</v>
      </c>
      <c r="D2670" s="38">
        <v>82</v>
      </c>
      <c r="E2670" s="38" t="s">
        <v>360</v>
      </c>
      <c r="F2670" s="38" t="s">
        <v>413</v>
      </c>
      <c r="G2670" s="38" t="s">
        <v>1584</v>
      </c>
      <c r="H2670" s="39" t="s">
        <v>1589</v>
      </c>
      <c r="I2670" s="35">
        <v>1.57</v>
      </c>
      <c r="J2670" s="40">
        <v>92</v>
      </c>
    </row>
    <row r="2671" spans="1:10" ht="16.5" customHeight="1">
      <c r="A2671" s="38">
        <v>165</v>
      </c>
      <c r="B2671" s="38">
        <v>80</v>
      </c>
      <c r="C2671" s="38">
        <v>13</v>
      </c>
      <c r="D2671" s="38">
        <v>83</v>
      </c>
      <c r="E2671" s="38" t="s">
        <v>360</v>
      </c>
      <c r="F2671" s="38" t="s">
        <v>413</v>
      </c>
      <c r="G2671" s="38" t="s">
        <v>944</v>
      </c>
      <c r="H2671" s="39" t="s">
        <v>949</v>
      </c>
      <c r="I2671" s="35">
        <v>1.57</v>
      </c>
      <c r="J2671" s="40">
        <v>90.28</v>
      </c>
    </row>
    <row r="2672" spans="1:10" ht="16.5" customHeight="1">
      <c r="A2672" s="38">
        <v>185</v>
      </c>
      <c r="B2672" s="38">
        <v>65</v>
      </c>
      <c r="C2672" s="38">
        <v>15</v>
      </c>
      <c r="D2672" s="38">
        <v>88</v>
      </c>
      <c r="E2672" s="38" t="s">
        <v>360</v>
      </c>
      <c r="F2672" s="38" t="s">
        <v>413</v>
      </c>
      <c r="G2672" s="38" t="s">
        <v>1632</v>
      </c>
      <c r="H2672" s="39" t="s">
        <v>1884</v>
      </c>
      <c r="I2672" s="35">
        <v>1.57</v>
      </c>
      <c r="J2672" s="40">
        <v>90</v>
      </c>
    </row>
    <row r="2673" spans="1:10" ht="16.5" customHeight="1">
      <c r="A2673" s="38">
        <v>185</v>
      </c>
      <c r="B2673" s="38">
        <v>65</v>
      </c>
      <c r="C2673" s="38">
        <v>15</v>
      </c>
      <c r="D2673" s="38">
        <v>88</v>
      </c>
      <c r="E2673" s="38" t="s">
        <v>360</v>
      </c>
      <c r="F2673" s="38" t="s">
        <v>413</v>
      </c>
      <c r="G2673" s="38" t="s">
        <v>1022</v>
      </c>
      <c r="H2673" s="39" t="s">
        <v>1023</v>
      </c>
      <c r="I2673" s="35">
        <v>1.57</v>
      </c>
      <c r="J2673" s="40">
        <v>90</v>
      </c>
    </row>
    <row r="2674" spans="1:10" ht="16.5" customHeight="1">
      <c r="A2674" s="38">
        <v>185</v>
      </c>
      <c r="B2674" s="38">
        <v>65</v>
      </c>
      <c r="C2674" s="38">
        <v>15</v>
      </c>
      <c r="D2674" s="38">
        <v>88</v>
      </c>
      <c r="E2674" s="38" t="s">
        <v>360</v>
      </c>
      <c r="F2674" s="38" t="s">
        <v>413</v>
      </c>
      <c r="G2674" s="38" t="s">
        <v>1022</v>
      </c>
      <c r="H2674" s="39" t="s">
        <v>1405</v>
      </c>
      <c r="I2674" s="35">
        <v>1.57</v>
      </c>
      <c r="J2674" s="40">
        <v>90</v>
      </c>
    </row>
    <row r="2675" spans="1:10" ht="16.5" customHeight="1">
      <c r="A2675" s="38">
        <v>155</v>
      </c>
      <c r="B2675" s="38">
        <v>65</v>
      </c>
      <c r="C2675" s="38">
        <v>14</v>
      </c>
      <c r="D2675" s="38">
        <v>75</v>
      </c>
      <c r="E2675" s="38" t="s">
        <v>360</v>
      </c>
      <c r="F2675" s="38" t="s">
        <v>413</v>
      </c>
      <c r="G2675" s="38" t="s">
        <v>1584</v>
      </c>
      <c r="H2675" s="39" t="s">
        <v>1585</v>
      </c>
      <c r="I2675" s="35">
        <v>1.57</v>
      </c>
      <c r="J2675" s="40">
        <v>89.13</v>
      </c>
    </row>
    <row r="2676" spans="1:10" ht="16.5" customHeight="1">
      <c r="A2676" s="38">
        <v>165</v>
      </c>
      <c r="B2676" s="38">
        <v>70</v>
      </c>
      <c r="C2676" s="38">
        <v>13</v>
      </c>
      <c r="D2676" s="38">
        <v>83</v>
      </c>
      <c r="E2676" s="38" t="s">
        <v>356</v>
      </c>
      <c r="F2676" s="38" t="s">
        <v>413</v>
      </c>
      <c r="G2676" s="38" t="s">
        <v>991</v>
      </c>
      <c r="H2676" s="39" t="s">
        <v>994</v>
      </c>
      <c r="I2676" s="35">
        <v>1.57</v>
      </c>
      <c r="J2676" s="40">
        <v>87.4</v>
      </c>
    </row>
    <row r="2677" spans="1:10" ht="16.5" customHeight="1">
      <c r="A2677" s="38">
        <v>185</v>
      </c>
      <c r="B2677" s="38">
        <v>65</v>
      </c>
      <c r="C2677" s="38">
        <v>14</v>
      </c>
      <c r="D2677" s="38">
        <v>86</v>
      </c>
      <c r="E2677" s="38" t="s">
        <v>360</v>
      </c>
      <c r="F2677" s="38" t="s">
        <v>413</v>
      </c>
      <c r="G2677" s="38" t="s">
        <v>1022</v>
      </c>
      <c r="H2677" s="39" t="s">
        <v>1349</v>
      </c>
      <c r="I2677" s="35">
        <v>1.57</v>
      </c>
      <c r="J2677" s="40">
        <v>85.68</v>
      </c>
    </row>
    <row r="2678" spans="1:10" ht="16.5" customHeight="1">
      <c r="A2678" s="38">
        <v>185</v>
      </c>
      <c r="B2678" s="38">
        <v>65</v>
      </c>
      <c r="C2678" s="38">
        <v>14</v>
      </c>
      <c r="D2678" s="38">
        <v>86</v>
      </c>
      <c r="E2678" s="38" t="s">
        <v>360</v>
      </c>
      <c r="F2678" s="38" t="s">
        <v>413</v>
      </c>
      <c r="G2678" s="38" t="s">
        <v>1632</v>
      </c>
      <c r="H2678" s="39" t="s">
        <v>1863</v>
      </c>
      <c r="I2678" s="35">
        <v>1.57</v>
      </c>
      <c r="J2678" s="40">
        <v>85.68</v>
      </c>
    </row>
    <row r="2679" spans="1:10" ht="16.5" customHeight="1">
      <c r="A2679" s="38">
        <v>185</v>
      </c>
      <c r="B2679" s="38">
        <v>60</v>
      </c>
      <c r="C2679" s="38">
        <v>14</v>
      </c>
      <c r="D2679" s="38">
        <v>82</v>
      </c>
      <c r="E2679" s="38" t="s">
        <v>554</v>
      </c>
      <c r="F2679" s="38" t="s">
        <v>413</v>
      </c>
      <c r="G2679" s="38" t="s">
        <v>1632</v>
      </c>
      <c r="H2679" s="39" t="s">
        <v>1854</v>
      </c>
      <c r="I2679" s="35">
        <v>1.57</v>
      </c>
      <c r="J2679" s="40">
        <v>83.38</v>
      </c>
    </row>
    <row r="2680" spans="1:10" ht="16.5" customHeight="1">
      <c r="A2680" s="38">
        <v>185</v>
      </c>
      <c r="B2680" s="38">
        <v>60</v>
      </c>
      <c r="C2680" s="38">
        <v>14</v>
      </c>
      <c r="D2680" s="38">
        <v>82</v>
      </c>
      <c r="E2680" s="38" t="s">
        <v>554</v>
      </c>
      <c r="F2680" s="38" t="s">
        <v>413</v>
      </c>
      <c r="G2680" s="38" t="s">
        <v>1279</v>
      </c>
      <c r="H2680" s="39" t="s">
        <v>1375</v>
      </c>
      <c r="I2680" s="35">
        <v>1.57</v>
      </c>
      <c r="J2680" s="40">
        <v>83.38</v>
      </c>
    </row>
    <row r="2681" spans="1:10" ht="16.5" customHeight="1">
      <c r="A2681" s="38">
        <v>165</v>
      </c>
      <c r="B2681" s="38">
        <v>65</v>
      </c>
      <c r="C2681" s="38">
        <v>13</v>
      </c>
      <c r="D2681" s="38">
        <v>77</v>
      </c>
      <c r="E2681" s="38" t="s">
        <v>360</v>
      </c>
      <c r="F2681" s="38" t="s">
        <v>413</v>
      </c>
      <c r="G2681" s="38" t="s">
        <v>1022</v>
      </c>
      <c r="H2681" s="39" t="s">
        <v>1899</v>
      </c>
      <c r="I2681" s="35">
        <v>1.57</v>
      </c>
      <c r="J2681" s="40">
        <v>83.38</v>
      </c>
    </row>
    <row r="2682" spans="1:10" ht="16.5" customHeight="1">
      <c r="A2682" s="38">
        <v>155</v>
      </c>
      <c r="B2682" s="38">
        <v>65</v>
      </c>
      <c r="C2682" s="38">
        <v>13</v>
      </c>
      <c r="D2682" s="38">
        <v>73</v>
      </c>
      <c r="E2682" s="38" t="s">
        <v>360</v>
      </c>
      <c r="F2682" s="38" t="s">
        <v>413</v>
      </c>
      <c r="G2682" s="38" t="s">
        <v>1022</v>
      </c>
      <c r="H2682" s="39" t="s">
        <v>1898</v>
      </c>
      <c r="I2682" s="35">
        <v>1.57</v>
      </c>
      <c r="J2682" s="40">
        <v>81.08</v>
      </c>
    </row>
    <row r="2683" spans="1:10" ht="16.5" customHeight="1">
      <c r="A2683" s="38">
        <v>155</v>
      </c>
      <c r="B2683" s="38">
        <v>65</v>
      </c>
      <c r="C2683" s="38">
        <v>14</v>
      </c>
      <c r="D2683" s="38">
        <v>75</v>
      </c>
      <c r="E2683" s="38" t="s">
        <v>360</v>
      </c>
      <c r="F2683" s="38" t="s">
        <v>413</v>
      </c>
      <c r="G2683" s="38" t="s">
        <v>1022</v>
      </c>
      <c r="H2683" s="39" t="s">
        <v>1311</v>
      </c>
      <c r="I2683" s="35">
        <v>1.57</v>
      </c>
      <c r="J2683" s="40">
        <v>80.5</v>
      </c>
    </row>
    <row r="2684" spans="1:10" ht="16.5" customHeight="1">
      <c r="A2684" s="38">
        <v>155</v>
      </c>
      <c r="B2684" s="38">
        <v>65</v>
      </c>
      <c r="C2684" s="38">
        <v>14</v>
      </c>
      <c r="D2684" s="38">
        <v>75</v>
      </c>
      <c r="E2684" s="38" t="s">
        <v>360</v>
      </c>
      <c r="F2684" s="38" t="s">
        <v>413</v>
      </c>
      <c r="G2684" s="38" t="s">
        <v>1632</v>
      </c>
      <c r="H2684" s="39" t="s">
        <v>1868</v>
      </c>
      <c r="I2684" s="35">
        <v>1.57</v>
      </c>
      <c r="J2684" s="40">
        <v>80.5</v>
      </c>
    </row>
    <row r="2685" spans="1:10" ht="16.5" customHeight="1">
      <c r="A2685" s="38">
        <v>145</v>
      </c>
      <c r="B2685" s="38">
        <v>80</v>
      </c>
      <c r="C2685" s="38">
        <v>13</v>
      </c>
      <c r="D2685" s="38">
        <v>74</v>
      </c>
      <c r="E2685" s="38" t="s">
        <v>356</v>
      </c>
      <c r="F2685" s="38" t="s">
        <v>413</v>
      </c>
      <c r="G2685" s="38" t="s">
        <v>959</v>
      </c>
      <c r="H2685" s="39" t="s">
        <v>960</v>
      </c>
      <c r="I2685" s="35">
        <v>1.57</v>
      </c>
      <c r="J2685" s="40">
        <v>79.930000000000007</v>
      </c>
    </row>
    <row r="2686" spans="1:10" ht="16.5" customHeight="1">
      <c r="A2686" s="38">
        <v>155</v>
      </c>
      <c r="B2686" s="38">
        <v>70</v>
      </c>
      <c r="C2686" s="38">
        <v>13</v>
      </c>
      <c r="D2686" s="38">
        <v>75</v>
      </c>
      <c r="E2686" s="38" t="s">
        <v>356</v>
      </c>
      <c r="F2686" s="38" t="s">
        <v>413</v>
      </c>
      <c r="G2686" s="38" t="s">
        <v>991</v>
      </c>
      <c r="H2686" s="39" t="s">
        <v>993</v>
      </c>
      <c r="I2686" s="35">
        <v>1.57</v>
      </c>
      <c r="J2686" s="40">
        <v>79.930000000000007</v>
      </c>
    </row>
    <row r="2687" spans="1:10" ht="16.5" customHeight="1">
      <c r="A2687" s="38">
        <v>165</v>
      </c>
      <c r="B2687" s="38">
        <v>70</v>
      </c>
      <c r="C2687" s="38">
        <v>14</v>
      </c>
      <c r="D2687" s="38">
        <v>81</v>
      </c>
      <c r="E2687" s="38" t="s">
        <v>360</v>
      </c>
      <c r="F2687" s="38" t="s">
        <v>413</v>
      </c>
      <c r="G2687" s="38" t="s">
        <v>1632</v>
      </c>
      <c r="H2687" s="39" t="s">
        <v>1761</v>
      </c>
      <c r="I2687" s="35">
        <v>1.57</v>
      </c>
      <c r="J2687" s="40">
        <v>79.349999999999994</v>
      </c>
    </row>
    <row r="2688" spans="1:10" ht="16.5" customHeight="1">
      <c r="A2688" s="38">
        <v>165</v>
      </c>
      <c r="B2688" s="38">
        <v>70</v>
      </c>
      <c r="C2688" s="38">
        <v>14</v>
      </c>
      <c r="D2688" s="38">
        <v>81</v>
      </c>
      <c r="E2688" s="38" t="s">
        <v>360</v>
      </c>
      <c r="F2688" s="38" t="s">
        <v>413</v>
      </c>
      <c r="G2688" s="38" t="s">
        <v>1022</v>
      </c>
      <c r="H2688" s="39" t="s">
        <v>1407</v>
      </c>
      <c r="I2688" s="35">
        <v>1.57</v>
      </c>
      <c r="J2688" s="40">
        <v>79.349999999999994</v>
      </c>
    </row>
    <row r="2689" spans="1:10" ht="16.5" customHeight="1">
      <c r="A2689" s="38">
        <v>155</v>
      </c>
      <c r="B2689" s="38">
        <v>80</v>
      </c>
      <c r="C2689" s="38">
        <v>13</v>
      </c>
      <c r="D2689" s="38">
        <v>79</v>
      </c>
      <c r="E2689" s="38" t="s">
        <v>356</v>
      </c>
      <c r="F2689" s="38" t="s">
        <v>413</v>
      </c>
      <c r="G2689" s="38" t="s">
        <v>991</v>
      </c>
      <c r="H2689" s="39" t="s">
        <v>992</v>
      </c>
      <c r="I2689" s="35">
        <v>1.57</v>
      </c>
      <c r="J2689" s="40">
        <v>77.05</v>
      </c>
    </row>
    <row r="2690" spans="1:10" ht="16.5" customHeight="1">
      <c r="A2690" s="38">
        <v>165</v>
      </c>
      <c r="B2690" s="38">
        <v>65</v>
      </c>
      <c r="C2690" s="38">
        <v>14</v>
      </c>
      <c r="D2690" s="38">
        <v>79</v>
      </c>
      <c r="E2690" s="38" t="s">
        <v>360</v>
      </c>
      <c r="F2690" s="38" t="s">
        <v>413</v>
      </c>
      <c r="G2690" s="38" t="s">
        <v>1632</v>
      </c>
      <c r="H2690" s="39" t="s">
        <v>1866</v>
      </c>
      <c r="I2690" s="35">
        <v>1.57</v>
      </c>
      <c r="J2690" s="40">
        <v>75.900000000000006</v>
      </c>
    </row>
    <row r="2691" spans="1:10" ht="16.5" customHeight="1">
      <c r="A2691" s="38">
        <v>165</v>
      </c>
      <c r="B2691" s="38">
        <v>65</v>
      </c>
      <c r="C2691" s="38">
        <v>14</v>
      </c>
      <c r="D2691" s="38">
        <v>79</v>
      </c>
      <c r="E2691" s="38" t="s">
        <v>360</v>
      </c>
      <c r="F2691" s="38" t="s">
        <v>413</v>
      </c>
      <c r="G2691" s="38" t="s">
        <v>1022</v>
      </c>
      <c r="H2691" s="39" t="s">
        <v>1408</v>
      </c>
      <c r="I2691" s="35">
        <v>1.57</v>
      </c>
      <c r="J2691" s="40">
        <v>75.900000000000006</v>
      </c>
    </row>
    <row r="2692" spans="1:10" ht="16.5" customHeight="1">
      <c r="A2692" s="38">
        <v>175</v>
      </c>
      <c r="B2692" s="38">
        <v>70</v>
      </c>
      <c r="C2692" s="38">
        <v>13</v>
      </c>
      <c r="D2692" s="38">
        <v>82</v>
      </c>
      <c r="E2692" s="38" t="s">
        <v>360</v>
      </c>
      <c r="F2692" s="38" t="s">
        <v>413</v>
      </c>
      <c r="G2692" s="38" t="s">
        <v>1022</v>
      </c>
      <c r="H2692" s="39" t="s">
        <v>1897</v>
      </c>
      <c r="I2692" s="35">
        <v>1.57</v>
      </c>
      <c r="J2692" s="40">
        <v>75.900000000000006</v>
      </c>
    </row>
    <row r="2693" spans="1:10" ht="16.5" customHeight="1">
      <c r="A2693" s="38">
        <v>165</v>
      </c>
      <c r="B2693" s="38">
        <v>70</v>
      </c>
      <c r="C2693" s="38">
        <v>13</v>
      </c>
      <c r="D2693" s="38">
        <v>79</v>
      </c>
      <c r="E2693" s="38" t="s">
        <v>360</v>
      </c>
      <c r="F2693" s="38" t="s">
        <v>413</v>
      </c>
      <c r="G2693" s="38" t="s">
        <v>1022</v>
      </c>
      <c r="H2693" s="39" t="s">
        <v>1896</v>
      </c>
      <c r="I2693" s="35">
        <v>1.57</v>
      </c>
      <c r="J2693" s="40">
        <v>73.599999999999994</v>
      </c>
    </row>
    <row r="2694" spans="1:10" ht="16.5" customHeight="1">
      <c r="A2694" s="38">
        <v>175</v>
      </c>
      <c r="B2694" s="38">
        <v>65</v>
      </c>
      <c r="C2694" s="38">
        <v>14</v>
      </c>
      <c r="D2694" s="38">
        <v>82</v>
      </c>
      <c r="E2694" s="38" t="s">
        <v>360</v>
      </c>
      <c r="F2694" s="38" t="s">
        <v>413</v>
      </c>
      <c r="G2694" s="38" t="s">
        <v>1632</v>
      </c>
      <c r="H2694" s="39" t="s">
        <v>1698</v>
      </c>
      <c r="I2694" s="35">
        <v>1.57</v>
      </c>
      <c r="J2694" s="40">
        <v>72.75</v>
      </c>
    </row>
    <row r="2695" spans="1:10" ht="16.5" customHeight="1">
      <c r="A2695" s="38">
        <v>175</v>
      </c>
      <c r="B2695" s="38">
        <v>65</v>
      </c>
      <c r="C2695" s="38">
        <v>14</v>
      </c>
      <c r="D2695" s="38">
        <v>82</v>
      </c>
      <c r="E2695" s="38" t="s">
        <v>360</v>
      </c>
      <c r="F2695" s="38" t="s">
        <v>413</v>
      </c>
      <c r="G2695" s="38" t="s">
        <v>1022</v>
      </c>
      <c r="H2695" s="39" t="s">
        <v>1409</v>
      </c>
      <c r="I2695" s="35">
        <v>1.57</v>
      </c>
      <c r="J2695" s="40">
        <v>72.75</v>
      </c>
    </row>
    <row r="2696" spans="1:10" ht="16.5" customHeight="1">
      <c r="A2696" s="38">
        <v>145</v>
      </c>
      <c r="B2696" s="38">
        <v>70</v>
      </c>
      <c r="C2696" s="38">
        <v>13</v>
      </c>
      <c r="D2696" s="38">
        <v>71</v>
      </c>
      <c r="E2696" s="38" t="s">
        <v>360</v>
      </c>
      <c r="F2696" s="38" t="s">
        <v>413</v>
      </c>
      <c r="G2696" s="38" t="s">
        <v>1022</v>
      </c>
      <c r="H2696" s="39" t="s">
        <v>1894</v>
      </c>
      <c r="I2696" s="35">
        <v>1.57</v>
      </c>
      <c r="J2696" s="40">
        <v>70.150000000000006</v>
      </c>
    </row>
    <row r="2697" spans="1:10" ht="16.5" customHeight="1">
      <c r="A2697" s="38">
        <v>135</v>
      </c>
      <c r="B2697" s="38">
        <v>80</v>
      </c>
      <c r="C2697" s="38">
        <v>13</v>
      </c>
      <c r="D2697" s="38">
        <v>70</v>
      </c>
      <c r="E2697" s="38" t="s">
        <v>360</v>
      </c>
      <c r="F2697" s="38" t="s">
        <v>413</v>
      </c>
      <c r="G2697" s="38" t="s">
        <v>944</v>
      </c>
      <c r="H2697" s="39" t="s">
        <v>951</v>
      </c>
      <c r="I2697" s="35">
        <v>1.57</v>
      </c>
      <c r="J2697" s="40">
        <v>69.58</v>
      </c>
    </row>
    <row r="2698" spans="1:10" ht="16.5" customHeight="1">
      <c r="A2698" s="38">
        <v>155</v>
      </c>
      <c r="B2698" s="38">
        <v>80</v>
      </c>
      <c r="C2698" s="38">
        <v>13</v>
      </c>
      <c r="D2698" s="38">
        <v>79</v>
      </c>
      <c r="E2698" s="38" t="s">
        <v>360</v>
      </c>
      <c r="F2698" s="38" t="s">
        <v>413</v>
      </c>
      <c r="G2698" s="38" t="s">
        <v>944</v>
      </c>
      <c r="H2698" s="39" t="s">
        <v>945</v>
      </c>
      <c r="I2698" s="35">
        <v>1.57</v>
      </c>
      <c r="J2698" s="40">
        <v>67.849999999999994</v>
      </c>
    </row>
    <row r="2699" spans="1:10" ht="16.5" customHeight="1">
      <c r="A2699" s="38">
        <v>155</v>
      </c>
      <c r="B2699" s="38">
        <v>70</v>
      </c>
      <c r="C2699" s="38">
        <v>13</v>
      </c>
      <c r="D2699" s="38">
        <v>75</v>
      </c>
      <c r="E2699" s="38" t="s">
        <v>360</v>
      </c>
      <c r="F2699" s="38" t="s">
        <v>413</v>
      </c>
      <c r="G2699" s="38" t="s">
        <v>1022</v>
      </c>
      <c r="H2699" s="39" t="s">
        <v>1895</v>
      </c>
      <c r="I2699" s="35">
        <v>1.57</v>
      </c>
      <c r="J2699" s="40">
        <v>65.55</v>
      </c>
    </row>
    <row r="2700" spans="1:10" ht="16.5" customHeight="1">
      <c r="A2700" s="38">
        <v>195</v>
      </c>
      <c r="B2700" s="38">
        <v>70</v>
      </c>
      <c r="C2700" s="38">
        <v>15</v>
      </c>
      <c r="D2700" s="38">
        <v>104</v>
      </c>
      <c r="E2700" s="38" t="s">
        <v>352</v>
      </c>
      <c r="F2700" s="38" t="s">
        <v>376</v>
      </c>
      <c r="G2700" s="38" t="s">
        <v>535</v>
      </c>
      <c r="H2700" s="39">
        <v>1150459</v>
      </c>
      <c r="I2700" s="35">
        <v>3.27</v>
      </c>
      <c r="J2700" s="40">
        <v>78.61</v>
      </c>
    </row>
    <row r="2701" spans="1:10" ht="16.5" customHeight="1">
      <c r="A2701" s="38">
        <v>215</v>
      </c>
      <c r="B2701" s="38">
        <v>70</v>
      </c>
      <c r="C2701" s="38">
        <v>15</v>
      </c>
      <c r="D2701" s="38">
        <v>109</v>
      </c>
      <c r="E2701" s="38" t="s">
        <v>356</v>
      </c>
      <c r="F2701" s="38" t="s">
        <v>376</v>
      </c>
      <c r="G2701" s="38" t="s">
        <v>2035</v>
      </c>
      <c r="H2701" s="39">
        <v>1142158</v>
      </c>
      <c r="I2701" s="35">
        <v>3.27</v>
      </c>
      <c r="J2701" s="40">
        <v>105.47</v>
      </c>
    </row>
    <row r="2702" spans="1:10" ht="16.5" customHeight="1">
      <c r="A2702" s="38">
        <v>175</v>
      </c>
      <c r="B2702" s="38">
        <v>65</v>
      </c>
      <c r="C2702" s="38">
        <v>14</v>
      </c>
      <c r="D2702" s="38">
        <v>90</v>
      </c>
      <c r="E2702" s="38" t="s">
        <v>360</v>
      </c>
      <c r="F2702" s="38" t="s">
        <v>376</v>
      </c>
      <c r="G2702" s="38" t="s">
        <v>535</v>
      </c>
      <c r="H2702" s="39">
        <v>1150460</v>
      </c>
      <c r="I2702" s="35">
        <v>3.27</v>
      </c>
      <c r="J2702" s="40">
        <v>71.099999999999994</v>
      </c>
    </row>
    <row r="2703" spans="1:10" ht="16.5" customHeight="1">
      <c r="A2703" s="38">
        <v>225</v>
      </c>
      <c r="B2703" s="38">
        <v>65</v>
      </c>
      <c r="C2703" s="38">
        <v>16</v>
      </c>
      <c r="D2703" s="38">
        <v>112</v>
      </c>
      <c r="E2703" s="38" t="s">
        <v>352</v>
      </c>
      <c r="F2703" s="38" t="s">
        <v>376</v>
      </c>
      <c r="G2703" s="38" t="s">
        <v>535</v>
      </c>
      <c r="H2703" s="39">
        <v>1150461</v>
      </c>
      <c r="I2703" s="35">
        <v>3.27</v>
      </c>
      <c r="J2703" s="40">
        <v>135.88</v>
      </c>
    </row>
    <row r="2704" spans="1:10" ht="16.5" customHeight="1">
      <c r="A2704" s="38">
        <v>175</v>
      </c>
      <c r="B2704" s="38">
        <v>70</v>
      </c>
      <c r="C2704" s="38">
        <v>13</v>
      </c>
      <c r="D2704" s="38">
        <v>82</v>
      </c>
      <c r="E2704" s="38" t="s">
        <v>360</v>
      </c>
      <c r="F2704" s="38" t="s">
        <v>376</v>
      </c>
      <c r="G2704" s="38" t="s">
        <v>536</v>
      </c>
      <c r="H2704" s="39">
        <v>1142166</v>
      </c>
      <c r="I2704" s="35">
        <v>1.57</v>
      </c>
      <c r="J2704" s="40">
        <v>42</v>
      </c>
    </row>
    <row r="2705" spans="1:10" ht="16.5" customHeight="1">
      <c r="A2705" s="38">
        <v>145</v>
      </c>
      <c r="B2705" s="38">
        <v>70</v>
      </c>
      <c r="C2705" s="38">
        <v>13</v>
      </c>
      <c r="D2705" s="38">
        <v>71</v>
      </c>
      <c r="E2705" s="38" t="s">
        <v>360</v>
      </c>
      <c r="F2705" s="38" t="s">
        <v>376</v>
      </c>
      <c r="G2705" s="38" t="s">
        <v>536</v>
      </c>
      <c r="H2705" s="39">
        <v>1142220</v>
      </c>
      <c r="I2705" s="35">
        <v>1.57</v>
      </c>
      <c r="J2705" s="40">
        <v>39.9</v>
      </c>
    </row>
    <row r="2706" spans="1:10" ht="16.5" customHeight="1">
      <c r="A2706" s="38">
        <v>155</v>
      </c>
      <c r="B2706" s="38">
        <v>70</v>
      </c>
      <c r="C2706" s="38">
        <v>13</v>
      </c>
      <c r="D2706" s="38">
        <v>75</v>
      </c>
      <c r="E2706" s="38" t="s">
        <v>360</v>
      </c>
      <c r="F2706" s="38" t="s">
        <v>376</v>
      </c>
      <c r="G2706" s="38" t="s">
        <v>536</v>
      </c>
      <c r="H2706" s="39">
        <v>1142164</v>
      </c>
      <c r="I2706" s="35">
        <v>1.57</v>
      </c>
      <c r="J2706" s="40">
        <v>37.1</v>
      </c>
    </row>
    <row r="2707" spans="1:10" ht="16.5" customHeight="1">
      <c r="A2707" s="38">
        <v>165</v>
      </c>
      <c r="B2707" s="38">
        <v>70</v>
      </c>
      <c r="C2707" s="38">
        <v>13</v>
      </c>
      <c r="D2707" s="38">
        <v>79</v>
      </c>
      <c r="E2707" s="38" t="s">
        <v>360</v>
      </c>
      <c r="F2707" s="38" t="s">
        <v>376</v>
      </c>
      <c r="G2707" s="38" t="s">
        <v>536</v>
      </c>
      <c r="H2707" s="39">
        <v>1142165</v>
      </c>
      <c r="I2707" s="35">
        <v>1.57</v>
      </c>
      <c r="J2707" s="40">
        <v>40</v>
      </c>
    </row>
    <row r="2708" spans="1:10" ht="16.5" customHeight="1">
      <c r="A2708" s="38">
        <v>165</v>
      </c>
      <c r="B2708" s="38">
        <v>65</v>
      </c>
      <c r="C2708" s="38">
        <v>13</v>
      </c>
      <c r="D2708" s="38">
        <v>77</v>
      </c>
      <c r="E2708" s="38" t="s">
        <v>360</v>
      </c>
      <c r="F2708" s="38" t="s">
        <v>376</v>
      </c>
      <c r="G2708" s="38" t="s">
        <v>536</v>
      </c>
      <c r="H2708" s="39">
        <v>1142212</v>
      </c>
      <c r="I2708" s="35">
        <v>1.57</v>
      </c>
      <c r="J2708" s="40">
        <v>44</v>
      </c>
    </row>
    <row r="2709" spans="1:10" ht="16.5" customHeight="1">
      <c r="A2709" s="38">
        <v>175</v>
      </c>
      <c r="B2709" s="38">
        <v>65</v>
      </c>
      <c r="C2709" s="38">
        <v>13</v>
      </c>
      <c r="D2709" s="38">
        <v>80</v>
      </c>
      <c r="E2709" s="38" t="s">
        <v>360</v>
      </c>
      <c r="F2709" s="38" t="s">
        <v>376</v>
      </c>
      <c r="G2709" s="38" t="s">
        <v>536</v>
      </c>
      <c r="H2709" s="39">
        <v>1142222</v>
      </c>
      <c r="I2709" s="35">
        <v>1.57</v>
      </c>
      <c r="J2709" s="40">
        <v>55</v>
      </c>
    </row>
    <row r="2710" spans="1:10" ht="16.5" customHeight="1">
      <c r="A2710" s="38">
        <v>155</v>
      </c>
      <c r="B2710" s="38">
        <v>80</v>
      </c>
      <c r="C2710" s="38">
        <v>13</v>
      </c>
      <c r="D2710" s="38">
        <v>79</v>
      </c>
      <c r="E2710" s="38" t="s">
        <v>360</v>
      </c>
      <c r="F2710" s="38" t="s">
        <v>376</v>
      </c>
      <c r="G2710" s="38" t="s">
        <v>536</v>
      </c>
      <c r="H2710" s="39">
        <v>1142217</v>
      </c>
      <c r="I2710" s="35">
        <v>1.57</v>
      </c>
      <c r="J2710" s="40">
        <v>38.5</v>
      </c>
    </row>
    <row r="2711" spans="1:10" ht="16.5" customHeight="1">
      <c r="A2711" s="38">
        <v>135</v>
      </c>
      <c r="B2711" s="38">
        <v>80</v>
      </c>
      <c r="C2711" s="38">
        <v>13</v>
      </c>
      <c r="D2711" s="38">
        <v>70</v>
      </c>
      <c r="E2711" s="38" t="s">
        <v>360</v>
      </c>
      <c r="F2711" s="38" t="s">
        <v>376</v>
      </c>
      <c r="G2711" s="38" t="s">
        <v>536</v>
      </c>
      <c r="H2711" s="39">
        <v>1142215</v>
      </c>
      <c r="I2711" s="35">
        <v>1.57</v>
      </c>
      <c r="J2711" s="40">
        <v>38.15</v>
      </c>
    </row>
    <row r="2712" spans="1:10" ht="16.5" customHeight="1">
      <c r="A2712" s="38">
        <v>145</v>
      </c>
      <c r="B2712" s="38">
        <v>80</v>
      </c>
      <c r="C2712" s="38">
        <v>13</v>
      </c>
      <c r="D2712" s="38">
        <v>75</v>
      </c>
      <c r="E2712" s="38" t="s">
        <v>360</v>
      </c>
      <c r="F2712" s="38" t="s">
        <v>376</v>
      </c>
      <c r="G2712" s="38" t="s">
        <v>536</v>
      </c>
      <c r="H2712" s="39">
        <v>1142216</v>
      </c>
      <c r="I2712" s="35">
        <v>1.57</v>
      </c>
      <c r="J2712" s="40">
        <v>39.9</v>
      </c>
    </row>
    <row r="2713" spans="1:10" ht="16.5" customHeight="1">
      <c r="A2713" s="38">
        <v>205</v>
      </c>
      <c r="B2713" s="38">
        <v>55</v>
      </c>
      <c r="C2713" s="38">
        <v>15</v>
      </c>
      <c r="D2713" s="38">
        <v>88</v>
      </c>
      <c r="E2713" s="38" t="s">
        <v>465</v>
      </c>
      <c r="F2713" s="38" t="s">
        <v>376</v>
      </c>
      <c r="G2713" s="38" t="s">
        <v>531</v>
      </c>
      <c r="H2713" s="39">
        <v>1142328</v>
      </c>
      <c r="I2713" s="35">
        <v>1.57</v>
      </c>
      <c r="J2713" s="40">
        <v>94.01</v>
      </c>
    </row>
    <row r="2714" spans="1:10" ht="16.5" customHeight="1">
      <c r="A2714" s="38">
        <v>195</v>
      </c>
      <c r="B2714" s="38">
        <v>65</v>
      </c>
      <c r="C2714" s="38">
        <v>14</v>
      </c>
      <c r="D2714" s="38">
        <v>89</v>
      </c>
      <c r="E2714" s="38" t="s">
        <v>554</v>
      </c>
      <c r="F2714" s="38" t="s">
        <v>376</v>
      </c>
      <c r="G2714" s="38" t="s">
        <v>531</v>
      </c>
      <c r="H2714" s="39">
        <v>1142298</v>
      </c>
      <c r="I2714" s="35">
        <v>1.57</v>
      </c>
      <c r="J2714" s="40">
        <v>80.98</v>
      </c>
    </row>
    <row r="2715" spans="1:10" ht="16.5" customHeight="1">
      <c r="A2715" s="38">
        <v>165</v>
      </c>
      <c r="B2715" s="38">
        <v>65</v>
      </c>
      <c r="C2715" s="38">
        <v>14</v>
      </c>
      <c r="D2715" s="38">
        <v>79</v>
      </c>
      <c r="E2715" s="38" t="s">
        <v>360</v>
      </c>
      <c r="F2715" s="38" t="s">
        <v>376</v>
      </c>
      <c r="G2715" s="38" t="s">
        <v>531</v>
      </c>
      <c r="H2715" s="39">
        <v>1142294</v>
      </c>
      <c r="I2715" s="35">
        <v>1.57</v>
      </c>
      <c r="J2715" s="40">
        <v>41</v>
      </c>
    </row>
    <row r="2716" spans="1:10" ht="16.5" customHeight="1">
      <c r="A2716" s="38">
        <v>195</v>
      </c>
      <c r="B2716" s="38">
        <v>60</v>
      </c>
      <c r="C2716" s="38">
        <v>14</v>
      </c>
      <c r="D2716" s="38">
        <v>86</v>
      </c>
      <c r="E2716" s="38" t="s">
        <v>554</v>
      </c>
      <c r="F2716" s="38" t="s">
        <v>376</v>
      </c>
      <c r="G2716" s="38" t="s">
        <v>531</v>
      </c>
      <c r="H2716" s="39">
        <v>1142308</v>
      </c>
      <c r="I2716" s="35">
        <v>1.57</v>
      </c>
      <c r="J2716" s="40">
        <v>67.900000000000006</v>
      </c>
    </row>
    <row r="2717" spans="1:10" ht="16.5" customHeight="1">
      <c r="A2717" s="38">
        <v>205</v>
      </c>
      <c r="B2717" s="38">
        <v>65</v>
      </c>
      <c r="C2717" s="38">
        <v>15</v>
      </c>
      <c r="D2717" s="38">
        <v>94</v>
      </c>
      <c r="E2717" s="38" t="s">
        <v>360</v>
      </c>
      <c r="F2717" s="38" t="s">
        <v>376</v>
      </c>
      <c r="G2717" s="38" t="s">
        <v>531</v>
      </c>
      <c r="H2717" s="39">
        <v>1142316</v>
      </c>
      <c r="I2717" s="35">
        <v>1.57</v>
      </c>
      <c r="J2717" s="40">
        <v>78.400000000000006</v>
      </c>
    </row>
    <row r="2718" spans="1:10" ht="16.5" customHeight="1">
      <c r="A2718" s="38">
        <v>215</v>
      </c>
      <c r="B2718" s="38">
        <v>65</v>
      </c>
      <c r="C2718" s="38">
        <v>15</v>
      </c>
      <c r="D2718" s="38">
        <v>96</v>
      </c>
      <c r="E2718" s="38" t="s">
        <v>360</v>
      </c>
      <c r="F2718" s="38" t="s">
        <v>376</v>
      </c>
      <c r="G2718" s="38" t="s">
        <v>531</v>
      </c>
      <c r="H2718" s="39">
        <v>1142318</v>
      </c>
      <c r="I2718" s="35">
        <v>1.57</v>
      </c>
      <c r="J2718" s="40">
        <v>83.35</v>
      </c>
    </row>
    <row r="2719" spans="1:10" ht="16.5" customHeight="1">
      <c r="A2719" s="38">
        <v>245</v>
      </c>
      <c r="B2719" s="38">
        <v>45</v>
      </c>
      <c r="C2719" s="38">
        <v>17</v>
      </c>
      <c r="D2719" s="38">
        <v>95</v>
      </c>
      <c r="E2719" s="38" t="s">
        <v>559</v>
      </c>
      <c r="F2719" s="38" t="s">
        <v>376</v>
      </c>
      <c r="G2719" s="38" t="s">
        <v>533</v>
      </c>
      <c r="H2719" s="39" t="s">
        <v>454</v>
      </c>
      <c r="I2719" s="35">
        <v>1.57</v>
      </c>
      <c r="J2719" s="40">
        <v>169.06</v>
      </c>
    </row>
    <row r="2720" spans="1:10" ht="16.5" customHeight="1">
      <c r="A2720" s="38">
        <v>235</v>
      </c>
      <c r="B2720" s="38">
        <v>45</v>
      </c>
      <c r="C2720" s="38">
        <v>17</v>
      </c>
      <c r="D2720" s="38">
        <v>94</v>
      </c>
      <c r="E2720" s="38" t="s">
        <v>554</v>
      </c>
      <c r="F2720" s="38" t="s">
        <v>376</v>
      </c>
      <c r="G2720" s="38" t="s">
        <v>346</v>
      </c>
      <c r="H2720" s="39" t="s">
        <v>2509</v>
      </c>
      <c r="I2720" s="35">
        <v>1.57</v>
      </c>
      <c r="J2720" s="40">
        <v>147.34</v>
      </c>
    </row>
    <row r="2721" spans="1:10" ht="16.5" customHeight="1">
      <c r="A2721" s="38">
        <v>245</v>
      </c>
      <c r="B2721" s="38">
        <v>40</v>
      </c>
      <c r="C2721" s="38">
        <v>17</v>
      </c>
      <c r="D2721" s="38">
        <v>91</v>
      </c>
      <c r="E2721" s="38" t="s">
        <v>559</v>
      </c>
      <c r="F2721" s="38" t="s">
        <v>376</v>
      </c>
      <c r="G2721" s="38" t="s">
        <v>533</v>
      </c>
      <c r="H2721" s="39" t="s">
        <v>2711</v>
      </c>
      <c r="I2721" s="35">
        <v>1.5699999999999932</v>
      </c>
      <c r="J2721" s="40">
        <v>146.55000000000001</v>
      </c>
    </row>
    <row r="2722" spans="1:10" ht="16.5" customHeight="1">
      <c r="A2722" s="38">
        <v>215</v>
      </c>
      <c r="B2722" s="38">
        <v>55</v>
      </c>
      <c r="C2722" s="38">
        <v>16</v>
      </c>
      <c r="D2722" s="38">
        <v>97</v>
      </c>
      <c r="E2722" s="38" t="s">
        <v>362</v>
      </c>
      <c r="F2722" s="38" t="s">
        <v>376</v>
      </c>
      <c r="G2722" s="38" t="s">
        <v>562</v>
      </c>
      <c r="H2722" s="39" t="s">
        <v>2595</v>
      </c>
      <c r="I2722" s="35">
        <v>1.57</v>
      </c>
      <c r="J2722" s="40">
        <v>137.9</v>
      </c>
    </row>
    <row r="2723" spans="1:10" ht="16.5" customHeight="1">
      <c r="A2723" s="38">
        <v>225</v>
      </c>
      <c r="B2723" s="38">
        <v>55</v>
      </c>
      <c r="C2723" s="38">
        <v>16</v>
      </c>
      <c r="D2723" s="38">
        <v>95</v>
      </c>
      <c r="E2723" s="38" t="s">
        <v>362</v>
      </c>
      <c r="F2723" s="38" t="s">
        <v>376</v>
      </c>
      <c r="G2723" s="38" t="s">
        <v>533</v>
      </c>
      <c r="H2723" s="39" t="s">
        <v>481</v>
      </c>
      <c r="I2723" s="35">
        <v>1.57</v>
      </c>
      <c r="J2723" s="40">
        <v>130.9</v>
      </c>
    </row>
    <row r="2724" spans="1:10" ht="16.5" customHeight="1">
      <c r="A2724" s="38">
        <v>215</v>
      </c>
      <c r="B2724" s="38">
        <v>55</v>
      </c>
      <c r="C2724" s="38">
        <v>16</v>
      </c>
      <c r="D2724" s="38">
        <v>97</v>
      </c>
      <c r="E2724" s="38" t="s">
        <v>554</v>
      </c>
      <c r="F2724" s="38" t="s">
        <v>376</v>
      </c>
      <c r="G2724" s="38" t="s">
        <v>562</v>
      </c>
      <c r="H2724" s="39" t="s">
        <v>2594</v>
      </c>
      <c r="I2724" s="35">
        <v>1.57</v>
      </c>
      <c r="J2724" s="40">
        <v>127.4</v>
      </c>
    </row>
    <row r="2725" spans="1:10" ht="16.5" customHeight="1">
      <c r="A2725" s="38">
        <v>205</v>
      </c>
      <c r="B2725" s="38">
        <v>50</v>
      </c>
      <c r="C2725" s="38">
        <v>16</v>
      </c>
      <c r="D2725" s="38">
        <v>87</v>
      </c>
      <c r="E2725" s="38" t="s">
        <v>362</v>
      </c>
      <c r="F2725" s="38" t="s">
        <v>376</v>
      </c>
      <c r="G2725" s="38" t="s">
        <v>533</v>
      </c>
      <c r="H2725" s="39" t="s">
        <v>470</v>
      </c>
      <c r="I2725" s="35">
        <v>1.57</v>
      </c>
      <c r="J2725" s="40">
        <v>126.35</v>
      </c>
    </row>
    <row r="2726" spans="1:10" ht="16.5" customHeight="1">
      <c r="A2726" s="38">
        <v>225</v>
      </c>
      <c r="B2726" s="38">
        <v>60</v>
      </c>
      <c r="C2726" s="38">
        <v>16</v>
      </c>
      <c r="D2726" s="38">
        <v>98</v>
      </c>
      <c r="E2726" s="38" t="s">
        <v>362</v>
      </c>
      <c r="F2726" s="38" t="s">
        <v>376</v>
      </c>
      <c r="G2726" s="38" t="s">
        <v>533</v>
      </c>
      <c r="H2726" s="39" t="s">
        <v>540</v>
      </c>
      <c r="I2726" s="35">
        <v>1.57</v>
      </c>
      <c r="J2726" s="40">
        <v>126.01</v>
      </c>
    </row>
    <row r="2727" spans="1:10" ht="16.5" customHeight="1">
      <c r="A2727" s="38">
        <v>225</v>
      </c>
      <c r="B2727" s="38">
        <v>55</v>
      </c>
      <c r="C2727" s="38">
        <v>16</v>
      </c>
      <c r="D2727" s="38">
        <v>95</v>
      </c>
      <c r="E2727" s="38" t="s">
        <v>465</v>
      </c>
      <c r="F2727" s="38" t="s">
        <v>376</v>
      </c>
      <c r="G2727" s="38" t="s">
        <v>533</v>
      </c>
      <c r="H2727" s="39" t="s">
        <v>538</v>
      </c>
      <c r="I2727" s="35">
        <v>1.57</v>
      </c>
      <c r="J2727" s="40">
        <v>122.5</v>
      </c>
    </row>
    <row r="2728" spans="1:10" ht="16.5" customHeight="1">
      <c r="A2728" s="38">
        <v>215</v>
      </c>
      <c r="B2728" s="38">
        <v>55</v>
      </c>
      <c r="C2728" s="38">
        <v>16</v>
      </c>
      <c r="D2728" s="38">
        <v>93</v>
      </c>
      <c r="E2728" s="38" t="s">
        <v>465</v>
      </c>
      <c r="F2728" s="38" t="s">
        <v>376</v>
      </c>
      <c r="G2728" s="38" t="s">
        <v>562</v>
      </c>
      <c r="H2728" s="39" t="s">
        <v>214</v>
      </c>
      <c r="I2728" s="35">
        <v>1.57</v>
      </c>
      <c r="J2728" s="40">
        <v>121.6</v>
      </c>
    </row>
    <row r="2729" spans="1:10" ht="16.5" customHeight="1">
      <c r="A2729" s="38">
        <v>215</v>
      </c>
      <c r="B2729" s="38">
        <v>55</v>
      </c>
      <c r="C2729" s="38">
        <v>16</v>
      </c>
      <c r="D2729" s="38">
        <v>93</v>
      </c>
      <c r="E2729" s="38" t="s">
        <v>554</v>
      </c>
      <c r="F2729" s="38" t="s">
        <v>376</v>
      </c>
      <c r="G2729" s="38" t="s">
        <v>562</v>
      </c>
      <c r="H2729" s="39" t="s">
        <v>208</v>
      </c>
      <c r="I2729" s="35">
        <v>1.57</v>
      </c>
      <c r="J2729" s="40">
        <v>121.45</v>
      </c>
    </row>
    <row r="2730" spans="1:10" ht="16.5" customHeight="1">
      <c r="A2730" s="38">
        <v>215</v>
      </c>
      <c r="B2730" s="38">
        <v>55</v>
      </c>
      <c r="C2730" s="38">
        <v>16</v>
      </c>
      <c r="D2730" s="38" t="s">
        <v>434</v>
      </c>
      <c r="E2730" s="38" t="s">
        <v>554</v>
      </c>
      <c r="F2730" s="38" t="s">
        <v>376</v>
      </c>
      <c r="G2730" s="38" t="s">
        <v>2036</v>
      </c>
      <c r="H2730" s="39" t="s">
        <v>2510</v>
      </c>
      <c r="I2730" s="35">
        <v>1.57</v>
      </c>
      <c r="J2730" s="40">
        <v>121.45</v>
      </c>
    </row>
    <row r="2731" spans="1:10" ht="16.5" customHeight="1">
      <c r="A2731" s="38">
        <v>205</v>
      </c>
      <c r="B2731" s="38">
        <v>50</v>
      </c>
      <c r="C2731" s="38">
        <v>16</v>
      </c>
      <c r="D2731" s="38">
        <v>87</v>
      </c>
      <c r="E2731" s="38" t="s">
        <v>465</v>
      </c>
      <c r="F2731" s="38" t="s">
        <v>376</v>
      </c>
      <c r="G2731" s="38" t="s">
        <v>533</v>
      </c>
      <c r="H2731" s="39" t="s">
        <v>469</v>
      </c>
      <c r="I2731" s="35">
        <v>1.57</v>
      </c>
      <c r="J2731" s="40">
        <v>121.45</v>
      </c>
    </row>
    <row r="2732" spans="1:10" ht="16.5" customHeight="1">
      <c r="A2732" s="38">
        <v>205</v>
      </c>
      <c r="B2732" s="38">
        <v>40</v>
      </c>
      <c r="C2732" s="38">
        <v>17</v>
      </c>
      <c r="D2732" s="38">
        <v>84</v>
      </c>
      <c r="E2732" s="38" t="s">
        <v>362</v>
      </c>
      <c r="F2732" s="38" t="s">
        <v>376</v>
      </c>
      <c r="G2732" s="38" t="s">
        <v>533</v>
      </c>
      <c r="H2732" s="39" t="s">
        <v>534</v>
      </c>
      <c r="I2732" s="35">
        <v>1.57</v>
      </c>
      <c r="J2732" s="40">
        <v>119.7</v>
      </c>
    </row>
    <row r="2733" spans="1:10" ht="16.5" customHeight="1">
      <c r="A2733" s="38">
        <v>215</v>
      </c>
      <c r="B2733" s="38">
        <v>55</v>
      </c>
      <c r="C2733" s="38">
        <v>16</v>
      </c>
      <c r="D2733" s="38">
        <v>93</v>
      </c>
      <c r="E2733" s="38" t="s">
        <v>362</v>
      </c>
      <c r="F2733" s="38" t="s">
        <v>376</v>
      </c>
      <c r="G2733" s="38" t="s">
        <v>562</v>
      </c>
      <c r="H2733" s="39" t="s">
        <v>900</v>
      </c>
      <c r="I2733" s="35">
        <v>1.57</v>
      </c>
      <c r="J2733" s="40">
        <v>118.86</v>
      </c>
    </row>
    <row r="2734" spans="1:10" ht="16.5" customHeight="1">
      <c r="A2734" s="38">
        <v>225</v>
      </c>
      <c r="B2734" s="38">
        <v>50</v>
      </c>
      <c r="C2734" s="38">
        <v>16</v>
      </c>
      <c r="D2734" s="38">
        <v>92</v>
      </c>
      <c r="E2734" s="38" t="s">
        <v>465</v>
      </c>
      <c r="F2734" s="38" t="s">
        <v>376</v>
      </c>
      <c r="G2734" s="38" t="s">
        <v>533</v>
      </c>
      <c r="H2734" s="39" t="s">
        <v>478</v>
      </c>
      <c r="I2734" s="35">
        <v>1.57</v>
      </c>
      <c r="J2734" s="40">
        <v>118.5</v>
      </c>
    </row>
    <row r="2735" spans="1:10" ht="16.5" customHeight="1">
      <c r="A2735" s="38">
        <v>215</v>
      </c>
      <c r="B2735" s="38">
        <v>65</v>
      </c>
      <c r="C2735" s="38">
        <v>16</v>
      </c>
      <c r="D2735" s="38" t="s">
        <v>440</v>
      </c>
      <c r="E2735" s="38" t="s">
        <v>360</v>
      </c>
      <c r="F2735" s="38" t="s">
        <v>376</v>
      </c>
      <c r="G2735" s="38" t="s">
        <v>535</v>
      </c>
      <c r="H2735" s="39" t="s">
        <v>2596</v>
      </c>
      <c r="I2735" s="35">
        <v>3.27</v>
      </c>
      <c r="J2735" s="40">
        <v>114.16</v>
      </c>
    </row>
    <row r="2736" spans="1:10" ht="16.5" customHeight="1">
      <c r="A2736" s="38">
        <v>225</v>
      </c>
      <c r="B2736" s="38">
        <v>55</v>
      </c>
      <c r="C2736" s="38">
        <v>16</v>
      </c>
      <c r="D2736" s="38">
        <v>95</v>
      </c>
      <c r="E2736" s="38" t="s">
        <v>554</v>
      </c>
      <c r="F2736" s="38" t="s">
        <v>376</v>
      </c>
      <c r="G2736" s="38" t="s">
        <v>346</v>
      </c>
      <c r="H2736" s="39" t="s">
        <v>209</v>
      </c>
      <c r="I2736" s="35">
        <v>1.57</v>
      </c>
      <c r="J2736" s="40">
        <v>112.58</v>
      </c>
    </row>
    <row r="2737" spans="1:10" ht="16.5" customHeight="1">
      <c r="A2737" s="38">
        <v>215</v>
      </c>
      <c r="B2737" s="38">
        <v>45</v>
      </c>
      <c r="C2737" s="38">
        <v>17</v>
      </c>
      <c r="D2737" s="38">
        <v>91</v>
      </c>
      <c r="E2737" s="38" t="s">
        <v>362</v>
      </c>
      <c r="F2737" s="38" t="s">
        <v>376</v>
      </c>
      <c r="G2737" s="38" t="s">
        <v>533</v>
      </c>
      <c r="H2737" s="39" t="s">
        <v>475</v>
      </c>
      <c r="I2737" s="35">
        <v>1.57</v>
      </c>
      <c r="J2737" s="40">
        <v>111</v>
      </c>
    </row>
    <row r="2738" spans="1:10" ht="16.5" customHeight="1">
      <c r="A2738" s="38">
        <v>205</v>
      </c>
      <c r="B2738" s="38">
        <v>45</v>
      </c>
      <c r="C2738" s="38">
        <v>16</v>
      </c>
      <c r="D2738" s="38">
        <v>83</v>
      </c>
      <c r="E2738" s="38" t="s">
        <v>362</v>
      </c>
      <c r="F2738" s="38" t="s">
        <v>376</v>
      </c>
      <c r="G2738" s="38" t="s">
        <v>533</v>
      </c>
      <c r="H2738" s="39" t="s">
        <v>468</v>
      </c>
      <c r="I2738" s="35">
        <v>1.57</v>
      </c>
      <c r="J2738" s="40">
        <v>100</v>
      </c>
    </row>
    <row r="2739" spans="1:10" ht="16.5" customHeight="1">
      <c r="A2739" s="38">
        <v>195</v>
      </c>
      <c r="B2739" s="38">
        <v>55</v>
      </c>
      <c r="C2739" s="38">
        <v>15</v>
      </c>
      <c r="D2739" s="38">
        <v>85</v>
      </c>
      <c r="E2739" s="38" t="s">
        <v>465</v>
      </c>
      <c r="F2739" s="38" t="s">
        <v>376</v>
      </c>
      <c r="G2739" s="38" t="s">
        <v>562</v>
      </c>
      <c r="H2739" s="39" t="s">
        <v>2701</v>
      </c>
      <c r="I2739" s="35">
        <v>1.5699999999999932</v>
      </c>
      <c r="J2739" s="40">
        <v>90</v>
      </c>
    </row>
    <row r="2740" spans="1:10" ht="16.5" customHeight="1">
      <c r="A2740" s="38">
        <v>195</v>
      </c>
      <c r="B2740" s="38">
        <v>55</v>
      </c>
      <c r="C2740" s="38">
        <v>15</v>
      </c>
      <c r="D2740" s="38">
        <v>85</v>
      </c>
      <c r="E2740" s="38" t="s">
        <v>554</v>
      </c>
      <c r="F2740" s="38" t="s">
        <v>376</v>
      </c>
      <c r="G2740" s="38" t="s">
        <v>562</v>
      </c>
      <c r="H2740" s="39" t="s">
        <v>2702</v>
      </c>
      <c r="I2740" s="35">
        <v>1.5699999999999932</v>
      </c>
      <c r="J2740" s="40">
        <v>88.66</v>
      </c>
    </row>
    <row r="2741" spans="1:10" ht="16.5" customHeight="1">
      <c r="A2741" s="38">
        <v>195</v>
      </c>
      <c r="B2741" s="38">
        <v>55</v>
      </c>
      <c r="C2741" s="38">
        <v>15</v>
      </c>
      <c r="D2741" s="38" t="s">
        <v>447</v>
      </c>
      <c r="E2741" s="38" t="s">
        <v>554</v>
      </c>
      <c r="F2741" s="38" t="s">
        <v>376</v>
      </c>
      <c r="G2741" s="38" t="s">
        <v>2036</v>
      </c>
      <c r="H2741" s="39" t="s">
        <v>2705</v>
      </c>
      <c r="I2741" s="35">
        <v>1.5699999999999932</v>
      </c>
      <c r="J2741" s="40">
        <v>88.66</v>
      </c>
    </row>
    <row r="2742" spans="1:10" ht="16.5" customHeight="1">
      <c r="A2742" s="38">
        <v>185</v>
      </c>
      <c r="B2742" s="38">
        <v>65</v>
      </c>
      <c r="C2742" s="38">
        <v>15</v>
      </c>
      <c r="D2742" s="38">
        <v>88</v>
      </c>
      <c r="E2742" s="38" t="s">
        <v>465</v>
      </c>
      <c r="F2742" s="38" t="s">
        <v>376</v>
      </c>
      <c r="G2742" s="38" t="s">
        <v>562</v>
      </c>
      <c r="H2742" s="39" t="s">
        <v>340</v>
      </c>
      <c r="I2742" s="35">
        <v>1.57</v>
      </c>
      <c r="J2742" s="40">
        <v>86.51</v>
      </c>
    </row>
    <row r="2743" spans="1:10" ht="16.5" customHeight="1">
      <c r="A2743" s="38">
        <v>195</v>
      </c>
      <c r="B2743" s="38">
        <v>45</v>
      </c>
      <c r="C2743" s="38">
        <v>16</v>
      </c>
      <c r="D2743" s="38">
        <v>84</v>
      </c>
      <c r="E2743" s="38" t="s">
        <v>465</v>
      </c>
      <c r="F2743" s="38" t="s">
        <v>376</v>
      </c>
      <c r="G2743" s="38" t="s">
        <v>533</v>
      </c>
      <c r="H2743" s="39" t="s">
        <v>407</v>
      </c>
      <c r="I2743" s="35">
        <v>1.57</v>
      </c>
      <c r="J2743" s="40">
        <v>86</v>
      </c>
    </row>
    <row r="2744" spans="1:10" ht="16.5" customHeight="1">
      <c r="A2744" s="38">
        <v>205</v>
      </c>
      <c r="B2744" s="38">
        <v>50</v>
      </c>
      <c r="C2744" s="38">
        <v>15</v>
      </c>
      <c r="D2744" s="38">
        <v>86</v>
      </c>
      <c r="E2744" s="38" t="s">
        <v>465</v>
      </c>
      <c r="F2744" s="38" t="s">
        <v>376</v>
      </c>
      <c r="G2744" s="38" t="s">
        <v>533</v>
      </c>
      <c r="H2744" s="39" t="s">
        <v>532</v>
      </c>
      <c r="I2744" s="35">
        <v>1.57</v>
      </c>
      <c r="J2744" s="40">
        <v>85.72</v>
      </c>
    </row>
    <row r="2745" spans="1:10" ht="16.5" customHeight="1">
      <c r="A2745" s="38">
        <v>205</v>
      </c>
      <c r="B2745" s="38">
        <v>65</v>
      </c>
      <c r="C2745" s="38">
        <v>15</v>
      </c>
      <c r="D2745" s="38" t="s">
        <v>422</v>
      </c>
      <c r="E2745" s="38" t="s">
        <v>554</v>
      </c>
      <c r="F2745" s="38" t="s">
        <v>376</v>
      </c>
      <c r="G2745" s="38" t="s">
        <v>2036</v>
      </c>
      <c r="H2745" s="39" t="s">
        <v>2709</v>
      </c>
      <c r="I2745" s="35">
        <v>1.5699999999999932</v>
      </c>
      <c r="J2745" s="40">
        <v>85.32</v>
      </c>
    </row>
    <row r="2746" spans="1:10" ht="16.5" customHeight="1">
      <c r="A2746" s="38">
        <v>185</v>
      </c>
      <c r="B2746" s="38">
        <v>55</v>
      </c>
      <c r="C2746" s="38">
        <v>15</v>
      </c>
      <c r="D2746" s="38">
        <v>82</v>
      </c>
      <c r="E2746" s="38" t="s">
        <v>465</v>
      </c>
      <c r="F2746" s="38" t="s">
        <v>376</v>
      </c>
      <c r="G2746" s="38" t="s">
        <v>562</v>
      </c>
      <c r="H2746" s="39" t="s">
        <v>342</v>
      </c>
      <c r="I2746" s="35">
        <v>1.57</v>
      </c>
      <c r="J2746" s="40">
        <v>85</v>
      </c>
    </row>
    <row r="2747" spans="1:10" ht="16.5" customHeight="1">
      <c r="A2747" s="38">
        <v>205</v>
      </c>
      <c r="B2747" s="38">
        <v>65</v>
      </c>
      <c r="C2747" s="38">
        <v>15</v>
      </c>
      <c r="D2747" s="38" t="s">
        <v>422</v>
      </c>
      <c r="E2747" s="38" t="s">
        <v>360</v>
      </c>
      <c r="F2747" s="38" t="s">
        <v>376</v>
      </c>
      <c r="G2747" s="38" t="s">
        <v>2036</v>
      </c>
      <c r="H2747" s="39" t="s">
        <v>2708</v>
      </c>
      <c r="I2747" s="35">
        <v>1.5699999999999932</v>
      </c>
      <c r="J2747" s="40">
        <v>77.42</v>
      </c>
    </row>
    <row r="2748" spans="1:10" ht="16.5" customHeight="1">
      <c r="A2748" s="38">
        <v>205</v>
      </c>
      <c r="B2748" s="38">
        <v>55</v>
      </c>
      <c r="C2748" s="38">
        <v>16</v>
      </c>
      <c r="D2748" s="38">
        <v>91</v>
      </c>
      <c r="E2748" s="38" t="s">
        <v>362</v>
      </c>
      <c r="F2748" s="38" t="s">
        <v>376</v>
      </c>
      <c r="G2748" s="38" t="s">
        <v>562</v>
      </c>
      <c r="H2748" s="39" t="s">
        <v>207</v>
      </c>
      <c r="I2748" s="35">
        <v>1.57</v>
      </c>
      <c r="J2748" s="40">
        <v>77.03</v>
      </c>
    </row>
    <row r="2749" spans="1:10" ht="16.5" customHeight="1">
      <c r="A2749" s="38">
        <v>205</v>
      </c>
      <c r="B2749" s="38">
        <v>55</v>
      </c>
      <c r="C2749" s="38">
        <v>16</v>
      </c>
      <c r="D2749" s="38">
        <v>91</v>
      </c>
      <c r="E2749" s="38" t="s">
        <v>465</v>
      </c>
      <c r="F2749" s="38" t="s">
        <v>376</v>
      </c>
      <c r="G2749" s="38" t="s">
        <v>562</v>
      </c>
      <c r="H2749" s="39" t="s">
        <v>2706</v>
      </c>
      <c r="I2749" s="35">
        <v>1.5699999999999932</v>
      </c>
      <c r="J2749" s="40">
        <v>75.08</v>
      </c>
    </row>
    <row r="2750" spans="1:10" ht="16.5" customHeight="1">
      <c r="A2750" s="38">
        <v>185</v>
      </c>
      <c r="B2750" s="38">
        <v>55</v>
      </c>
      <c r="C2750" s="38">
        <v>15</v>
      </c>
      <c r="D2750" s="38">
        <v>82</v>
      </c>
      <c r="E2750" s="38" t="s">
        <v>554</v>
      </c>
      <c r="F2750" s="38" t="s">
        <v>376</v>
      </c>
      <c r="G2750" s="38" t="s">
        <v>562</v>
      </c>
      <c r="H2750" s="39" t="s">
        <v>2745</v>
      </c>
      <c r="I2750" s="35">
        <v>1.57</v>
      </c>
      <c r="J2750" s="40">
        <v>74</v>
      </c>
    </row>
    <row r="2751" spans="1:10" ht="16.5" customHeight="1">
      <c r="A2751" s="38">
        <v>205</v>
      </c>
      <c r="B2751" s="38">
        <v>55</v>
      </c>
      <c r="C2751" s="38">
        <v>16</v>
      </c>
      <c r="D2751" s="38">
        <v>91</v>
      </c>
      <c r="E2751" s="38" t="s">
        <v>554</v>
      </c>
      <c r="F2751" s="38" t="s">
        <v>376</v>
      </c>
      <c r="G2751" s="38" t="s">
        <v>562</v>
      </c>
      <c r="H2751" s="39" t="s">
        <v>2707</v>
      </c>
      <c r="I2751" s="35">
        <v>1.5699999999999932</v>
      </c>
      <c r="J2751" s="40">
        <v>72.8</v>
      </c>
    </row>
    <row r="2752" spans="1:10" ht="16.5" customHeight="1">
      <c r="A2752" s="38">
        <v>195</v>
      </c>
      <c r="B2752" s="38">
        <v>45</v>
      </c>
      <c r="C2752" s="38">
        <v>15</v>
      </c>
      <c r="D2752" s="38">
        <v>78</v>
      </c>
      <c r="E2752" s="38" t="s">
        <v>465</v>
      </c>
      <c r="F2752" s="38" t="s">
        <v>376</v>
      </c>
      <c r="G2752" s="38" t="s">
        <v>533</v>
      </c>
      <c r="H2752" s="39" t="s">
        <v>539</v>
      </c>
      <c r="I2752" s="35">
        <v>1.57</v>
      </c>
      <c r="J2752" s="40">
        <v>72</v>
      </c>
    </row>
    <row r="2753" spans="1:10" ht="16.5" customHeight="1">
      <c r="A2753" s="38">
        <v>185</v>
      </c>
      <c r="B2753" s="38">
        <v>65</v>
      </c>
      <c r="C2753" s="38">
        <v>15</v>
      </c>
      <c r="D2753" s="38">
        <v>88</v>
      </c>
      <c r="E2753" s="38" t="s">
        <v>554</v>
      </c>
      <c r="F2753" s="38" t="s">
        <v>376</v>
      </c>
      <c r="G2753" s="38" t="s">
        <v>562</v>
      </c>
      <c r="H2753" s="39" t="s">
        <v>337</v>
      </c>
      <c r="I2753" s="35">
        <v>1.57</v>
      </c>
      <c r="J2753" s="40">
        <v>71.5</v>
      </c>
    </row>
    <row r="2754" spans="1:10" ht="16.5" customHeight="1">
      <c r="A2754" s="38">
        <v>195</v>
      </c>
      <c r="B2754" s="38">
        <v>60</v>
      </c>
      <c r="C2754" s="38">
        <v>15</v>
      </c>
      <c r="D2754" s="38">
        <v>88</v>
      </c>
      <c r="E2754" s="38" t="s">
        <v>465</v>
      </c>
      <c r="F2754" s="38" t="s">
        <v>376</v>
      </c>
      <c r="G2754" s="38" t="s">
        <v>562</v>
      </c>
      <c r="H2754" s="39" t="s">
        <v>341</v>
      </c>
      <c r="I2754" s="35">
        <v>1.57</v>
      </c>
      <c r="J2754" s="40">
        <v>71.150000000000006</v>
      </c>
    </row>
    <row r="2755" spans="1:10" ht="16.5" customHeight="1">
      <c r="A2755" s="38">
        <v>205</v>
      </c>
      <c r="B2755" s="38">
        <v>60</v>
      </c>
      <c r="C2755" s="38">
        <v>15</v>
      </c>
      <c r="D2755" s="38">
        <v>91</v>
      </c>
      <c r="E2755" s="38" t="s">
        <v>554</v>
      </c>
      <c r="F2755" s="38" t="s">
        <v>376</v>
      </c>
      <c r="G2755" s="38" t="s">
        <v>562</v>
      </c>
      <c r="H2755" s="39" t="s">
        <v>2037</v>
      </c>
      <c r="I2755" s="35">
        <v>1.57</v>
      </c>
      <c r="J2755" s="40">
        <v>71.099999999999994</v>
      </c>
    </row>
    <row r="2756" spans="1:10" ht="16.5" customHeight="1">
      <c r="A2756" s="38">
        <v>185</v>
      </c>
      <c r="B2756" s="38">
        <v>55</v>
      </c>
      <c r="C2756" s="38">
        <v>15</v>
      </c>
      <c r="D2756" s="38">
        <v>82</v>
      </c>
      <c r="E2756" s="38" t="s">
        <v>360</v>
      </c>
      <c r="F2756" s="38" t="s">
        <v>376</v>
      </c>
      <c r="G2756" s="38" t="s">
        <v>346</v>
      </c>
      <c r="H2756" s="39" t="s">
        <v>2508</v>
      </c>
      <c r="I2756" s="35">
        <v>1.57</v>
      </c>
      <c r="J2756" s="40">
        <v>70.709999999999994</v>
      </c>
    </row>
    <row r="2757" spans="1:10" ht="16.5" customHeight="1">
      <c r="A2757" s="38">
        <v>195</v>
      </c>
      <c r="B2757" s="38">
        <v>65</v>
      </c>
      <c r="C2757" s="38">
        <v>15</v>
      </c>
      <c r="D2757" s="38">
        <v>91</v>
      </c>
      <c r="E2757" s="38" t="s">
        <v>554</v>
      </c>
      <c r="F2757" s="38" t="s">
        <v>376</v>
      </c>
      <c r="G2757" s="38" t="s">
        <v>346</v>
      </c>
      <c r="H2757" s="39" t="s">
        <v>899</v>
      </c>
      <c r="I2757" s="35">
        <v>1.57</v>
      </c>
      <c r="J2757" s="40">
        <v>70.56</v>
      </c>
    </row>
    <row r="2758" spans="1:10" ht="16.5" customHeight="1">
      <c r="A2758" s="38">
        <v>185</v>
      </c>
      <c r="B2758" s="38">
        <v>60</v>
      </c>
      <c r="C2758" s="38">
        <v>15</v>
      </c>
      <c r="D2758" s="38">
        <v>88</v>
      </c>
      <c r="E2758" s="38" t="s">
        <v>554</v>
      </c>
      <c r="F2758" s="38" t="s">
        <v>376</v>
      </c>
      <c r="G2758" s="38" t="s">
        <v>562</v>
      </c>
      <c r="H2758" s="39" t="s">
        <v>338</v>
      </c>
      <c r="I2758" s="35">
        <v>1.57</v>
      </c>
      <c r="J2758" s="40">
        <v>70</v>
      </c>
    </row>
    <row r="2759" spans="1:10" ht="16.5" customHeight="1">
      <c r="A2759" s="38">
        <v>175</v>
      </c>
      <c r="B2759" s="38">
        <v>65</v>
      </c>
      <c r="C2759" s="38">
        <v>14</v>
      </c>
      <c r="D2759" s="38">
        <v>82</v>
      </c>
      <c r="E2759" s="38" t="s">
        <v>554</v>
      </c>
      <c r="F2759" s="38" t="s">
        <v>376</v>
      </c>
      <c r="G2759" s="38" t="s">
        <v>562</v>
      </c>
      <c r="H2759" s="39" t="s">
        <v>2593</v>
      </c>
      <c r="I2759" s="35">
        <v>1.57</v>
      </c>
      <c r="J2759" s="40">
        <v>70</v>
      </c>
    </row>
    <row r="2760" spans="1:10" ht="16.5" customHeight="1">
      <c r="A2760" s="38">
        <v>185</v>
      </c>
      <c r="B2760" s="38">
        <v>60</v>
      </c>
      <c r="C2760" s="38">
        <v>15</v>
      </c>
      <c r="D2760" s="38">
        <v>84</v>
      </c>
      <c r="E2760" s="38" t="s">
        <v>554</v>
      </c>
      <c r="F2760" s="38" t="s">
        <v>376</v>
      </c>
      <c r="G2760" s="38" t="s">
        <v>562</v>
      </c>
      <c r="H2760" s="39" t="s">
        <v>216</v>
      </c>
      <c r="I2760" s="35">
        <v>1.57</v>
      </c>
      <c r="J2760" s="40">
        <v>68</v>
      </c>
    </row>
    <row r="2761" spans="1:10" ht="16.5" customHeight="1">
      <c r="A2761" s="38">
        <v>195</v>
      </c>
      <c r="B2761" s="38">
        <v>60</v>
      </c>
      <c r="C2761" s="38">
        <v>15</v>
      </c>
      <c r="D2761" s="38">
        <v>88</v>
      </c>
      <c r="E2761" s="38" t="s">
        <v>554</v>
      </c>
      <c r="F2761" s="38" t="s">
        <v>376</v>
      </c>
      <c r="G2761" s="38" t="s">
        <v>562</v>
      </c>
      <c r="H2761" s="39" t="s">
        <v>339</v>
      </c>
      <c r="I2761" s="35">
        <v>1.57</v>
      </c>
      <c r="J2761" s="40">
        <v>67.55</v>
      </c>
    </row>
    <row r="2762" spans="1:10" ht="16.5" customHeight="1">
      <c r="A2762" s="38">
        <v>185</v>
      </c>
      <c r="B2762" s="38">
        <v>65</v>
      </c>
      <c r="C2762" s="38">
        <v>14</v>
      </c>
      <c r="D2762" s="38">
        <v>86</v>
      </c>
      <c r="E2762" s="38" t="s">
        <v>554</v>
      </c>
      <c r="F2762" s="38" t="s">
        <v>376</v>
      </c>
      <c r="G2762" s="38" t="s">
        <v>562</v>
      </c>
      <c r="H2762" s="39" t="s">
        <v>2748</v>
      </c>
      <c r="I2762" s="35">
        <v>1.57</v>
      </c>
      <c r="J2762" s="40">
        <v>65</v>
      </c>
    </row>
    <row r="2763" spans="1:10" ht="16.5" customHeight="1">
      <c r="A2763" s="38">
        <v>195</v>
      </c>
      <c r="B2763" s="38">
        <v>50</v>
      </c>
      <c r="C2763" s="38">
        <v>15</v>
      </c>
      <c r="D2763" s="38">
        <v>82</v>
      </c>
      <c r="E2763" s="38" t="s">
        <v>554</v>
      </c>
      <c r="F2763" s="38" t="s">
        <v>376</v>
      </c>
      <c r="G2763" s="38" t="s">
        <v>346</v>
      </c>
      <c r="H2763" s="39" t="s">
        <v>2704</v>
      </c>
      <c r="I2763" s="35">
        <v>1.5699999999999932</v>
      </c>
      <c r="J2763" s="40">
        <v>62.02</v>
      </c>
    </row>
    <row r="2764" spans="1:10" ht="16.5" customHeight="1">
      <c r="A2764" s="38">
        <v>195</v>
      </c>
      <c r="B2764" s="38">
        <v>65</v>
      </c>
      <c r="C2764" s="38">
        <v>15</v>
      </c>
      <c r="D2764" s="38">
        <v>91</v>
      </c>
      <c r="E2764" s="38" t="s">
        <v>465</v>
      </c>
      <c r="F2764" s="38" t="s">
        <v>376</v>
      </c>
      <c r="G2764" s="38" t="s">
        <v>562</v>
      </c>
      <c r="H2764" s="39" t="s">
        <v>564</v>
      </c>
      <c r="I2764" s="35">
        <v>1.57</v>
      </c>
      <c r="J2764" s="40">
        <v>58.46</v>
      </c>
    </row>
    <row r="2765" spans="1:10" ht="16.5" customHeight="1">
      <c r="A2765" s="38">
        <v>195</v>
      </c>
      <c r="B2765" s="38">
        <v>65</v>
      </c>
      <c r="C2765" s="38">
        <v>15</v>
      </c>
      <c r="D2765" s="38">
        <v>91</v>
      </c>
      <c r="E2765" s="38" t="s">
        <v>554</v>
      </c>
      <c r="F2765" s="38" t="s">
        <v>376</v>
      </c>
      <c r="G2765" s="38" t="s">
        <v>562</v>
      </c>
      <c r="H2765" s="39" t="s">
        <v>563</v>
      </c>
      <c r="I2765" s="35">
        <v>1.57</v>
      </c>
      <c r="J2765" s="40">
        <v>56.84</v>
      </c>
    </row>
    <row r="2766" spans="1:10" ht="16.5" customHeight="1">
      <c r="A2766" s="38">
        <v>175</v>
      </c>
      <c r="B2766" s="38">
        <v>70</v>
      </c>
      <c r="C2766" s="38">
        <v>14</v>
      </c>
      <c r="D2766" s="38">
        <v>84</v>
      </c>
      <c r="E2766" s="38" t="s">
        <v>360</v>
      </c>
      <c r="F2766" s="38" t="s">
        <v>376</v>
      </c>
      <c r="G2766" s="38" t="s">
        <v>562</v>
      </c>
      <c r="H2766" s="39" t="s">
        <v>2712</v>
      </c>
      <c r="I2766" s="35">
        <v>1.57</v>
      </c>
      <c r="J2766" s="40">
        <v>54</v>
      </c>
    </row>
    <row r="2767" spans="1:10" ht="16.5" customHeight="1">
      <c r="A2767" s="38">
        <v>185</v>
      </c>
      <c r="B2767" s="38">
        <v>65</v>
      </c>
      <c r="C2767" s="38">
        <v>15</v>
      </c>
      <c r="D2767" s="38">
        <v>88</v>
      </c>
      <c r="E2767" s="38" t="s">
        <v>360</v>
      </c>
      <c r="F2767" s="38" t="s">
        <v>376</v>
      </c>
      <c r="G2767" s="38" t="s">
        <v>562</v>
      </c>
      <c r="H2767" s="39" t="s">
        <v>336</v>
      </c>
      <c r="I2767" s="35">
        <v>1.57</v>
      </c>
      <c r="J2767" s="40">
        <v>54</v>
      </c>
    </row>
    <row r="2768" spans="1:10" ht="16.5" customHeight="1">
      <c r="A2768" s="38">
        <v>185</v>
      </c>
      <c r="B2768" s="38">
        <v>65</v>
      </c>
      <c r="C2768" s="38">
        <v>15</v>
      </c>
      <c r="D2768" s="38">
        <v>88</v>
      </c>
      <c r="E2768" s="38" t="s">
        <v>360</v>
      </c>
      <c r="F2768" s="38" t="s">
        <v>376</v>
      </c>
      <c r="G2768" s="38" t="s">
        <v>346</v>
      </c>
      <c r="H2768" s="39" t="s">
        <v>2699</v>
      </c>
      <c r="I2768" s="35">
        <v>1.5699999999999932</v>
      </c>
      <c r="J2768" s="40">
        <v>54</v>
      </c>
    </row>
    <row r="2769" spans="1:10" ht="16.5" customHeight="1">
      <c r="A2769" s="38">
        <v>175</v>
      </c>
      <c r="B2769" s="38">
        <v>65</v>
      </c>
      <c r="C2769" s="38">
        <v>14</v>
      </c>
      <c r="D2769" s="38">
        <v>86</v>
      </c>
      <c r="E2769" s="38" t="s">
        <v>360</v>
      </c>
      <c r="F2769" s="38" t="s">
        <v>376</v>
      </c>
      <c r="G2769" s="38" t="s">
        <v>562</v>
      </c>
      <c r="H2769" s="39" t="s">
        <v>901</v>
      </c>
      <c r="I2769" s="35">
        <v>1.57</v>
      </c>
      <c r="J2769" s="40">
        <v>53.76</v>
      </c>
    </row>
    <row r="2770" spans="1:10" ht="16.5" customHeight="1">
      <c r="A2770" s="38">
        <v>195</v>
      </c>
      <c r="B2770" s="38">
        <v>50</v>
      </c>
      <c r="C2770" s="38">
        <v>15</v>
      </c>
      <c r="D2770" s="38">
        <v>82</v>
      </c>
      <c r="E2770" s="38" t="s">
        <v>465</v>
      </c>
      <c r="F2770" s="38" t="s">
        <v>376</v>
      </c>
      <c r="G2770" s="38" t="s">
        <v>562</v>
      </c>
      <c r="H2770" s="39" t="s">
        <v>2038</v>
      </c>
      <c r="I2770" s="35">
        <v>1.57</v>
      </c>
      <c r="J2770" s="40">
        <v>53.72</v>
      </c>
    </row>
    <row r="2771" spans="1:10" ht="16.5" customHeight="1">
      <c r="A2771" s="38">
        <v>195</v>
      </c>
      <c r="B2771" s="38">
        <v>65</v>
      </c>
      <c r="C2771" s="38">
        <v>15</v>
      </c>
      <c r="D2771" s="38">
        <v>95</v>
      </c>
      <c r="E2771" s="38" t="s">
        <v>360</v>
      </c>
      <c r="F2771" s="38" t="s">
        <v>376</v>
      </c>
      <c r="G2771" s="38" t="s">
        <v>562</v>
      </c>
      <c r="H2771" s="39" t="s">
        <v>2703</v>
      </c>
      <c r="I2771" s="35">
        <v>1.5699999999999932</v>
      </c>
      <c r="J2771" s="40">
        <v>51.75</v>
      </c>
    </row>
    <row r="2772" spans="1:10" ht="16.5" customHeight="1">
      <c r="A2772" s="38">
        <v>185</v>
      </c>
      <c r="B2772" s="38">
        <v>65</v>
      </c>
      <c r="C2772" s="38">
        <v>14</v>
      </c>
      <c r="D2772" s="38">
        <v>86</v>
      </c>
      <c r="E2772" s="38" t="s">
        <v>360</v>
      </c>
      <c r="F2772" s="38" t="s">
        <v>376</v>
      </c>
      <c r="G2772" s="38" t="s">
        <v>562</v>
      </c>
      <c r="H2772" s="39" t="s">
        <v>2744</v>
      </c>
      <c r="I2772" s="35">
        <v>1.57</v>
      </c>
      <c r="J2772" s="40">
        <v>49</v>
      </c>
    </row>
    <row r="2773" spans="1:10" ht="16.5" customHeight="1">
      <c r="A2773" s="38">
        <v>185</v>
      </c>
      <c r="B2773" s="38">
        <v>60</v>
      </c>
      <c r="C2773" s="38">
        <v>14</v>
      </c>
      <c r="D2773" s="38">
        <v>82</v>
      </c>
      <c r="E2773" s="38" t="s">
        <v>360</v>
      </c>
      <c r="F2773" s="38" t="s">
        <v>376</v>
      </c>
      <c r="G2773" s="38" t="s">
        <v>562</v>
      </c>
      <c r="H2773" s="39" t="s">
        <v>2710</v>
      </c>
      <c r="I2773" s="35">
        <v>1.5699999999999932</v>
      </c>
      <c r="J2773" s="40">
        <v>47.01</v>
      </c>
    </row>
    <row r="2774" spans="1:10" ht="16.5" customHeight="1">
      <c r="A2774" s="38">
        <v>185</v>
      </c>
      <c r="B2774" s="38">
        <v>60</v>
      </c>
      <c r="C2774" s="38">
        <v>14</v>
      </c>
      <c r="D2774" s="38">
        <v>82</v>
      </c>
      <c r="E2774" s="38" t="s">
        <v>554</v>
      </c>
      <c r="F2774" s="38" t="s">
        <v>376</v>
      </c>
      <c r="G2774" s="38" t="s">
        <v>562</v>
      </c>
      <c r="H2774" s="39" t="s">
        <v>2700</v>
      </c>
      <c r="I2774" s="35">
        <v>1.5699999999999932</v>
      </c>
      <c r="J2774" s="40">
        <v>47</v>
      </c>
    </row>
    <row r="2775" spans="1:10" ht="16.5" customHeight="1">
      <c r="A2775" s="38">
        <v>165</v>
      </c>
      <c r="B2775" s="38">
        <v>70</v>
      </c>
      <c r="C2775" s="38">
        <v>14</v>
      </c>
      <c r="D2775" s="38">
        <v>81</v>
      </c>
      <c r="E2775" s="38" t="s">
        <v>360</v>
      </c>
      <c r="F2775" s="38" t="s">
        <v>376</v>
      </c>
      <c r="G2775" s="38" t="s">
        <v>562</v>
      </c>
      <c r="H2775" s="39" t="s">
        <v>335</v>
      </c>
      <c r="I2775" s="35">
        <v>1.57</v>
      </c>
      <c r="J2775" s="40">
        <v>45</v>
      </c>
    </row>
    <row r="2776" spans="1:10" ht="16.5" customHeight="1">
      <c r="A2776" s="38">
        <v>175</v>
      </c>
      <c r="B2776" s="38">
        <v>65</v>
      </c>
      <c r="C2776" s="38">
        <v>14</v>
      </c>
      <c r="D2776" s="38">
        <v>82</v>
      </c>
      <c r="E2776" s="38" t="s">
        <v>360</v>
      </c>
      <c r="F2776" s="38" t="s">
        <v>376</v>
      </c>
      <c r="G2776" s="38" t="s">
        <v>562</v>
      </c>
      <c r="H2776" s="39" t="s">
        <v>2698</v>
      </c>
      <c r="I2776" s="35">
        <v>1.5699999999999932</v>
      </c>
      <c r="J2776" s="40">
        <v>44.69</v>
      </c>
    </row>
    <row r="2777" spans="1:10" ht="16.5" customHeight="1">
      <c r="A2777" s="38">
        <v>155</v>
      </c>
      <c r="B2777" s="38">
        <v>65</v>
      </c>
      <c r="C2777" s="38">
        <v>13</v>
      </c>
      <c r="D2777" s="38">
        <v>73</v>
      </c>
      <c r="E2777" s="38" t="s">
        <v>360</v>
      </c>
      <c r="F2777" s="38" t="s">
        <v>376</v>
      </c>
      <c r="G2777" s="38" t="s">
        <v>536</v>
      </c>
      <c r="H2777" s="39" t="s">
        <v>537</v>
      </c>
      <c r="I2777" s="35">
        <v>1.57</v>
      </c>
      <c r="J2777" s="40">
        <v>42.27</v>
      </c>
    </row>
    <row r="2778" spans="1:10" ht="16.5" customHeight="1">
      <c r="A2778" s="38">
        <v>255</v>
      </c>
      <c r="B2778" s="38">
        <v>35</v>
      </c>
      <c r="C2778" s="38">
        <v>19</v>
      </c>
      <c r="D2778" s="38">
        <v>96</v>
      </c>
      <c r="E2778" s="38" t="s">
        <v>559</v>
      </c>
      <c r="F2778" s="38" t="s">
        <v>2671</v>
      </c>
      <c r="G2778" s="38" t="s">
        <v>324</v>
      </c>
      <c r="H2778" s="39" t="s">
        <v>910</v>
      </c>
      <c r="I2778" s="35">
        <v>1.57</v>
      </c>
      <c r="J2778" s="40">
        <v>250.25</v>
      </c>
    </row>
    <row r="2779" spans="1:10" ht="16.5" customHeight="1">
      <c r="A2779" s="38" t="s">
        <v>391</v>
      </c>
      <c r="B2779" s="38">
        <v>45</v>
      </c>
      <c r="C2779" s="38">
        <v>18</v>
      </c>
      <c r="D2779" s="38">
        <v>98</v>
      </c>
      <c r="E2779" s="38" t="s">
        <v>559</v>
      </c>
      <c r="F2779" s="38" t="s">
        <v>2671</v>
      </c>
      <c r="G2779" s="38" t="s">
        <v>2039</v>
      </c>
      <c r="H2779" s="39" t="s">
        <v>2668</v>
      </c>
      <c r="I2779" s="35">
        <v>1.5699999999999932</v>
      </c>
      <c r="J2779" s="40">
        <v>214.14</v>
      </c>
    </row>
    <row r="2780" spans="1:10" ht="16.5" customHeight="1">
      <c r="A2780" s="38">
        <v>235</v>
      </c>
      <c r="B2780" s="38">
        <v>35</v>
      </c>
      <c r="C2780" s="38">
        <v>19</v>
      </c>
      <c r="D2780" s="38">
        <v>91</v>
      </c>
      <c r="E2780" s="38" t="s">
        <v>559</v>
      </c>
      <c r="F2780" s="38" t="s">
        <v>2671</v>
      </c>
      <c r="G2780" s="38" t="s">
        <v>324</v>
      </c>
      <c r="H2780" s="39" t="s">
        <v>2669</v>
      </c>
      <c r="I2780" s="35">
        <v>1.5699999999999932</v>
      </c>
      <c r="J2780" s="40">
        <v>207.71</v>
      </c>
    </row>
    <row r="2781" spans="1:10" ht="16.5" customHeight="1">
      <c r="A2781" s="38">
        <v>255</v>
      </c>
      <c r="B2781" s="38">
        <v>35</v>
      </c>
      <c r="C2781" s="38">
        <v>18</v>
      </c>
      <c r="D2781" s="38">
        <v>94</v>
      </c>
      <c r="E2781" s="38" t="s">
        <v>559</v>
      </c>
      <c r="F2781" s="38" t="s">
        <v>2671</v>
      </c>
      <c r="G2781" s="38" t="s">
        <v>324</v>
      </c>
      <c r="H2781" s="39" t="s">
        <v>2666</v>
      </c>
      <c r="I2781" s="35">
        <v>1.5699999999999932</v>
      </c>
      <c r="J2781" s="40">
        <v>199.84</v>
      </c>
    </row>
    <row r="2782" spans="1:10" ht="16.5" customHeight="1">
      <c r="A2782" s="38">
        <v>245</v>
      </c>
      <c r="B2782" s="38">
        <v>40</v>
      </c>
      <c r="C2782" s="38">
        <v>18</v>
      </c>
      <c r="D2782" s="38">
        <v>97</v>
      </c>
      <c r="E2782" s="38" t="s">
        <v>559</v>
      </c>
      <c r="F2782" s="38" t="s">
        <v>2671</v>
      </c>
      <c r="G2782" s="38" t="s">
        <v>324</v>
      </c>
      <c r="H2782" s="39" t="s">
        <v>2667</v>
      </c>
      <c r="I2782" s="35">
        <v>1.5699999999999932</v>
      </c>
      <c r="J2782" s="40">
        <v>196.27</v>
      </c>
    </row>
    <row r="2783" spans="1:10" ht="16.5" customHeight="1">
      <c r="A2783" s="38" t="s">
        <v>392</v>
      </c>
      <c r="B2783" s="38">
        <v>40</v>
      </c>
      <c r="C2783" s="38">
        <v>18</v>
      </c>
      <c r="D2783" s="38">
        <v>93</v>
      </c>
      <c r="E2783" s="38" t="s">
        <v>559</v>
      </c>
      <c r="F2783" s="38" t="s">
        <v>2671</v>
      </c>
      <c r="G2783" s="38" t="s">
        <v>2040</v>
      </c>
      <c r="H2783" s="39" t="s">
        <v>2665</v>
      </c>
      <c r="I2783" s="35">
        <v>1.5699999999999932</v>
      </c>
      <c r="J2783" s="40">
        <v>183.04</v>
      </c>
    </row>
    <row r="2784" spans="1:10" ht="16.5" customHeight="1">
      <c r="A2784" s="38">
        <v>225</v>
      </c>
      <c r="B2784" s="38">
        <v>50</v>
      </c>
      <c r="C2784" s="38">
        <v>17</v>
      </c>
      <c r="D2784" s="38">
        <v>98</v>
      </c>
      <c r="E2784" s="38" t="s">
        <v>559</v>
      </c>
      <c r="F2784" s="38" t="s">
        <v>2671</v>
      </c>
      <c r="G2784" s="38" t="s">
        <v>323</v>
      </c>
      <c r="H2784" s="39" t="s">
        <v>2662</v>
      </c>
      <c r="I2784" s="35">
        <v>1.5699999999999932</v>
      </c>
      <c r="J2784" s="40">
        <v>176.61</v>
      </c>
    </row>
    <row r="2785" spans="1:10" ht="16.5" customHeight="1">
      <c r="A2785" s="38" t="s">
        <v>389</v>
      </c>
      <c r="B2785" s="38">
        <v>50</v>
      </c>
      <c r="C2785" s="38">
        <v>17</v>
      </c>
      <c r="D2785" s="38">
        <v>95</v>
      </c>
      <c r="E2785" s="38" t="s">
        <v>362</v>
      </c>
      <c r="F2785" s="38" t="s">
        <v>2671</v>
      </c>
      <c r="G2785" s="38" t="s">
        <v>2039</v>
      </c>
      <c r="H2785" s="39" t="s">
        <v>2659</v>
      </c>
      <c r="I2785" s="35">
        <v>1.5699999999999932</v>
      </c>
      <c r="J2785" s="40">
        <v>172.32</v>
      </c>
    </row>
    <row r="2786" spans="1:10" ht="16.5" customHeight="1">
      <c r="A2786" s="38">
        <v>225</v>
      </c>
      <c r="B2786" s="38">
        <v>50</v>
      </c>
      <c r="C2786" s="38">
        <v>17</v>
      </c>
      <c r="D2786" s="38">
        <v>94</v>
      </c>
      <c r="E2786" s="38" t="s">
        <v>362</v>
      </c>
      <c r="F2786" s="38" t="s">
        <v>2671</v>
      </c>
      <c r="G2786" s="38" t="s">
        <v>323</v>
      </c>
      <c r="H2786" s="39" t="s">
        <v>2658</v>
      </c>
      <c r="I2786" s="35">
        <v>1.5699999999999932</v>
      </c>
      <c r="J2786" s="40">
        <v>171.6</v>
      </c>
    </row>
    <row r="2787" spans="1:10" ht="16.5" customHeight="1">
      <c r="A2787" s="38">
        <v>225</v>
      </c>
      <c r="B2787" s="38">
        <v>55</v>
      </c>
      <c r="C2787" s="38">
        <v>17</v>
      </c>
      <c r="D2787" s="38">
        <v>101</v>
      </c>
      <c r="E2787" s="38" t="s">
        <v>362</v>
      </c>
      <c r="F2787" s="38" t="s">
        <v>2671</v>
      </c>
      <c r="G2787" s="38" t="s">
        <v>323</v>
      </c>
      <c r="H2787" s="39" t="s">
        <v>2660</v>
      </c>
      <c r="I2787" s="35">
        <v>1.5699999999999932</v>
      </c>
      <c r="J2787" s="40">
        <v>170.53</v>
      </c>
    </row>
    <row r="2788" spans="1:10" ht="16.5" customHeight="1">
      <c r="A2788" s="38">
        <v>235</v>
      </c>
      <c r="B2788" s="38">
        <v>40</v>
      </c>
      <c r="C2788" s="38">
        <v>18</v>
      </c>
      <c r="D2788" s="38">
        <v>95</v>
      </c>
      <c r="E2788" s="38" t="s">
        <v>559</v>
      </c>
      <c r="F2788" s="38" t="s">
        <v>2671</v>
      </c>
      <c r="G2788" s="38" t="s">
        <v>324</v>
      </c>
      <c r="H2788" s="39" t="s">
        <v>2664</v>
      </c>
      <c r="I2788" s="35">
        <v>1.5699999999999932</v>
      </c>
      <c r="J2788" s="40">
        <v>166.95</v>
      </c>
    </row>
    <row r="2789" spans="1:10" ht="16.5" customHeight="1">
      <c r="A2789" s="38">
        <v>235</v>
      </c>
      <c r="B2789" s="38">
        <v>40</v>
      </c>
      <c r="C2789" s="38">
        <v>18</v>
      </c>
      <c r="D2789" s="38">
        <v>91</v>
      </c>
      <c r="E2789" s="38" t="s">
        <v>559</v>
      </c>
      <c r="F2789" s="38" t="s">
        <v>2671</v>
      </c>
      <c r="G2789" s="38" t="s">
        <v>324</v>
      </c>
      <c r="H2789" s="39" t="s">
        <v>2663</v>
      </c>
      <c r="I2789" s="35">
        <v>1.5699999999999932</v>
      </c>
      <c r="J2789" s="40">
        <v>164.81</v>
      </c>
    </row>
    <row r="2790" spans="1:10" ht="16.5" customHeight="1">
      <c r="A2790" s="38">
        <v>245</v>
      </c>
      <c r="B2790" s="38">
        <v>45</v>
      </c>
      <c r="C2790" s="38">
        <v>17</v>
      </c>
      <c r="D2790" s="38">
        <v>95</v>
      </c>
      <c r="E2790" s="38" t="s">
        <v>362</v>
      </c>
      <c r="F2790" s="38" t="s">
        <v>2671</v>
      </c>
      <c r="G2790" s="38" t="s">
        <v>324</v>
      </c>
      <c r="H2790" s="39" t="s">
        <v>2661</v>
      </c>
      <c r="I2790" s="35">
        <v>1.5699999999999932</v>
      </c>
      <c r="J2790" s="40">
        <v>163.02000000000001</v>
      </c>
    </row>
    <row r="2791" spans="1:10" ht="16.5" customHeight="1">
      <c r="A2791" s="38">
        <v>225</v>
      </c>
      <c r="B2791" s="38">
        <v>60</v>
      </c>
      <c r="C2791" s="38">
        <v>16</v>
      </c>
      <c r="D2791" s="38">
        <v>98</v>
      </c>
      <c r="E2791" s="38" t="s">
        <v>362</v>
      </c>
      <c r="F2791" s="38" t="s">
        <v>2671</v>
      </c>
      <c r="G2791" s="38" t="s">
        <v>2484</v>
      </c>
      <c r="H2791" s="39" t="s">
        <v>2641</v>
      </c>
      <c r="I2791" s="35">
        <v>1.5699999999999932</v>
      </c>
      <c r="J2791" s="40">
        <v>159.80000000000001</v>
      </c>
    </row>
    <row r="2792" spans="1:10" ht="16.5" customHeight="1">
      <c r="A2792" s="38">
        <v>215</v>
      </c>
      <c r="B2792" s="38">
        <v>55</v>
      </c>
      <c r="C2792" s="38">
        <v>17</v>
      </c>
      <c r="D2792" s="38">
        <v>94</v>
      </c>
      <c r="E2792" s="38" t="s">
        <v>362</v>
      </c>
      <c r="F2792" s="38" t="s">
        <v>2671</v>
      </c>
      <c r="G2792" s="38" t="s">
        <v>323</v>
      </c>
      <c r="H2792" s="39" t="s">
        <v>2653</v>
      </c>
      <c r="I2792" s="35">
        <v>1.5699999999999932</v>
      </c>
      <c r="J2792" s="40">
        <v>158.72999999999999</v>
      </c>
    </row>
    <row r="2793" spans="1:10" ht="16.5" customHeight="1">
      <c r="A2793" s="38">
        <v>215</v>
      </c>
      <c r="B2793" s="38">
        <v>50</v>
      </c>
      <c r="C2793" s="38">
        <v>17</v>
      </c>
      <c r="D2793" s="38">
        <v>90</v>
      </c>
      <c r="E2793" s="38" t="s">
        <v>360</v>
      </c>
      <c r="F2793" s="38" t="s">
        <v>2671</v>
      </c>
      <c r="G2793" s="38" t="s">
        <v>325</v>
      </c>
      <c r="H2793" s="39" t="s">
        <v>2655</v>
      </c>
      <c r="I2793" s="35">
        <v>1.5699999999999932</v>
      </c>
      <c r="J2793" s="40">
        <v>158.02000000000001</v>
      </c>
    </row>
    <row r="2794" spans="1:10" ht="16.5" customHeight="1">
      <c r="A2794" s="38" t="s">
        <v>388</v>
      </c>
      <c r="B2794" s="38">
        <v>50</v>
      </c>
      <c r="C2794" s="38">
        <v>17</v>
      </c>
      <c r="D2794" s="38">
        <v>89</v>
      </c>
      <c r="E2794" s="38" t="s">
        <v>362</v>
      </c>
      <c r="F2794" s="38" t="s">
        <v>2671</v>
      </c>
      <c r="G2794" s="38" t="s">
        <v>2040</v>
      </c>
      <c r="H2794" s="39" t="s">
        <v>2652</v>
      </c>
      <c r="I2794" s="35">
        <v>1.5699999999999932</v>
      </c>
      <c r="J2794" s="40">
        <v>151.58000000000001</v>
      </c>
    </row>
    <row r="2795" spans="1:10" ht="16.5" customHeight="1">
      <c r="A2795" s="38" t="s">
        <v>389</v>
      </c>
      <c r="B2795" s="38">
        <v>50</v>
      </c>
      <c r="C2795" s="38">
        <v>17</v>
      </c>
      <c r="D2795" s="38">
        <v>91</v>
      </c>
      <c r="E2795" s="38" t="s">
        <v>362</v>
      </c>
      <c r="F2795" s="38" t="s">
        <v>2671</v>
      </c>
      <c r="G2795" s="38" t="s">
        <v>2040</v>
      </c>
      <c r="H2795" s="39" t="s">
        <v>2656</v>
      </c>
      <c r="I2795" s="35">
        <v>1.5699999999999932</v>
      </c>
      <c r="J2795" s="40">
        <v>148.72</v>
      </c>
    </row>
    <row r="2796" spans="1:10" ht="16.5" customHeight="1">
      <c r="A2796" s="38" t="s">
        <v>392</v>
      </c>
      <c r="B2796" s="38">
        <v>40</v>
      </c>
      <c r="C2796" s="38">
        <v>17</v>
      </c>
      <c r="D2796" s="38">
        <v>91</v>
      </c>
      <c r="E2796" s="38" t="s">
        <v>559</v>
      </c>
      <c r="F2796" s="38" t="s">
        <v>2671</v>
      </c>
      <c r="G2796" s="38" t="s">
        <v>2040</v>
      </c>
      <c r="H2796" s="39" t="s">
        <v>2651</v>
      </c>
      <c r="I2796" s="35">
        <v>1.5699999999999932</v>
      </c>
      <c r="J2796" s="40">
        <v>148.4</v>
      </c>
    </row>
    <row r="2797" spans="1:10" ht="16.5" customHeight="1">
      <c r="A2797" s="38" t="s">
        <v>388</v>
      </c>
      <c r="B2797" s="38">
        <v>50</v>
      </c>
      <c r="C2797" s="38">
        <v>17</v>
      </c>
      <c r="D2797" s="38">
        <v>93</v>
      </c>
      <c r="E2797" s="38" t="s">
        <v>362</v>
      </c>
      <c r="F2797" s="38" t="s">
        <v>2671</v>
      </c>
      <c r="G2797" s="38" t="s">
        <v>2039</v>
      </c>
      <c r="H2797" s="39" t="s">
        <v>2657</v>
      </c>
      <c r="I2797" s="35">
        <v>1.5699999999999932</v>
      </c>
      <c r="J2797" s="40">
        <v>146.93</v>
      </c>
    </row>
    <row r="2798" spans="1:10" ht="16.5" customHeight="1">
      <c r="A2798" s="38">
        <v>235</v>
      </c>
      <c r="B2798" s="38">
        <v>65</v>
      </c>
      <c r="C2798" s="38">
        <v>16</v>
      </c>
      <c r="D2798" s="38">
        <v>115</v>
      </c>
      <c r="E2798" s="38" t="s">
        <v>352</v>
      </c>
      <c r="F2798" s="38" t="s">
        <v>2671</v>
      </c>
      <c r="G2798" s="38" t="s">
        <v>322</v>
      </c>
      <c r="H2798" s="39" t="s">
        <v>911</v>
      </c>
      <c r="I2798" s="35">
        <v>3.27</v>
      </c>
      <c r="J2798" s="40">
        <v>142.63999999999999</v>
      </c>
    </row>
    <row r="2799" spans="1:10" ht="16.5" customHeight="1">
      <c r="A2799" s="38">
        <v>205</v>
      </c>
      <c r="B2799" s="38">
        <v>45</v>
      </c>
      <c r="C2799" s="38">
        <v>17</v>
      </c>
      <c r="D2799" s="38">
        <v>88</v>
      </c>
      <c r="E2799" s="38" t="s">
        <v>362</v>
      </c>
      <c r="F2799" s="38" t="s">
        <v>2671</v>
      </c>
      <c r="G2799" s="38" t="s">
        <v>324</v>
      </c>
      <c r="H2799" s="39" t="s">
        <v>905</v>
      </c>
      <c r="I2799" s="35">
        <v>1.57</v>
      </c>
      <c r="J2799" s="40">
        <v>142.63999999999999</v>
      </c>
    </row>
    <row r="2800" spans="1:10" ht="16.5" customHeight="1">
      <c r="A2800" s="38">
        <v>215</v>
      </c>
      <c r="B2800" s="38">
        <v>60</v>
      </c>
      <c r="C2800" s="38">
        <v>16</v>
      </c>
      <c r="D2800" s="38">
        <v>99</v>
      </c>
      <c r="E2800" s="38" t="s">
        <v>465</v>
      </c>
      <c r="F2800" s="38" t="s">
        <v>2671</v>
      </c>
      <c r="G2800" s="38" t="s">
        <v>323</v>
      </c>
      <c r="H2800" s="39" t="s">
        <v>2631</v>
      </c>
      <c r="I2800" s="35">
        <v>1.5699999999999932</v>
      </c>
      <c r="J2800" s="40">
        <v>141.21</v>
      </c>
    </row>
    <row r="2801" spans="1:10" ht="16.5" customHeight="1">
      <c r="A2801" s="38">
        <v>215</v>
      </c>
      <c r="B2801" s="38">
        <v>55</v>
      </c>
      <c r="C2801" s="38">
        <v>16</v>
      </c>
      <c r="D2801" s="38">
        <v>97</v>
      </c>
      <c r="E2801" s="38" t="s">
        <v>362</v>
      </c>
      <c r="F2801" s="38" t="s">
        <v>2671</v>
      </c>
      <c r="G2801" s="38" t="s">
        <v>323</v>
      </c>
      <c r="H2801" s="39" t="s">
        <v>2649</v>
      </c>
      <c r="I2801" s="35">
        <v>1.5699999999999932</v>
      </c>
      <c r="J2801" s="40">
        <v>140.86000000000001</v>
      </c>
    </row>
    <row r="2802" spans="1:10" ht="16.5" customHeight="1">
      <c r="A2802" s="38">
        <v>205</v>
      </c>
      <c r="B2802" s="38">
        <v>50</v>
      </c>
      <c r="C2802" s="38">
        <v>17</v>
      </c>
      <c r="D2802" s="38">
        <v>93</v>
      </c>
      <c r="E2802" s="38" t="s">
        <v>465</v>
      </c>
      <c r="F2802" s="38" t="s">
        <v>2671</v>
      </c>
      <c r="G2802" s="38" t="s">
        <v>324</v>
      </c>
      <c r="H2802" s="39" t="s">
        <v>906</v>
      </c>
      <c r="I2802" s="35">
        <v>1.57</v>
      </c>
      <c r="J2802" s="40">
        <v>138.35</v>
      </c>
    </row>
    <row r="2803" spans="1:10" ht="16.5" customHeight="1">
      <c r="A2803" s="38">
        <v>225</v>
      </c>
      <c r="B2803" s="38">
        <v>40</v>
      </c>
      <c r="C2803" s="38">
        <v>18</v>
      </c>
      <c r="D2803" s="38">
        <v>88</v>
      </c>
      <c r="E2803" s="38" t="s">
        <v>559</v>
      </c>
      <c r="F2803" s="38" t="s">
        <v>2671</v>
      </c>
      <c r="G2803" s="38" t="s">
        <v>324</v>
      </c>
      <c r="H2803" s="39" t="s">
        <v>2654</v>
      </c>
      <c r="I2803" s="35">
        <v>1.5699999999999932</v>
      </c>
      <c r="J2803" s="40">
        <v>138</v>
      </c>
    </row>
    <row r="2804" spans="1:10" ht="16.5" customHeight="1">
      <c r="A2804" s="38">
        <v>225</v>
      </c>
      <c r="B2804" s="38">
        <v>65</v>
      </c>
      <c r="C2804" s="38">
        <v>16</v>
      </c>
      <c r="D2804" s="38">
        <v>112</v>
      </c>
      <c r="E2804" s="38" t="s">
        <v>352</v>
      </c>
      <c r="F2804" s="38" t="s">
        <v>2671</v>
      </c>
      <c r="G2804" s="38" t="s">
        <v>322</v>
      </c>
      <c r="H2804" s="39" t="s">
        <v>2694</v>
      </c>
      <c r="I2804" s="35">
        <v>3.27</v>
      </c>
      <c r="J2804" s="40">
        <v>137.6</v>
      </c>
    </row>
    <row r="2805" spans="1:10" ht="16.5" customHeight="1">
      <c r="A2805" s="38" t="s">
        <v>388</v>
      </c>
      <c r="B2805" s="38">
        <v>45</v>
      </c>
      <c r="C2805" s="38">
        <v>17</v>
      </c>
      <c r="D2805" s="38">
        <v>88</v>
      </c>
      <c r="E2805" s="38" t="s">
        <v>465</v>
      </c>
      <c r="F2805" s="38" t="s">
        <v>2671</v>
      </c>
      <c r="G2805" s="38" t="s">
        <v>2039</v>
      </c>
      <c r="H2805" s="39" t="s">
        <v>2638</v>
      </c>
      <c r="I2805" s="35">
        <v>1.5699999999999932</v>
      </c>
      <c r="J2805" s="40">
        <v>135.49</v>
      </c>
    </row>
    <row r="2806" spans="1:10" ht="16.5" customHeight="1">
      <c r="A2806" s="38">
        <v>225</v>
      </c>
      <c r="B2806" s="38">
        <v>55</v>
      </c>
      <c r="C2806" s="38">
        <v>16</v>
      </c>
      <c r="D2806" s="38">
        <v>95</v>
      </c>
      <c r="E2806" s="38" t="s">
        <v>362</v>
      </c>
      <c r="F2806" s="38" t="s">
        <v>2671</v>
      </c>
      <c r="G2806" s="38" t="s">
        <v>323</v>
      </c>
      <c r="H2806" s="39" t="s">
        <v>2647</v>
      </c>
      <c r="I2806" s="35">
        <v>1.5699999999999932</v>
      </c>
      <c r="J2806" s="40">
        <v>133.71</v>
      </c>
    </row>
    <row r="2807" spans="1:10" ht="16.5" customHeight="1">
      <c r="A2807" s="38" t="s">
        <v>388</v>
      </c>
      <c r="B2807" s="38">
        <v>50</v>
      </c>
      <c r="C2807" s="38">
        <v>17</v>
      </c>
      <c r="D2807" s="38">
        <v>89</v>
      </c>
      <c r="E2807" s="38" t="s">
        <v>465</v>
      </c>
      <c r="F2807" s="38" t="s">
        <v>2671</v>
      </c>
      <c r="G2807" s="38" t="s">
        <v>2040</v>
      </c>
      <c r="H2807" s="39" t="s">
        <v>2635</v>
      </c>
      <c r="I2807" s="35">
        <v>1.5699999999999932</v>
      </c>
      <c r="J2807" s="40">
        <v>131.6</v>
      </c>
    </row>
    <row r="2808" spans="1:10" ht="16.5" customHeight="1">
      <c r="A2808" s="38" t="s">
        <v>390</v>
      </c>
      <c r="B2808" s="38">
        <v>40</v>
      </c>
      <c r="C2808" s="38">
        <v>18</v>
      </c>
      <c r="D2808" s="38">
        <v>92</v>
      </c>
      <c r="E2808" s="38" t="s">
        <v>559</v>
      </c>
      <c r="F2808" s="38" t="s">
        <v>2671</v>
      </c>
      <c r="G2808" s="38" t="s">
        <v>2039</v>
      </c>
      <c r="H2808" s="39" t="s">
        <v>2650</v>
      </c>
      <c r="I2808" s="35">
        <v>1.5699999999999932</v>
      </c>
      <c r="J2808" s="40">
        <v>130.13</v>
      </c>
    </row>
    <row r="2809" spans="1:10" ht="16.5" customHeight="1">
      <c r="A2809" s="38">
        <v>215</v>
      </c>
      <c r="B2809" s="38">
        <v>55</v>
      </c>
      <c r="C2809" s="38">
        <v>16</v>
      </c>
      <c r="D2809" s="38">
        <v>97</v>
      </c>
      <c r="E2809" s="38" t="s">
        <v>554</v>
      </c>
      <c r="F2809" s="38" t="s">
        <v>2671</v>
      </c>
      <c r="G2809" s="38" t="s">
        <v>323</v>
      </c>
      <c r="H2809" s="39" t="s">
        <v>2640</v>
      </c>
      <c r="I2809" s="35">
        <v>1.5699999999999932</v>
      </c>
      <c r="J2809" s="40">
        <v>130.13</v>
      </c>
    </row>
    <row r="2810" spans="1:10" ht="16.5" customHeight="1">
      <c r="A2810" s="38">
        <v>215</v>
      </c>
      <c r="B2810" s="38">
        <v>55</v>
      </c>
      <c r="C2810" s="38">
        <v>16</v>
      </c>
      <c r="D2810" s="38">
        <v>93</v>
      </c>
      <c r="E2810" s="38" t="s">
        <v>362</v>
      </c>
      <c r="F2810" s="38" t="s">
        <v>2671</v>
      </c>
      <c r="G2810" s="38" t="s">
        <v>323</v>
      </c>
      <c r="H2810" s="39" t="s">
        <v>2645</v>
      </c>
      <c r="I2810" s="35">
        <v>1.5699999999999932</v>
      </c>
      <c r="J2810" s="40">
        <v>129.06</v>
      </c>
    </row>
    <row r="2811" spans="1:10" ht="16.5" customHeight="1">
      <c r="A2811" s="38">
        <v>205</v>
      </c>
      <c r="B2811" s="38">
        <v>50</v>
      </c>
      <c r="C2811" s="38">
        <v>16</v>
      </c>
      <c r="D2811" s="38">
        <v>87</v>
      </c>
      <c r="E2811" s="38" t="s">
        <v>362</v>
      </c>
      <c r="F2811" s="38" t="s">
        <v>2671</v>
      </c>
      <c r="G2811" s="38" t="s">
        <v>323</v>
      </c>
      <c r="H2811" s="39" t="s">
        <v>2625</v>
      </c>
      <c r="I2811" s="35">
        <v>1.5699999999999932</v>
      </c>
      <c r="J2811" s="40">
        <v>129.06</v>
      </c>
    </row>
    <row r="2812" spans="1:10" ht="16.5" customHeight="1">
      <c r="A2812" s="38">
        <v>215</v>
      </c>
      <c r="B2812" s="38">
        <v>55</v>
      </c>
      <c r="C2812" s="38">
        <v>16</v>
      </c>
      <c r="D2812" s="38">
        <v>93</v>
      </c>
      <c r="E2812" s="38" t="s">
        <v>559</v>
      </c>
      <c r="F2812" s="38" t="s">
        <v>2671</v>
      </c>
      <c r="G2812" s="38" t="s">
        <v>323</v>
      </c>
      <c r="H2812" s="39" t="s">
        <v>2644</v>
      </c>
      <c r="I2812" s="35">
        <v>1.5699999999999932</v>
      </c>
      <c r="J2812" s="40">
        <v>129.06</v>
      </c>
    </row>
    <row r="2813" spans="1:10" ht="16.5" customHeight="1">
      <c r="A2813" s="38">
        <v>195</v>
      </c>
      <c r="B2813" s="38">
        <v>50</v>
      </c>
      <c r="C2813" s="38">
        <v>16</v>
      </c>
      <c r="D2813" s="38">
        <v>88</v>
      </c>
      <c r="E2813" s="38" t="s">
        <v>465</v>
      </c>
      <c r="F2813" s="38" t="s">
        <v>2671</v>
      </c>
      <c r="G2813" s="38" t="s">
        <v>323</v>
      </c>
      <c r="H2813" s="39" t="s">
        <v>2622</v>
      </c>
      <c r="I2813" s="35">
        <v>1.5699999999999932</v>
      </c>
      <c r="J2813" s="40">
        <v>127.99</v>
      </c>
    </row>
    <row r="2814" spans="1:10" ht="16.5" customHeight="1">
      <c r="A2814" s="38">
        <v>225</v>
      </c>
      <c r="B2814" s="38">
        <v>55</v>
      </c>
      <c r="C2814" s="38">
        <v>16</v>
      </c>
      <c r="D2814" s="38">
        <v>95</v>
      </c>
      <c r="E2814" s="38" t="s">
        <v>465</v>
      </c>
      <c r="F2814" s="38" t="s">
        <v>2671</v>
      </c>
      <c r="G2814" s="38" t="s">
        <v>323</v>
      </c>
      <c r="H2814" s="39" t="s">
        <v>2642</v>
      </c>
      <c r="I2814" s="35">
        <v>1.5699999999999932</v>
      </c>
      <c r="J2814" s="40">
        <v>125.13</v>
      </c>
    </row>
    <row r="2815" spans="1:10" ht="16.5" customHeight="1">
      <c r="A2815" s="38">
        <v>225</v>
      </c>
      <c r="B2815" s="38">
        <v>60</v>
      </c>
      <c r="C2815" s="38">
        <v>15</v>
      </c>
      <c r="D2815" s="38">
        <v>96</v>
      </c>
      <c r="E2815" s="38" t="s">
        <v>465</v>
      </c>
      <c r="F2815" s="38" t="s">
        <v>2671</v>
      </c>
      <c r="G2815" s="38" t="s">
        <v>2484</v>
      </c>
      <c r="H2815" s="39" t="s">
        <v>2626</v>
      </c>
      <c r="I2815" s="35">
        <v>1.5699999999999932</v>
      </c>
      <c r="J2815" s="40">
        <v>124.77</v>
      </c>
    </row>
    <row r="2816" spans="1:10" ht="16.5" customHeight="1">
      <c r="A2816" s="38" t="s">
        <v>391</v>
      </c>
      <c r="B2816" s="38">
        <v>45</v>
      </c>
      <c r="C2816" s="38">
        <v>17</v>
      </c>
      <c r="D2816" s="38">
        <v>94</v>
      </c>
      <c r="E2816" s="38" t="s">
        <v>559</v>
      </c>
      <c r="F2816" s="38" t="s">
        <v>2671</v>
      </c>
      <c r="G2816" s="38" t="s">
        <v>2040</v>
      </c>
      <c r="H2816" s="39" t="s">
        <v>2646</v>
      </c>
      <c r="I2816" s="35">
        <v>1.5699999999999932</v>
      </c>
      <c r="J2816" s="40">
        <v>124.05</v>
      </c>
    </row>
    <row r="2817" spans="1:10" ht="16.5" customHeight="1">
      <c r="A2817" s="38">
        <v>205</v>
      </c>
      <c r="B2817" s="38">
        <v>50</v>
      </c>
      <c r="C2817" s="38">
        <v>16</v>
      </c>
      <c r="D2817" s="38">
        <v>87</v>
      </c>
      <c r="E2817" s="38" t="s">
        <v>465</v>
      </c>
      <c r="F2817" s="38" t="s">
        <v>2671</v>
      </c>
      <c r="G2817" s="38" t="s">
        <v>323</v>
      </c>
      <c r="H2817" s="39" t="s">
        <v>2620</v>
      </c>
      <c r="I2817" s="35">
        <v>1.5699999999999932</v>
      </c>
      <c r="J2817" s="40">
        <v>124.05</v>
      </c>
    </row>
    <row r="2818" spans="1:10" ht="16.5" customHeight="1">
      <c r="A2818" s="38">
        <v>215</v>
      </c>
      <c r="B2818" s="38">
        <v>55</v>
      </c>
      <c r="C2818" s="38">
        <v>16</v>
      </c>
      <c r="D2818" s="38">
        <v>93</v>
      </c>
      <c r="E2818" s="38" t="s">
        <v>554</v>
      </c>
      <c r="F2818" s="38" t="s">
        <v>2671</v>
      </c>
      <c r="G2818" s="38" t="s">
        <v>323</v>
      </c>
      <c r="H2818" s="39" t="s">
        <v>2632</v>
      </c>
      <c r="I2818" s="35">
        <v>1.5699999999999932</v>
      </c>
      <c r="J2818" s="40">
        <v>124.05</v>
      </c>
    </row>
    <row r="2819" spans="1:10" ht="16.5" customHeight="1">
      <c r="A2819" s="38">
        <v>225</v>
      </c>
      <c r="B2819" s="38">
        <v>50</v>
      </c>
      <c r="C2819" s="38">
        <v>16</v>
      </c>
      <c r="D2819" s="38">
        <v>92</v>
      </c>
      <c r="E2819" s="38" t="s">
        <v>362</v>
      </c>
      <c r="F2819" s="38" t="s">
        <v>2671</v>
      </c>
      <c r="G2819" s="38" t="s">
        <v>324</v>
      </c>
      <c r="H2819" s="39" t="s">
        <v>2627</v>
      </c>
      <c r="I2819" s="35">
        <v>1.5699999999999932</v>
      </c>
      <c r="J2819" s="40">
        <v>123.7</v>
      </c>
    </row>
    <row r="2820" spans="1:10" ht="16.5" customHeight="1">
      <c r="A2820" s="38">
        <v>235</v>
      </c>
      <c r="B2820" s="38">
        <v>45</v>
      </c>
      <c r="C2820" s="38">
        <v>17</v>
      </c>
      <c r="D2820" s="38">
        <v>97</v>
      </c>
      <c r="E2820" s="38" t="s">
        <v>559</v>
      </c>
      <c r="F2820" s="38" t="s">
        <v>2671</v>
      </c>
      <c r="G2820" s="38" t="s">
        <v>324</v>
      </c>
      <c r="H2820" s="39" t="s">
        <v>2648</v>
      </c>
      <c r="I2820" s="35">
        <v>1.5699999999999932</v>
      </c>
      <c r="J2820" s="40">
        <v>123.34</v>
      </c>
    </row>
    <row r="2821" spans="1:10" ht="16.5" customHeight="1">
      <c r="A2821" s="38">
        <v>215</v>
      </c>
      <c r="B2821" s="38">
        <v>75</v>
      </c>
      <c r="C2821" s="38">
        <v>16</v>
      </c>
      <c r="D2821" s="38">
        <v>113</v>
      </c>
      <c r="E2821" s="38" t="s">
        <v>352</v>
      </c>
      <c r="F2821" s="38" t="s">
        <v>2671</v>
      </c>
      <c r="G2821" s="38" t="s">
        <v>322</v>
      </c>
      <c r="H2821" s="39" t="s">
        <v>2693</v>
      </c>
      <c r="I2821" s="35">
        <v>3.27</v>
      </c>
      <c r="J2821" s="40">
        <v>122.98</v>
      </c>
    </row>
    <row r="2822" spans="1:10" ht="16.5" customHeight="1">
      <c r="A2822" s="38">
        <v>215</v>
      </c>
      <c r="B2822" s="38">
        <v>60</v>
      </c>
      <c r="C2822" s="38">
        <v>16</v>
      </c>
      <c r="D2822" s="38">
        <v>99</v>
      </c>
      <c r="E2822" s="38" t="s">
        <v>554</v>
      </c>
      <c r="F2822" s="38" t="s">
        <v>2671</v>
      </c>
      <c r="G2822" s="38" t="s">
        <v>323</v>
      </c>
      <c r="H2822" s="39" t="s">
        <v>2621</v>
      </c>
      <c r="I2822" s="35">
        <v>1.5699999999999932</v>
      </c>
      <c r="J2822" s="40">
        <v>122.62</v>
      </c>
    </row>
    <row r="2823" spans="1:10" ht="16.5" customHeight="1">
      <c r="A2823" s="38" t="s">
        <v>388</v>
      </c>
      <c r="B2823" s="38">
        <v>40</v>
      </c>
      <c r="C2823" s="38">
        <v>17</v>
      </c>
      <c r="D2823" s="38">
        <v>84</v>
      </c>
      <c r="E2823" s="38" t="s">
        <v>362</v>
      </c>
      <c r="F2823" s="38" t="s">
        <v>2671</v>
      </c>
      <c r="G2823" s="38" t="s">
        <v>2039</v>
      </c>
      <c r="H2823" s="39" t="s">
        <v>2639</v>
      </c>
      <c r="I2823" s="35">
        <v>1.5699999999999932</v>
      </c>
      <c r="J2823" s="40">
        <v>122.27</v>
      </c>
    </row>
    <row r="2824" spans="1:10" ht="16.5" customHeight="1">
      <c r="A2824" s="38">
        <v>215</v>
      </c>
      <c r="B2824" s="38">
        <v>55</v>
      </c>
      <c r="C2824" s="38">
        <v>16</v>
      </c>
      <c r="D2824" s="38">
        <v>93</v>
      </c>
      <c r="E2824" s="38" t="s">
        <v>465</v>
      </c>
      <c r="F2824" s="38" t="s">
        <v>2671</v>
      </c>
      <c r="G2824" s="38" t="s">
        <v>323</v>
      </c>
      <c r="H2824" s="39" t="s">
        <v>2630</v>
      </c>
      <c r="I2824" s="35">
        <v>1.5699999999999932</v>
      </c>
      <c r="J2824" s="40">
        <v>121.6</v>
      </c>
    </row>
    <row r="2825" spans="1:10" ht="16.5" customHeight="1">
      <c r="A2825" s="38" t="s">
        <v>389</v>
      </c>
      <c r="B2825" s="38">
        <v>45</v>
      </c>
      <c r="C2825" s="38">
        <v>17</v>
      </c>
      <c r="D2825" s="38">
        <v>91</v>
      </c>
      <c r="E2825" s="38" t="s">
        <v>559</v>
      </c>
      <c r="F2825" s="38" t="s">
        <v>2671</v>
      </c>
      <c r="G2825" s="38" t="s">
        <v>2039</v>
      </c>
      <c r="H2825" s="39" t="s">
        <v>2637</v>
      </c>
      <c r="I2825" s="35">
        <v>1.5699999999999932</v>
      </c>
      <c r="J2825" s="40">
        <v>121.19</v>
      </c>
    </row>
    <row r="2826" spans="1:10" ht="16.5" customHeight="1">
      <c r="A2826" s="38" t="s">
        <v>390</v>
      </c>
      <c r="B2826" s="38">
        <v>50</v>
      </c>
      <c r="C2826" s="38">
        <v>16</v>
      </c>
      <c r="D2826" s="38">
        <v>92</v>
      </c>
      <c r="E2826" s="38" t="s">
        <v>465</v>
      </c>
      <c r="F2826" s="38" t="s">
        <v>2671</v>
      </c>
      <c r="G2826" s="38" t="s">
        <v>2040</v>
      </c>
      <c r="H2826" s="39" t="s">
        <v>2624</v>
      </c>
      <c r="I2826" s="35">
        <v>1.5699999999999932</v>
      </c>
      <c r="J2826" s="40">
        <v>120</v>
      </c>
    </row>
    <row r="2827" spans="1:10" ht="16.5" customHeight="1">
      <c r="A2827" s="38">
        <v>215</v>
      </c>
      <c r="B2827" s="38">
        <v>45</v>
      </c>
      <c r="C2827" s="38">
        <v>17</v>
      </c>
      <c r="D2827" s="38">
        <v>87</v>
      </c>
      <c r="E2827" s="38" t="s">
        <v>559</v>
      </c>
      <c r="F2827" s="38" t="s">
        <v>2671</v>
      </c>
      <c r="G2827" s="38" t="s">
        <v>324</v>
      </c>
      <c r="H2827" s="39" t="s">
        <v>2633</v>
      </c>
      <c r="I2827" s="35">
        <v>1.5699999999999932</v>
      </c>
      <c r="J2827" s="40">
        <v>119.76</v>
      </c>
    </row>
    <row r="2828" spans="1:10" ht="16.5" customHeight="1">
      <c r="A2828" s="38" t="s">
        <v>390</v>
      </c>
      <c r="B2828" s="38" t="s">
        <v>387</v>
      </c>
      <c r="C2828" s="38">
        <v>17</v>
      </c>
      <c r="D2828" s="38">
        <v>94</v>
      </c>
      <c r="E2828" s="38" t="s">
        <v>465</v>
      </c>
      <c r="F2828" s="38" t="s">
        <v>2671</v>
      </c>
      <c r="G2828" s="38" t="s">
        <v>2039</v>
      </c>
      <c r="H2828" s="39" t="s">
        <v>2634</v>
      </c>
      <c r="I2828" s="35">
        <v>1.5699999999999932</v>
      </c>
      <c r="J2828" s="40">
        <v>119.2</v>
      </c>
    </row>
    <row r="2829" spans="1:10" ht="16.5" customHeight="1">
      <c r="A2829" s="38">
        <v>205</v>
      </c>
      <c r="B2829" s="38">
        <v>60</v>
      </c>
      <c r="C2829" s="38">
        <v>16</v>
      </c>
      <c r="D2829" s="38">
        <v>92</v>
      </c>
      <c r="E2829" s="38" t="s">
        <v>465</v>
      </c>
      <c r="F2829" s="38" t="s">
        <v>2671</v>
      </c>
      <c r="G2829" s="38" t="s">
        <v>323</v>
      </c>
      <c r="H2829" s="39" t="s">
        <v>2623</v>
      </c>
      <c r="I2829" s="35">
        <v>1.5699999999999932</v>
      </c>
      <c r="J2829" s="40">
        <v>115.83</v>
      </c>
    </row>
    <row r="2830" spans="1:10" ht="16.5" customHeight="1">
      <c r="A2830" s="38">
        <v>205</v>
      </c>
      <c r="B2830" s="38">
        <v>65</v>
      </c>
      <c r="C2830" s="38">
        <v>16</v>
      </c>
      <c r="D2830" s="38">
        <v>107</v>
      </c>
      <c r="E2830" s="38" t="s">
        <v>360</v>
      </c>
      <c r="F2830" s="38" t="s">
        <v>2671</v>
      </c>
      <c r="G2830" s="38" t="s">
        <v>322</v>
      </c>
      <c r="H2830" s="39" t="s">
        <v>2691</v>
      </c>
      <c r="I2830" s="35">
        <v>3.27</v>
      </c>
      <c r="J2830" s="40">
        <v>114.4</v>
      </c>
    </row>
    <row r="2831" spans="1:10" ht="16.5" customHeight="1">
      <c r="A2831" s="38">
        <v>215</v>
      </c>
      <c r="B2831" s="38">
        <v>65</v>
      </c>
      <c r="C2831" s="38">
        <v>16</v>
      </c>
      <c r="D2831" s="38">
        <v>109</v>
      </c>
      <c r="E2831" s="38" t="s">
        <v>352</v>
      </c>
      <c r="F2831" s="38" t="s">
        <v>2671</v>
      </c>
      <c r="G2831" s="38" t="s">
        <v>322</v>
      </c>
      <c r="H2831" s="39" t="s">
        <v>2692</v>
      </c>
      <c r="I2831" s="35">
        <v>3.27</v>
      </c>
      <c r="J2831" s="40">
        <v>114.4</v>
      </c>
    </row>
    <row r="2832" spans="1:10" ht="16.5" customHeight="1">
      <c r="A2832" s="38">
        <v>215</v>
      </c>
      <c r="B2832" s="38">
        <v>40</v>
      </c>
      <c r="C2832" s="38">
        <v>16</v>
      </c>
      <c r="D2832" s="38">
        <v>86</v>
      </c>
      <c r="E2832" s="38" t="s">
        <v>362</v>
      </c>
      <c r="F2832" s="38" t="s">
        <v>2671</v>
      </c>
      <c r="G2832" s="38" t="s">
        <v>324</v>
      </c>
      <c r="H2832" s="39" t="s">
        <v>907</v>
      </c>
      <c r="I2832" s="35">
        <v>1.57</v>
      </c>
      <c r="J2832" s="40">
        <v>114.4</v>
      </c>
    </row>
    <row r="2833" spans="1:10" ht="16.5" customHeight="1">
      <c r="A2833" s="38">
        <v>215</v>
      </c>
      <c r="B2833" s="38">
        <v>45</v>
      </c>
      <c r="C2833" s="38">
        <v>17</v>
      </c>
      <c r="D2833" s="38">
        <v>87</v>
      </c>
      <c r="E2833" s="38" t="s">
        <v>465</v>
      </c>
      <c r="F2833" s="38" t="s">
        <v>2671</v>
      </c>
      <c r="G2833" s="38" t="s">
        <v>324</v>
      </c>
      <c r="H2833" s="39" t="s">
        <v>908</v>
      </c>
      <c r="I2833" s="35">
        <v>1.57</v>
      </c>
      <c r="J2833" s="40">
        <v>113.69</v>
      </c>
    </row>
    <row r="2834" spans="1:10" ht="16.5" customHeight="1">
      <c r="A2834" s="38">
        <v>205</v>
      </c>
      <c r="B2834" s="38">
        <v>45</v>
      </c>
      <c r="C2834" s="38">
        <v>16</v>
      </c>
      <c r="D2834" s="38">
        <v>87</v>
      </c>
      <c r="E2834" s="38" t="s">
        <v>362</v>
      </c>
      <c r="F2834" s="38" t="s">
        <v>2671</v>
      </c>
      <c r="G2834" s="38" t="s">
        <v>912</v>
      </c>
      <c r="H2834" s="39" t="s">
        <v>913</v>
      </c>
      <c r="I2834" s="35">
        <v>1.57</v>
      </c>
      <c r="J2834" s="40">
        <v>113.69</v>
      </c>
    </row>
    <row r="2835" spans="1:10" ht="16.5" customHeight="1">
      <c r="A2835" s="38">
        <v>205</v>
      </c>
      <c r="B2835" s="38">
        <v>75</v>
      </c>
      <c r="C2835" s="38">
        <v>16</v>
      </c>
      <c r="D2835" s="38">
        <v>110</v>
      </c>
      <c r="E2835" s="38" t="s">
        <v>352</v>
      </c>
      <c r="F2835" s="38" t="s">
        <v>2671</v>
      </c>
      <c r="G2835" s="38" t="s">
        <v>322</v>
      </c>
      <c r="H2835" s="39" t="s">
        <v>2690</v>
      </c>
      <c r="I2835" s="35">
        <v>3.27</v>
      </c>
      <c r="J2835" s="40">
        <v>109.04</v>
      </c>
    </row>
    <row r="2836" spans="1:10" ht="16.5" customHeight="1">
      <c r="A2836" s="38">
        <v>215</v>
      </c>
      <c r="B2836" s="38">
        <v>65</v>
      </c>
      <c r="C2836" s="38">
        <v>16</v>
      </c>
      <c r="D2836" s="38">
        <v>106</v>
      </c>
      <c r="E2836" s="38" t="s">
        <v>360</v>
      </c>
      <c r="F2836" s="38" t="s">
        <v>2671</v>
      </c>
      <c r="G2836" s="38" t="s">
        <v>322</v>
      </c>
      <c r="H2836" s="39" t="s">
        <v>2686</v>
      </c>
      <c r="I2836" s="35">
        <v>3.27</v>
      </c>
      <c r="J2836" s="40">
        <v>109</v>
      </c>
    </row>
    <row r="2837" spans="1:10" ht="16.5" customHeight="1">
      <c r="A2837" s="38">
        <v>195</v>
      </c>
      <c r="B2837" s="38">
        <v>55</v>
      </c>
      <c r="C2837" s="38">
        <v>16</v>
      </c>
      <c r="D2837" s="38">
        <v>87</v>
      </c>
      <c r="E2837" s="38" t="s">
        <v>465</v>
      </c>
      <c r="F2837" s="38" t="s">
        <v>2671</v>
      </c>
      <c r="G2837" s="38" t="s">
        <v>323</v>
      </c>
      <c r="H2837" s="39" t="s">
        <v>2618</v>
      </c>
      <c r="I2837" s="35">
        <v>1.5699999999999932</v>
      </c>
      <c r="J2837" s="40">
        <v>107.61</v>
      </c>
    </row>
    <row r="2838" spans="1:10" ht="16.5" customHeight="1">
      <c r="A2838" s="38">
        <v>225</v>
      </c>
      <c r="B2838" s="38">
        <v>45</v>
      </c>
      <c r="C2838" s="38">
        <v>17</v>
      </c>
      <c r="D2838" s="38">
        <v>94</v>
      </c>
      <c r="E2838" s="38" t="s">
        <v>559</v>
      </c>
      <c r="F2838" s="38" t="s">
        <v>2671</v>
      </c>
      <c r="G2838" s="38" t="s">
        <v>324</v>
      </c>
      <c r="H2838" s="39" t="s">
        <v>909</v>
      </c>
      <c r="I2838" s="35">
        <v>1.57</v>
      </c>
      <c r="J2838" s="40">
        <v>106.89</v>
      </c>
    </row>
    <row r="2839" spans="1:10" ht="16.5" customHeight="1">
      <c r="A2839" s="38" t="s">
        <v>390</v>
      </c>
      <c r="B2839" s="38">
        <v>45</v>
      </c>
      <c r="C2839" s="38">
        <v>17</v>
      </c>
      <c r="D2839" s="38">
        <v>94</v>
      </c>
      <c r="E2839" s="38" t="s">
        <v>362</v>
      </c>
      <c r="F2839" s="38" t="s">
        <v>2671</v>
      </c>
      <c r="G2839" s="38" t="s">
        <v>2039</v>
      </c>
      <c r="H2839" s="39" t="s">
        <v>2636</v>
      </c>
      <c r="I2839" s="35">
        <v>1.5699999999999932</v>
      </c>
      <c r="J2839" s="40">
        <v>106.89</v>
      </c>
    </row>
    <row r="2840" spans="1:10" ht="16.5" customHeight="1">
      <c r="A2840" s="38">
        <v>215</v>
      </c>
      <c r="B2840" s="38">
        <v>70</v>
      </c>
      <c r="C2840" s="38">
        <v>15</v>
      </c>
      <c r="D2840" s="38">
        <v>109</v>
      </c>
      <c r="E2840" s="38" t="s">
        <v>352</v>
      </c>
      <c r="F2840" s="38" t="s">
        <v>2671</v>
      </c>
      <c r="G2840" s="38" t="s">
        <v>322</v>
      </c>
      <c r="H2840" s="39" t="s">
        <v>2688</v>
      </c>
      <c r="I2840" s="35">
        <v>3.27</v>
      </c>
      <c r="J2840" s="40">
        <v>106.8</v>
      </c>
    </row>
    <row r="2841" spans="1:10" ht="16.5" customHeight="1">
      <c r="A2841" s="38">
        <v>215</v>
      </c>
      <c r="B2841" s="38">
        <v>65</v>
      </c>
      <c r="C2841" s="38">
        <v>15</v>
      </c>
      <c r="D2841" s="38">
        <v>104</v>
      </c>
      <c r="E2841" s="38" t="s">
        <v>360</v>
      </c>
      <c r="F2841" s="38" t="s">
        <v>2671</v>
      </c>
      <c r="G2841" s="38" t="s">
        <v>322</v>
      </c>
      <c r="H2841" s="39" t="s">
        <v>2684</v>
      </c>
      <c r="I2841" s="35">
        <v>3.27</v>
      </c>
      <c r="J2841" s="40">
        <v>106</v>
      </c>
    </row>
    <row r="2842" spans="1:10" ht="16.5" customHeight="1">
      <c r="A2842" s="38" t="s">
        <v>390</v>
      </c>
      <c r="B2842" s="38">
        <v>45</v>
      </c>
      <c r="C2842" s="38">
        <v>17</v>
      </c>
      <c r="D2842" s="38">
        <v>91</v>
      </c>
      <c r="E2842" s="38" t="s">
        <v>559</v>
      </c>
      <c r="F2842" s="38" t="s">
        <v>2671</v>
      </c>
      <c r="G2842" s="38" t="s">
        <v>2040</v>
      </c>
      <c r="H2842" s="39" t="s">
        <v>2629</v>
      </c>
      <c r="I2842" s="35">
        <v>1.5699999999999932</v>
      </c>
      <c r="J2842" s="40">
        <v>104.75</v>
      </c>
    </row>
    <row r="2843" spans="1:10" ht="16.5" customHeight="1">
      <c r="A2843" s="38">
        <v>215</v>
      </c>
      <c r="B2843" s="38">
        <v>65</v>
      </c>
      <c r="C2843" s="38">
        <v>15</v>
      </c>
      <c r="D2843" s="38">
        <v>96</v>
      </c>
      <c r="E2843" s="38" t="s">
        <v>554</v>
      </c>
      <c r="F2843" s="38" t="s">
        <v>2671</v>
      </c>
      <c r="G2843" s="38" t="s">
        <v>323</v>
      </c>
      <c r="H2843" s="39" t="s">
        <v>2615</v>
      </c>
      <c r="I2843" s="35">
        <v>1.5699999999999932</v>
      </c>
      <c r="J2843" s="40">
        <v>104.75</v>
      </c>
    </row>
    <row r="2844" spans="1:10" ht="16.5" customHeight="1">
      <c r="A2844" s="38" t="s">
        <v>390</v>
      </c>
      <c r="B2844" s="38" t="s">
        <v>387</v>
      </c>
      <c r="C2844" s="38">
        <v>17</v>
      </c>
      <c r="D2844" s="38">
        <v>91</v>
      </c>
      <c r="E2844" s="38" t="s">
        <v>362</v>
      </c>
      <c r="F2844" s="38" t="s">
        <v>2671</v>
      </c>
      <c r="G2844" s="38" t="s">
        <v>2040</v>
      </c>
      <c r="H2844" s="39" t="s">
        <v>2628</v>
      </c>
      <c r="I2844" s="35">
        <v>1.5699999999999932</v>
      </c>
      <c r="J2844" s="40">
        <v>104.75</v>
      </c>
    </row>
    <row r="2845" spans="1:10" ht="16.5" customHeight="1">
      <c r="A2845" s="38" t="s">
        <v>390</v>
      </c>
      <c r="B2845" s="38">
        <v>45</v>
      </c>
      <c r="C2845" s="38">
        <v>17</v>
      </c>
      <c r="D2845" s="38">
        <v>91</v>
      </c>
      <c r="E2845" s="38" t="s">
        <v>465</v>
      </c>
      <c r="F2845" s="38" t="s">
        <v>2671</v>
      </c>
      <c r="G2845" s="38" t="s">
        <v>2040</v>
      </c>
      <c r="H2845" s="39" t="s">
        <v>2643</v>
      </c>
      <c r="I2845" s="35">
        <v>1.5699999999999932</v>
      </c>
      <c r="J2845" s="40">
        <v>104.39</v>
      </c>
    </row>
    <row r="2846" spans="1:10" ht="16.5" customHeight="1">
      <c r="A2846" s="38" t="s">
        <v>388</v>
      </c>
      <c r="B2846" s="38">
        <v>75</v>
      </c>
      <c r="C2846" s="38">
        <v>16</v>
      </c>
      <c r="D2846" s="38" t="s">
        <v>430</v>
      </c>
      <c r="E2846" s="38" t="s">
        <v>352</v>
      </c>
      <c r="F2846" s="38" t="s">
        <v>2671</v>
      </c>
      <c r="G2846" s="38" t="s">
        <v>923</v>
      </c>
      <c r="H2846" s="39" t="s">
        <v>924</v>
      </c>
      <c r="I2846" s="35">
        <v>3.27</v>
      </c>
      <c r="J2846" s="40">
        <v>104</v>
      </c>
    </row>
    <row r="2847" spans="1:10" ht="16.5" customHeight="1">
      <c r="A2847" s="38">
        <v>195</v>
      </c>
      <c r="B2847" s="38">
        <v>60</v>
      </c>
      <c r="C2847" s="38">
        <v>16</v>
      </c>
      <c r="D2847" s="38">
        <v>99</v>
      </c>
      <c r="E2847" s="38" t="s">
        <v>554</v>
      </c>
      <c r="F2847" s="38" t="s">
        <v>2671</v>
      </c>
      <c r="G2847" s="38" t="s">
        <v>2675</v>
      </c>
      <c r="H2847" s="39" t="s">
        <v>2687</v>
      </c>
      <c r="I2847" s="35">
        <v>3.27</v>
      </c>
      <c r="J2847" s="40">
        <v>103.68</v>
      </c>
    </row>
    <row r="2848" spans="1:10" ht="16.5" customHeight="1">
      <c r="A2848" s="38" t="s">
        <v>388</v>
      </c>
      <c r="B2848" s="38">
        <v>45</v>
      </c>
      <c r="C2848" s="38">
        <v>16</v>
      </c>
      <c r="D2848" s="38">
        <v>83</v>
      </c>
      <c r="E2848" s="38" t="s">
        <v>362</v>
      </c>
      <c r="F2848" s="38" t="s">
        <v>2671</v>
      </c>
      <c r="G2848" s="38" t="s">
        <v>2040</v>
      </c>
      <c r="H2848" s="39" t="s">
        <v>2619</v>
      </c>
      <c r="I2848" s="35">
        <v>1.5699999999999932</v>
      </c>
      <c r="J2848" s="40">
        <v>100</v>
      </c>
    </row>
    <row r="2849" spans="1:10" ht="16.5" customHeight="1">
      <c r="A2849" s="38">
        <v>185</v>
      </c>
      <c r="B2849" s="38">
        <v>75</v>
      </c>
      <c r="C2849" s="38">
        <v>16</v>
      </c>
      <c r="D2849" s="38">
        <v>104</v>
      </c>
      <c r="E2849" s="38" t="s">
        <v>352</v>
      </c>
      <c r="F2849" s="38" t="s">
        <v>2671</v>
      </c>
      <c r="G2849" s="38" t="s">
        <v>322</v>
      </c>
      <c r="H2849" s="39" t="s">
        <v>2681</v>
      </c>
      <c r="I2849" s="35">
        <v>3.27</v>
      </c>
      <c r="J2849" s="40">
        <v>99.74</v>
      </c>
    </row>
    <row r="2850" spans="1:10" ht="16.5" customHeight="1">
      <c r="A2850" s="38">
        <v>225</v>
      </c>
      <c r="B2850" s="38">
        <v>70</v>
      </c>
      <c r="C2850" s="38">
        <v>15</v>
      </c>
      <c r="D2850" s="38">
        <v>112</v>
      </c>
      <c r="E2850" s="38" t="s">
        <v>352</v>
      </c>
      <c r="F2850" s="38" t="s">
        <v>2671</v>
      </c>
      <c r="G2850" s="38" t="s">
        <v>322</v>
      </c>
      <c r="H2850" s="39" t="s">
        <v>2689</v>
      </c>
      <c r="I2850" s="35">
        <v>3.27</v>
      </c>
      <c r="J2850" s="40">
        <v>98.67</v>
      </c>
    </row>
    <row r="2851" spans="1:10" ht="16.5" customHeight="1">
      <c r="A2851" s="38">
        <v>205</v>
      </c>
      <c r="B2851" s="38">
        <v>65</v>
      </c>
      <c r="C2851" s="38">
        <v>15</v>
      </c>
      <c r="D2851" s="38">
        <v>102</v>
      </c>
      <c r="E2851" s="38" t="s">
        <v>360</v>
      </c>
      <c r="F2851" s="38" t="s">
        <v>2671</v>
      </c>
      <c r="G2851" s="38" t="s">
        <v>322</v>
      </c>
      <c r="H2851" s="39" t="s">
        <v>2682</v>
      </c>
      <c r="I2851" s="35">
        <v>3.27</v>
      </c>
      <c r="J2851" s="40">
        <v>97.6</v>
      </c>
    </row>
    <row r="2852" spans="1:10" ht="16.5" customHeight="1">
      <c r="A2852" s="38">
        <v>205</v>
      </c>
      <c r="B2852" s="38">
        <v>60</v>
      </c>
      <c r="C2852" s="38">
        <v>16</v>
      </c>
      <c r="D2852" s="38">
        <v>92</v>
      </c>
      <c r="E2852" s="38" t="s">
        <v>554</v>
      </c>
      <c r="F2852" s="38" t="s">
        <v>2671</v>
      </c>
      <c r="G2852" s="38" t="s">
        <v>323</v>
      </c>
      <c r="H2852" s="39" t="s">
        <v>2616</v>
      </c>
      <c r="I2852" s="35">
        <v>1.5699999999999932</v>
      </c>
      <c r="J2852" s="40">
        <v>96.17</v>
      </c>
    </row>
    <row r="2853" spans="1:10" ht="16.5" customHeight="1">
      <c r="A2853" s="38">
        <v>215</v>
      </c>
      <c r="B2853" s="38">
        <v>60</v>
      </c>
      <c r="C2853" s="38">
        <v>15</v>
      </c>
      <c r="D2853" s="38">
        <v>94</v>
      </c>
      <c r="E2853" s="38" t="s">
        <v>465</v>
      </c>
      <c r="F2853" s="38" t="s">
        <v>2671</v>
      </c>
      <c r="G2853" s="38" t="s">
        <v>2479</v>
      </c>
      <c r="H2853" s="39" t="s">
        <v>2617</v>
      </c>
      <c r="I2853" s="35">
        <v>1.5699999999999932</v>
      </c>
      <c r="J2853" s="40">
        <v>95.45</v>
      </c>
    </row>
    <row r="2854" spans="1:10" ht="16.5" customHeight="1">
      <c r="A2854" s="38">
        <v>205</v>
      </c>
      <c r="B2854" s="38">
        <v>70</v>
      </c>
      <c r="C2854" s="38">
        <v>15</v>
      </c>
      <c r="D2854" s="38">
        <v>106</v>
      </c>
      <c r="E2854" s="38" t="s">
        <v>352</v>
      </c>
      <c r="F2854" s="38" t="s">
        <v>2671</v>
      </c>
      <c r="G2854" s="38" t="s">
        <v>322</v>
      </c>
      <c r="H2854" s="39" t="s">
        <v>2680</v>
      </c>
      <c r="I2854" s="35">
        <v>3.27</v>
      </c>
      <c r="J2854" s="40">
        <v>94.38</v>
      </c>
    </row>
    <row r="2855" spans="1:10" ht="16.5" customHeight="1">
      <c r="A2855" s="38">
        <v>195</v>
      </c>
      <c r="B2855" s="38">
        <v>65</v>
      </c>
      <c r="C2855" s="38">
        <v>16</v>
      </c>
      <c r="D2855" s="38">
        <v>104</v>
      </c>
      <c r="E2855" s="38" t="s">
        <v>352</v>
      </c>
      <c r="F2855" s="38" t="s">
        <v>2671</v>
      </c>
      <c r="G2855" s="38" t="s">
        <v>322</v>
      </c>
      <c r="H2855" s="39" t="s">
        <v>2685</v>
      </c>
      <c r="I2855" s="35">
        <v>3.27</v>
      </c>
      <c r="J2855" s="40">
        <v>92.59</v>
      </c>
    </row>
    <row r="2856" spans="1:10" ht="16.5" customHeight="1">
      <c r="A2856" s="38">
        <v>205</v>
      </c>
      <c r="B2856" s="38">
        <v>65</v>
      </c>
      <c r="C2856" s="38">
        <v>15</v>
      </c>
      <c r="D2856" s="38">
        <v>94</v>
      </c>
      <c r="E2856" s="38" t="s">
        <v>465</v>
      </c>
      <c r="F2856" s="38" t="s">
        <v>2671</v>
      </c>
      <c r="G2856" s="38" t="s">
        <v>323</v>
      </c>
      <c r="H2856" s="39" t="s">
        <v>2607</v>
      </c>
      <c r="I2856" s="35">
        <v>1.5699999999999932</v>
      </c>
      <c r="J2856" s="40">
        <v>92</v>
      </c>
    </row>
    <row r="2857" spans="1:10" ht="16.5" customHeight="1">
      <c r="A2857" s="38">
        <v>195</v>
      </c>
      <c r="B2857" s="38">
        <v>65</v>
      </c>
      <c r="C2857" s="38">
        <v>16</v>
      </c>
      <c r="D2857" s="38">
        <v>100</v>
      </c>
      <c r="E2857" s="38" t="s">
        <v>360</v>
      </c>
      <c r="F2857" s="38" t="s">
        <v>2671</v>
      </c>
      <c r="G2857" s="38" t="s">
        <v>322</v>
      </c>
      <c r="H2857" s="39" t="s">
        <v>2683</v>
      </c>
      <c r="I2857" s="35">
        <v>3.27</v>
      </c>
      <c r="J2857" s="40">
        <v>91.88</v>
      </c>
    </row>
    <row r="2858" spans="1:10" ht="16.5" customHeight="1">
      <c r="A2858" s="38">
        <v>175</v>
      </c>
      <c r="B2858" s="38">
        <v>75</v>
      </c>
      <c r="C2858" s="38">
        <v>16</v>
      </c>
      <c r="D2858" s="38">
        <v>101</v>
      </c>
      <c r="E2858" s="38" t="s">
        <v>352</v>
      </c>
      <c r="F2858" s="38" t="s">
        <v>2671</v>
      </c>
      <c r="G2858" s="38" t="s">
        <v>322</v>
      </c>
      <c r="H2858" s="39" t="s">
        <v>2678</v>
      </c>
      <c r="I2858" s="35">
        <v>3.27</v>
      </c>
      <c r="J2858" s="40">
        <v>91.52</v>
      </c>
    </row>
    <row r="2859" spans="1:10" ht="16.5" customHeight="1">
      <c r="A2859" s="38">
        <v>195</v>
      </c>
      <c r="B2859" s="38">
        <v>55</v>
      </c>
      <c r="C2859" s="38">
        <v>16</v>
      </c>
      <c r="D2859" s="38">
        <v>87</v>
      </c>
      <c r="E2859" s="38" t="s">
        <v>554</v>
      </c>
      <c r="F2859" s="38" t="s">
        <v>2671</v>
      </c>
      <c r="G2859" s="38" t="s">
        <v>323</v>
      </c>
      <c r="H2859" s="39" t="s">
        <v>2613</v>
      </c>
      <c r="I2859" s="35">
        <v>1.5699999999999932</v>
      </c>
      <c r="J2859" s="40">
        <v>91.52</v>
      </c>
    </row>
    <row r="2860" spans="1:10" ht="16.5" customHeight="1">
      <c r="A2860" s="38" t="s">
        <v>386</v>
      </c>
      <c r="B2860" s="38">
        <v>55</v>
      </c>
      <c r="C2860" s="38">
        <v>15</v>
      </c>
      <c r="D2860" s="38">
        <v>85</v>
      </c>
      <c r="E2860" s="38" t="s">
        <v>465</v>
      </c>
      <c r="F2860" s="38" t="s">
        <v>2671</v>
      </c>
      <c r="G2860" s="38" t="s">
        <v>2040</v>
      </c>
      <c r="H2860" s="39" t="s">
        <v>2611</v>
      </c>
      <c r="I2860" s="35">
        <v>1.5699999999999932</v>
      </c>
      <c r="J2860" s="40">
        <v>90</v>
      </c>
    </row>
    <row r="2861" spans="1:10" ht="16.5" customHeight="1">
      <c r="A2861" s="38">
        <v>195</v>
      </c>
      <c r="B2861" s="38">
        <v>55</v>
      </c>
      <c r="C2861" s="38">
        <v>15</v>
      </c>
      <c r="D2861" s="38">
        <v>85</v>
      </c>
      <c r="E2861" s="38" t="s">
        <v>465</v>
      </c>
      <c r="F2861" s="38" t="s">
        <v>2671</v>
      </c>
      <c r="G2861" s="38" t="s">
        <v>323</v>
      </c>
      <c r="H2861" s="39" t="s">
        <v>2612</v>
      </c>
      <c r="I2861" s="35">
        <v>1.5699999999999932</v>
      </c>
      <c r="J2861" s="40">
        <v>90</v>
      </c>
    </row>
    <row r="2862" spans="1:10" ht="16.5" customHeight="1">
      <c r="A2862" s="38">
        <v>195</v>
      </c>
      <c r="B2862" s="38">
        <v>82</v>
      </c>
      <c r="C2862" s="38">
        <v>14</v>
      </c>
      <c r="D2862" s="38">
        <v>106</v>
      </c>
      <c r="E2862" s="38" t="s">
        <v>352</v>
      </c>
      <c r="F2862" s="38" t="s">
        <v>2671</v>
      </c>
      <c r="G2862" s="38" t="s">
        <v>322</v>
      </c>
      <c r="H2862" s="39" t="s">
        <v>917</v>
      </c>
      <c r="I2862" s="35">
        <v>3.27</v>
      </c>
      <c r="J2862" s="40">
        <v>89.38</v>
      </c>
    </row>
    <row r="2863" spans="1:10" ht="16.5" customHeight="1">
      <c r="A2863" s="38">
        <v>195</v>
      </c>
      <c r="B2863" s="38">
        <v>55</v>
      </c>
      <c r="C2863" s="38">
        <v>15</v>
      </c>
      <c r="D2863" s="38">
        <v>85</v>
      </c>
      <c r="E2863" s="38" t="s">
        <v>554</v>
      </c>
      <c r="F2863" s="38" t="s">
        <v>2671</v>
      </c>
      <c r="G2863" s="38" t="s">
        <v>323</v>
      </c>
      <c r="H2863" s="39" t="s">
        <v>2606</v>
      </c>
      <c r="I2863" s="35">
        <v>1.5699999999999932</v>
      </c>
      <c r="J2863" s="40">
        <v>88.66</v>
      </c>
    </row>
    <row r="2864" spans="1:10" ht="16.5" customHeight="1">
      <c r="A2864" s="38">
        <v>195</v>
      </c>
      <c r="B2864" s="38">
        <v>65</v>
      </c>
      <c r="C2864" s="38">
        <v>14</v>
      </c>
      <c r="D2864" s="38">
        <v>89</v>
      </c>
      <c r="E2864" s="38" t="s">
        <v>554</v>
      </c>
      <c r="F2864" s="38" t="s">
        <v>2671</v>
      </c>
      <c r="G2864" s="38" t="s">
        <v>2484</v>
      </c>
      <c r="H2864" s="39" t="s">
        <v>2500</v>
      </c>
      <c r="I2864" s="35">
        <v>1.5699999999999932</v>
      </c>
      <c r="J2864" s="40">
        <v>88.66</v>
      </c>
    </row>
    <row r="2865" spans="1:10" ht="16.5" customHeight="1">
      <c r="A2865" s="38">
        <v>205</v>
      </c>
      <c r="B2865" s="38">
        <v>55</v>
      </c>
      <c r="C2865" s="38">
        <v>16</v>
      </c>
      <c r="D2865" s="38">
        <v>94</v>
      </c>
      <c r="E2865" s="38" t="s">
        <v>465</v>
      </c>
      <c r="F2865" s="38" t="s">
        <v>2671</v>
      </c>
      <c r="G2865" s="38" t="s">
        <v>323</v>
      </c>
      <c r="H2865" s="39" t="s">
        <v>2614</v>
      </c>
      <c r="I2865" s="35">
        <v>1.5699999999999932</v>
      </c>
      <c r="J2865" s="40">
        <v>88.3</v>
      </c>
    </row>
    <row r="2866" spans="1:10" ht="16.5" customHeight="1">
      <c r="A2866" s="38">
        <v>185</v>
      </c>
      <c r="B2866" s="38">
        <v>65</v>
      </c>
      <c r="C2866" s="38">
        <v>15</v>
      </c>
      <c r="D2866" s="38">
        <v>88</v>
      </c>
      <c r="E2866" s="38" t="s">
        <v>465</v>
      </c>
      <c r="F2866" s="38" t="s">
        <v>2671</v>
      </c>
      <c r="G2866" s="38" t="s">
        <v>323</v>
      </c>
      <c r="H2866" s="39" t="s">
        <v>2601</v>
      </c>
      <c r="I2866" s="35">
        <v>1.5699999999999932</v>
      </c>
      <c r="J2866" s="40">
        <v>87.6</v>
      </c>
    </row>
    <row r="2867" spans="1:10" ht="16.5" customHeight="1">
      <c r="A2867" s="38">
        <v>205</v>
      </c>
      <c r="B2867" s="38">
        <v>50</v>
      </c>
      <c r="C2867" s="38">
        <v>15</v>
      </c>
      <c r="D2867" s="38">
        <v>86</v>
      </c>
      <c r="E2867" s="38" t="s">
        <v>465</v>
      </c>
      <c r="F2867" s="38" t="s">
        <v>2671</v>
      </c>
      <c r="G2867" s="38" t="s">
        <v>2484</v>
      </c>
      <c r="H2867" s="39" t="s">
        <v>2605</v>
      </c>
      <c r="I2867" s="35">
        <v>1.5699999999999932</v>
      </c>
      <c r="J2867" s="40">
        <v>86.8</v>
      </c>
    </row>
    <row r="2868" spans="1:10" ht="16.5" customHeight="1">
      <c r="A2868" s="38">
        <v>205</v>
      </c>
      <c r="B2868" s="38">
        <v>65</v>
      </c>
      <c r="C2868" s="38">
        <v>15</v>
      </c>
      <c r="D2868" s="38">
        <v>94</v>
      </c>
      <c r="E2868" s="38" t="s">
        <v>554</v>
      </c>
      <c r="F2868" s="38" t="s">
        <v>2671</v>
      </c>
      <c r="G2868" s="38" t="s">
        <v>323</v>
      </c>
      <c r="H2868" s="39" t="s">
        <v>2502</v>
      </c>
      <c r="I2868" s="35">
        <v>1.5699999999999932</v>
      </c>
      <c r="J2868" s="40">
        <v>86.4</v>
      </c>
    </row>
    <row r="2869" spans="1:10" ht="16.5" customHeight="1">
      <c r="A2869" s="38" t="s">
        <v>386</v>
      </c>
      <c r="B2869" s="38">
        <v>55</v>
      </c>
      <c r="C2869" s="38">
        <v>15</v>
      </c>
      <c r="D2869" s="38">
        <v>85</v>
      </c>
      <c r="E2869" s="38" t="s">
        <v>465</v>
      </c>
      <c r="F2869" s="38" t="s">
        <v>2671</v>
      </c>
      <c r="G2869" s="38" t="s">
        <v>920</v>
      </c>
      <c r="H2869" s="39" t="s">
        <v>922</v>
      </c>
      <c r="I2869" s="35">
        <v>1.5699999999999932</v>
      </c>
      <c r="J2869" s="40">
        <v>86.32</v>
      </c>
    </row>
    <row r="2870" spans="1:10" ht="16.5" customHeight="1">
      <c r="A2870" s="38" t="s">
        <v>386</v>
      </c>
      <c r="B2870" s="38">
        <v>45</v>
      </c>
      <c r="C2870" s="38">
        <v>16</v>
      </c>
      <c r="D2870" s="38">
        <v>84</v>
      </c>
      <c r="E2870" s="38" t="s">
        <v>465</v>
      </c>
      <c r="F2870" s="38" t="s">
        <v>2671</v>
      </c>
      <c r="G2870" s="38" t="s">
        <v>2039</v>
      </c>
      <c r="H2870" s="39" t="s">
        <v>2600</v>
      </c>
      <c r="I2870" s="35">
        <v>1.5699999999999932</v>
      </c>
      <c r="J2870" s="40">
        <v>86</v>
      </c>
    </row>
    <row r="2871" spans="1:10" ht="16.5" customHeight="1">
      <c r="A2871" s="38">
        <v>185</v>
      </c>
      <c r="B2871" s="38">
        <v>55</v>
      </c>
      <c r="C2871" s="38">
        <v>15</v>
      </c>
      <c r="D2871" s="38">
        <v>82</v>
      </c>
      <c r="E2871" s="38" t="s">
        <v>465</v>
      </c>
      <c r="F2871" s="38" t="s">
        <v>2671</v>
      </c>
      <c r="G2871" s="38" t="s">
        <v>323</v>
      </c>
      <c r="H2871" s="39" t="s">
        <v>2610</v>
      </c>
      <c r="I2871" s="35">
        <v>1.5699999999999932</v>
      </c>
      <c r="J2871" s="40">
        <v>85</v>
      </c>
    </row>
    <row r="2872" spans="1:10" ht="16.5" customHeight="1">
      <c r="A2872" s="38">
        <v>195</v>
      </c>
      <c r="B2872" s="38">
        <v>75</v>
      </c>
      <c r="C2872" s="38">
        <v>16</v>
      </c>
      <c r="D2872" s="38">
        <v>107</v>
      </c>
      <c r="E2872" s="38" t="s">
        <v>352</v>
      </c>
      <c r="F2872" s="38" t="s">
        <v>2671</v>
      </c>
      <c r="G2872" s="38" t="s">
        <v>322</v>
      </c>
      <c r="H2872" s="39" t="s">
        <v>2679</v>
      </c>
      <c r="I2872" s="35">
        <v>3.27</v>
      </c>
      <c r="J2872" s="40">
        <v>84.73</v>
      </c>
    </row>
    <row r="2873" spans="1:10" ht="16.5" customHeight="1">
      <c r="A2873" s="38">
        <v>205</v>
      </c>
      <c r="B2873" s="38">
        <v>55</v>
      </c>
      <c r="C2873" s="38">
        <v>16</v>
      </c>
      <c r="D2873" s="38">
        <v>94</v>
      </c>
      <c r="E2873" s="38" t="s">
        <v>362</v>
      </c>
      <c r="F2873" s="38" t="s">
        <v>2671</v>
      </c>
      <c r="G2873" s="38" t="s">
        <v>914</v>
      </c>
      <c r="H2873" s="39" t="s">
        <v>915</v>
      </c>
      <c r="I2873" s="35">
        <v>1.57</v>
      </c>
      <c r="J2873" s="40">
        <v>83.66</v>
      </c>
    </row>
    <row r="2874" spans="1:10" ht="16.5" customHeight="1">
      <c r="A2874" s="38" t="s">
        <v>386</v>
      </c>
      <c r="B2874" s="38">
        <v>45</v>
      </c>
      <c r="C2874" s="38">
        <v>16</v>
      </c>
      <c r="D2874" s="38">
        <v>80</v>
      </c>
      <c r="E2874" s="38" t="s">
        <v>465</v>
      </c>
      <c r="F2874" s="38" t="s">
        <v>2671</v>
      </c>
      <c r="G2874" s="38" t="s">
        <v>914</v>
      </c>
      <c r="H2874" s="39" t="s">
        <v>2498</v>
      </c>
      <c r="I2874" s="35">
        <v>1.5699999999999932</v>
      </c>
      <c r="J2874" s="40">
        <v>83.66</v>
      </c>
    </row>
    <row r="2875" spans="1:10" ht="16.5" customHeight="1">
      <c r="A2875" s="38">
        <v>175</v>
      </c>
      <c r="B2875" s="38">
        <v>60</v>
      </c>
      <c r="C2875" s="38">
        <v>15</v>
      </c>
      <c r="D2875" s="38">
        <v>81</v>
      </c>
      <c r="E2875" s="38" t="s">
        <v>465</v>
      </c>
      <c r="F2875" s="38" t="s">
        <v>2671</v>
      </c>
      <c r="G2875" s="38" t="s">
        <v>323</v>
      </c>
      <c r="H2875" s="39" t="s">
        <v>2599</v>
      </c>
      <c r="I2875" s="35">
        <v>1.5699999999999932</v>
      </c>
      <c r="J2875" s="40">
        <v>83.66</v>
      </c>
    </row>
    <row r="2876" spans="1:10" ht="16.5" customHeight="1">
      <c r="A2876" s="38">
        <v>195</v>
      </c>
      <c r="B2876" s="38">
        <v>60</v>
      </c>
      <c r="C2876" s="38">
        <v>14</v>
      </c>
      <c r="D2876" s="38">
        <v>86</v>
      </c>
      <c r="E2876" s="38" t="s">
        <v>465</v>
      </c>
      <c r="F2876" s="38" t="s">
        <v>2671</v>
      </c>
      <c r="G2876" s="38" t="s">
        <v>2484</v>
      </c>
      <c r="H2876" s="39" t="s">
        <v>2499</v>
      </c>
      <c r="I2876" s="35">
        <v>1.5699999999999932</v>
      </c>
      <c r="J2876" s="40">
        <v>79.72</v>
      </c>
    </row>
    <row r="2877" spans="1:10" ht="16.5" customHeight="1">
      <c r="A2877" s="38">
        <v>195</v>
      </c>
      <c r="B2877" s="38">
        <v>70</v>
      </c>
      <c r="C2877" s="38">
        <v>15</v>
      </c>
      <c r="D2877" s="38">
        <v>104</v>
      </c>
      <c r="E2877" s="38" t="s">
        <v>352</v>
      </c>
      <c r="F2877" s="38" t="s">
        <v>2671</v>
      </c>
      <c r="G2877" s="38" t="s">
        <v>322</v>
      </c>
      <c r="H2877" s="39" t="s">
        <v>2677</v>
      </c>
      <c r="I2877" s="35">
        <v>3.27</v>
      </c>
      <c r="J2877" s="40">
        <v>79.599999999999994</v>
      </c>
    </row>
    <row r="2878" spans="1:10" ht="16.5" customHeight="1">
      <c r="A2878" s="38">
        <v>205</v>
      </c>
      <c r="B2878" s="38">
        <v>60</v>
      </c>
      <c r="C2878" s="38">
        <v>15</v>
      </c>
      <c r="D2878" s="38">
        <v>91</v>
      </c>
      <c r="E2878" s="38" t="s">
        <v>554</v>
      </c>
      <c r="F2878" s="38" t="s">
        <v>2671</v>
      </c>
      <c r="G2878" s="38" t="s">
        <v>323</v>
      </c>
      <c r="H2878" s="39" t="s">
        <v>2495</v>
      </c>
      <c r="I2878" s="35">
        <v>1.5699999999999932</v>
      </c>
      <c r="J2878" s="40">
        <v>79.37</v>
      </c>
    </row>
    <row r="2879" spans="1:10" ht="16.5" customHeight="1">
      <c r="A2879" s="38">
        <v>205</v>
      </c>
      <c r="B2879" s="38">
        <v>60</v>
      </c>
      <c r="C2879" s="38">
        <v>15</v>
      </c>
      <c r="D2879" s="38">
        <v>91</v>
      </c>
      <c r="E2879" s="38" t="s">
        <v>465</v>
      </c>
      <c r="F2879" s="38" t="s">
        <v>2671</v>
      </c>
      <c r="G2879" s="38" t="s">
        <v>323</v>
      </c>
      <c r="H2879" s="39" t="s">
        <v>2597</v>
      </c>
      <c r="I2879" s="35">
        <v>1.5699999999999932</v>
      </c>
      <c r="J2879" s="40">
        <v>79</v>
      </c>
    </row>
    <row r="2880" spans="1:10" ht="16.5" customHeight="1">
      <c r="A2880" s="38" t="s">
        <v>388</v>
      </c>
      <c r="B2880" s="38">
        <v>55</v>
      </c>
      <c r="C2880" s="38">
        <v>16</v>
      </c>
      <c r="D2880" s="38">
        <v>91</v>
      </c>
      <c r="E2880" s="38" t="s">
        <v>362</v>
      </c>
      <c r="F2880" s="38" t="s">
        <v>2671</v>
      </c>
      <c r="G2880" s="38" t="s">
        <v>2040</v>
      </c>
      <c r="H2880" s="39" t="s">
        <v>2608</v>
      </c>
      <c r="I2880" s="35">
        <v>1.5699999999999932</v>
      </c>
      <c r="J2880" s="40">
        <v>78</v>
      </c>
    </row>
    <row r="2881" spans="1:10" ht="16.5" customHeight="1">
      <c r="A2881" s="38">
        <v>205</v>
      </c>
      <c r="B2881" s="38">
        <v>55</v>
      </c>
      <c r="C2881" s="38">
        <v>16</v>
      </c>
      <c r="D2881" s="38">
        <v>91</v>
      </c>
      <c r="E2881" s="38" t="s">
        <v>362</v>
      </c>
      <c r="F2881" s="38" t="s">
        <v>2671</v>
      </c>
      <c r="G2881" s="38" t="s">
        <v>323</v>
      </c>
      <c r="H2881" s="39" t="s">
        <v>2609</v>
      </c>
      <c r="I2881" s="35">
        <v>1.5699999999999932</v>
      </c>
      <c r="J2881" s="40">
        <v>78</v>
      </c>
    </row>
    <row r="2882" spans="1:10" ht="16.5" customHeight="1">
      <c r="A2882" s="38">
        <v>165</v>
      </c>
      <c r="B2882" s="38">
        <v>70</v>
      </c>
      <c r="C2882" s="38">
        <v>14</v>
      </c>
      <c r="D2882" s="38">
        <v>89</v>
      </c>
      <c r="E2882" s="38" t="s">
        <v>352</v>
      </c>
      <c r="F2882" s="38" t="s">
        <v>2671</v>
      </c>
      <c r="G2882" s="38" t="s">
        <v>2675</v>
      </c>
      <c r="H2882" s="39" t="s">
        <v>903</v>
      </c>
      <c r="I2882" s="35">
        <v>3.27</v>
      </c>
      <c r="J2882" s="40">
        <v>77.22</v>
      </c>
    </row>
    <row r="2883" spans="1:10" ht="16.5" customHeight="1">
      <c r="A2883" s="38">
        <v>175</v>
      </c>
      <c r="B2883" s="38">
        <v>60</v>
      </c>
      <c r="C2883" s="38">
        <v>15</v>
      </c>
      <c r="D2883" s="38">
        <v>81</v>
      </c>
      <c r="E2883" s="38" t="s">
        <v>554</v>
      </c>
      <c r="F2883" s="38" t="s">
        <v>2671</v>
      </c>
      <c r="G2883" s="38" t="s">
        <v>323</v>
      </c>
      <c r="H2883" s="39" t="s">
        <v>2489</v>
      </c>
      <c r="I2883" s="35">
        <v>1.5699999999999932</v>
      </c>
      <c r="J2883" s="40">
        <v>75.790000000000006</v>
      </c>
    </row>
    <row r="2884" spans="1:10" ht="16.5" customHeight="1">
      <c r="A2884" s="38">
        <v>165</v>
      </c>
      <c r="B2884" s="38">
        <v>70</v>
      </c>
      <c r="C2884" s="38">
        <v>13</v>
      </c>
      <c r="D2884" s="38">
        <v>88</v>
      </c>
      <c r="E2884" s="38" t="s">
        <v>352</v>
      </c>
      <c r="F2884" s="38" t="s">
        <v>2671</v>
      </c>
      <c r="G2884" s="38" t="s">
        <v>2675</v>
      </c>
      <c r="H2884" s="39" t="s">
        <v>902</v>
      </c>
      <c r="I2884" s="35">
        <v>3.27</v>
      </c>
      <c r="J2884" s="40">
        <v>75.08</v>
      </c>
    </row>
    <row r="2885" spans="1:10" ht="16.5" customHeight="1">
      <c r="A2885" s="38" t="s">
        <v>388</v>
      </c>
      <c r="B2885" s="38">
        <v>55</v>
      </c>
      <c r="C2885" s="38">
        <v>16</v>
      </c>
      <c r="D2885" s="38">
        <v>91</v>
      </c>
      <c r="E2885" s="38" t="s">
        <v>465</v>
      </c>
      <c r="F2885" s="38" t="s">
        <v>2671</v>
      </c>
      <c r="G2885" s="38" t="s">
        <v>2040</v>
      </c>
      <c r="H2885" s="39" t="s">
        <v>2603</v>
      </c>
      <c r="I2885" s="35">
        <v>1.5699999999999932</v>
      </c>
      <c r="J2885" s="40">
        <v>75.08</v>
      </c>
    </row>
    <row r="2886" spans="1:10" ht="16.5" customHeight="1">
      <c r="A2886" s="38">
        <v>205</v>
      </c>
      <c r="B2886" s="38">
        <v>55</v>
      </c>
      <c r="C2886" s="38">
        <v>16</v>
      </c>
      <c r="D2886" s="38">
        <v>91</v>
      </c>
      <c r="E2886" s="38" t="s">
        <v>465</v>
      </c>
      <c r="F2886" s="38" t="s">
        <v>2671</v>
      </c>
      <c r="G2886" s="38" t="s">
        <v>323</v>
      </c>
      <c r="H2886" s="39" t="s">
        <v>2604</v>
      </c>
      <c r="I2886" s="35">
        <v>1.5699999999999932</v>
      </c>
      <c r="J2886" s="40">
        <v>75.08</v>
      </c>
    </row>
    <row r="2887" spans="1:10" ht="16.5" customHeight="1">
      <c r="A2887" s="38" t="s">
        <v>385</v>
      </c>
      <c r="B2887" s="38">
        <v>65</v>
      </c>
      <c r="C2887" s="38">
        <v>15</v>
      </c>
      <c r="D2887" s="38">
        <v>88</v>
      </c>
      <c r="E2887" s="38" t="s">
        <v>554</v>
      </c>
      <c r="F2887" s="38" t="s">
        <v>2671</v>
      </c>
      <c r="G2887" s="38" t="s">
        <v>920</v>
      </c>
      <c r="H2887" s="39" t="s">
        <v>921</v>
      </c>
      <c r="I2887" s="35">
        <v>1.5699999999999932</v>
      </c>
      <c r="J2887" s="40">
        <v>74.88</v>
      </c>
    </row>
    <row r="2888" spans="1:10" ht="16.5" customHeight="1">
      <c r="A2888" s="38">
        <v>205</v>
      </c>
      <c r="B2888" s="38">
        <v>55</v>
      </c>
      <c r="C2888" s="38">
        <v>16</v>
      </c>
      <c r="D2888" s="38">
        <v>91</v>
      </c>
      <c r="E2888" s="38" t="s">
        <v>554</v>
      </c>
      <c r="F2888" s="38" t="s">
        <v>2671</v>
      </c>
      <c r="G2888" s="38" t="s">
        <v>323</v>
      </c>
      <c r="H2888" s="39" t="s">
        <v>2602</v>
      </c>
      <c r="I2888" s="35">
        <v>1.5699999999999932</v>
      </c>
      <c r="J2888" s="40">
        <v>74.36</v>
      </c>
    </row>
    <row r="2889" spans="1:10" ht="16.5" customHeight="1">
      <c r="A2889" s="38">
        <v>185</v>
      </c>
      <c r="B2889" s="38">
        <v>55</v>
      </c>
      <c r="C2889" s="38">
        <v>15</v>
      </c>
      <c r="D2889" s="38">
        <v>82</v>
      </c>
      <c r="E2889" s="38" t="s">
        <v>554</v>
      </c>
      <c r="F2889" s="38" t="s">
        <v>2671</v>
      </c>
      <c r="G2889" s="38" t="s">
        <v>323</v>
      </c>
      <c r="H2889" s="39" t="s">
        <v>2496</v>
      </c>
      <c r="I2889" s="35">
        <v>1.5699999999999932</v>
      </c>
      <c r="J2889" s="40">
        <v>74</v>
      </c>
    </row>
    <row r="2890" spans="1:10" ht="16.5" customHeight="1">
      <c r="A2890" s="38">
        <v>195</v>
      </c>
      <c r="B2890" s="38">
        <v>70</v>
      </c>
      <c r="C2890" s="38">
        <v>14</v>
      </c>
      <c r="D2890" s="38">
        <v>91</v>
      </c>
      <c r="E2890" s="38" t="s">
        <v>360</v>
      </c>
      <c r="F2890" s="38" t="s">
        <v>2671</v>
      </c>
      <c r="G2890" s="38" t="s">
        <v>2445</v>
      </c>
      <c r="H2890" s="39" t="s">
        <v>2487</v>
      </c>
      <c r="I2890" s="35">
        <v>1.5699999999999932</v>
      </c>
      <c r="J2890" s="40">
        <v>74</v>
      </c>
    </row>
    <row r="2891" spans="1:10" ht="16.5" customHeight="1">
      <c r="A2891" s="38">
        <v>195</v>
      </c>
      <c r="B2891" s="38">
        <v>60</v>
      </c>
      <c r="C2891" s="38">
        <v>15</v>
      </c>
      <c r="D2891" s="38">
        <v>88</v>
      </c>
      <c r="E2891" s="38" t="s">
        <v>465</v>
      </c>
      <c r="F2891" s="38" t="s">
        <v>2671</v>
      </c>
      <c r="G2891" s="38" t="s">
        <v>323</v>
      </c>
      <c r="H2891" s="39" t="s">
        <v>2598</v>
      </c>
      <c r="I2891" s="35">
        <v>1.5699999999999932</v>
      </c>
      <c r="J2891" s="40">
        <v>73.290000000000006</v>
      </c>
    </row>
    <row r="2892" spans="1:10" ht="16.5" customHeight="1">
      <c r="A2892" s="38">
        <v>185</v>
      </c>
      <c r="B2892" s="38">
        <v>70</v>
      </c>
      <c r="C2892" s="38">
        <v>14</v>
      </c>
      <c r="D2892" s="38">
        <v>88</v>
      </c>
      <c r="E2892" s="38" t="s">
        <v>554</v>
      </c>
      <c r="F2892" s="38" t="s">
        <v>2671</v>
      </c>
      <c r="G2892" s="38" t="s">
        <v>320</v>
      </c>
      <c r="H2892" s="39" t="s">
        <v>2486</v>
      </c>
      <c r="I2892" s="35">
        <v>1.5699999999999932</v>
      </c>
      <c r="J2892" s="40">
        <v>72.930000000000007</v>
      </c>
    </row>
    <row r="2893" spans="1:10" ht="16.5" customHeight="1">
      <c r="A2893" s="38">
        <v>175</v>
      </c>
      <c r="B2893" s="38">
        <v>65</v>
      </c>
      <c r="C2893" s="38">
        <v>14</v>
      </c>
      <c r="D2893" s="38">
        <v>90</v>
      </c>
      <c r="E2893" s="38" t="s">
        <v>360</v>
      </c>
      <c r="F2893" s="38" t="s">
        <v>2671</v>
      </c>
      <c r="G2893" s="38" t="s">
        <v>2675</v>
      </c>
      <c r="H2893" s="39" t="s">
        <v>2676</v>
      </c>
      <c r="I2893" s="35">
        <v>3.27</v>
      </c>
      <c r="J2893" s="40">
        <v>72</v>
      </c>
    </row>
    <row r="2894" spans="1:10" ht="16.5" customHeight="1">
      <c r="A2894" s="38">
        <v>195</v>
      </c>
      <c r="B2894" s="38">
        <v>45</v>
      </c>
      <c r="C2894" s="38">
        <v>15</v>
      </c>
      <c r="D2894" s="38">
        <v>78</v>
      </c>
      <c r="E2894" s="38" t="s">
        <v>465</v>
      </c>
      <c r="F2894" s="38" t="s">
        <v>2671</v>
      </c>
      <c r="G2894" s="38" t="s">
        <v>2484</v>
      </c>
      <c r="H2894" s="39" t="s">
        <v>2501</v>
      </c>
      <c r="I2894" s="35">
        <v>1.5699999999999932</v>
      </c>
      <c r="J2894" s="40">
        <v>72</v>
      </c>
    </row>
    <row r="2895" spans="1:10" ht="16.5" customHeight="1">
      <c r="A2895" s="38">
        <v>185</v>
      </c>
      <c r="B2895" s="38">
        <v>65</v>
      </c>
      <c r="C2895" s="38">
        <v>15</v>
      </c>
      <c r="D2895" s="38">
        <v>88</v>
      </c>
      <c r="E2895" s="38" t="s">
        <v>554</v>
      </c>
      <c r="F2895" s="38" t="s">
        <v>2671</v>
      </c>
      <c r="G2895" s="38" t="s">
        <v>323</v>
      </c>
      <c r="H2895" s="39" t="s">
        <v>2492</v>
      </c>
      <c r="I2895" s="35">
        <v>1.5699999999999932</v>
      </c>
      <c r="J2895" s="40">
        <v>71.5</v>
      </c>
    </row>
    <row r="2896" spans="1:10" ht="16.5" customHeight="1">
      <c r="A2896" s="38">
        <v>185</v>
      </c>
      <c r="B2896" s="38">
        <v>60</v>
      </c>
      <c r="C2896" s="38">
        <v>15</v>
      </c>
      <c r="D2896" s="38">
        <v>88</v>
      </c>
      <c r="E2896" s="38" t="s">
        <v>554</v>
      </c>
      <c r="F2896" s="38" t="s">
        <v>2671</v>
      </c>
      <c r="G2896" s="38" t="s">
        <v>323</v>
      </c>
      <c r="H2896" s="39" t="s">
        <v>2497</v>
      </c>
      <c r="I2896" s="35">
        <v>1.5699999999999932</v>
      </c>
      <c r="J2896" s="40">
        <v>70</v>
      </c>
    </row>
    <row r="2897" spans="1:10" ht="16.5" customHeight="1">
      <c r="A2897" s="38">
        <v>185</v>
      </c>
      <c r="B2897" s="38">
        <v>55</v>
      </c>
      <c r="C2897" s="38">
        <v>14</v>
      </c>
      <c r="D2897" s="38">
        <v>80</v>
      </c>
      <c r="E2897" s="38" t="s">
        <v>554</v>
      </c>
      <c r="F2897" s="38" t="s">
        <v>2671</v>
      </c>
      <c r="G2897" s="38" t="s">
        <v>323</v>
      </c>
      <c r="H2897" s="39" t="s">
        <v>2491</v>
      </c>
      <c r="I2897" s="35">
        <v>1.5699999999999932</v>
      </c>
      <c r="J2897" s="40">
        <v>70</v>
      </c>
    </row>
    <row r="2898" spans="1:10" ht="16.5" customHeight="1">
      <c r="A2898" s="38">
        <v>175</v>
      </c>
      <c r="B2898" s="38">
        <v>65</v>
      </c>
      <c r="C2898" s="38">
        <v>14</v>
      </c>
      <c r="D2898" s="38">
        <v>82</v>
      </c>
      <c r="E2898" s="38" t="s">
        <v>554</v>
      </c>
      <c r="F2898" s="38" t="s">
        <v>2671</v>
      </c>
      <c r="G2898" s="38" t="s">
        <v>320</v>
      </c>
      <c r="H2898" s="39" t="s">
        <v>2488</v>
      </c>
      <c r="I2898" s="35">
        <v>1.5699999999999932</v>
      </c>
      <c r="J2898" s="40">
        <v>70</v>
      </c>
    </row>
    <row r="2899" spans="1:10" ht="16.5" customHeight="1">
      <c r="A2899" s="38">
        <v>185</v>
      </c>
      <c r="B2899" s="38">
        <v>82</v>
      </c>
      <c r="C2899" s="38">
        <v>14</v>
      </c>
      <c r="D2899" s="38">
        <v>102</v>
      </c>
      <c r="E2899" s="38" t="s">
        <v>352</v>
      </c>
      <c r="F2899" s="38" t="s">
        <v>2671</v>
      </c>
      <c r="G2899" s="38" t="s">
        <v>322</v>
      </c>
      <c r="H2899" s="39" t="s">
        <v>916</v>
      </c>
      <c r="I2899" s="35">
        <v>3.27</v>
      </c>
      <c r="J2899" s="40">
        <v>69.709999999999994</v>
      </c>
    </row>
    <row r="2900" spans="1:10" ht="16.5" customHeight="1">
      <c r="A2900" s="38">
        <v>195</v>
      </c>
      <c r="B2900" s="38">
        <v>65</v>
      </c>
      <c r="C2900" s="38">
        <v>15</v>
      </c>
      <c r="D2900" s="38">
        <v>95</v>
      </c>
      <c r="E2900" s="38" t="s">
        <v>360</v>
      </c>
      <c r="F2900" s="38" t="s">
        <v>2671</v>
      </c>
      <c r="G2900" s="38" t="s">
        <v>320</v>
      </c>
      <c r="H2900" s="39" t="s">
        <v>904</v>
      </c>
      <c r="I2900" s="35">
        <v>1.57</v>
      </c>
      <c r="J2900" s="40">
        <v>69.36</v>
      </c>
    </row>
    <row r="2901" spans="1:10" ht="16.5" customHeight="1">
      <c r="A2901" s="38">
        <v>195</v>
      </c>
      <c r="B2901" s="38">
        <v>60</v>
      </c>
      <c r="C2901" s="38">
        <v>14</v>
      </c>
      <c r="D2901" s="38">
        <v>86</v>
      </c>
      <c r="E2901" s="38" t="s">
        <v>554</v>
      </c>
      <c r="F2901" s="38" t="s">
        <v>2671</v>
      </c>
      <c r="G2901" s="38" t="s">
        <v>2484</v>
      </c>
      <c r="H2901" s="39" t="s">
        <v>2485</v>
      </c>
      <c r="I2901" s="35">
        <v>1.5699999999999932</v>
      </c>
      <c r="J2901" s="40">
        <v>69.36</v>
      </c>
    </row>
    <row r="2902" spans="1:10" ht="16.5" customHeight="1">
      <c r="A2902" s="38">
        <v>195</v>
      </c>
      <c r="B2902" s="38">
        <v>60</v>
      </c>
      <c r="C2902" s="38">
        <v>15</v>
      </c>
      <c r="D2902" s="38">
        <v>88</v>
      </c>
      <c r="E2902" s="38" t="s">
        <v>554</v>
      </c>
      <c r="F2902" s="38" t="s">
        <v>2671</v>
      </c>
      <c r="G2902" s="38" t="s">
        <v>323</v>
      </c>
      <c r="H2902" s="39" t="s">
        <v>2494</v>
      </c>
      <c r="I2902" s="35">
        <v>1.5699999999999932</v>
      </c>
      <c r="J2902" s="40">
        <v>69</v>
      </c>
    </row>
    <row r="2903" spans="1:10" ht="16.5" customHeight="1">
      <c r="A2903" s="38">
        <v>185</v>
      </c>
      <c r="B2903" s="38">
        <v>75</v>
      </c>
      <c r="C2903" s="38">
        <v>14</v>
      </c>
      <c r="D2903" s="38">
        <v>102</v>
      </c>
      <c r="E2903" s="38" t="s">
        <v>352</v>
      </c>
      <c r="F2903" s="38" t="s">
        <v>2671</v>
      </c>
      <c r="G2903" s="38" t="s">
        <v>322</v>
      </c>
      <c r="H2903" s="39" t="s">
        <v>2674</v>
      </c>
      <c r="I2903" s="35">
        <v>3.27</v>
      </c>
      <c r="J2903" s="40">
        <v>68.28</v>
      </c>
    </row>
    <row r="2904" spans="1:10" ht="16.5" customHeight="1">
      <c r="A2904" s="38">
        <v>185</v>
      </c>
      <c r="B2904" s="38">
        <v>60</v>
      </c>
      <c r="C2904" s="38">
        <v>15</v>
      </c>
      <c r="D2904" s="38">
        <v>84</v>
      </c>
      <c r="E2904" s="38" t="s">
        <v>554</v>
      </c>
      <c r="F2904" s="38" t="s">
        <v>2671</v>
      </c>
      <c r="G2904" s="38" t="s">
        <v>323</v>
      </c>
      <c r="H2904" s="39" t="s">
        <v>2493</v>
      </c>
      <c r="I2904" s="35">
        <v>1.5699999999999932</v>
      </c>
      <c r="J2904" s="40">
        <v>68</v>
      </c>
    </row>
    <row r="2905" spans="1:10" ht="16.5" customHeight="1">
      <c r="A2905" s="38">
        <v>175</v>
      </c>
      <c r="B2905" s="38">
        <v>80</v>
      </c>
      <c r="C2905" s="38">
        <v>14</v>
      </c>
      <c r="D2905" s="38">
        <v>88</v>
      </c>
      <c r="E2905" s="38" t="s">
        <v>554</v>
      </c>
      <c r="F2905" s="38" t="s">
        <v>2671</v>
      </c>
      <c r="G2905" s="38" t="s">
        <v>321</v>
      </c>
      <c r="H2905" s="39" t="s">
        <v>2474</v>
      </c>
      <c r="I2905" s="35">
        <v>1.5699999999999932</v>
      </c>
      <c r="J2905" s="40">
        <v>67.930000000000007</v>
      </c>
    </row>
    <row r="2906" spans="1:10" ht="16.5" customHeight="1">
      <c r="A2906" s="38">
        <v>185</v>
      </c>
      <c r="B2906" s="38">
        <v>65</v>
      </c>
      <c r="C2906" s="38">
        <v>14</v>
      </c>
      <c r="D2906" s="38">
        <v>86</v>
      </c>
      <c r="E2906" s="38" t="s">
        <v>554</v>
      </c>
      <c r="F2906" s="38" t="s">
        <v>2671</v>
      </c>
      <c r="G2906" s="38" t="s">
        <v>323</v>
      </c>
      <c r="H2906" s="39" t="s">
        <v>2483</v>
      </c>
      <c r="I2906" s="35">
        <v>1.5699999999999932</v>
      </c>
      <c r="J2906" s="40">
        <v>65</v>
      </c>
    </row>
    <row r="2907" spans="1:10" ht="16.5" customHeight="1">
      <c r="A2907" s="38">
        <v>175</v>
      </c>
      <c r="B2907" s="38">
        <v>70</v>
      </c>
      <c r="C2907" s="38">
        <v>14</v>
      </c>
      <c r="D2907" s="38">
        <v>88</v>
      </c>
      <c r="E2907" s="38" t="s">
        <v>360</v>
      </c>
      <c r="F2907" s="38" t="s">
        <v>2671</v>
      </c>
      <c r="G2907" s="38" t="s">
        <v>320</v>
      </c>
      <c r="H2907" s="39" t="s">
        <v>2471</v>
      </c>
      <c r="I2907" s="35">
        <v>1.5699999999999932</v>
      </c>
      <c r="J2907" s="40">
        <v>64.709999999999994</v>
      </c>
    </row>
    <row r="2908" spans="1:10" ht="16.5" customHeight="1">
      <c r="A2908" s="38">
        <v>185</v>
      </c>
      <c r="B2908" s="38">
        <v>70</v>
      </c>
      <c r="C2908" s="38">
        <v>14</v>
      </c>
      <c r="D2908" s="38">
        <v>88</v>
      </c>
      <c r="E2908" s="38" t="s">
        <v>360</v>
      </c>
      <c r="F2908" s="38" t="s">
        <v>2671</v>
      </c>
      <c r="G2908" s="38" t="s">
        <v>320</v>
      </c>
      <c r="H2908" s="39" t="s">
        <v>2473</v>
      </c>
      <c r="I2908" s="35">
        <v>1.5699999999999932</v>
      </c>
      <c r="J2908" s="40">
        <v>64.349999999999994</v>
      </c>
    </row>
    <row r="2909" spans="1:10" ht="16.5" customHeight="1">
      <c r="A2909" s="38">
        <v>165</v>
      </c>
      <c r="B2909" s="38">
        <v>60</v>
      </c>
      <c r="C2909" s="38">
        <v>14</v>
      </c>
      <c r="D2909" s="38">
        <v>75</v>
      </c>
      <c r="E2909" s="38" t="s">
        <v>554</v>
      </c>
      <c r="F2909" s="38" t="s">
        <v>2671</v>
      </c>
      <c r="G2909" s="38" t="s">
        <v>320</v>
      </c>
      <c r="H2909" s="39" t="s">
        <v>2482</v>
      </c>
      <c r="I2909" s="35">
        <v>1.5699999999999932</v>
      </c>
      <c r="J2909" s="40">
        <v>63.64</v>
      </c>
    </row>
    <row r="2910" spans="1:10" ht="16.5" customHeight="1">
      <c r="A2910" s="38">
        <v>195</v>
      </c>
      <c r="B2910" s="38">
        <v>50</v>
      </c>
      <c r="C2910" s="38">
        <v>15</v>
      </c>
      <c r="D2910" s="38">
        <v>82</v>
      </c>
      <c r="E2910" s="38" t="s">
        <v>554</v>
      </c>
      <c r="F2910" s="38" t="s">
        <v>2671</v>
      </c>
      <c r="G2910" s="38" t="s">
        <v>323</v>
      </c>
      <c r="H2910" s="39" t="s">
        <v>2467</v>
      </c>
      <c r="I2910" s="35">
        <v>1.5699999999999932</v>
      </c>
      <c r="J2910" s="40">
        <v>62.8</v>
      </c>
    </row>
    <row r="2911" spans="1:10" ht="16.5" customHeight="1">
      <c r="A2911" s="38">
        <v>195</v>
      </c>
      <c r="B2911" s="38">
        <v>65</v>
      </c>
      <c r="C2911" s="38">
        <v>15</v>
      </c>
      <c r="D2911" s="38">
        <v>91</v>
      </c>
      <c r="E2911" s="38" t="s">
        <v>465</v>
      </c>
      <c r="F2911" s="38" t="s">
        <v>2671</v>
      </c>
      <c r="G2911" s="38" t="s">
        <v>323</v>
      </c>
      <c r="H2911" s="39" t="s">
        <v>2490</v>
      </c>
      <c r="I2911" s="35">
        <v>1.5699999999999932</v>
      </c>
      <c r="J2911" s="40">
        <v>60.42</v>
      </c>
    </row>
    <row r="2912" spans="1:10" ht="16.5" customHeight="1">
      <c r="A2912" s="38">
        <v>165</v>
      </c>
      <c r="B2912" s="38">
        <v>65</v>
      </c>
      <c r="C2912" s="38">
        <v>15</v>
      </c>
      <c r="D2912" s="38">
        <v>81</v>
      </c>
      <c r="E2912" s="38" t="s">
        <v>360</v>
      </c>
      <c r="F2912" s="38" t="s">
        <v>2671</v>
      </c>
      <c r="G2912" s="38" t="s">
        <v>320</v>
      </c>
      <c r="H2912" s="39" t="s">
        <v>2465</v>
      </c>
      <c r="I2912" s="35">
        <v>1.5699999999999932</v>
      </c>
      <c r="J2912" s="40">
        <v>60.06</v>
      </c>
    </row>
    <row r="2913" spans="1:10" ht="16.5" customHeight="1">
      <c r="A2913" s="38">
        <v>185</v>
      </c>
      <c r="B2913" s="38">
        <v>70</v>
      </c>
      <c r="C2913" s="38">
        <v>13</v>
      </c>
      <c r="D2913" s="38">
        <v>86</v>
      </c>
      <c r="E2913" s="38" t="s">
        <v>360</v>
      </c>
      <c r="F2913" s="38" t="s">
        <v>2671</v>
      </c>
      <c r="G2913" s="38" t="s">
        <v>2445</v>
      </c>
      <c r="H2913" s="39" t="s">
        <v>2464</v>
      </c>
      <c r="I2913" s="35">
        <v>1.5699999999999932</v>
      </c>
      <c r="J2913" s="40">
        <v>59.35</v>
      </c>
    </row>
    <row r="2914" spans="1:10" ht="16.5" customHeight="1">
      <c r="A2914" s="38">
        <v>175</v>
      </c>
      <c r="B2914" s="38">
        <v>65</v>
      </c>
      <c r="C2914" s="38">
        <v>15</v>
      </c>
      <c r="D2914" s="38">
        <v>84</v>
      </c>
      <c r="E2914" s="38" t="s">
        <v>360</v>
      </c>
      <c r="F2914" s="38" t="s">
        <v>2671</v>
      </c>
      <c r="G2914" s="38" t="s">
        <v>320</v>
      </c>
      <c r="H2914" s="39" t="s">
        <v>2472</v>
      </c>
      <c r="I2914" s="35">
        <v>1.5699999999999932</v>
      </c>
      <c r="J2914" s="40">
        <v>57.56</v>
      </c>
    </row>
    <row r="2915" spans="1:10" ht="16.5" customHeight="1">
      <c r="A2915" s="38">
        <v>175</v>
      </c>
      <c r="B2915" s="38">
        <v>80</v>
      </c>
      <c r="C2915" s="38">
        <v>14</v>
      </c>
      <c r="D2915" s="38">
        <v>88</v>
      </c>
      <c r="E2915" s="38" t="s">
        <v>360</v>
      </c>
      <c r="F2915" s="38" t="s">
        <v>2671</v>
      </c>
      <c r="G2915" s="38" t="s">
        <v>2445</v>
      </c>
      <c r="H2915" s="39" t="s">
        <v>2462</v>
      </c>
      <c r="I2915" s="35">
        <v>1.5699999999999932</v>
      </c>
      <c r="J2915" s="40">
        <v>57.56</v>
      </c>
    </row>
    <row r="2916" spans="1:10" ht="16.5" customHeight="1">
      <c r="A2916" s="38">
        <v>195</v>
      </c>
      <c r="B2916" s="38">
        <v>65</v>
      </c>
      <c r="C2916" s="38">
        <v>15</v>
      </c>
      <c r="D2916" s="38">
        <v>91</v>
      </c>
      <c r="E2916" s="38" t="s">
        <v>554</v>
      </c>
      <c r="F2916" s="38" t="s">
        <v>2671</v>
      </c>
      <c r="G2916" s="38" t="s">
        <v>323</v>
      </c>
      <c r="H2916" s="39" t="s">
        <v>2481</v>
      </c>
      <c r="I2916" s="35">
        <v>1.5699999999999932</v>
      </c>
      <c r="J2916" s="40">
        <v>56.84</v>
      </c>
    </row>
    <row r="2917" spans="1:10" ht="16.5" customHeight="1">
      <c r="A2917" s="38">
        <v>195</v>
      </c>
      <c r="B2917" s="38">
        <v>65</v>
      </c>
      <c r="C2917" s="38">
        <v>15</v>
      </c>
      <c r="D2917" s="38">
        <v>91</v>
      </c>
      <c r="E2917" s="38" t="s">
        <v>360</v>
      </c>
      <c r="F2917" s="38" t="s">
        <v>2671</v>
      </c>
      <c r="G2917" s="38" t="s">
        <v>320</v>
      </c>
      <c r="H2917" s="39" t="s">
        <v>2478</v>
      </c>
      <c r="I2917" s="35">
        <v>1.5699999999999932</v>
      </c>
      <c r="J2917" s="40">
        <v>56.49</v>
      </c>
    </row>
    <row r="2918" spans="1:10" ht="16.5" customHeight="1">
      <c r="A2918" s="38">
        <v>175</v>
      </c>
      <c r="B2918" s="38">
        <v>60</v>
      </c>
      <c r="C2918" s="38">
        <v>13</v>
      </c>
      <c r="D2918" s="38">
        <v>77</v>
      </c>
      <c r="E2918" s="38" t="s">
        <v>554</v>
      </c>
      <c r="F2918" s="38" t="s">
        <v>2671</v>
      </c>
      <c r="G2918" s="38" t="s">
        <v>2479</v>
      </c>
      <c r="H2918" s="39" t="s">
        <v>2480</v>
      </c>
      <c r="I2918" s="35">
        <v>1.5699999999999932</v>
      </c>
      <c r="J2918" s="40">
        <v>56.13</v>
      </c>
    </row>
    <row r="2919" spans="1:10" ht="16.5" customHeight="1">
      <c r="A2919" s="38">
        <v>165</v>
      </c>
      <c r="B2919" s="38">
        <v>60</v>
      </c>
      <c r="C2919" s="38">
        <v>14</v>
      </c>
      <c r="D2919" s="38">
        <v>75</v>
      </c>
      <c r="E2919" s="38" t="s">
        <v>360</v>
      </c>
      <c r="F2919" s="38" t="s">
        <v>2671</v>
      </c>
      <c r="G2919" s="38" t="s">
        <v>320</v>
      </c>
      <c r="H2919" s="39" t="s">
        <v>2468</v>
      </c>
      <c r="I2919" s="35">
        <v>1.5699999999999932</v>
      </c>
      <c r="J2919" s="40">
        <v>55.77</v>
      </c>
    </row>
    <row r="2920" spans="1:10" ht="16.5" customHeight="1">
      <c r="A2920" s="38">
        <v>175</v>
      </c>
      <c r="B2920" s="38">
        <v>65</v>
      </c>
      <c r="C2920" s="38">
        <v>13</v>
      </c>
      <c r="D2920" s="38">
        <v>80</v>
      </c>
      <c r="E2920" s="38" t="s">
        <v>360</v>
      </c>
      <c r="F2920" s="38" t="s">
        <v>2671</v>
      </c>
      <c r="G2920" s="38" t="s">
        <v>320</v>
      </c>
      <c r="H2920" s="39" t="s">
        <v>2460</v>
      </c>
      <c r="I2920" s="35">
        <v>1.5699999999999932</v>
      </c>
      <c r="J2920" s="40">
        <v>55</v>
      </c>
    </row>
    <row r="2921" spans="1:10" ht="16.5" customHeight="1">
      <c r="A2921" s="38" t="s">
        <v>386</v>
      </c>
      <c r="B2921" s="38">
        <v>50</v>
      </c>
      <c r="C2921" s="38">
        <v>15</v>
      </c>
      <c r="D2921" s="38">
        <v>82</v>
      </c>
      <c r="E2921" s="38" t="s">
        <v>465</v>
      </c>
      <c r="F2921" s="38" t="s">
        <v>2671</v>
      </c>
      <c r="G2921" s="38" t="s">
        <v>914</v>
      </c>
      <c r="H2921" s="39" t="s">
        <v>2475</v>
      </c>
      <c r="I2921" s="35">
        <v>1.5699999999999932</v>
      </c>
      <c r="J2921" s="40">
        <v>54.4</v>
      </c>
    </row>
    <row r="2922" spans="1:10" ht="16.5" customHeight="1">
      <c r="A2922" s="38">
        <v>195</v>
      </c>
      <c r="B2922" s="38">
        <v>50</v>
      </c>
      <c r="C2922" s="38">
        <v>15</v>
      </c>
      <c r="D2922" s="38">
        <v>82</v>
      </c>
      <c r="E2922" s="38" t="s">
        <v>465</v>
      </c>
      <c r="F2922" s="38" t="s">
        <v>2671</v>
      </c>
      <c r="G2922" s="38" t="s">
        <v>323</v>
      </c>
      <c r="H2922" s="39" t="s">
        <v>2476</v>
      </c>
      <c r="I2922" s="35">
        <v>1.5699999999999932</v>
      </c>
      <c r="J2922" s="40">
        <v>54.4</v>
      </c>
    </row>
    <row r="2923" spans="1:10" ht="16.5" customHeight="1">
      <c r="A2923" s="38">
        <v>175</v>
      </c>
      <c r="B2923" s="38">
        <v>70</v>
      </c>
      <c r="C2923" s="38">
        <v>14</v>
      </c>
      <c r="D2923" s="38">
        <v>84</v>
      </c>
      <c r="E2923" s="38" t="s">
        <v>360</v>
      </c>
      <c r="F2923" s="38" t="s">
        <v>2671</v>
      </c>
      <c r="G2923" s="38" t="s">
        <v>320</v>
      </c>
      <c r="H2923" s="39" t="s">
        <v>2466</v>
      </c>
      <c r="I2923" s="35">
        <v>1.5699999999999932</v>
      </c>
      <c r="J2923" s="40">
        <v>54</v>
      </c>
    </row>
    <row r="2924" spans="1:10" ht="16.5" customHeight="1">
      <c r="A2924" s="38">
        <v>175</v>
      </c>
      <c r="B2924" s="38">
        <v>65</v>
      </c>
      <c r="C2924" s="38">
        <v>14</v>
      </c>
      <c r="D2924" s="38">
        <v>86</v>
      </c>
      <c r="E2924" s="38" t="s">
        <v>360</v>
      </c>
      <c r="F2924" s="38" t="s">
        <v>2671</v>
      </c>
      <c r="G2924" s="38" t="s">
        <v>320</v>
      </c>
      <c r="H2924" s="39" t="s">
        <v>2477</v>
      </c>
      <c r="I2924" s="35">
        <v>1.5699999999999932</v>
      </c>
      <c r="J2924" s="40">
        <v>54</v>
      </c>
    </row>
    <row r="2925" spans="1:10" ht="16.5" customHeight="1">
      <c r="A2925" s="38">
        <v>185</v>
      </c>
      <c r="B2925" s="38">
        <v>65</v>
      </c>
      <c r="C2925" s="38">
        <v>15</v>
      </c>
      <c r="D2925" s="38">
        <v>88</v>
      </c>
      <c r="E2925" s="38" t="s">
        <v>360</v>
      </c>
      <c r="F2925" s="38" t="s">
        <v>2671</v>
      </c>
      <c r="G2925" s="38" t="s">
        <v>320</v>
      </c>
      <c r="H2925" s="39" t="s">
        <v>2469</v>
      </c>
      <c r="I2925" s="35">
        <v>1.5699999999999932</v>
      </c>
      <c r="J2925" s="40">
        <v>54</v>
      </c>
    </row>
    <row r="2926" spans="1:10" ht="16.5" customHeight="1">
      <c r="A2926" s="38" t="s">
        <v>381</v>
      </c>
      <c r="B2926" s="38">
        <v>70</v>
      </c>
      <c r="C2926" s="38">
        <v>14</v>
      </c>
      <c r="D2926" s="38">
        <v>81</v>
      </c>
      <c r="E2926" s="38" t="s">
        <v>360</v>
      </c>
      <c r="F2926" s="38" t="s">
        <v>2671</v>
      </c>
      <c r="G2926" s="38" t="s">
        <v>918</v>
      </c>
      <c r="H2926" s="39" t="s">
        <v>919</v>
      </c>
      <c r="I2926" s="35">
        <v>1.5699999999999932</v>
      </c>
      <c r="J2926" s="40">
        <v>49.4</v>
      </c>
    </row>
    <row r="2927" spans="1:10" ht="16.5" customHeight="1">
      <c r="A2927" s="38">
        <v>185</v>
      </c>
      <c r="B2927" s="38">
        <v>65</v>
      </c>
      <c r="C2927" s="38">
        <v>14</v>
      </c>
      <c r="D2927" s="38">
        <v>86</v>
      </c>
      <c r="E2927" s="38" t="s">
        <v>360</v>
      </c>
      <c r="F2927" s="38" t="s">
        <v>2671</v>
      </c>
      <c r="G2927" s="38" t="s">
        <v>320</v>
      </c>
      <c r="H2927" s="39" t="s">
        <v>2461</v>
      </c>
      <c r="I2927" s="35">
        <v>1.5699999999999932</v>
      </c>
      <c r="J2927" s="40">
        <v>49</v>
      </c>
    </row>
    <row r="2928" spans="1:10" ht="16.5" customHeight="1">
      <c r="A2928" s="38">
        <v>185</v>
      </c>
      <c r="B2928" s="38">
        <v>60</v>
      </c>
      <c r="C2928" s="38">
        <v>14</v>
      </c>
      <c r="D2928" s="38">
        <v>82</v>
      </c>
      <c r="E2928" s="38" t="s">
        <v>360</v>
      </c>
      <c r="F2928" s="38" t="s">
        <v>2671</v>
      </c>
      <c r="G2928" s="38" t="s">
        <v>320</v>
      </c>
      <c r="H2928" s="39" t="s">
        <v>2463</v>
      </c>
      <c r="I2928" s="35">
        <v>1.5699999999999932</v>
      </c>
      <c r="J2928" s="40">
        <v>48.62</v>
      </c>
    </row>
    <row r="2929" spans="1:10" ht="16.5" customHeight="1">
      <c r="A2929" s="38">
        <v>165</v>
      </c>
      <c r="B2929" s="38">
        <v>65</v>
      </c>
      <c r="C2929" s="38">
        <v>14</v>
      </c>
      <c r="D2929" s="38">
        <v>79</v>
      </c>
      <c r="E2929" s="38" t="s">
        <v>554</v>
      </c>
      <c r="F2929" s="38" t="s">
        <v>2671</v>
      </c>
      <c r="G2929" s="38" t="s">
        <v>320</v>
      </c>
      <c r="H2929" s="39" t="s">
        <v>2459</v>
      </c>
      <c r="I2929" s="35">
        <v>1.5699999999999932</v>
      </c>
      <c r="J2929" s="40">
        <v>48.62</v>
      </c>
    </row>
    <row r="2930" spans="1:10" ht="16.5" customHeight="1">
      <c r="A2930" s="38">
        <v>185</v>
      </c>
      <c r="B2930" s="38">
        <v>60</v>
      </c>
      <c r="C2930" s="38">
        <v>14</v>
      </c>
      <c r="D2930" s="38">
        <v>82</v>
      </c>
      <c r="E2930" s="38" t="s">
        <v>554</v>
      </c>
      <c r="F2930" s="38" t="s">
        <v>2671</v>
      </c>
      <c r="G2930" s="38" t="s">
        <v>323</v>
      </c>
      <c r="H2930" s="39" t="s">
        <v>2470</v>
      </c>
      <c r="I2930" s="35">
        <v>1.5699999999999932</v>
      </c>
      <c r="J2930" s="40">
        <v>47</v>
      </c>
    </row>
    <row r="2931" spans="1:10" ht="16.5" customHeight="1">
      <c r="A2931" s="38">
        <v>155</v>
      </c>
      <c r="B2931" s="38">
        <v>65</v>
      </c>
      <c r="C2931" s="38">
        <v>14</v>
      </c>
      <c r="D2931" s="38">
        <v>75</v>
      </c>
      <c r="E2931" s="38" t="s">
        <v>360</v>
      </c>
      <c r="F2931" s="38" t="s">
        <v>2671</v>
      </c>
      <c r="G2931" s="38" t="s">
        <v>320</v>
      </c>
      <c r="H2931" s="39" t="s">
        <v>2456</v>
      </c>
      <c r="I2931" s="35">
        <v>1.5699999999999932</v>
      </c>
      <c r="J2931" s="40">
        <v>46.12</v>
      </c>
    </row>
    <row r="2932" spans="1:10" ht="16.5" customHeight="1">
      <c r="A2932" s="38">
        <v>165</v>
      </c>
      <c r="B2932" s="38">
        <v>70</v>
      </c>
      <c r="C2932" s="38">
        <v>14</v>
      </c>
      <c r="D2932" s="38">
        <v>81</v>
      </c>
      <c r="E2932" s="38" t="s">
        <v>360</v>
      </c>
      <c r="F2932" s="38" t="s">
        <v>2671</v>
      </c>
      <c r="G2932" s="38" t="s">
        <v>320</v>
      </c>
      <c r="H2932" s="39" t="s">
        <v>2458</v>
      </c>
      <c r="I2932" s="35">
        <v>1.5699999999999932</v>
      </c>
      <c r="J2932" s="40">
        <v>45</v>
      </c>
    </row>
    <row r="2933" spans="1:10" ht="16.5" customHeight="1">
      <c r="A2933" s="38">
        <v>175</v>
      </c>
      <c r="B2933" s="38">
        <v>65</v>
      </c>
      <c r="C2933" s="38">
        <v>14</v>
      </c>
      <c r="D2933" s="38">
        <v>82</v>
      </c>
      <c r="E2933" s="38" t="s">
        <v>360</v>
      </c>
      <c r="F2933" s="38" t="s">
        <v>2671</v>
      </c>
      <c r="G2933" s="38" t="s">
        <v>320</v>
      </c>
      <c r="H2933" s="39" t="s">
        <v>2457</v>
      </c>
      <c r="I2933" s="35">
        <v>1.5699999999999932</v>
      </c>
      <c r="J2933" s="40">
        <v>44.69</v>
      </c>
    </row>
    <row r="2934" spans="1:10" ht="16.5" customHeight="1">
      <c r="A2934" s="38">
        <v>165</v>
      </c>
      <c r="B2934" s="38">
        <v>65</v>
      </c>
      <c r="C2934" s="38">
        <v>13</v>
      </c>
      <c r="D2934" s="38">
        <v>77</v>
      </c>
      <c r="E2934" s="38" t="s">
        <v>360</v>
      </c>
      <c r="F2934" s="38" t="s">
        <v>2671</v>
      </c>
      <c r="G2934" s="38" t="s">
        <v>320</v>
      </c>
      <c r="H2934" s="39" t="s">
        <v>2454</v>
      </c>
      <c r="I2934" s="35">
        <v>1.5699999999999932</v>
      </c>
      <c r="J2934" s="40">
        <v>44</v>
      </c>
    </row>
    <row r="2935" spans="1:10" ht="16.5" customHeight="1">
      <c r="A2935" s="38">
        <v>155</v>
      </c>
      <c r="B2935" s="38">
        <v>65</v>
      </c>
      <c r="C2935" s="38">
        <v>13</v>
      </c>
      <c r="D2935" s="38">
        <v>73</v>
      </c>
      <c r="E2935" s="38" t="s">
        <v>360</v>
      </c>
      <c r="F2935" s="38" t="s">
        <v>2671</v>
      </c>
      <c r="G2935" s="38" t="s">
        <v>320</v>
      </c>
      <c r="H2935" s="39" t="s">
        <v>2451</v>
      </c>
      <c r="I2935" s="35">
        <v>1.5699999999999932</v>
      </c>
      <c r="J2935" s="40">
        <v>42.8</v>
      </c>
    </row>
    <row r="2936" spans="1:10" ht="16.5" customHeight="1">
      <c r="A2936" s="38">
        <v>175</v>
      </c>
      <c r="B2936" s="38">
        <v>70</v>
      </c>
      <c r="C2936" s="38">
        <v>13</v>
      </c>
      <c r="D2936" s="38">
        <v>82</v>
      </c>
      <c r="E2936" s="38" t="s">
        <v>360</v>
      </c>
      <c r="F2936" s="38" t="s">
        <v>2671</v>
      </c>
      <c r="G2936" s="38" t="s">
        <v>320</v>
      </c>
      <c r="H2936" s="39" t="s">
        <v>2453</v>
      </c>
      <c r="I2936" s="35">
        <v>1.5699999999999932</v>
      </c>
      <c r="J2936" s="40">
        <v>42</v>
      </c>
    </row>
    <row r="2937" spans="1:10" ht="16.5" customHeight="1">
      <c r="A2937" s="38">
        <v>165</v>
      </c>
      <c r="B2937" s="38">
        <v>65</v>
      </c>
      <c r="C2937" s="38">
        <v>14</v>
      </c>
      <c r="D2937" s="38">
        <v>79</v>
      </c>
      <c r="E2937" s="38" t="s">
        <v>360</v>
      </c>
      <c r="F2937" s="38" t="s">
        <v>2671</v>
      </c>
      <c r="G2937" s="38" t="s">
        <v>320</v>
      </c>
      <c r="H2937" s="39" t="s">
        <v>2455</v>
      </c>
      <c r="I2937" s="35">
        <v>1.5699999999999932</v>
      </c>
      <c r="J2937" s="40">
        <v>41</v>
      </c>
    </row>
    <row r="2938" spans="1:10" ht="16.5" customHeight="1">
      <c r="A2938" s="38">
        <v>145</v>
      </c>
      <c r="B2938" s="38">
        <v>80</v>
      </c>
      <c r="C2938" s="38">
        <v>13</v>
      </c>
      <c r="D2938" s="38">
        <v>75</v>
      </c>
      <c r="E2938" s="38" t="s">
        <v>360</v>
      </c>
      <c r="F2938" s="38" t="s">
        <v>2671</v>
      </c>
      <c r="G2938" s="38" t="s">
        <v>2445</v>
      </c>
      <c r="H2938" s="39" t="s">
        <v>2447</v>
      </c>
      <c r="I2938" s="35">
        <v>1.5699999999999932</v>
      </c>
      <c r="J2938" s="40">
        <v>40.76</v>
      </c>
    </row>
    <row r="2939" spans="1:10" ht="16.5" customHeight="1">
      <c r="A2939" s="38">
        <v>145</v>
      </c>
      <c r="B2939" s="38">
        <v>70</v>
      </c>
      <c r="C2939" s="38">
        <v>13</v>
      </c>
      <c r="D2939" s="38">
        <v>71</v>
      </c>
      <c r="E2939" s="38" t="s">
        <v>360</v>
      </c>
      <c r="F2939" s="38" t="s">
        <v>2671</v>
      </c>
      <c r="G2939" s="38" t="s">
        <v>2445</v>
      </c>
      <c r="H2939" s="39" t="s">
        <v>2448</v>
      </c>
      <c r="I2939" s="35">
        <v>1.5699999999999932</v>
      </c>
      <c r="J2939" s="40">
        <v>40.76</v>
      </c>
    </row>
    <row r="2940" spans="1:10" ht="16.5" customHeight="1">
      <c r="A2940" s="38">
        <v>165</v>
      </c>
      <c r="B2940" s="38">
        <v>70</v>
      </c>
      <c r="C2940" s="38">
        <v>13</v>
      </c>
      <c r="D2940" s="38">
        <v>79</v>
      </c>
      <c r="E2940" s="38" t="s">
        <v>360</v>
      </c>
      <c r="F2940" s="38" t="s">
        <v>2671</v>
      </c>
      <c r="G2940" s="38" t="s">
        <v>320</v>
      </c>
      <c r="H2940" s="39" t="s">
        <v>2452</v>
      </c>
      <c r="I2940" s="35">
        <v>1.5699999999999932</v>
      </c>
      <c r="J2940" s="40">
        <v>40</v>
      </c>
    </row>
    <row r="2941" spans="1:10" ht="16.5" customHeight="1">
      <c r="A2941" s="38">
        <v>155</v>
      </c>
      <c r="B2941" s="38">
        <v>80</v>
      </c>
      <c r="C2941" s="38">
        <v>13</v>
      </c>
      <c r="D2941" s="38">
        <v>79</v>
      </c>
      <c r="E2941" s="38" t="s">
        <v>360</v>
      </c>
      <c r="F2941" s="38" t="s">
        <v>2671</v>
      </c>
      <c r="G2941" s="38" t="s">
        <v>2445</v>
      </c>
      <c r="H2941" s="39" t="s">
        <v>2449</v>
      </c>
      <c r="I2941" s="35">
        <v>1.5699999999999932</v>
      </c>
      <c r="J2941" s="40">
        <v>39.33</v>
      </c>
    </row>
    <row r="2942" spans="1:10" ht="16.5" customHeight="1">
      <c r="A2942" s="38">
        <v>135</v>
      </c>
      <c r="B2942" s="38">
        <v>80</v>
      </c>
      <c r="C2942" s="38">
        <v>13</v>
      </c>
      <c r="D2942" s="38">
        <v>70</v>
      </c>
      <c r="E2942" s="38" t="s">
        <v>360</v>
      </c>
      <c r="F2942" s="38" t="s">
        <v>2671</v>
      </c>
      <c r="G2942" s="38" t="s">
        <v>2445</v>
      </c>
      <c r="H2942" s="39" t="s">
        <v>2446</v>
      </c>
      <c r="I2942" s="35">
        <v>1.5699999999999932</v>
      </c>
      <c r="J2942" s="40">
        <v>38.97</v>
      </c>
    </row>
    <row r="2943" spans="1:10" ht="16.5" customHeight="1">
      <c r="A2943" s="38">
        <v>155</v>
      </c>
      <c r="B2943" s="38">
        <v>70</v>
      </c>
      <c r="C2943" s="38">
        <v>13</v>
      </c>
      <c r="D2943" s="38">
        <v>75</v>
      </c>
      <c r="E2943" s="38" t="s">
        <v>360</v>
      </c>
      <c r="F2943" s="38" t="s">
        <v>2671</v>
      </c>
      <c r="G2943" s="38" t="s">
        <v>320</v>
      </c>
      <c r="H2943" s="39" t="s">
        <v>2450</v>
      </c>
      <c r="I2943" s="35">
        <v>1.5699999999999932</v>
      </c>
      <c r="J2943" s="40">
        <v>37.9</v>
      </c>
    </row>
    <row r="2944" spans="1:10" ht="16.5" customHeight="1">
      <c r="A2944" s="38">
        <v>185</v>
      </c>
      <c r="B2944" s="38">
        <v>65</v>
      </c>
      <c r="C2944" s="38">
        <v>15</v>
      </c>
      <c r="D2944" s="38">
        <v>88</v>
      </c>
      <c r="E2944" s="38" t="s">
        <v>360</v>
      </c>
      <c r="F2944" s="38" t="s">
        <v>580</v>
      </c>
      <c r="G2944" s="38" t="s">
        <v>414</v>
      </c>
      <c r="H2944" s="39">
        <v>1143106</v>
      </c>
      <c r="I2944" s="35">
        <v>1.57</v>
      </c>
      <c r="J2944" s="40">
        <v>47.04</v>
      </c>
    </row>
    <row r="2945" spans="1:10" ht="16.5" customHeight="1">
      <c r="A2945" s="38">
        <v>235</v>
      </c>
      <c r="B2945" s="38">
        <v>40</v>
      </c>
      <c r="C2945" s="38">
        <v>18</v>
      </c>
      <c r="D2945" s="38">
        <v>95</v>
      </c>
      <c r="E2945" s="38" t="s">
        <v>559</v>
      </c>
      <c r="F2945" s="38" t="s">
        <v>580</v>
      </c>
      <c r="G2945" s="38" t="s">
        <v>2550</v>
      </c>
      <c r="H2945" s="39" t="s">
        <v>2552</v>
      </c>
      <c r="I2945" s="35">
        <v>1.57</v>
      </c>
      <c r="J2945" s="40">
        <v>122.01</v>
      </c>
    </row>
    <row r="2946" spans="1:10" ht="16.5" customHeight="1">
      <c r="A2946" s="38">
        <v>225</v>
      </c>
      <c r="B2946" s="38">
        <v>40</v>
      </c>
      <c r="C2946" s="38">
        <v>18</v>
      </c>
      <c r="D2946" s="38">
        <v>92</v>
      </c>
      <c r="E2946" s="38" t="s">
        <v>559</v>
      </c>
      <c r="F2946" s="38" t="s">
        <v>580</v>
      </c>
      <c r="G2946" s="38" t="s">
        <v>2550</v>
      </c>
      <c r="H2946" s="39" t="s">
        <v>2551</v>
      </c>
      <c r="I2946" s="35">
        <v>1.57</v>
      </c>
      <c r="J2946" s="40">
        <v>105.84</v>
      </c>
    </row>
    <row r="2947" spans="1:10" ht="16.5" customHeight="1">
      <c r="A2947" s="38">
        <v>215</v>
      </c>
      <c r="B2947" s="38">
        <v>55</v>
      </c>
      <c r="C2947" s="38">
        <v>16</v>
      </c>
      <c r="D2947" s="38">
        <v>97</v>
      </c>
      <c r="E2947" s="38" t="s">
        <v>362</v>
      </c>
      <c r="F2947" s="38" t="s">
        <v>580</v>
      </c>
      <c r="G2947" s="38" t="s">
        <v>568</v>
      </c>
      <c r="H2947" s="39" t="s">
        <v>2560</v>
      </c>
      <c r="I2947" s="35">
        <v>1.57</v>
      </c>
      <c r="J2947" s="40">
        <v>101.92</v>
      </c>
    </row>
    <row r="2948" spans="1:10" ht="16.5" customHeight="1">
      <c r="A2948" s="38">
        <v>225</v>
      </c>
      <c r="B2948" s="38">
        <v>45</v>
      </c>
      <c r="C2948" s="38">
        <v>17</v>
      </c>
      <c r="D2948" s="38">
        <v>94</v>
      </c>
      <c r="E2948" s="38" t="s">
        <v>559</v>
      </c>
      <c r="F2948" s="38" t="s">
        <v>580</v>
      </c>
      <c r="G2948" s="38" t="s">
        <v>568</v>
      </c>
      <c r="H2948" s="39" t="s">
        <v>2563</v>
      </c>
      <c r="I2948" s="35">
        <v>1.57</v>
      </c>
      <c r="J2948" s="40">
        <v>96.53</v>
      </c>
    </row>
    <row r="2949" spans="1:10" ht="16.5" customHeight="1">
      <c r="A2949" s="38">
        <v>215</v>
      </c>
      <c r="B2949" s="38">
        <v>45</v>
      </c>
      <c r="C2949" s="38">
        <v>17</v>
      </c>
      <c r="D2949" s="38">
        <v>91</v>
      </c>
      <c r="E2949" s="38" t="s">
        <v>362</v>
      </c>
      <c r="F2949" s="38" t="s">
        <v>580</v>
      </c>
      <c r="G2949" s="38" t="s">
        <v>568</v>
      </c>
      <c r="H2949" s="39" t="s">
        <v>2559</v>
      </c>
      <c r="I2949" s="35">
        <v>1.57</v>
      </c>
      <c r="J2949" s="40">
        <v>95.55</v>
      </c>
    </row>
    <row r="2950" spans="1:10" ht="16.5" customHeight="1">
      <c r="A2950" s="38">
        <v>215</v>
      </c>
      <c r="B2950" s="38">
        <v>55</v>
      </c>
      <c r="C2950" s="38">
        <v>16</v>
      </c>
      <c r="D2950" s="38">
        <v>93</v>
      </c>
      <c r="E2950" s="38" t="s">
        <v>362</v>
      </c>
      <c r="F2950" s="38" t="s">
        <v>580</v>
      </c>
      <c r="G2950" s="38" t="s">
        <v>568</v>
      </c>
      <c r="H2950" s="39" t="s">
        <v>2527</v>
      </c>
      <c r="I2950" s="35">
        <v>1.57</v>
      </c>
      <c r="J2950" s="40">
        <v>95.55</v>
      </c>
    </row>
    <row r="2951" spans="1:10" ht="16.5" customHeight="1">
      <c r="A2951" s="38">
        <v>235</v>
      </c>
      <c r="B2951" s="38">
        <v>45</v>
      </c>
      <c r="C2951" s="38">
        <v>17</v>
      </c>
      <c r="D2951" s="38">
        <v>94</v>
      </c>
      <c r="E2951" s="38" t="s">
        <v>362</v>
      </c>
      <c r="F2951" s="38" t="s">
        <v>580</v>
      </c>
      <c r="G2951" s="38" t="s">
        <v>568</v>
      </c>
      <c r="H2951" s="39" t="s">
        <v>2530</v>
      </c>
      <c r="I2951" s="35">
        <v>1.57</v>
      </c>
      <c r="J2951" s="40">
        <v>91.14</v>
      </c>
    </row>
    <row r="2952" spans="1:10" ht="16.5" customHeight="1">
      <c r="A2952" s="38">
        <v>215</v>
      </c>
      <c r="B2952" s="38">
        <v>55</v>
      </c>
      <c r="C2952" s="38">
        <v>16</v>
      </c>
      <c r="D2952" s="38">
        <v>93</v>
      </c>
      <c r="E2952" s="38" t="s">
        <v>465</v>
      </c>
      <c r="F2952" s="38" t="s">
        <v>580</v>
      </c>
      <c r="G2952" s="38" t="s">
        <v>568</v>
      </c>
      <c r="H2952" s="39" t="s">
        <v>2562</v>
      </c>
      <c r="I2952" s="35">
        <v>1.57</v>
      </c>
      <c r="J2952" s="40">
        <v>91.14</v>
      </c>
    </row>
    <row r="2953" spans="1:10" ht="16.5" customHeight="1">
      <c r="A2953" s="38">
        <v>225</v>
      </c>
      <c r="B2953" s="38">
        <v>55</v>
      </c>
      <c r="C2953" s="38">
        <v>17</v>
      </c>
      <c r="D2953" s="38">
        <v>101</v>
      </c>
      <c r="E2953" s="38" t="s">
        <v>362</v>
      </c>
      <c r="F2953" s="38" t="s">
        <v>580</v>
      </c>
      <c r="G2953" s="38" t="s">
        <v>3209</v>
      </c>
      <c r="H2953" s="39" t="s">
        <v>210</v>
      </c>
      <c r="I2953" s="35">
        <v>1.57</v>
      </c>
      <c r="J2953" s="40">
        <v>91.14</v>
      </c>
    </row>
    <row r="2954" spans="1:10" ht="16.5" customHeight="1">
      <c r="A2954" s="38">
        <v>225</v>
      </c>
      <c r="B2954" s="38">
        <v>45</v>
      </c>
      <c r="C2954" s="38">
        <v>17</v>
      </c>
      <c r="D2954" s="38">
        <v>91</v>
      </c>
      <c r="E2954" s="38" t="s">
        <v>559</v>
      </c>
      <c r="F2954" s="38" t="s">
        <v>580</v>
      </c>
      <c r="G2954" s="38" t="s">
        <v>2550</v>
      </c>
      <c r="H2954" s="39" t="s">
        <v>2554</v>
      </c>
      <c r="I2954" s="35">
        <v>1.57</v>
      </c>
      <c r="J2954" s="40">
        <v>90.16</v>
      </c>
    </row>
    <row r="2955" spans="1:10" ht="16.5" customHeight="1">
      <c r="A2955" s="38">
        <v>215</v>
      </c>
      <c r="B2955" s="38">
        <v>75</v>
      </c>
      <c r="C2955" s="38">
        <v>16</v>
      </c>
      <c r="D2955" s="38" t="s">
        <v>438</v>
      </c>
      <c r="E2955" s="38" t="s">
        <v>352</v>
      </c>
      <c r="F2955" s="38" t="s">
        <v>580</v>
      </c>
      <c r="G2955" s="38" t="s">
        <v>2545</v>
      </c>
      <c r="H2955" s="39" t="s">
        <v>2548</v>
      </c>
      <c r="I2955" s="35">
        <v>3.27</v>
      </c>
      <c r="J2955" s="40">
        <v>89.18</v>
      </c>
    </row>
    <row r="2956" spans="1:10" ht="16.5" customHeight="1">
      <c r="A2956" s="38">
        <v>225</v>
      </c>
      <c r="B2956" s="38">
        <v>50</v>
      </c>
      <c r="C2956" s="38">
        <v>16</v>
      </c>
      <c r="D2956" s="38">
        <v>92</v>
      </c>
      <c r="E2956" s="38" t="s">
        <v>362</v>
      </c>
      <c r="F2956" s="38" t="s">
        <v>580</v>
      </c>
      <c r="G2956" s="38" t="s">
        <v>568</v>
      </c>
      <c r="H2956" s="39" t="s">
        <v>2529</v>
      </c>
      <c r="I2956" s="35">
        <v>1.57</v>
      </c>
      <c r="J2956" s="40">
        <v>89.18</v>
      </c>
    </row>
    <row r="2957" spans="1:10" ht="16.5" customHeight="1">
      <c r="A2957" s="38">
        <v>215</v>
      </c>
      <c r="B2957" s="38">
        <v>45</v>
      </c>
      <c r="C2957" s="38">
        <v>17</v>
      </c>
      <c r="D2957" s="38">
        <v>87</v>
      </c>
      <c r="E2957" s="38" t="s">
        <v>362</v>
      </c>
      <c r="F2957" s="38" t="s">
        <v>580</v>
      </c>
      <c r="G2957" s="38" t="s">
        <v>3209</v>
      </c>
      <c r="H2957" s="39" t="s">
        <v>2536</v>
      </c>
      <c r="I2957" s="35">
        <v>1.57</v>
      </c>
      <c r="J2957" s="40">
        <v>87.22</v>
      </c>
    </row>
    <row r="2958" spans="1:10" ht="16.5" customHeight="1">
      <c r="A2958" s="38">
        <v>205</v>
      </c>
      <c r="B2958" s="38">
        <v>50</v>
      </c>
      <c r="C2958" s="38">
        <v>16</v>
      </c>
      <c r="D2958" s="38">
        <v>87</v>
      </c>
      <c r="E2958" s="38" t="s">
        <v>362</v>
      </c>
      <c r="F2958" s="38" t="s">
        <v>580</v>
      </c>
      <c r="G2958" s="38" t="s">
        <v>568</v>
      </c>
      <c r="H2958" s="39" t="s">
        <v>2526</v>
      </c>
      <c r="I2958" s="35">
        <v>1.57</v>
      </c>
      <c r="J2958" s="40">
        <v>87.22</v>
      </c>
    </row>
    <row r="2959" spans="1:10" ht="16.5" customHeight="1">
      <c r="A2959" s="38">
        <v>225</v>
      </c>
      <c r="B2959" s="38">
        <v>55</v>
      </c>
      <c r="C2959" s="38">
        <v>16</v>
      </c>
      <c r="D2959" s="38">
        <v>95</v>
      </c>
      <c r="E2959" s="38" t="s">
        <v>465</v>
      </c>
      <c r="F2959" s="38" t="s">
        <v>580</v>
      </c>
      <c r="G2959" s="38" t="s">
        <v>3209</v>
      </c>
      <c r="H2959" s="39" t="s">
        <v>2528</v>
      </c>
      <c r="I2959" s="35">
        <v>1.57</v>
      </c>
      <c r="J2959" s="40">
        <v>87.22</v>
      </c>
    </row>
    <row r="2960" spans="1:10" ht="16.5" customHeight="1">
      <c r="A2960" s="38">
        <v>225</v>
      </c>
      <c r="B2960" s="38">
        <v>70</v>
      </c>
      <c r="C2960" s="38">
        <v>15</v>
      </c>
      <c r="D2960" s="38" t="s">
        <v>429</v>
      </c>
      <c r="E2960" s="38" t="s">
        <v>352</v>
      </c>
      <c r="F2960" s="38" t="s">
        <v>580</v>
      </c>
      <c r="G2960" s="38" t="s">
        <v>2545</v>
      </c>
      <c r="H2960" s="39" t="s">
        <v>2547</v>
      </c>
      <c r="I2960" s="35">
        <v>3.27</v>
      </c>
      <c r="J2960" s="40">
        <v>83.79</v>
      </c>
    </row>
    <row r="2961" spans="1:10" ht="16.5" customHeight="1">
      <c r="A2961" s="38">
        <v>205</v>
      </c>
      <c r="B2961" s="38">
        <v>75</v>
      </c>
      <c r="C2961" s="38">
        <v>16</v>
      </c>
      <c r="D2961" s="38">
        <v>110</v>
      </c>
      <c r="E2961" s="38" t="s">
        <v>413</v>
      </c>
      <c r="F2961" s="38" t="s">
        <v>580</v>
      </c>
      <c r="G2961" s="38" t="s">
        <v>2537</v>
      </c>
      <c r="H2961" s="39" t="s">
        <v>2542</v>
      </c>
      <c r="I2961" s="35">
        <v>3.27</v>
      </c>
      <c r="J2961" s="40">
        <v>82.81</v>
      </c>
    </row>
    <row r="2962" spans="1:10" ht="16.5" customHeight="1">
      <c r="A2962" s="38">
        <v>195</v>
      </c>
      <c r="B2962" s="38">
        <v>75</v>
      </c>
      <c r="C2962" s="38">
        <v>16</v>
      </c>
      <c r="D2962" s="38">
        <v>107</v>
      </c>
      <c r="E2962" s="38" t="s">
        <v>413</v>
      </c>
      <c r="F2962" s="38" t="s">
        <v>580</v>
      </c>
      <c r="G2962" s="38" t="s">
        <v>2537</v>
      </c>
      <c r="H2962" s="39" t="s">
        <v>2541</v>
      </c>
      <c r="I2962" s="35">
        <v>3.27</v>
      </c>
      <c r="J2962" s="40">
        <v>79.38</v>
      </c>
    </row>
    <row r="2963" spans="1:10" ht="16.5" customHeight="1">
      <c r="A2963" s="38">
        <v>215</v>
      </c>
      <c r="B2963" s="38">
        <v>55</v>
      </c>
      <c r="C2963" s="38">
        <v>16</v>
      </c>
      <c r="D2963" s="38">
        <v>97</v>
      </c>
      <c r="E2963" s="38" t="s">
        <v>554</v>
      </c>
      <c r="F2963" s="38" t="s">
        <v>580</v>
      </c>
      <c r="G2963" s="38" t="s">
        <v>568</v>
      </c>
      <c r="H2963" s="39" t="s">
        <v>2557</v>
      </c>
      <c r="I2963" s="35">
        <v>1.57</v>
      </c>
      <c r="J2963" s="40">
        <v>79.38</v>
      </c>
    </row>
    <row r="2964" spans="1:10" ht="16.5" customHeight="1">
      <c r="A2964" s="38">
        <v>195</v>
      </c>
      <c r="B2964" s="38">
        <v>55</v>
      </c>
      <c r="C2964" s="38">
        <v>16</v>
      </c>
      <c r="D2964" s="38">
        <v>87</v>
      </c>
      <c r="E2964" s="38" t="s">
        <v>465</v>
      </c>
      <c r="F2964" s="38" t="s">
        <v>580</v>
      </c>
      <c r="G2964" s="38" t="s">
        <v>568</v>
      </c>
      <c r="H2964" s="39" t="s">
        <v>2561</v>
      </c>
      <c r="I2964" s="35">
        <v>1.57</v>
      </c>
      <c r="J2964" s="40">
        <v>76.44</v>
      </c>
    </row>
    <row r="2965" spans="1:10" ht="16.5" customHeight="1">
      <c r="A2965" s="38">
        <v>195</v>
      </c>
      <c r="B2965" s="38">
        <v>80</v>
      </c>
      <c r="C2965" s="38">
        <v>14</v>
      </c>
      <c r="D2965" s="38" t="s">
        <v>439</v>
      </c>
      <c r="E2965" s="38" t="s">
        <v>352</v>
      </c>
      <c r="F2965" s="38" t="s">
        <v>580</v>
      </c>
      <c r="G2965" s="38" t="s">
        <v>2545</v>
      </c>
      <c r="H2965" s="39" t="s">
        <v>2546</v>
      </c>
      <c r="I2965" s="35">
        <v>3.27</v>
      </c>
      <c r="J2965" s="40">
        <v>73.5</v>
      </c>
    </row>
    <row r="2966" spans="1:10" ht="16.5" customHeight="1">
      <c r="A2966" s="38">
        <v>205</v>
      </c>
      <c r="B2966" s="38">
        <v>55</v>
      </c>
      <c r="C2966" s="38">
        <v>15</v>
      </c>
      <c r="D2966" s="38">
        <v>88</v>
      </c>
      <c r="E2966" s="38" t="s">
        <v>465</v>
      </c>
      <c r="F2966" s="38" t="s">
        <v>580</v>
      </c>
      <c r="G2966" s="38" t="s">
        <v>568</v>
      </c>
      <c r="H2966" s="39" t="s">
        <v>2522</v>
      </c>
      <c r="I2966" s="35">
        <v>1.57</v>
      </c>
      <c r="J2966" s="40">
        <v>72.52</v>
      </c>
    </row>
    <row r="2967" spans="1:10" ht="16.5" customHeight="1">
      <c r="A2967" s="38">
        <v>185</v>
      </c>
      <c r="B2967" s="38">
        <v>80</v>
      </c>
      <c r="C2967" s="38">
        <v>15</v>
      </c>
      <c r="D2967" s="38">
        <v>103</v>
      </c>
      <c r="E2967" s="38" t="s">
        <v>352</v>
      </c>
      <c r="F2967" s="38" t="s">
        <v>580</v>
      </c>
      <c r="G2967" s="38" t="s">
        <v>2537</v>
      </c>
      <c r="H2967" s="39" t="s">
        <v>2539</v>
      </c>
      <c r="I2967" s="35">
        <v>3.27</v>
      </c>
      <c r="J2967" s="40">
        <v>71.05</v>
      </c>
    </row>
    <row r="2968" spans="1:10" ht="16.5" customHeight="1">
      <c r="A2968" s="38">
        <v>205</v>
      </c>
      <c r="B2968" s="38">
        <v>65</v>
      </c>
      <c r="C2968" s="38">
        <v>15</v>
      </c>
      <c r="D2968" s="38">
        <v>94</v>
      </c>
      <c r="E2968" s="38" t="s">
        <v>465</v>
      </c>
      <c r="F2968" s="38" t="s">
        <v>580</v>
      </c>
      <c r="G2968" s="38" t="s">
        <v>568</v>
      </c>
      <c r="H2968" s="39" t="s">
        <v>569</v>
      </c>
      <c r="I2968" s="35">
        <v>1.5699999999999932</v>
      </c>
      <c r="J2968" s="40">
        <v>71.05</v>
      </c>
    </row>
    <row r="2969" spans="1:10" ht="16.5" customHeight="1">
      <c r="A2969" s="38">
        <v>195</v>
      </c>
      <c r="B2969" s="38">
        <v>70</v>
      </c>
      <c r="C2969" s="38">
        <v>15</v>
      </c>
      <c r="D2969" s="38">
        <v>104</v>
      </c>
      <c r="E2969" s="38" t="s">
        <v>352</v>
      </c>
      <c r="F2969" s="38" t="s">
        <v>580</v>
      </c>
      <c r="G2969" s="38" t="s">
        <v>2537</v>
      </c>
      <c r="H2969" s="39" t="s">
        <v>2540</v>
      </c>
      <c r="I2969" s="35">
        <v>3.27</v>
      </c>
      <c r="J2969" s="40">
        <v>70.069999999999993</v>
      </c>
    </row>
    <row r="2970" spans="1:10" ht="16.5" customHeight="1">
      <c r="A2970" s="38">
        <v>205</v>
      </c>
      <c r="B2970" s="38">
        <v>50</v>
      </c>
      <c r="C2970" s="38">
        <v>15</v>
      </c>
      <c r="D2970" s="38">
        <v>86</v>
      </c>
      <c r="E2970" s="38" t="s">
        <v>465</v>
      </c>
      <c r="F2970" s="38" t="s">
        <v>580</v>
      </c>
      <c r="G2970" s="38" t="s">
        <v>568</v>
      </c>
      <c r="H2970" s="39" t="s">
        <v>2523</v>
      </c>
      <c r="I2970" s="35">
        <v>1.57</v>
      </c>
      <c r="J2970" s="40">
        <v>69.09</v>
      </c>
    </row>
    <row r="2971" spans="1:10" ht="16.5" customHeight="1">
      <c r="A2971" s="38">
        <v>175</v>
      </c>
      <c r="B2971" s="38">
        <v>80</v>
      </c>
      <c r="C2971" s="38">
        <v>14</v>
      </c>
      <c r="D2971" s="38" t="s">
        <v>630</v>
      </c>
      <c r="E2971" s="38" t="s">
        <v>413</v>
      </c>
      <c r="F2971" s="38" t="s">
        <v>580</v>
      </c>
      <c r="G2971" s="38" t="s">
        <v>2543</v>
      </c>
      <c r="H2971" s="39" t="s">
        <v>2544</v>
      </c>
      <c r="I2971" s="35">
        <v>3.27</v>
      </c>
      <c r="J2971" s="40">
        <v>67.13</v>
      </c>
    </row>
    <row r="2972" spans="1:10" ht="16.5" customHeight="1">
      <c r="A2972" s="38">
        <v>205</v>
      </c>
      <c r="B2972" s="38">
        <v>55</v>
      </c>
      <c r="C2972" s="38">
        <v>16</v>
      </c>
      <c r="D2972" s="38">
        <v>91</v>
      </c>
      <c r="E2972" s="38" t="s">
        <v>362</v>
      </c>
      <c r="F2972" s="38" t="s">
        <v>580</v>
      </c>
      <c r="G2972" s="38" t="s">
        <v>568</v>
      </c>
      <c r="H2972" s="39" t="s">
        <v>2525</v>
      </c>
      <c r="I2972" s="35">
        <v>1.57</v>
      </c>
      <c r="J2972" s="40">
        <v>65.66</v>
      </c>
    </row>
    <row r="2973" spans="1:10" ht="16.5" customHeight="1">
      <c r="A2973" s="38">
        <v>195</v>
      </c>
      <c r="B2973" s="38">
        <v>55</v>
      </c>
      <c r="C2973" s="38">
        <v>15</v>
      </c>
      <c r="D2973" s="38">
        <v>85</v>
      </c>
      <c r="E2973" s="38" t="s">
        <v>465</v>
      </c>
      <c r="F2973" s="38" t="s">
        <v>580</v>
      </c>
      <c r="G2973" s="38" t="s">
        <v>568</v>
      </c>
      <c r="H2973" s="39" t="s">
        <v>2518</v>
      </c>
      <c r="I2973" s="35">
        <v>1.57</v>
      </c>
      <c r="J2973" s="40">
        <v>65.66</v>
      </c>
    </row>
    <row r="2974" spans="1:10" ht="16.5" customHeight="1">
      <c r="A2974" s="38">
        <v>185</v>
      </c>
      <c r="B2974" s="38">
        <v>80</v>
      </c>
      <c r="C2974" s="38">
        <v>14</v>
      </c>
      <c r="D2974" s="38">
        <v>102</v>
      </c>
      <c r="E2974" s="38" t="s">
        <v>352</v>
      </c>
      <c r="F2974" s="38" t="s">
        <v>580</v>
      </c>
      <c r="G2974" s="38" t="s">
        <v>2537</v>
      </c>
      <c r="H2974" s="39" t="s">
        <v>2538</v>
      </c>
      <c r="I2974" s="35">
        <v>3.27</v>
      </c>
      <c r="J2974" s="40">
        <v>63.7</v>
      </c>
    </row>
    <row r="2975" spans="1:10" ht="16.5" customHeight="1">
      <c r="A2975" s="38">
        <v>205</v>
      </c>
      <c r="B2975" s="38">
        <v>60</v>
      </c>
      <c r="C2975" s="38">
        <v>16</v>
      </c>
      <c r="D2975" s="38">
        <v>92</v>
      </c>
      <c r="E2975" s="38" t="s">
        <v>554</v>
      </c>
      <c r="F2975" s="38" t="s">
        <v>580</v>
      </c>
      <c r="G2975" s="38" t="s">
        <v>417</v>
      </c>
      <c r="H2975" s="39" t="s">
        <v>2558</v>
      </c>
      <c r="I2975" s="35">
        <v>1.57</v>
      </c>
      <c r="J2975" s="40">
        <v>63.7</v>
      </c>
    </row>
    <row r="2976" spans="1:10" ht="16.5" customHeight="1">
      <c r="A2976" s="38">
        <v>205</v>
      </c>
      <c r="B2976" s="38">
        <v>60</v>
      </c>
      <c r="C2976" s="38">
        <v>15</v>
      </c>
      <c r="D2976" s="38">
        <v>91</v>
      </c>
      <c r="E2976" s="38" t="s">
        <v>465</v>
      </c>
      <c r="F2976" s="38" t="s">
        <v>580</v>
      </c>
      <c r="G2976" s="38" t="s">
        <v>568</v>
      </c>
      <c r="H2976" s="39" t="s">
        <v>2521</v>
      </c>
      <c r="I2976" s="35">
        <v>1.57</v>
      </c>
      <c r="J2976" s="40">
        <v>63.7</v>
      </c>
    </row>
    <row r="2977" spans="1:10" ht="16.5" customHeight="1">
      <c r="A2977" s="38">
        <v>195</v>
      </c>
      <c r="B2977" s="38">
        <v>55</v>
      </c>
      <c r="C2977" s="38">
        <v>15</v>
      </c>
      <c r="D2977" s="38">
        <v>85</v>
      </c>
      <c r="E2977" s="38" t="s">
        <v>554</v>
      </c>
      <c r="F2977" s="38" t="s">
        <v>580</v>
      </c>
      <c r="G2977" s="38" t="s">
        <v>417</v>
      </c>
      <c r="H2977" s="39" t="s">
        <v>2517</v>
      </c>
      <c r="I2977" s="35">
        <v>1.57</v>
      </c>
      <c r="J2977" s="40">
        <v>61.74</v>
      </c>
    </row>
    <row r="2978" spans="1:10" ht="16.5" customHeight="1">
      <c r="A2978" s="38">
        <v>185</v>
      </c>
      <c r="B2978" s="38">
        <v>55</v>
      </c>
      <c r="C2978" s="38">
        <v>15</v>
      </c>
      <c r="D2978" s="38">
        <v>82</v>
      </c>
      <c r="E2978" s="38" t="s">
        <v>465</v>
      </c>
      <c r="F2978" s="38" t="s">
        <v>580</v>
      </c>
      <c r="G2978" s="38" t="s">
        <v>3209</v>
      </c>
      <c r="H2978" s="39" t="s">
        <v>2531</v>
      </c>
      <c r="I2978" s="35">
        <v>1.57</v>
      </c>
      <c r="J2978" s="40">
        <v>60.27</v>
      </c>
    </row>
    <row r="2979" spans="1:10" ht="16.5" customHeight="1">
      <c r="A2979" s="38">
        <v>205</v>
      </c>
      <c r="B2979" s="38">
        <v>65</v>
      </c>
      <c r="C2979" s="38">
        <v>15</v>
      </c>
      <c r="D2979" s="38">
        <v>94</v>
      </c>
      <c r="E2979" s="38" t="s">
        <v>554</v>
      </c>
      <c r="F2979" s="38" t="s">
        <v>580</v>
      </c>
      <c r="G2979" s="38" t="s">
        <v>2534</v>
      </c>
      <c r="H2979" s="39" t="s">
        <v>2535</v>
      </c>
      <c r="I2979" s="35">
        <v>1.57</v>
      </c>
      <c r="J2979" s="40">
        <v>58.31</v>
      </c>
    </row>
    <row r="2980" spans="1:10" ht="16.5" customHeight="1">
      <c r="A2980" s="38">
        <v>205</v>
      </c>
      <c r="B2980" s="38">
        <v>60</v>
      </c>
      <c r="C2980" s="38">
        <v>15</v>
      </c>
      <c r="D2980" s="38">
        <v>91</v>
      </c>
      <c r="E2980" s="38" t="s">
        <v>554</v>
      </c>
      <c r="F2980" s="38" t="s">
        <v>580</v>
      </c>
      <c r="G2980" s="38" t="s">
        <v>417</v>
      </c>
      <c r="H2980" s="39" t="s">
        <v>2520</v>
      </c>
      <c r="I2980" s="35">
        <v>1.57</v>
      </c>
      <c r="J2980" s="40">
        <v>58.31</v>
      </c>
    </row>
    <row r="2981" spans="1:10" ht="16.5" customHeight="1">
      <c r="A2981" s="38">
        <v>195</v>
      </c>
      <c r="B2981" s="38">
        <v>60</v>
      </c>
      <c r="C2981" s="38">
        <v>15</v>
      </c>
      <c r="D2981" s="38">
        <v>88</v>
      </c>
      <c r="E2981" s="38" t="s">
        <v>465</v>
      </c>
      <c r="F2981" s="38" t="s">
        <v>580</v>
      </c>
      <c r="G2981" s="38" t="s">
        <v>568</v>
      </c>
      <c r="H2981" s="39" t="s">
        <v>2516</v>
      </c>
      <c r="I2981" s="35">
        <v>1.57</v>
      </c>
      <c r="J2981" s="40">
        <v>58.31</v>
      </c>
    </row>
    <row r="2982" spans="1:10" ht="16.5" customHeight="1">
      <c r="A2982" s="38">
        <v>205</v>
      </c>
      <c r="B2982" s="38">
        <v>55</v>
      </c>
      <c r="C2982" s="38">
        <v>16</v>
      </c>
      <c r="D2982" s="38">
        <v>91</v>
      </c>
      <c r="E2982" s="38" t="s">
        <v>554</v>
      </c>
      <c r="F2982" s="38" t="s">
        <v>580</v>
      </c>
      <c r="G2982" s="38" t="s">
        <v>417</v>
      </c>
      <c r="H2982" s="39" t="s">
        <v>2524</v>
      </c>
      <c r="I2982" s="35">
        <v>1.57</v>
      </c>
      <c r="J2982" s="40">
        <v>58.31</v>
      </c>
    </row>
    <row r="2983" spans="1:10" ht="16.5" customHeight="1">
      <c r="A2983" s="38">
        <v>195</v>
      </c>
      <c r="B2983" s="38">
        <v>65</v>
      </c>
      <c r="C2983" s="38">
        <v>15</v>
      </c>
      <c r="D2983" s="38">
        <v>91</v>
      </c>
      <c r="E2983" s="38" t="s">
        <v>465</v>
      </c>
      <c r="F2983" s="38" t="s">
        <v>580</v>
      </c>
      <c r="G2983" s="38" t="s">
        <v>568</v>
      </c>
      <c r="H2983" s="39" t="s">
        <v>2515</v>
      </c>
      <c r="I2983" s="35">
        <v>1.57</v>
      </c>
      <c r="J2983" s="40">
        <v>55.37</v>
      </c>
    </row>
    <row r="2984" spans="1:10" ht="16.5" customHeight="1">
      <c r="A2984" s="38">
        <v>165</v>
      </c>
      <c r="B2984" s="38">
        <v>70</v>
      </c>
      <c r="C2984" s="38">
        <v>14</v>
      </c>
      <c r="D2984" s="38">
        <v>89</v>
      </c>
      <c r="E2984" s="38" t="s">
        <v>352</v>
      </c>
      <c r="F2984" s="38" t="s">
        <v>580</v>
      </c>
      <c r="G2984" s="38" t="s">
        <v>2543</v>
      </c>
      <c r="H2984" s="39" t="s">
        <v>2549</v>
      </c>
      <c r="I2984" s="35">
        <v>3.27</v>
      </c>
      <c r="J2984" s="40">
        <v>52.92</v>
      </c>
    </row>
    <row r="2985" spans="1:10" ht="16.5" customHeight="1">
      <c r="A2985" s="38">
        <v>175</v>
      </c>
      <c r="B2985" s="38">
        <v>65</v>
      </c>
      <c r="C2985" s="38">
        <v>14</v>
      </c>
      <c r="D2985" s="38">
        <v>90</v>
      </c>
      <c r="E2985" s="38" t="s">
        <v>352</v>
      </c>
      <c r="F2985" s="38" t="s">
        <v>580</v>
      </c>
      <c r="G2985" s="38" t="s">
        <v>2543</v>
      </c>
      <c r="H2985" s="39" t="s">
        <v>2555</v>
      </c>
      <c r="I2985" s="35">
        <v>3.27</v>
      </c>
      <c r="J2985" s="40">
        <v>52.92</v>
      </c>
    </row>
    <row r="2986" spans="1:10" ht="16.5" customHeight="1">
      <c r="A2986" s="38">
        <v>185</v>
      </c>
      <c r="B2986" s="38">
        <v>65</v>
      </c>
      <c r="C2986" s="38">
        <v>15</v>
      </c>
      <c r="D2986" s="38">
        <v>88</v>
      </c>
      <c r="E2986" s="38" t="s">
        <v>554</v>
      </c>
      <c r="F2986" s="38" t="s">
        <v>580</v>
      </c>
      <c r="G2986" s="38" t="s">
        <v>417</v>
      </c>
      <c r="H2986" s="39" t="s">
        <v>418</v>
      </c>
      <c r="I2986" s="35">
        <v>1.57</v>
      </c>
      <c r="J2986" s="40">
        <v>52.92</v>
      </c>
    </row>
    <row r="2987" spans="1:10" ht="16.5" customHeight="1">
      <c r="A2987" s="38">
        <v>185</v>
      </c>
      <c r="B2987" s="38">
        <v>55</v>
      </c>
      <c r="C2987" s="38">
        <v>14</v>
      </c>
      <c r="D2987" s="38">
        <v>80</v>
      </c>
      <c r="E2987" s="38" t="s">
        <v>554</v>
      </c>
      <c r="F2987" s="38" t="s">
        <v>580</v>
      </c>
      <c r="G2987" s="38" t="s">
        <v>417</v>
      </c>
      <c r="H2987" s="39" t="s">
        <v>2513</v>
      </c>
      <c r="I2987" s="35">
        <v>1.57</v>
      </c>
      <c r="J2987" s="40">
        <v>52.92</v>
      </c>
    </row>
    <row r="2988" spans="1:10" ht="16.5" customHeight="1">
      <c r="A2988" s="38">
        <v>195</v>
      </c>
      <c r="B2988" s="38">
        <v>65</v>
      </c>
      <c r="C2988" s="38">
        <v>15</v>
      </c>
      <c r="D2988" s="38">
        <v>91</v>
      </c>
      <c r="E2988" s="38" t="s">
        <v>554</v>
      </c>
      <c r="F2988" s="38" t="s">
        <v>580</v>
      </c>
      <c r="G2988" s="38" t="s">
        <v>417</v>
      </c>
      <c r="H2988" s="39" t="s">
        <v>567</v>
      </c>
      <c r="I2988" s="35">
        <v>1.57</v>
      </c>
      <c r="J2988" s="40">
        <v>52.43</v>
      </c>
    </row>
    <row r="2989" spans="1:10" ht="16.5" customHeight="1">
      <c r="A2989" s="38">
        <v>195</v>
      </c>
      <c r="B2989" s="38">
        <v>60</v>
      </c>
      <c r="C2989" s="38">
        <v>14</v>
      </c>
      <c r="D2989" s="38">
        <v>86</v>
      </c>
      <c r="E2989" s="38" t="s">
        <v>554</v>
      </c>
      <c r="F2989" s="38" t="s">
        <v>580</v>
      </c>
      <c r="G2989" s="38" t="s">
        <v>417</v>
      </c>
      <c r="H2989" s="39" t="s">
        <v>2514</v>
      </c>
      <c r="I2989" s="35">
        <v>1.57</v>
      </c>
      <c r="J2989" s="40">
        <v>51.94</v>
      </c>
    </row>
    <row r="2990" spans="1:10" ht="16.5" customHeight="1">
      <c r="A2990" s="38">
        <v>195</v>
      </c>
      <c r="B2990" s="38">
        <v>50</v>
      </c>
      <c r="C2990" s="38">
        <v>15</v>
      </c>
      <c r="D2990" s="38">
        <v>82</v>
      </c>
      <c r="E2990" s="38" t="s">
        <v>465</v>
      </c>
      <c r="F2990" s="38" t="s">
        <v>580</v>
      </c>
      <c r="G2990" s="38" t="s">
        <v>568</v>
      </c>
      <c r="H2990" s="39" t="s">
        <v>2519</v>
      </c>
      <c r="I2990" s="35">
        <v>1.57</v>
      </c>
      <c r="J2990" s="40">
        <v>49.98</v>
      </c>
    </row>
    <row r="2991" spans="1:10" ht="16.5" customHeight="1">
      <c r="A2991" s="38">
        <v>195</v>
      </c>
      <c r="B2991" s="38">
        <v>60</v>
      </c>
      <c r="C2991" s="38">
        <v>15</v>
      </c>
      <c r="D2991" s="38">
        <v>88</v>
      </c>
      <c r="E2991" s="38" t="s">
        <v>554</v>
      </c>
      <c r="F2991" s="38" t="s">
        <v>580</v>
      </c>
      <c r="G2991" s="38" t="s">
        <v>2532</v>
      </c>
      <c r="H2991" s="39" t="s">
        <v>2533</v>
      </c>
      <c r="I2991" s="35">
        <v>1.57</v>
      </c>
      <c r="J2991" s="40">
        <v>49</v>
      </c>
    </row>
    <row r="2992" spans="1:10" ht="16.5" customHeight="1">
      <c r="A2992" s="38">
        <v>185</v>
      </c>
      <c r="B2992" s="38">
        <v>65</v>
      </c>
      <c r="C2992" s="38">
        <v>14</v>
      </c>
      <c r="D2992" s="38">
        <v>86</v>
      </c>
      <c r="E2992" s="38" t="s">
        <v>554</v>
      </c>
      <c r="F2992" s="38" t="s">
        <v>580</v>
      </c>
      <c r="G2992" s="38" t="s">
        <v>417</v>
      </c>
      <c r="H2992" s="39" t="s">
        <v>2512</v>
      </c>
      <c r="I2992" s="35">
        <v>1.57</v>
      </c>
      <c r="J2992" s="40">
        <v>49</v>
      </c>
    </row>
    <row r="2993" spans="1:10" ht="16.5" customHeight="1">
      <c r="A2993" s="38">
        <v>195</v>
      </c>
      <c r="B2993" s="38">
        <v>65</v>
      </c>
      <c r="C2993" s="38">
        <v>15</v>
      </c>
      <c r="D2993" s="38">
        <v>91</v>
      </c>
      <c r="E2993" s="38" t="s">
        <v>360</v>
      </c>
      <c r="F2993" s="38" t="s">
        <v>580</v>
      </c>
      <c r="G2993" s="38" t="s">
        <v>414</v>
      </c>
      <c r="H2993" s="39" t="s">
        <v>566</v>
      </c>
      <c r="I2993" s="35">
        <v>1.57</v>
      </c>
      <c r="J2993" s="40">
        <v>48.02</v>
      </c>
    </row>
    <row r="2994" spans="1:10" ht="16.5" customHeight="1">
      <c r="A2994" s="38">
        <v>175</v>
      </c>
      <c r="B2994" s="38">
        <v>65</v>
      </c>
      <c r="C2994" s="38">
        <v>14</v>
      </c>
      <c r="D2994" s="38">
        <v>82</v>
      </c>
      <c r="E2994" s="38" t="s">
        <v>554</v>
      </c>
      <c r="F2994" s="38" t="s">
        <v>580</v>
      </c>
      <c r="G2994" s="38" t="s">
        <v>2532</v>
      </c>
      <c r="H2994" s="39" t="s">
        <v>2564</v>
      </c>
      <c r="I2994" s="35">
        <v>1.57</v>
      </c>
      <c r="J2994" s="40">
        <v>48.02</v>
      </c>
    </row>
    <row r="2995" spans="1:10" ht="16.5" customHeight="1">
      <c r="A2995" s="38">
        <v>175</v>
      </c>
      <c r="B2995" s="38">
        <v>65</v>
      </c>
      <c r="C2995" s="38">
        <v>14</v>
      </c>
      <c r="D2995" s="38">
        <v>82</v>
      </c>
      <c r="E2995" s="38" t="s">
        <v>360</v>
      </c>
      <c r="F2995" s="38" t="s">
        <v>580</v>
      </c>
      <c r="G2995" s="38" t="s">
        <v>2041</v>
      </c>
      <c r="H2995" s="39" t="s">
        <v>2506</v>
      </c>
      <c r="I2995" s="35">
        <v>1.57</v>
      </c>
      <c r="J2995" s="40">
        <v>45.08</v>
      </c>
    </row>
    <row r="2996" spans="1:10" ht="16.5" customHeight="1">
      <c r="A2996" s="38">
        <v>185</v>
      </c>
      <c r="B2996" s="38">
        <v>60</v>
      </c>
      <c r="C2996" s="38">
        <v>14</v>
      </c>
      <c r="D2996" s="38">
        <v>82</v>
      </c>
      <c r="E2996" s="38" t="s">
        <v>554</v>
      </c>
      <c r="F2996" s="38" t="s">
        <v>580</v>
      </c>
      <c r="G2996" s="38" t="s">
        <v>2754</v>
      </c>
      <c r="H2996" s="39" t="s">
        <v>2553</v>
      </c>
      <c r="I2996" s="35">
        <v>1.57</v>
      </c>
      <c r="J2996" s="40">
        <v>42.63</v>
      </c>
    </row>
    <row r="2997" spans="1:10" ht="16.5" customHeight="1">
      <c r="A2997" s="38">
        <v>185</v>
      </c>
      <c r="B2997" s="38">
        <v>65</v>
      </c>
      <c r="C2997" s="38">
        <v>14</v>
      </c>
      <c r="D2997" s="38">
        <v>86</v>
      </c>
      <c r="E2997" s="38" t="s">
        <v>360</v>
      </c>
      <c r="F2997" s="38" t="s">
        <v>580</v>
      </c>
      <c r="G2997" s="38" t="s">
        <v>414</v>
      </c>
      <c r="H2997" s="39" t="s">
        <v>406</v>
      </c>
      <c r="I2997" s="35">
        <v>1.57</v>
      </c>
      <c r="J2997" s="40">
        <v>41.65</v>
      </c>
    </row>
    <row r="2998" spans="1:10" ht="16.5" customHeight="1">
      <c r="A2998" s="38">
        <v>175</v>
      </c>
      <c r="B2998" s="38">
        <v>65</v>
      </c>
      <c r="C2998" s="38">
        <v>14</v>
      </c>
      <c r="D2998" s="38" t="s">
        <v>428</v>
      </c>
      <c r="E2998" s="38" t="s">
        <v>360</v>
      </c>
      <c r="F2998" s="38" t="s">
        <v>580</v>
      </c>
      <c r="G2998" s="38" t="s">
        <v>2713</v>
      </c>
      <c r="H2998" s="39" t="s">
        <v>2743</v>
      </c>
      <c r="I2998" s="35">
        <v>1.57</v>
      </c>
      <c r="J2998" s="40">
        <v>41.16</v>
      </c>
    </row>
    <row r="2999" spans="1:10" ht="16.5" customHeight="1">
      <c r="A2999" s="38">
        <v>165</v>
      </c>
      <c r="B2999" s="38">
        <v>80</v>
      </c>
      <c r="C2999" s="38">
        <v>13</v>
      </c>
      <c r="D2999" s="38">
        <v>83</v>
      </c>
      <c r="E2999" s="38" t="s">
        <v>360</v>
      </c>
      <c r="F2999" s="38" t="s">
        <v>580</v>
      </c>
      <c r="G2999" s="38" t="s">
        <v>414</v>
      </c>
      <c r="H2999" s="39" t="s">
        <v>2511</v>
      </c>
      <c r="I2999" s="35">
        <v>1.57</v>
      </c>
      <c r="J2999" s="40">
        <v>41.16</v>
      </c>
    </row>
    <row r="3000" spans="1:10" ht="16.5" customHeight="1">
      <c r="A3000" s="38">
        <v>175</v>
      </c>
      <c r="B3000" s="38">
        <v>70</v>
      </c>
      <c r="C3000" s="38">
        <v>14</v>
      </c>
      <c r="D3000" s="38">
        <v>84</v>
      </c>
      <c r="E3000" s="38" t="s">
        <v>360</v>
      </c>
      <c r="F3000" s="38" t="s">
        <v>580</v>
      </c>
      <c r="G3000" s="38" t="s">
        <v>414</v>
      </c>
      <c r="H3000" s="39" t="s">
        <v>2580</v>
      </c>
      <c r="I3000" s="35">
        <v>1.57</v>
      </c>
      <c r="J3000" s="40">
        <v>40.67</v>
      </c>
    </row>
    <row r="3001" spans="1:10" ht="16.5" customHeight="1">
      <c r="A3001" s="38">
        <v>165</v>
      </c>
      <c r="B3001" s="38">
        <v>70</v>
      </c>
      <c r="C3001" s="38">
        <v>14</v>
      </c>
      <c r="D3001" s="38">
        <v>81</v>
      </c>
      <c r="E3001" s="38" t="s">
        <v>360</v>
      </c>
      <c r="F3001" s="38" t="s">
        <v>580</v>
      </c>
      <c r="G3001" s="38" t="s">
        <v>2752</v>
      </c>
      <c r="H3001" s="39" t="s">
        <v>215</v>
      </c>
      <c r="I3001" s="35">
        <v>1.57</v>
      </c>
      <c r="J3001" s="40">
        <v>37.24</v>
      </c>
    </row>
    <row r="3002" spans="1:10" ht="16.5" customHeight="1">
      <c r="A3002" s="38">
        <v>165</v>
      </c>
      <c r="B3002" s="38">
        <v>65</v>
      </c>
      <c r="C3002" s="38">
        <v>14</v>
      </c>
      <c r="D3002" s="38">
        <v>79</v>
      </c>
      <c r="E3002" s="38" t="s">
        <v>360</v>
      </c>
      <c r="F3002" s="38" t="s">
        <v>580</v>
      </c>
      <c r="G3002" s="38" t="s">
        <v>414</v>
      </c>
      <c r="H3002" s="39" t="s">
        <v>415</v>
      </c>
      <c r="I3002" s="35">
        <v>1.57</v>
      </c>
      <c r="J3002" s="40">
        <v>36.26</v>
      </c>
    </row>
    <row r="3003" spans="1:10" ht="16.5" customHeight="1">
      <c r="A3003" s="38">
        <v>165</v>
      </c>
      <c r="B3003" s="38">
        <v>65</v>
      </c>
      <c r="C3003" s="38">
        <v>13</v>
      </c>
      <c r="D3003" s="38">
        <v>77</v>
      </c>
      <c r="E3003" s="38" t="s">
        <v>360</v>
      </c>
      <c r="F3003" s="38" t="s">
        <v>580</v>
      </c>
      <c r="G3003" s="38" t="s">
        <v>2752</v>
      </c>
      <c r="H3003" s="39" t="s">
        <v>2556</v>
      </c>
      <c r="I3003" s="35">
        <v>1.57</v>
      </c>
      <c r="J3003" s="40">
        <v>36.26</v>
      </c>
    </row>
    <row r="3004" spans="1:10" ht="16.5" customHeight="1">
      <c r="A3004" s="38">
        <v>145</v>
      </c>
      <c r="B3004" s="38">
        <v>80</v>
      </c>
      <c r="C3004" s="38">
        <v>13</v>
      </c>
      <c r="D3004" s="38">
        <v>75</v>
      </c>
      <c r="E3004" s="38" t="s">
        <v>360</v>
      </c>
      <c r="F3004" s="38" t="s">
        <v>580</v>
      </c>
      <c r="G3004" s="38" t="s">
        <v>2713</v>
      </c>
      <c r="H3004" s="39" t="s">
        <v>2507</v>
      </c>
      <c r="I3004" s="35">
        <v>1.57</v>
      </c>
      <c r="J3004" s="40">
        <v>31.85</v>
      </c>
    </row>
    <row r="3005" spans="1:10" ht="16.5" customHeight="1">
      <c r="A3005" s="38">
        <v>145</v>
      </c>
      <c r="B3005" s="38">
        <v>70</v>
      </c>
      <c r="C3005" s="38">
        <v>13</v>
      </c>
      <c r="D3005" s="38">
        <v>71</v>
      </c>
      <c r="E3005" s="38" t="s">
        <v>360</v>
      </c>
      <c r="F3005" s="38" t="s">
        <v>580</v>
      </c>
      <c r="G3005" s="38" t="s">
        <v>414</v>
      </c>
      <c r="H3005" s="39" t="s">
        <v>416</v>
      </c>
      <c r="I3005" s="35">
        <v>1.57</v>
      </c>
      <c r="J3005" s="40">
        <v>30.87</v>
      </c>
    </row>
    <row r="3006" spans="1:10" ht="16.5" customHeight="1">
      <c r="A3006" s="38">
        <v>155</v>
      </c>
      <c r="B3006" s="38">
        <v>65</v>
      </c>
      <c r="C3006" s="38">
        <v>13</v>
      </c>
      <c r="D3006" s="38">
        <v>73</v>
      </c>
      <c r="E3006" s="38" t="s">
        <v>360</v>
      </c>
      <c r="F3006" s="38" t="s">
        <v>580</v>
      </c>
      <c r="G3006" s="38" t="s">
        <v>2713</v>
      </c>
      <c r="H3006" s="39" t="s">
        <v>333</v>
      </c>
      <c r="I3006" s="35">
        <v>1.57</v>
      </c>
      <c r="J3006" s="40">
        <v>30.87</v>
      </c>
    </row>
    <row r="3007" spans="1:10" ht="16.5" customHeight="1">
      <c r="A3007" s="38">
        <v>135</v>
      </c>
      <c r="B3007" s="38">
        <v>80</v>
      </c>
      <c r="C3007" s="38">
        <v>13</v>
      </c>
      <c r="D3007" s="38">
        <v>70</v>
      </c>
      <c r="E3007" s="38" t="s">
        <v>360</v>
      </c>
      <c r="F3007" s="38" t="s">
        <v>580</v>
      </c>
      <c r="G3007" s="38" t="s">
        <v>2713</v>
      </c>
      <c r="H3007" s="39" t="s">
        <v>332</v>
      </c>
      <c r="I3007" s="35">
        <v>1.57</v>
      </c>
      <c r="J3007" s="40">
        <v>29.89</v>
      </c>
    </row>
    <row r="3008" spans="1:10" ht="16.5" customHeight="1">
      <c r="A3008" s="38">
        <v>215</v>
      </c>
      <c r="B3008" s="38">
        <v>70</v>
      </c>
      <c r="C3008" s="38">
        <v>16</v>
      </c>
      <c r="D3008" s="38">
        <v>100</v>
      </c>
      <c r="E3008" s="38" t="s">
        <v>554</v>
      </c>
      <c r="F3008" s="38" t="s">
        <v>2042</v>
      </c>
      <c r="G3008" s="38" t="s">
        <v>2043</v>
      </c>
      <c r="H3008" s="39" t="s">
        <v>2044</v>
      </c>
      <c r="I3008" s="35">
        <v>3.27</v>
      </c>
      <c r="J3008" s="40">
        <v>160.80000000000001</v>
      </c>
    </row>
  </sheetData>
  <autoFilter ref="A1:J2330"/>
  <phoneticPr fontId="1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TARIFICADOR</vt:lpstr>
      <vt:lpstr>OFERTA COMPRA</vt:lpstr>
      <vt:lpstr>TARIFICADOR!Área_de_impresión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Cytra20</dc:creator>
  <cp:lastModifiedBy>Juan</cp:lastModifiedBy>
  <cp:lastPrinted>2014-02-11T15:34:52Z</cp:lastPrinted>
  <dcterms:created xsi:type="dcterms:W3CDTF">2009-11-12T13:15:37Z</dcterms:created>
  <dcterms:modified xsi:type="dcterms:W3CDTF">2014-02-26T09:22:37Z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-606031985</vt:i4>
  </property>
  <property fmtid="{D5CDD505-2E9C-101B-9397-08002B2CF9AE}" pid="3" name="_NewReviewCycle">
    <vt:lpwstr/>
  </property>
  <property fmtid="{D5CDD505-2E9C-101B-9397-08002B2CF9AE}" pid="4" name="_EmailSubject">
    <vt:lpwstr>tarificador</vt:lpwstr>
  </property>
  <property fmtid="{D5CDD505-2E9C-101B-9397-08002B2CF9AE}" pid="5" name="_AuthorEmail">
    <vt:lpwstr>david.martinez@mpsa.com</vt:lpwstr>
  </property>
  <property fmtid="{D5CDD505-2E9C-101B-9397-08002B2CF9AE}" pid="6" name="_AuthorEmailDisplayName">
    <vt:lpwstr>DAVID MARTINEZ MEDINA - J606228</vt:lpwstr>
  </property>
  <property fmtid="{D5CDD505-2E9C-101B-9397-08002B2CF9AE}" pid="7" name="_PreviousAdHocReviewCycleID">
    <vt:i4>-1717142223</vt:i4>
  </property>
  <property fmtid="{D5CDD505-2E9C-101B-9397-08002B2CF9AE}" pid="8" name="_ReviewingToolsShownOnce">
    <vt:lpwstr/>
  </property>
</Properties>
</file>