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2056" windowHeight="11400"/>
  </bookViews>
  <sheets>
    <sheet name="SL-DPT100" sheetId="1" r:id="rId1"/>
  </sheets>
  <calcPr calcId="145621"/>
</workbook>
</file>

<file path=xl/calcChain.xml><?xml version="1.0" encoding="utf-8"?>
<calcChain xmlns="http://schemas.openxmlformats.org/spreadsheetml/2006/main">
  <c r="G43" i="1" l="1"/>
  <c r="G42" i="1"/>
  <c r="G41" i="1"/>
  <c r="G39" i="1"/>
  <c r="G38" i="1"/>
  <c r="G37" i="1"/>
  <c r="G36" i="1"/>
  <c r="G35" i="1"/>
  <c r="G34" i="1"/>
  <c r="G26" i="1"/>
  <c r="G27" i="1"/>
  <c r="G54" i="1" l="1"/>
  <c r="G53" i="1" l="1"/>
  <c r="G52" i="1"/>
  <c r="G51" i="1"/>
  <c r="G50" i="1"/>
  <c r="G49" i="1"/>
  <c r="G48" i="1"/>
  <c r="G47" i="1"/>
  <c r="G45" i="1"/>
  <c r="G44" i="1"/>
  <c r="G32" i="1"/>
  <c r="G31" i="1"/>
  <c r="G30" i="1"/>
  <c r="G29" i="1"/>
  <c r="G28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<sst xmlns="http://schemas.openxmlformats.org/spreadsheetml/2006/main" count="273" uniqueCount="192">
  <si>
    <t>C1, C2, C6, C8, C12, C19, C21, C24, C27, C28, C29, C31, C32, C33, C34, C35, C36, C38, C40, C42, C43, C44, C45, C46, C47, C48, C55, C57, C58, C59, C60, C61, C62, C63, C64, C69, C70, C73, C74</t>
  </si>
  <si>
    <t>C1608(0603)</t>
  </si>
  <si>
    <t>C3, C4, C16, C17</t>
  </si>
  <si>
    <t>C3528(B)</t>
  </si>
  <si>
    <t>4.7uF/50V</t>
  </si>
  <si>
    <t>C9, C10, C22, C23, C66</t>
  </si>
  <si>
    <t>C2012(0805)</t>
  </si>
  <si>
    <t>C11, C65</t>
  </si>
  <si>
    <t>10uF/50V</t>
  </si>
  <si>
    <t>C13, C25</t>
  </si>
  <si>
    <t>C3216(1206)</t>
  </si>
  <si>
    <t>1000pF/2KV</t>
  </si>
  <si>
    <t>C14, C15, C26</t>
  </si>
  <si>
    <t>C37, C75</t>
  </si>
  <si>
    <t>C67, C68, C71, C72</t>
  </si>
  <si>
    <t>C3216(A)</t>
  </si>
  <si>
    <t>BAT54C</t>
  </si>
  <si>
    <t>D1</t>
  </si>
  <si>
    <t>D3</t>
  </si>
  <si>
    <t>SOD323</t>
  </si>
  <si>
    <t>D4</t>
  </si>
  <si>
    <t>SOD123</t>
  </si>
  <si>
    <t>F3</t>
  </si>
  <si>
    <t>R4532(1812)</t>
  </si>
  <si>
    <t>H2.54 6X2</t>
  </si>
  <si>
    <t>J1</t>
  </si>
  <si>
    <t>HR911105A</t>
  </si>
  <si>
    <t>J4</t>
  </si>
  <si>
    <t>D Connector 9</t>
  </si>
  <si>
    <t>J5</t>
  </si>
  <si>
    <t>L1</t>
  </si>
  <si>
    <t>R1608(0603)</t>
  </si>
  <si>
    <t>L3, L4, L6, L7</t>
  </si>
  <si>
    <t>L4040</t>
  </si>
  <si>
    <t>L5</t>
  </si>
  <si>
    <t>0R</t>
  </si>
  <si>
    <t>R1, R68</t>
  </si>
  <si>
    <t>R3, R5</t>
  </si>
  <si>
    <t>R3216(1206)</t>
  </si>
  <si>
    <t>R4</t>
  </si>
  <si>
    <t>33R</t>
  </si>
  <si>
    <t>R15, R20, R24, R31</t>
  </si>
  <si>
    <t>2.2K</t>
  </si>
  <si>
    <t>R41</t>
  </si>
  <si>
    <t>1M</t>
  </si>
  <si>
    <t>680R</t>
  </si>
  <si>
    <t>330R</t>
  </si>
  <si>
    <t>100K</t>
  </si>
  <si>
    <t>R69, R70, R71</t>
  </si>
  <si>
    <t>SW2</t>
  </si>
  <si>
    <t>STM32F407VGT6</t>
  </si>
  <si>
    <t>U1</t>
  </si>
  <si>
    <t>MAX809TEUR</t>
  </si>
  <si>
    <t>U2</t>
  </si>
  <si>
    <t>WRB2403S-3WR2</t>
  </si>
  <si>
    <t>U3</t>
  </si>
  <si>
    <t>WRB2405S-3WR2</t>
  </si>
  <si>
    <t>U4</t>
  </si>
  <si>
    <t>DP83848IVV</t>
  </si>
  <si>
    <t>U5</t>
  </si>
  <si>
    <t>HCPL-060L</t>
  </si>
  <si>
    <t>U6, U9, U12</t>
  </si>
  <si>
    <t>U7, U8</t>
  </si>
  <si>
    <t>W25Q16DVSSI</t>
  </si>
  <si>
    <t>U10</t>
  </si>
  <si>
    <t>VP1176</t>
  </si>
  <si>
    <t>U11</t>
  </si>
  <si>
    <t>32.768K</t>
  </si>
  <si>
    <t>X1</t>
  </si>
  <si>
    <t>25MHz</t>
  </si>
  <si>
    <t>X2</t>
  </si>
  <si>
    <t>序号</t>
    <phoneticPr fontId="0" type="noConversion"/>
  </si>
  <si>
    <t>材料名称</t>
  </si>
  <si>
    <t>材料规格</t>
    <phoneticPr fontId="0" type="noConversion"/>
  </si>
  <si>
    <t>封装</t>
  </si>
  <si>
    <t>代号</t>
    <phoneticPr fontId="0" type="noConversion"/>
  </si>
  <si>
    <t>库存</t>
    <phoneticPr fontId="0" type="noConversion"/>
  </si>
  <si>
    <t>陶瓷电容</t>
  </si>
  <si>
    <t>钽电容</t>
  </si>
  <si>
    <t>33uF/16V</t>
  </si>
  <si>
    <t>10uF/16V</t>
  </si>
  <si>
    <t>0.1uF/16V</t>
  </si>
  <si>
    <t>22pF/16V</t>
  </si>
  <si>
    <t>2.2uF/16V</t>
  </si>
  <si>
    <t>SOT23-3</t>
  </si>
  <si>
    <t>Diodes Incorporated</t>
  </si>
  <si>
    <t>D2</t>
  </si>
  <si>
    <t>NXP</t>
  </si>
  <si>
    <t>TVS管</t>
  </si>
  <si>
    <t>PTC
可复位保险</t>
  </si>
  <si>
    <t>Bel Fuse Inc</t>
  </si>
  <si>
    <t>弯排针
2.54 6X2</t>
  </si>
  <si>
    <t>RJ45插座
带变压器</t>
  </si>
  <si>
    <t>DB9母座
90度弯角</t>
  </si>
  <si>
    <t>DSUB1.38</t>
  </si>
  <si>
    <t>AVX /
Kemet /
Vishay</t>
  </si>
  <si>
    <t>AVX /
Kemet /
Murata /
Vishay</t>
  </si>
  <si>
    <t>AVX /
Murata /
TDK</t>
  </si>
  <si>
    <t>AVX /
Kemet /
Murata /</t>
  </si>
  <si>
    <t>标配
数量</t>
  </si>
  <si>
    <t>Omron</t>
  </si>
  <si>
    <t>TAI-TECH</t>
  </si>
  <si>
    <t>贴片磁珠</t>
  </si>
  <si>
    <t>贴片电感</t>
  </si>
  <si>
    <t>Bourns</t>
  </si>
  <si>
    <t>压敏电阻</t>
  </si>
  <si>
    <t>AEM</t>
  </si>
  <si>
    <t>贴片电阻</t>
  </si>
  <si>
    <t>高压
贴片电阻</t>
  </si>
  <si>
    <t>高压
陶瓷电容</t>
  </si>
  <si>
    <t>Ohmite</t>
  </si>
  <si>
    <t>链接</t>
  </si>
  <si>
    <t>TQFP100</t>
  </si>
  <si>
    <t>LQFP48</t>
  </si>
  <si>
    <t>SO8</t>
  </si>
  <si>
    <t>SOT23-5</t>
  </si>
  <si>
    <t>SOIC8</t>
  </si>
  <si>
    <t>X3225</t>
  </si>
  <si>
    <t>贴片IC</t>
  </si>
  <si>
    <t>高速光耦</t>
  </si>
  <si>
    <t>隔离电源</t>
  </si>
  <si>
    <t>需求
数量</t>
  </si>
  <si>
    <t>制造商
零件编号</t>
  </si>
  <si>
    <t xml:space="preserve">
</t>
  </si>
  <si>
    <t>60V 200mA</t>
  </si>
  <si>
    <t>Bel Fuse Inc
0ZCG0020AF2C</t>
  </si>
  <si>
    <t>30V/100A</t>
  </si>
  <si>
    <t>AEM
MLV1812NA030</t>
  </si>
  <si>
    <t>推荐品牌</t>
  </si>
  <si>
    <t>双二极管</t>
  </si>
  <si>
    <t>Diodes Incorporated
BAT54C</t>
  </si>
  <si>
    <t>1A/30V</t>
  </si>
  <si>
    <t>NXP
BAS21J</t>
  </si>
  <si>
    <t>24V 200W</t>
  </si>
  <si>
    <t>Vishay
SMF24A</t>
  </si>
  <si>
    <t xml:space="preserve"> Vishay</t>
  </si>
  <si>
    <t>1M/1.5KV</t>
  </si>
  <si>
    <t>Ohmite
HVF1206T1004FE</t>
  </si>
  <si>
    <t xml:space="preserve">KOA Speer /
Panasonic /
Vishay /
Yageo  </t>
  </si>
  <si>
    <t>600R/350mA</t>
  </si>
  <si>
    <t>TAI-TECH
FCM1608KF-601T03</t>
  </si>
  <si>
    <t>10uH/1A</t>
  </si>
  <si>
    <t>Bourns
SRN4018-100M</t>
  </si>
  <si>
    <t>68uH/0.5A</t>
  </si>
  <si>
    <t>Bourns
SRN4018-680M</t>
  </si>
  <si>
    <t>电容</t>
  </si>
  <si>
    <t>电阻</t>
  </si>
  <si>
    <t>二极管/发光管/电感</t>
  </si>
  <si>
    <t>IC</t>
  </si>
  <si>
    <t>其他</t>
  </si>
  <si>
    <t>光耦/电源/晶振</t>
  </si>
  <si>
    <t>开关
二极管</t>
  </si>
  <si>
    <t>STMicroelectronics</t>
  </si>
  <si>
    <t>Texas Instruments</t>
  </si>
  <si>
    <t>STMicroelectronics
STM32F407VGT6</t>
  </si>
  <si>
    <t>74LVC1G132</t>
  </si>
  <si>
    <t>Texas Instruments
SN74LVC1G132DB</t>
  </si>
  <si>
    <t>Texas Instruments
DP83848IVV</t>
  </si>
  <si>
    <t>Winbond
W25Q16DVSSI</t>
  </si>
  <si>
    <t>Maxim
MAX809TEUR</t>
  </si>
  <si>
    <t>Winbond</t>
  </si>
  <si>
    <t>Maxim</t>
  </si>
  <si>
    <t>Fairchild</t>
  </si>
  <si>
    <t>Fairchild
HCPL-060L</t>
  </si>
  <si>
    <t>金升阳
WRB2403S-3WR2</t>
  </si>
  <si>
    <t>金升阳
WRB2405S-3WR2</t>
  </si>
  <si>
    <t>金升阳</t>
  </si>
  <si>
    <t>EPSON</t>
  </si>
  <si>
    <t>无源晶振</t>
  </si>
  <si>
    <r>
      <t xml:space="preserve">R43, </t>
    </r>
    <r>
      <rPr>
        <strike/>
        <sz val="11"/>
        <color rgb="FF000000"/>
        <rFont val="Microsoft Sans Serif"/>
        <family val="2"/>
      </rPr>
      <t>R45</t>
    </r>
  </si>
  <si>
    <t>49.9R/1%</t>
  </si>
  <si>
    <r>
      <rPr>
        <strike/>
        <sz val="11"/>
        <color rgb="FF000000"/>
        <rFont val="Microsoft Sans Serif"/>
        <family val="2"/>
      </rPr>
      <t>C30</t>
    </r>
    <r>
      <rPr>
        <sz val="11"/>
        <color rgb="FF000000"/>
        <rFont val="Microsoft Sans Serif"/>
        <family val="2"/>
      </rPr>
      <t xml:space="preserve">, </t>
    </r>
    <r>
      <rPr>
        <strike/>
        <sz val="11"/>
        <color rgb="FF000000"/>
        <rFont val="Microsoft Sans Serif"/>
        <family val="2"/>
      </rPr>
      <t>C51</t>
    </r>
    <r>
      <rPr>
        <sz val="11"/>
        <color rgb="FF000000"/>
        <rFont val="Microsoft Sans Serif"/>
        <family val="2"/>
      </rPr>
      <t xml:space="preserve">, </t>
    </r>
    <r>
      <rPr>
        <strike/>
        <sz val="11"/>
        <color rgb="FF000000"/>
        <rFont val="Microsoft Sans Serif"/>
        <family val="2"/>
      </rPr>
      <t>C52</t>
    </r>
    <r>
      <rPr>
        <sz val="11"/>
        <color rgb="FF000000"/>
        <rFont val="Microsoft Sans Serif"/>
        <family val="2"/>
      </rPr>
      <t>, C53, C54</t>
    </r>
  </si>
  <si>
    <t>R6, R7, R8, R9, R10, R11, R12, R13, R14, R16, R17, R18, R21, R27, R28, R30, R32, R36, R37, R39, R47</t>
  </si>
  <si>
    <t>R48, R49, R56, R57, R58, R59, R63, R67</t>
  </si>
  <si>
    <r>
      <t xml:space="preserve">R2, R19, R22, </t>
    </r>
    <r>
      <rPr>
        <strike/>
        <sz val="11"/>
        <color rgb="FF000000"/>
        <rFont val="Microsoft Sans Serif"/>
        <family val="2"/>
      </rPr>
      <t>R23</t>
    </r>
    <r>
      <rPr>
        <sz val="11"/>
        <color rgb="FF000000"/>
        <rFont val="Microsoft Sans Serif"/>
        <family val="2"/>
      </rPr>
      <t xml:space="preserve">, R26, R29, R33, R34, R38, </t>
    </r>
    <r>
      <rPr>
        <strike/>
        <sz val="11"/>
        <color rgb="FF000000"/>
        <rFont val="Microsoft Sans Serif"/>
        <family val="2"/>
      </rPr>
      <t>R40</t>
    </r>
  </si>
  <si>
    <t>R25, R35, R44, R46, R52, R53, R54, R60, R61, R62, R65, R66</t>
  </si>
  <si>
    <t>R42, R50, R51, R55, R64, R75</t>
  </si>
  <si>
    <t>C39, C41, C49, C50, C56</t>
  </si>
  <si>
    <t>X3215</t>
  </si>
  <si>
    <t>PCB板</t>
  </si>
  <si>
    <t>----------------</t>
  </si>
  <si>
    <t>4.87K/1%</t>
  </si>
  <si>
    <t>220uF/50V</t>
  </si>
  <si>
    <t>φ10X12</t>
  </si>
  <si>
    <t>侧按键</t>
  </si>
  <si>
    <t>侧按键卧式
4.5x4.5x3.8</t>
  </si>
  <si>
    <t>LED
灯座含灯</t>
  </si>
  <si>
    <t>φ3双色双孔
上红下绿</t>
  </si>
  <si>
    <t>外壳
带连接器</t>
  </si>
  <si>
    <t>长河15-31
卡式模组合</t>
  </si>
  <si>
    <t>贴片
电解电容</t>
  </si>
  <si>
    <t>SL-DPT100-PCB v1.1.0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</si>
</sst>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sz val="11"/>
      <color rgb="FF000000"/>
      <name val="Microsoft Sans Serif"/>
      <family val="2"/>
    </font>
    <font>
      <u/>
      <sz val="11"/>
      <name val="Microsoft Sans Serif"/>
      <family val="2"/>
    </font>
    <font>
      <b/>
      <sz val="12"/>
      <color theme="1"/>
      <name val="Microsoft Sans Serif"/>
      <family val="2"/>
    </font>
    <font>
      <strike/>
      <sz val="11"/>
      <color rgb="FF000000"/>
      <name val="Microsoft Sans Serif"/>
      <family val="2"/>
    </font>
    <font>
      <i/>
      <u/>
      <sz val="11"/>
      <color theme="1"/>
      <name val="Microsoft Sans Serif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quotePrefix="1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left" vertical="center"/>
    </xf>
    <xf numFmtId="0" fontId="1" fillId="0" borderId="1" xfId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 shrinkToFit="1"/>
    </xf>
    <xf numFmtId="0" fontId="4" fillId="0" borderId="1" xfId="0" quotePrefix="1" applyNumberFormat="1" applyFont="1" applyBorder="1" applyAlignment="1">
      <alignment horizontal="center" vertical="center" wrapText="1" shrinkToFit="1"/>
    </xf>
    <xf numFmtId="0" fontId="3" fillId="0" borderId="1" xfId="0" quotePrefix="1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 vertical="center" wrapText="1" shrinkToFi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21</xdr:row>
      <xdr:rowOff>304800</xdr:rowOff>
    </xdr:from>
    <xdr:ext cx="184731" cy="264560"/>
    <xdr:sp macro="" textlink="">
      <xdr:nvSpPr>
        <xdr:cNvPr id="2" name="TextBox 1"/>
        <xdr:cNvSpPr txBox="1"/>
      </xdr:nvSpPr>
      <xdr:spPr>
        <a:xfrm>
          <a:off x="11132820" y="10622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nclosures.com.cn/showP.php?id=682" TargetMode="External"/><Relationship Id="rId2" Type="http://schemas.openxmlformats.org/officeDocument/2006/relationships/hyperlink" Target="https://item.taobao.com/item.htm?spm=a230r.1.14.45.cxypKz&amp;id=531390818131&amp;ns=1&amp;abbucket=11" TargetMode="External"/><Relationship Id="rId1" Type="http://schemas.openxmlformats.org/officeDocument/2006/relationships/hyperlink" Target="https://item.taobao.com/item.htm?id=20055376974&amp;ali_refid=a3_420434_1006:1104068787:N:led%E7%81%AF%E5%BA%A7+3mm:d0389389f0ad7d8df44c75775e742921&amp;ali_trackid=1_d0389389f0ad7d8df44c75775e742921&amp;spm=a230r.1.1957635.23.PyiOAy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49" zoomScaleNormal="100" workbookViewId="0">
      <selection activeCell="B53" sqref="B53"/>
    </sheetView>
  </sheetViews>
  <sheetFormatPr defaultColWidth="26" defaultRowHeight="13.8"/>
  <cols>
    <col min="1" max="1" width="5.21875" style="2" bestFit="1" customWidth="1"/>
    <col min="2" max="2" width="11.33203125" style="18" customWidth="1"/>
    <col min="3" max="3" width="17.44140625" style="2" customWidth="1"/>
    <col min="4" max="4" width="12.6640625" style="2" bestFit="1" customWidth="1"/>
    <col min="5" max="5" width="5.21875" style="2" bestFit="1" customWidth="1"/>
    <col min="6" max="6" width="20.109375" style="2" bestFit="1" customWidth="1"/>
    <col min="7" max="7" width="5.21875" style="2" bestFit="1" customWidth="1"/>
    <col min="8" max="8" width="12.109375" style="2" customWidth="1"/>
    <col min="9" max="9" width="22" style="2" bestFit="1" customWidth="1"/>
    <col min="10" max="10" width="5.21875" style="2" bestFit="1" customWidth="1"/>
    <col min="11" max="11" width="20.109375" style="2" customWidth="1"/>
    <col min="12" max="16384" width="26" style="2"/>
  </cols>
  <sheetData>
    <row r="1" spans="1:10" ht="27.6">
      <c r="A1" s="1" t="s">
        <v>71</v>
      </c>
      <c r="B1" s="14" t="s">
        <v>72</v>
      </c>
      <c r="C1" s="1" t="s">
        <v>73</v>
      </c>
      <c r="D1" s="1" t="s">
        <v>74</v>
      </c>
      <c r="E1" s="1" t="s">
        <v>99</v>
      </c>
      <c r="F1" s="1" t="s">
        <v>75</v>
      </c>
      <c r="G1" s="1" t="s">
        <v>121</v>
      </c>
      <c r="H1" s="1" t="s">
        <v>128</v>
      </c>
      <c r="I1" s="1" t="s">
        <v>122</v>
      </c>
      <c r="J1" s="1" t="s">
        <v>76</v>
      </c>
    </row>
    <row r="2" spans="1:10" ht="15.6">
      <c r="A2" s="20"/>
      <c r="B2" s="25" t="s">
        <v>145</v>
      </c>
      <c r="C2" s="25"/>
      <c r="D2" s="25"/>
      <c r="E2" s="25"/>
      <c r="F2" s="25"/>
      <c r="G2" s="25"/>
      <c r="H2" s="25"/>
      <c r="I2" s="25"/>
      <c r="J2" s="19"/>
    </row>
    <row r="3" spans="1:10" ht="27.6">
      <c r="A3" s="5">
        <v>1</v>
      </c>
      <c r="B3" s="15" t="s">
        <v>190</v>
      </c>
      <c r="C3" s="6" t="s">
        <v>182</v>
      </c>
      <c r="D3" s="6" t="s">
        <v>183</v>
      </c>
      <c r="E3" s="7">
        <v>2</v>
      </c>
      <c r="F3" s="6" t="s">
        <v>7</v>
      </c>
      <c r="G3" s="5">
        <f t="shared" ref="G3:G12" si="0">E3 * 6</f>
        <v>12</v>
      </c>
      <c r="H3" s="5"/>
      <c r="I3" s="5"/>
      <c r="J3" s="5"/>
    </row>
    <row r="4" spans="1:10" ht="27.6">
      <c r="A4" s="5">
        <v>2</v>
      </c>
      <c r="B4" s="15" t="s">
        <v>78</v>
      </c>
      <c r="C4" s="6" t="s">
        <v>80</v>
      </c>
      <c r="D4" s="6" t="s">
        <v>15</v>
      </c>
      <c r="E4" s="7">
        <v>4</v>
      </c>
      <c r="F4" s="6" t="s">
        <v>14</v>
      </c>
      <c r="G4" s="5">
        <f t="shared" si="0"/>
        <v>24</v>
      </c>
      <c r="H4" s="29" t="s">
        <v>95</v>
      </c>
      <c r="I4" s="5" t="s">
        <v>123</v>
      </c>
      <c r="J4" s="5"/>
    </row>
    <row r="5" spans="1:10" ht="27.6">
      <c r="A5" s="5">
        <v>3</v>
      </c>
      <c r="B5" s="15" t="s">
        <v>78</v>
      </c>
      <c r="C5" s="6" t="s">
        <v>79</v>
      </c>
      <c r="D5" s="6" t="s">
        <v>3</v>
      </c>
      <c r="E5" s="7">
        <v>4</v>
      </c>
      <c r="F5" s="6" t="s">
        <v>2</v>
      </c>
      <c r="G5" s="5">
        <f t="shared" si="0"/>
        <v>24</v>
      </c>
      <c r="H5" s="29"/>
      <c r="I5" s="5" t="s">
        <v>123</v>
      </c>
      <c r="J5" s="5"/>
    </row>
    <row r="6" spans="1:10" ht="27.6">
      <c r="A6" s="5">
        <v>4</v>
      </c>
      <c r="B6" s="15" t="s">
        <v>77</v>
      </c>
      <c r="C6" s="6" t="s">
        <v>4</v>
      </c>
      <c r="D6" s="6" t="s">
        <v>6</v>
      </c>
      <c r="E6" s="7">
        <v>5</v>
      </c>
      <c r="F6" s="6" t="s">
        <v>5</v>
      </c>
      <c r="G6" s="5">
        <f t="shared" si="0"/>
        <v>30</v>
      </c>
      <c r="H6" s="29" t="s">
        <v>97</v>
      </c>
      <c r="I6" s="5" t="s">
        <v>123</v>
      </c>
      <c r="J6" s="5"/>
    </row>
    <row r="7" spans="1:10" ht="27.6">
      <c r="A7" s="5">
        <v>5</v>
      </c>
      <c r="B7" s="15" t="s">
        <v>77</v>
      </c>
      <c r="C7" s="6" t="s">
        <v>8</v>
      </c>
      <c r="D7" s="6" t="s">
        <v>10</v>
      </c>
      <c r="E7" s="7">
        <v>2</v>
      </c>
      <c r="F7" s="6" t="s">
        <v>9</v>
      </c>
      <c r="G7" s="5">
        <f t="shared" si="0"/>
        <v>12</v>
      </c>
      <c r="H7" s="29"/>
      <c r="I7" s="5" t="s">
        <v>123</v>
      </c>
      <c r="J7" s="5"/>
    </row>
    <row r="8" spans="1:10" ht="27.6">
      <c r="A8" s="5">
        <v>6</v>
      </c>
      <c r="B8" s="15" t="s">
        <v>77</v>
      </c>
      <c r="C8" s="6" t="s">
        <v>80</v>
      </c>
      <c r="D8" s="6" t="s">
        <v>6</v>
      </c>
      <c r="E8" s="7">
        <v>2</v>
      </c>
      <c r="F8" s="6" t="s">
        <v>13</v>
      </c>
      <c r="G8" s="5">
        <f t="shared" si="0"/>
        <v>12</v>
      </c>
      <c r="H8" s="26" t="s">
        <v>98</v>
      </c>
      <c r="I8" s="5" t="s">
        <v>123</v>
      </c>
      <c r="J8" s="5"/>
    </row>
    <row r="9" spans="1:10" ht="27.6">
      <c r="A9" s="5">
        <v>7</v>
      </c>
      <c r="B9" s="15" t="s">
        <v>77</v>
      </c>
      <c r="C9" s="6" t="s">
        <v>83</v>
      </c>
      <c r="D9" s="6" t="s">
        <v>1</v>
      </c>
      <c r="E9" s="7">
        <v>5</v>
      </c>
      <c r="F9" s="6" t="s">
        <v>177</v>
      </c>
      <c r="G9" s="5">
        <f t="shared" si="0"/>
        <v>30</v>
      </c>
      <c r="H9" s="27"/>
      <c r="I9" s="5" t="s">
        <v>123</v>
      </c>
      <c r="J9" s="5"/>
    </row>
    <row r="10" spans="1:10" ht="138">
      <c r="A10" s="5">
        <v>8</v>
      </c>
      <c r="B10" s="15" t="s">
        <v>77</v>
      </c>
      <c r="C10" s="6" t="s">
        <v>81</v>
      </c>
      <c r="D10" s="6" t="s">
        <v>1</v>
      </c>
      <c r="E10" s="7">
        <v>39</v>
      </c>
      <c r="F10" s="6" t="s">
        <v>0</v>
      </c>
      <c r="G10" s="5">
        <f t="shared" si="0"/>
        <v>234</v>
      </c>
      <c r="H10" s="29" t="s">
        <v>96</v>
      </c>
      <c r="I10" s="5" t="s">
        <v>123</v>
      </c>
      <c r="J10" s="5"/>
    </row>
    <row r="11" spans="1:10" ht="27.6">
      <c r="A11" s="5">
        <v>9</v>
      </c>
      <c r="B11" s="15" t="s">
        <v>77</v>
      </c>
      <c r="C11" s="6" t="s">
        <v>82</v>
      </c>
      <c r="D11" s="6" t="s">
        <v>1</v>
      </c>
      <c r="E11" s="7">
        <v>5</v>
      </c>
      <c r="F11" s="6" t="s">
        <v>171</v>
      </c>
      <c r="G11" s="5">
        <f t="shared" si="0"/>
        <v>30</v>
      </c>
      <c r="H11" s="29"/>
      <c r="I11" s="5" t="s">
        <v>123</v>
      </c>
      <c r="J11" s="5"/>
    </row>
    <row r="12" spans="1:10" ht="27.6">
      <c r="A12" s="5">
        <v>10</v>
      </c>
      <c r="B12" s="15" t="s">
        <v>109</v>
      </c>
      <c r="C12" s="6" t="s">
        <v>11</v>
      </c>
      <c r="D12" s="6" t="s">
        <v>10</v>
      </c>
      <c r="E12" s="7">
        <v>3</v>
      </c>
      <c r="F12" s="6" t="s">
        <v>12</v>
      </c>
      <c r="G12" s="5">
        <f t="shared" si="0"/>
        <v>18</v>
      </c>
      <c r="H12" s="29"/>
      <c r="I12" s="5" t="s">
        <v>123</v>
      </c>
      <c r="J12" s="5"/>
    </row>
    <row r="13" spans="1:10" ht="15.6">
      <c r="A13" s="20"/>
      <c r="B13" s="25" t="s">
        <v>146</v>
      </c>
      <c r="C13" s="25"/>
      <c r="D13" s="25"/>
      <c r="E13" s="25"/>
      <c r="F13" s="25"/>
      <c r="G13" s="25"/>
      <c r="H13" s="25"/>
      <c r="I13" s="25"/>
      <c r="J13" s="19"/>
    </row>
    <row r="14" spans="1:10" ht="27.6">
      <c r="A14" s="5">
        <v>11</v>
      </c>
      <c r="B14" s="15" t="s">
        <v>107</v>
      </c>
      <c r="C14" s="6" t="s">
        <v>35</v>
      </c>
      <c r="D14" s="6" t="s">
        <v>31</v>
      </c>
      <c r="E14" s="7">
        <v>2</v>
      </c>
      <c r="F14" s="6" t="s">
        <v>36</v>
      </c>
      <c r="G14" s="5">
        <f t="shared" ref="G14:G24" si="1">E14 * 6</f>
        <v>12</v>
      </c>
      <c r="H14" s="26" t="s">
        <v>138</v>
      </c>
      <c r="I14" s="5" t="s">
        <v>123</v>
      </c>
      <c r="J14" s="5"/>
    </row>
    <row r="15" spans="1:10" ht="69">
      <c r="A15" s="5">
        <v>12</v>
      </c>
      <c r="B15" s="15" t="s">
        <v>107</v>
      </c>
      <c r="C15" s="6" t="s">
        <v>40</v>
      </c>
      <c r="D15" s="6" t="s">
        <v>31</v>
      </c>
      <c r="E15" s="7">
        <v>21</v>
      </c>
      <c r="F15" s="6" t="s">
        <v>172</v>
      </c>
      <c r="G15" s="5">
        <f t="shared" si="1"/>
        <v>126</v>
      </c>
      <c r="H15" s="28"/>
      <c r="I15" s="5" t="s">
        <v>123</v>
      </c>
      <c r="J15" s="5"/>
    </row>
    <row r="16" spans="1:10" ht="27.6">
      <c r="A16" s="5">
        <v>13</v>
      </c>
      <c r="B16" s="15" t="s">
        <v>107</v>
      </c>
      <c r="C16" s="6" t="s">
        <v>170</v>
      </c>
      <c r="D16" s="6" t="s">
        <v>31</v>
      </c>
      <c r="E16" s="7">
        <v>4</v>
      </c>
      <c r="F16" s="6" t="s">
        <v>41</v>
      </c>
      <c r="G16" s="5">
        <f t="shared" si="1"/>
        <v>24</v>
      </c>
      <c r="H16" s="28"/>
      <c r="I16" s="5" t="s">
        <v>123</v>
      </c>
      <c r="J16" s="5"/>
    </row>
    <row r="17" spans="1:11" ht="27.6">
      <c r="A17" s="5">
        <v>14</v>
      </c>
      <c r="B17" s="15" t="s">
        <v>107</v>
      </c>
      <c r="C17" s="6" t="s">
        <v>46</v>
      </c>
      <c r="D17" s="6" t="s">
        <v>38</v>
      </c>
      <c r="E17" s="7">
        <v>2</v>
      </c>
      <c r="F17" s="6" t="s">
        <v>37</v>
      </c>
      <c r="G17" s="5">
        <f t="shared" si="1"/>
        <v>12</v>
      </c>
      <c r="H17" s="28"/>
      <c r="I17" s="5" t="s">
        <v>123</v>
      </c>
      <c r="J17" s="5"/>
      <c r="K17" s="23"/>
    </row>
    <row r="18" spans="1:11" ht="27.6">
      <c r="A18" s="5">
        <v>15</v>
      </c>
      <c r="B18" s="15" t="s">
        <v>107</v>
      </c>
      <c r="C18" s="6" t="s">
        <v>46</v>
      </c>
      <c r="D18" s="6" t="s">
        <v>31</v>
      </c>
      <c r="E18" s="7">
        <v>6</v>
      </c>
      <c r="F18" s="6" t="s">
        <v>176</v>
      </c>
      <c r="G18" s="5">
        <f t="shared" si="1"/>
        <v>36</v>
      </c>
      <c r="H18" s="28"/>
      <c r="I18" s="5" t="s">
        <v>123</v>
      </c>
      <c r="J18" s="5"/>
    </row>
    <row r="19" spans="1:11" ht="41.4">
      <c r="A19" s="5">
        <v>16</v>
      </c>
      <c r="B19" s="15" t="s">
        <v>107</v>
      </c>
      <c r="C19" s="6" t="s">
        <v>45</v>
      </c>
      <c r="D19" s="6" t="s">
        <v>31</v>
      </c>
      <c r="E19" s="7">
        <v>12</v>
      </c>
      <c r="F19" s="6" t="s">
        <v>175</v>
      </c>
      <c r="G19" s="5">
        <f t="shared" si="1"/>
        <v>72</v>
      </c>
      <c r="H19" s="28"/>
      <c r="I19" s="5" t="s">
        <v>123</v>
      </c>
      <c r="J19" s="5"/>
    </row>
    <row r="20" spans="1:11" ht="41.4">
      <c r="A20" s="5">
        <v>17</v>
      </c>
      <c r="B20" s="15" t="s">
        <v>107</v>
      </c>
      <c r="C20" s="6" t="s">
        <v>42</v>
      </c>
      <c r="D20" s="6" t="s">
        <v>31</v>
      </c>
      <c r="E20" s="7">
        <v>10</v>
      </c>
      <c r="F20" s="6" t="s">
        <v>174</v>
      </c>
      <c r="G20" s="5">
        <f t="shared" si="1"/>
        <v>60</v>
      </c>
      <c r="H20" s="28"/>
      <c r="I20" s="5" t="s">
        <v>123</v>
      </c>
      <c r="J20" s="5"/>
    </row>
    <row r="21" spans="1:11" ht="27.6">
      <c r="A21" s="5">
        <v>18</v>
      </c>
      <c r="B21" s="15" t="s">
        <v>107</v>
      </c>
      <c r="C21" s="6" t="s">
        <v>181</v>
      </c>
      <c r="D21" s="6" t="s">
        <v>31</v>
      </c>
      <c r="E21" s="7">
        <v>1</v>
      </c>
      <c r="F21" s="6" t="s">
        <v>43</v>
      </c>
      <c r="G21" s="5">
        <f t="shared" si="1"/>
        <v>6</v>
      </c>
      <c r="H21" s="28"/>
      <c r="I21" s="5" t="s">
        <v>123</v>
      </c>
      <c r="J21" s="5"/>
    </row>
    <row r="22" spans="1:11" ht="27.6">
      <c r="A22" s="5">
        <v>19</v>
      </c>
      <c r="B22" s="15" t="s">
        <v>107</v>
      </c>
      <c r="C22" s="6" t="s">
        <v>47</v>
      </c>
      <c r="D22" s="6" t="s">
        <v>31</v>
      </c>
      <c r="E22" s="7">
        <v>8</v>
      </c>
      <c r="F22" s="6" t="s">
        <v>173</v>
      </c>
      <c r="G22" s="5">
        <f t="shared" si="1"/>
        <v>48</v>
      </c>
      <c r="H22" s="27"/>
      <c r="I22" s="5" t="s">
        <v>123</v>
      </c>
      <c r="J22" s="5"/>
    </row>
    <row r="23" spans="1:11" ht="27.6">
      <c r="A23" s="5">
        <v>20</v>
      </c>
      <c r="B23" s="15" t="s">
        <v>107</v>
      </c>
      <c r="C23" s="6" t="s">
        <v>44</v>
      </c>
      <c r="D23" s="6" t="s">
        <v>31</v>
      </c>
      <c r="E23" s="7">
        <v>2</v>
      </c>
      <c r="F23" s="6" t="s">
        <v>169</v>
      </c>
      <c r="G23" s="5">
        <f t="shared" si="1"/>
        <v>12</v>
      </c>
      <c r="H23" s="9"/>
      <c r="I23" s="5" t="s">
        <v>123</v>
      </c>
      <c r="J23" s="5"/>
    </row>
    <row r="24" spans="1:11" ht="27.6">
      <c r="A24" s="5">
        <v>21</v>
      </c>
      <c r="B24" s="15" t="s">
        <v>108</v>
      </c>
      <c r="C24" s="6" t="s">
        <v>136</v>
      </c>
      <c r="D24" s="6" t="s">
        <v>38</v>
      </c>
      <c r="E24" s="7">
        <v>3</v>
      </c>
      <c r="F24" s="6" t="s">
        <v>48</v>
      </c>
      <c r="G24" s="5">
        <f t="shared" si="1"/>
        <v>18</v>
      </c>
      <c r="H24" s="5" t="s">
        <v>110</v>
      </c>
      <c r="I24" s="5" t="s">
        <v>137</v>
      </c>
      <c r="J24" s="5"/>
    </row>
    <row r="25" spans="1:11" ht="15.6">
      <c r="A25" s="20"/>
      <c r="B25" s="25" t="s">
        <v>147</v>
      </c>
      <c r="C25" s="25"/>
      <c r="D25" s="25"/>
      <c r="E25" s="25"/>
      <c r="F25" s="25"/>
      <c r="G25" s="25"/>
      <c r="H25" s="25"/>
      <c r="I25" s="25"/>
      <c r="J25" s="19"/>
    </row>
    <row r="26" spans="1:11" ht="27.6">
      <c r="A26" s="5">
        <v>22</v>
      </c>
      <c r="B26" s="15" t="s">
        <v>129</v>
      </c>
      <c r="C26" s="6" t="s">
        <v>16</v>
      </c>
      <c r="D26" s="6" t="s">
        <v>84</v>
      </c>
      <c r="E26" s="7">
        <v>1</v>
      </c>
      <c r="F26" s="6" t="s">
        <v>17</v>
      </c>
      <c r="G26" s="5">
        <f t="shared" ref="G26:G32" si="2">E26 * 6</f>
        <v>6</v>
      </c>
      <c r="H26" s="5" t="s">
        <v>85</v>
      </c>
      <c r="I26" s="5" t="s">
        <v>130</v>
      </c>
      <c r="J26" s="5"/>
    </row>
    <row r="27" spans="1:11" ht="27.6">
      <c r="A27" s="5">
        <v>23</v>
      </c>
      <c r="B27" s="15" t="s">
        <v>151</v>
      </c>
      <c r="C27" s="6" t="s">
        <v>131</v>
      </c>
      <c r="D27" s="6" t="s">
        <v>19</v>
      </c>
      <c r="E27" s="7">
        <v>1</v>
      </c>
      <c r="F27" s="6" t="s">
        <v>18</v>
      </c>
      <c r="G27" s="5">
        <f t="shared" si="2"/>
        <v>6</v>
      </c>
      <c r="H27" s="5" t="s">
        <v>87</v>
      </c>
      <c r="I27" s="5" t="s">
        <v>132</v>
      </c>
      <c r="J27" s="5"/>
    </row>
    <row r="28" spans="1:11" ht="27.6">
      <c r="A28" s="5">
        <v>24</v>
      </c>
      <c r="B28" s="16" t="s">
        <v>88</v>
      </c>
      <c r="C28" s="3" t="s">
        <v>133</v>
      </c>
      <c r="D28" s="6" t="s">
        <v>21</v>
      </c>
      <c r="E28" s="7">
        <v>1</v>
      </c>
      <c r="F28" s="6" t="s">
        <v>20</v>
      </c>
      <c r="G28" s="5">
        <f t="shared" si="2"/>
        <v>6</v>
      </c>
      <c r="H28" s="4" t="s">
        <v>135</v>
      </c>
      <c r="I28" s="5" t="s">
        <v>134</v>
      </c>
      <c r="J28" s="5"/>
    </row>
    <row r="29" spans="1:11" ht="27.6">
      <c r="A29" s="5">
        <v>25</v>
      </c>
      <c r="B29" s="15" t="s">
        <v>186</v>
      </c>
      <c r="C29" s="6" t="s">
        <v>187</v>
      </c>
      <c r="D29" s="12"/>
      <c r="E29" s="7">
        <v>1</v>
      </c>
      <c r="F29" s="6" t="s">
        <v>86</v>
      </c>
      <c r="G29" s="5">
        <f t="shared" si="2"/>
        <v>6</v>
      </c>
      <c r="H29" s="13" t="s">
        <v>111</v>
      </c>
      <c r="I29" s="22" t="s">
        <v>180</v>
      </c>
      <c r="J29" s="10"/>
    </row>
    <row r="30" spans="1:11" ht="27.6">
      <c r="A30" s="5">
        <v>27</v>
      </c>
      <c r="B30" s="17" t="s">
        <v>102</v>
      </c>
      <c r="C30" s="6" t="s">
        <v>139</v>
      </c>
      <c r="D30" s="6" t="s">
        <v>31</v>
      </c>
      <c r="E30" s="7">
        <v>1</v>
      </c>
      <c r="F30" s="6" t="s">
        <v>30</v>
      </c>
      <c r="G30" s="5">
        <f t="shared" si="2"/>
        <v>6</v>
      </c>
      <c r="H30" s="5" t="s">
        <v>101</v>
      </c>
      <c r="I30" s="5" t="s">
        <v>140</v>
      </c>
      <c r="J30" s="5"/>
    </row>
    <row r="31" spans="1:11" ht="27.6">
      <c r="A31" s="5">
        <v>28</v>
      </c>
      <c r="B31" s="17" t="s">
        <v>103</v>
      </c>
      <c r="C31" s="6" t="s">
        <v>141</v>
      </c>
      <c r="D31" s="6" t="s">
        <v>33</v>
      </c>
      <c r="E31" s="7">
        <v>4</v>
      </c>
      <c r="F31" s="6" t="s">
        <v>32</v>
      </c>
      <c r="G31" s="5">
        <f t="shared" si="2"/>
        <v>24</v>
      </c>
      <c r="H31" s="26" t="s">
        <v>104</v>
      </c>
      <c r="I31" s="5" t="s">
        <v>142</v>
      </c>
      <c r="J31" s="5"/>
    </row>
    <row r="32" spans="1:11" ht="27.6">
      <c r="A32" s="5">
        <v>29</v>
      </c>
      <c r="B32" s="17" t="s">
        <v>103</v>
      </c>
      <c r="C32" s="6" t="s">
        <v>143</v>
      </c>
      <c r="D32" s="6" t="s">
        <v>33</v>
      </c>
      <c r="E32" s="7">
        <v>1</v>
      </c>
      <c r="F32" s="6" t="s">
        <v>34</v>
      </c>
      <c r="G32" s="5">
        <f t="shared" si="2"/>
        <v>6</v>
      </c>
      <c r="H32" s="27"/>
      <c r="I32" s="5" t="s">
        <v>144</v>
      </c>
      <c r="J32" s="5"/>
    </row>
    <row r="33" spans="1:10" ht="15.6">
      <c r="A33" s="20"/>
      <c r="B33" s="25" t="s">
        <v>148</v>
      </c>
      <c r="C33" s="25"/>
      <c r="D33" s="25"/>
      <c r="E33" s="25"/>
      <c r="F33" s="25"/>
      <c r="G33" s="25"/>
      <c r="H33" s="25"/>
      <c r="I33" s="25"/>
      <c r="J33" s="19"/>
    </row>
    <row r="34" spans="1:10" ht="27.6">
      <c r="A34" s="5">
        <v>30</v>
      </c>
      <c r="B34" s="15" t="s">
        <v>118</v>
      </c>
      <c r="C34" s="6" t="s">
        <v>50</v>
      </c>
      <c r="D34" s="6" t="s">
        <v>112</v>
      </c>
      <c r="E34" s="7">
        <v>1</v>
      </c>
      <c r="F34" s="6" t="s">
        <v>51</v>
      </c>
      <c r="G34" s="5">
        <f>E34 * 5</f>
        <v>5</v>
      </c>
      <c r="H34" s="5" t="s">
        <v>152</v>
      </c>
      <c r="I34" s="5" t="s">
        <v>154</v>
      </c>
      <c r="J34" s="5"/>
    </row>
    <row r="35" spans="1:10" ht="27.6">
      <c r="A35" s="5">
        <v>31</v>
      </c>
      <c r="B35" s="15" t="s">
        <v>118</v>
      </c>
      <c r="C35" s="6" t="s">
        <v>58</v>
      </c>
      <c r="D35" s="6" t="s">
        <v>113</v>
      </c>
      <c r="E35" s="7">
        <v>1</v>
      </c>
      <c r="F35" s="6" t="s">
        <v>59</v>
      </c>
      <c r="G35" s="5">
        <f>E35 * 5</f>
        <v>5</v>
      </c>
      <c r="H35" s="26" t="s">
        <v>153</v>
      </c>
      <c r="I35" s="5" t="s">
        <v>157</v>
      </c>
      <c r="J35" s="5"/>
    </row>
    <row r="36" spans="1:10" ht="27.6">
      <c r="A36" s="5">
        <v>32</v>
      </c>
      <c r="B36" s="15" t="s">
        <v>118</v>
      </c>
      <c r="C36" s="6" t="s">
        <v>155</v>
      </c>
      <c r="D36" s="6" t="s">
        <v>115</v>
      </c>
      <c r="E36" s="7">
        <v>2</v>
      </c>
      <c r="F36" s="6" t="s">
        <v>62</v>
      </c>
      <c r="G36" s="5">
        <f>E36 * 5</f>
        <v>10</v>
      </c>
      <c r="H36" s="28"/>
      <c r="I36" s="5" t="s">
        <v>156</v>
      </c>
      <c r="J36" s="5"/>
    </row>
    <row r="37" spans="1:10" ht="27.6">
      <c r="A37" s="5">
        <v>33</v>
      </c>
      <c r="B37" s="15" t="s">
        <v>118</v>
      </c>
      <c r="C37" s="6" t="s">
        <v>65</v>
      </c>
      <c r="D37" s="6" t="s">
        <v>114</v>
      </c>
      <c r="E37" s="7">
        <v>1</v>
      </c>
      <c r="F37" s="6" t="s">
        <v>66</v>
      </c>
      <c r="G37" s="5">
        <f>E37 * 5</f>
        <v>5</v>
      </c>
      <c r="H37" s="27"/>
      <c r="I37" s="5" t="s">
        <v>123</v>
      </c>
      <c r="J37" s="5"/>
    </row>
    <row r="38" spans="1:10" ht="27.6">
      <c r="A38" s="5">
        <v>34</v>
      </c>
      <c r="B38" s="15" t="s">
        <v>118</v>
      </c>
      <c r="C38" s="6" t="s">
        <v>63</v>
      </c>
      <c r="D38" s="6" t="s">
        <v>116</v>
      </c>
      <c r="E38" s="7">
        <v>1</v>
      </c>
      <c r="F38" s="6" t="s">
        <v>64</v>
      </c>
      <c r="G38" s="5">
        <f>E38 * 5</f>
        <v>5</v>
      </c>
      <c r="H38" s="5" t="s">
        <v>160</v>
      </c>
      <c r="I38" s="5" t="s">
        <v>158</v>
      </c>
      <c r="J38" s="5"/>
    </row>
    <row r="39" spans="1:10" ht="27.6">
      <c r="A39" s="5">
        <v>35</v>
      </c>
      <c r="B39" s="15" t="s">
        <v>118</v>
      </c>
      <c r="C39" s="6" t="s">
        <v>52</v>
      </c>
      <c r="D39" s="6" t="s">
        <v>84</v>
      </c>
      <c r="E39" s="7">
        <v>1</v>
      </c>
      <c r="F39" s="6" t="s">
        <v>53</v>
      </c>
      <c r="G39" s="5">
        <f>E39 * 6</f>
        <v>6</v>
      </c>
      <c r="H39" s="5" t="s">
        <v>161</v>
      </c>
      <c r="I39" s="5" t="s">
        <v>159</v>
      </c>
      <c r="J39" s="5"/>
    </row>
    <row r="40" spans="1:10" ht="15.6">
      <c r="A40" s="20"/>
      <c r="B40" s="25" t="s">
        <v>150</v>
      </c>
      <c r="C40" s="25"/>
      <c r="D40" s="25"/>
      <c r="E40" s="25"/>
      <c r="F40" s="25"/>
      <c r="G40" s="25"/>
      <c r="H40" s="25"/>
      <c r="I40" s="25"/>
      <c r="J40" s="19"/>
    </row>
    <row r="41" spans="1:10" ht="27.6">
      <c r="A41" s="5">
        <v>36</v>
      </c>
      <c r="B41" s="15" t="s">
        <v>119</v>
      </c>
      <c r="C41" s="6" t="s">
        <v>60</v>
      </c>
      <c r="D41" s="6" t="s">
        <v>114</v>
      </c>
      <c r="E41" s="7">
        <v>3</v>
      </c>
      <c r="F41" s="6" t="s">
        <v>61</v>
      </c>
      <c r="G41" s="5">
        <f>E41 * 5</f>
        <v>15</v>
      </c>
      <c r="H41" s="5" t="s">
        <v>162</v>
      </c>
      <c r="I41" s="5" t="s">
        <v>163</v>
      </c>
      <c r="J41" s="5"/>
    </row>
    <row r="42" spans="1:10" ht="27.6">
      <c r="A42" s="5">
        <v>37</v>
      </c>
      <c r="B42" s="15" t="s">
        <v>120</v>
      </c>
      <c r="C42" s="6" t="s">
        <v>54</v>
      </c>
      <c r="D42" s="6"/>
      <c r="E42" s="7">
        <v>1</v>
      </c>
      <c r="F42" s="6" t="s">
        <v>55</v>
      </c>
      <c r="G42" s="5">
        <f>E42 * 5</f>
        <v>5</v>
      </c>
      <c r="H42" s="26" t="s">
        <v>166</v>
      </c>
      <c r="I42" s="5" t="s">
        <v>164</v>
      </c>
      <c r="J42" s="5"/>
    </row>
    <row r="43" spans="1:10" ht="27.6">
      <c r="A43" s="5">
        <v>38</v>
      </c>
      <c r="B43" s="15" t="s">
        <v>120</v>
      </c>
      <c r="C43" s="6" t="s">
        <v>56</v>
      </c>
      <c r="D43" s="6"/>
      <c r="E43" s="7">
        <v>1</v>
      </c>
      <c r="F43" s="6" t="s">
        <v>57</v>
      </c>
      <c r="G43" s="5">
        <f>E43 * 5</f>
        <v>5</v>
      </c>
      <c r="H43" s="27"/>
      <c r="I43" s="5" t="s">
        <v>165</v>
      </c>
      <c r="J43" s="5"/>
    </row>
    <row r="44" spans="1:10" ht="27.6">
      <c r="A44" s="5">
        <v>39</v>
      </c>
      <c r="B44" s="15" t="s">
        <v>168</v>
      </c>
      <c r="C44" s="6" t="s">
        <v>67</v>
      </c>
      <c r="D44" s="6" t="s">
        <v>178</v>
      </c>
      <c r="E44" s="7">
        <v>1</v>
      </c>
      <c r="F44" s="21" t="s">
        <v>68</v>
      </c>
      <c r="G44" s="5">
        <f>E44 * 6</f>
        <v>6</v>
      </c>
      <c r="H44" s="26" t="s">
        <v>167</v>
      </c>
      <c r="I44" s="5" t="s">
        <v>123</v>
      </c>
      <c r="J44" s="5"/>
    </row>
    <row r="45" spans="1:10" ht="27.6">
      <c r="A45" s="5">
        <v>40</v>
      </c>
      <c r="B45" s="15" t="s">
        <v>168</v>
      </c>
      <c r="C45" s="6" t="s">
        <v>69</v>
      </c>
      <c r="D45" s="6" t="s">
        <v>117</v>
      </c>
      <c r="E45" s="7">
        <v>1</v>
      </c>
      <c r="F45" s="6" t="s">
        <v>70</v>
      </c>
      <c r="G45" s="5">
        <f>E45 * 6</f>
        <v>6</v>
      </c>
      <c r="H45" s="27"/>
      <c r="I45" s="5" t="s">
        <v>123</v>
      </c>
      <c r="J45" s="5"/>
    </row>
    <row r="46" spans="1:10" ht="15.6">
      <c r="A46" s="20"/>
      <c r="B46" s="25" t="s">
        <v>149</v>
      </c>
      <c r="C46" s="25"/>
      <c r="D46" s="25"/>
      <c r="E46" s="25"/>
      <c r="F46" s="25"/>
      <c r="G46" s="25"/>
      <c r="H46" s="25"/>
      <c r="I46" s="25"/>
      <c r="J46" s="19"/>
    </row>
    <row r="47" spans="1:10" ht="27.6">
      <c r="A47" s="5">
        <v>41</v>
      </c>
      <c r="B47" s="15" t="s">
        <v>105</v>
      </c>
      <c r="C47" s="6" t="s">
        <v>126</v>
      </c>
      <c r="D47" s="6" t="s">
        <v>23</v>
      </c>
      <c r="E47" s="7">
        <v>1</v>
      </c>
      <c r="F47" s="6" t="s">
        <v>39</v>
      </c>
      <c r="G47" s="5">
        <f t="shared" ref="G47:G52" si="3">E47 * 6</f>
        <v>6</v>
      </c>
      <c r="H47" s="5" t="s">
        <v>106</v>
      </c>
      <c r="I47" s="5" t="s">
        <v>127</v>
      </c>
      <c r="J47" s="5"/>
    </row>
    <row r="48" spans="1:10" ht="27.6">
      <c r="A48" s="5">
        <v>42</v>
      </c>
      <c r="B48" s="15" t="s">
        <v>89</v>
      </c>
      <c r="C48" s="6" t="s">
        <v>124</v>
      </c>
      <c r="D48" s="6" t="s">
        <v>23</v>
      </c>
      <c r="E48" s="7">
        <v>1</v>
      </c>
      <c r="F48" s="6" t="s">
        <v>22</v>
      </c>
      <c r="G48" s="5">
        <f t="shared" si="3"/>
        <v>6</v>
      </c>
      <c r="H48" s="5" t="s">
        <v>90</v>
      </c>
      <c r="I48" s="5" t="s">
        <v>125</v>
      </c>
      <c r="J48" s="5"/>
    </row>
    <row r="49" spans="1:10" ht="27.6">
      <c r="A49" s="5">
        <v>43</v>
      </c>
      <c r="B49" s="15" t="s">
        <v>91</v>
      </c>
      <c r="C49" s="6" t="s">
        <v>24</v>
      </c>
      <c r="D49" s="6"/>
      <c r="E49" s="7">
        <v>1</v>
      </c>
      <c r="F49" s="6" t="s">
        <v>25</v>
      </c>
      <c r="G49" s="5">
        <f t="shared" si="3"/>
        <v>6</v>
      </c>
      <c r="H49" s="5"/>
      <c r="I49" s="22" t="s">
        <v>180</v>
      </c>
      <c r="J49" s="5"/>
    </row>
    <row r="50" spans="1:10" ht="27.6">
      <c r="A50" s="5">
        <v>44</v>
      </c>
      <c r="B50" s="15" t="s">
        <v>92</v>
      </c>
      <c r="C50" s="6" t="s">
        <v>26</v>
      </c>
      <c r="D50" s="6"/>
      <c r="E50" s="7">
        <v>1</v>
      </c>
      <c r="F50" s="6" t="s">
        <v>27</v>
      </c>
      <c r="G50" s="5">
        <f t="shared" si="3"/>
        <v>6</v>
      </c>
      <c r="H50" s="5"/>
      <c r="I50" s="5" t="s">
        <v>123</v>
      </c>
      <c r="J50" s="5"/>
    </row>
    <row r="51" spans="1:10" ht="27.6">
      <c r="A51" s="5">
        <v>45</v>
      </c>
      <c r="B51" s="15" t="s">
        <v>93</v>
      </c>
      <c r="C51" s="6" t="s">
        <v>28</v>
      </c>
      <c r="D51" s="6" t="s">
        <v>94</v>
      </c>
      <c r="E51" s="7">
        <v>1</v>
      </c>
      <c r="F51" s="6" t="s">
        <v>29</v>
      </c>
      <c r="G51" s="5">
        <f t="shared" si="3"/>
        <v>6</v>
      </c>
      <c r="H51" s="5" t="s">
        <v>100</v>
      </c>
      <c r="I51" s="5" t="s">
        <v>123</v>
      </c>
      <c r="J51" s="5"/>
    </row>
    <row r="52" spans="1:10" ht="27.6">
      <c r="A52" s="5">
        <v>46</v>
      </c>
      <c r="B52" s="15" t="s">
        <v>184</v>
      </c>
      <c r="C52" s="6" t="s">
        <v>185</v>
      </c>
      <c r="D52" s="12"/>
      <c r="E52" s="7">
        <v>1</v>
      </c>
      <c r="F52" s="6" t="s">
        <v>49</v>
      </c>
      <c r="G52" s="5">
        <f t="shared" si="3"/>
        <v>6</v>
      </c>
      <c r="H52" s="11" t="s">
        <v>111</v>
      </c>
      <c r="I52" s="22" t="s">
        <v>180</v>
      </c>
      <c r="J52" s="5"/>
    </row>
    <row r="53" spans="1:10" ht="27.6">
      <c r="A53" s="5">
        <v>52</v>
      </c>
      <c r="B53" s="15" t="s">
        <v>188</v>
      </c>
      <c r="C53" s="24" t="s">
        <v>189</v>
      </c>
      <c r="D53" s="12"/>
      <c r="E53" s="7">
        <v>1</v>
      </c>
      <c r="F53" s="6"/>
      <c r="G53" s="5">
        <f t="shared" ref="G53:G54" si="4">E53 * 5</f>
        <v>5</v>
      </c>
      <c r="H53" s="11" t="s">
        <v>111</v>
      </c>
      <c r="I53" s="5"/>
      <c r="J53" s="5"/>
    </row>
    <row r="54" spans="1:10" ht="27.6">
      <c r="A54" s="8">
        <v>53</v>
      </c>
      <c r="B54" s="15" t="s">
        <v>179</v>
      </c>
      <c r="C54" s="6" t="s">
        <v>191</v>
      </c>
      <c r="D54" s="6"/>
      <c r="E54" s="7">
        <v>1</v>
      </c>
      <c r="F54" s="6"/>
      <c r="G54" s="8">
        <f t="shared" si="4"/>
        <v>5</v>
      </c>
      <c r="H54" s="8"/>
      <c r="I54" s="22" t="s">
        <v>180</v>
      </c>
      <c r="J54" s="8"/>
    </row>
    <row r="55" spans="1:10" ht="27.6">
      <c r="A55" s="1" t="s">
        <v>71</v>
      </c>
      <c r="B55" s="14" t="s">
        <v>72</v>
      </c>
      <c r="C55" s="1" t="s">
        <v>73</v>
      </c>
      <c r="D55" s="1" t="s">
        <v>74</v>
      </c>
      <c r="E55" s="1" t="s">
        <v>99</v>
      </c>
      <c r="F55" s="1" t="s">
        <v>75</v>
      </c>
      <c r="G55" s="1" t="s">
        <v>121</v>
      </c>
      <c r="H55" s="1" t="s">
        <v>128</v>
      </c>
      <c r="I55" s="1" t="s">
        <v>122</v>
      </c>
      <c r="J55" s="1" t="s">
        <v>76</v>
      </c>
    </row>
  </sheetData>
  <mergeCells count="15">
    <mergeCell ref="H4:H5"/>
    <mergeCell ref="H6:H7"/>
    <mergeCell ref="H10:H12"/>
    <mergeCell ref="B33:I33"/>
    <mergeCell ref="B2:I2"/>
    <mergeCell ref="B13:I13"/>
    <mergeCell ref="B25:I25"/>
    <mergeCell ref="H14:H22"/>
    <mergeCell ref="H8:H9"/>
    <mergeCell ref="B46:I46"/>
    <mergeCell ref="B40:I40"/>
    <mergeCell ref="H44:H45"/>
    <mergeCell ref="H42:H43"/>
    <mergeCell ref="H31:H32"/>
    <mergeCell ref="H35:H37"/>
  </mergeCells>
  <hyperlinks>
    <hyperlink ref="H29" r:id="rId1"/>
    <hyperlink ref="H52" r:id="rId2" location="detail"/>
    <hyperlink ref="H53" r:id="rId3"/>
  </hyperlinks>
  <pageMargins left="0.70866141732283472" right="0.31496062992125984" top="0.74803149606299213" bottom="0.74803149606299213" header="0.31496062992125984" footer="0.31496062992125984"/>
  <pageSetup paperSize="9" scale="77" fitToHeight="0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SL-DPT100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2016-04-28T01:11:07Z</cp:lastPrinted>
  <dcterms:created xsi:type="dcterms:W3CDTF">2016-04-25T08:18:34Z</dcterms:created>
  <dcterms:modified xsi:type="dcterms:W3CDTF">2016-09-29T07:36:13Z</dcterms:modified>
</cp:coreProperties>
</file>