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izan Tabassum\Documents\CheckAgg\"/>
    </mc:Choice>
  </mc:AlternateContent>
  <xr:revisionPtr revIDLastSave="0" documentId="13_ncr:1_{613BCC51-59C2-41F7-BED9-541F7DA57A2C}" xr6:coauthVersionLast="47" xr6:coauthVersionMax="47" xr10:uidLastSave="{00000000-0000-0000-0000-000000000000}"/>
  <bookViews>
    <workbookView xWindow="1950" yWindow="1950" windowWidth="21600" windowHeight="11295" xr2:uid="{E0FA73FC-78AB-497B-8034-638BA5FA5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4" i="1"/>
  <c r="C5" i="1"/>
  <c r="C6" i="1"/>
  <c r="C7" i="1"/>
  <c r="C8" i="1"/>
  <c r="C9" i="1"/>
  <c r="C10" i="1"/>
  <c r="C3" i="1"/>
  <c r="C2" i="1"/>
  <c r="B4" i="1"/>
  <c r="B5" i="1"/>
  <c r="B6" i="1"/>
  <c r="B7" i="1"/>
  <c r="B8" i="1"/>
  <c r="B9" i="1"/>
  <c r="B10" i="1"/>
  <c r="B2" i="1"/>
  <c r="B3" i="1"/>
</calcChain>
</file>

<file path=xl/sharedStrings.xml><?xml version="1.0" encoding="utf-8"?>
<sst xmlns="http://schemas.openxmlformats.org/spreadsheetml/2006/main" count="5" uniqueCount="5">
  <si>
    <t>DutyCycle</t>
  </si>
  <si>
    <t>Frequency(Hz)</t>
  </si>
  <si>
    <t>IntegrationTime(seconds)</t>
  </si>
  <si>
    <t>wper SH</t>
  </si>
  <si>
    <t>pWMDC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</si>
</sst>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D4622-9D3C-4CEF-89B5-A4175AA95E72}" name="Table1" displayName="Table1" ref="A1:E22" totalsRowShown="0">
  <autoFilter ref="A1:E22" xr:uid="{0BBD4622-9D3C-4CEF-89B5-A4175AA95E72}"/>
  <tableColumns count="5">
    <tableColumn id="1" xr3:uid="{A063A893-A765-4FA0-81A0-417F2E5BA8A9}" name="IntegrationTime(seconds)" dataDxfId="4"/>
    <tableColumn id="2" xr3:uid="{64039CB7-53DF-4D23-917D-97745E7BEDD2}" name="Frequency(Hz)" dataDxfId="3">
      <calculatedColumnFormula>1/A2</calculatedColumnFormula>
    </tableColumn>
    <tableColumn id="3" xr3:uid="{938E1041-46A7-4EF3-959B-3141AE88E21F}" name="DutyCycle" dataDxfId="2">
      <calculatedColumnFormula>((0.0000039984)/A2)</calculatedColumnFormula>
    </tableColumn>
    <tableColumn id="4" xr3:uid="{66E0CC37-CF00-4B5F-9A2B-39EE25621A95}" name="wper SH" dataDxfId="0">
      <calculatedColumnFormula>(48000000/B2)-1</calculatedColumnFormula>
    </tableColumn>
    <tableColumn id="5" xr3:uid="{F00E2AA3-3905-4EA4-B9A2-BB33A80B7577}" name="pWMDC SH" dataDxfId="1">
      <calculatedColumnFormula>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B01-8A8C-48AC-A2B4-0FBE46333335}">
  <dimension ref="A1:E22"/>
  <sheetViews>
    <sheetView tabSelected="1" workbookViewId="0">
      <selection activeCell="O5" sqref="O5"/>
    </sheetView>
  </sheetViews>
  <sheetFormatPr defaultRowHeight="15" x14ac:dyDescent="0.25"/>
  <cols>
    <col min="1" max="1" width="25.85546875" customWidth="1"/>
    <col min="2" max="2" width="15.7109375" customWidth="1"/>
    <col min="3" max="3" width="11.5703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>
        <v>1.0000000000000001E-5</v>
      </c>
      <c r="B2">
        <f>1/A2</f>
        <v>99999.999999999985</v>
      </c>
      <c r="C2" s="1">
        <f>((0.0000039984)/A2)</f>
        <v>0.39983999999999992</v>
      </c>
      <c r="D2">
        <f t="shared" ref="D2:D22" si="0">(48000000/B2)-1</f>
        <v>479.00000000000006</v>
      </c>
      <c r="E2">
        <f>C2</f>
        <v>0.39983999999999992</v>
      </c>
    </row>
    <row r="3" spans="1:5" x14ac:dyDescent="0.25">
      <c r="A3">
        <v>2.0000000000000002E-5</v>
      </c>
      <c r="B3">
        <f>1/A3</f>
        <v>49999.999999999993</v>
      </c>
      <c r="C3" s="1">
        <f>((0.0000039984)/A3)</f>
        <v>0.19991999999999996</v>
      </c>
      <c r="D3">
        <f t="shared" si="0"/>
        <v>959.00000000000011</v>
      </c>
      <c r="E3">
        <f t="shared" ref="E3:E22" si="1">C3</f>
        <v>0.19991999999999996</v>
      </c>
    </row>
    <row r="4" spans="1:5" x14ac:dyDescent="0.25">
      <c r="A4">
        <v>3.0000000000000001E-5</v>
      </c>
      <c r="B4">
        <f t="shared" ref="B4:B22" si="2">1/A4</f>
        <v>33333.333333333336</v>
      </c>
      <c r="C4" s="1">
        <f t="shared" ref="C4:C12" si="3">((0.0000039984)/A4)</f>
        <v>0.13327999999999998</v>
      </c>
      <c r="D4">
        <f t="shared" si="0"/>
        <v>1439</v>
      </c>
      <c r="E4">
        <f t="shared" si="1"/>
        <v>0.13327999999999998</v>
      </c>
    </row>
    <row r="5" spans="1:5" x14ac:dyDescent="0.25">
      <c r="A5">
        <v>4.0000000000000003E-5</v>
      </c>
      <c r="B5">
        <f t="shared" si="2"/>
        <v>24999.999999999996</v>
      </c>
      <c r="C5" s="1">
        <f t="shared" si="3"/>
        <v>9.9959999999999979E-2</v>
      </c>
      <c r="D5">
        <f t="shared" si="0"/>
        <v>1919.0000000000002</v>
      </c>
      <c r="E5">
        <f t="shared" si="1"/>
        <v>9.9959999999999979E-2</v>
      </c>
    </row>
    <row r="6" spans="1:5" x14ac:dyDescent="0.25">
      <c r="A6">
        <v>5.0000000000000002E-5</v>
      </c>
      <c r="B6">
        <f t="shared" si="2"/>
        <v>20000</v>
      </c>
      <c r="C6" s="1">
        <f t="shared" si="3"/>
        <v>7.9967999999999984E-2</v>
      </c>
      <c r="D6">
        <f t="shared" si="0"/>
        <v>2399</v>
      </c>
      <c r="E6">
        <f t="shared" si="1"/>
        <v>7.9967999999999984E-2</v>
      </c>
    </row>
    <row r="7" spans="1:5" x14ac:dyDescent="0.25">
      <c r="A7">
        <v>6.0000000000000002E-5</v>
      </c>
      <c r="B7">
        <f t="shared" si="2"/>
        <v>16666.666666666668</v>
      </c>
      <c r="C7" s="1">
        <f t="shared" si="3"/>
        <v>6.6639999999999991E-2</v>
      </c>
      <c r="D7">
        <f t="shared" si="0"/>
        <v>2879</v>
      </c>
      <c r="E7">
        <f t="shared" si="1"/>
        <v>6.6639999999999991E-2</v>
      </c>
    </row>
    <row r="8" spans="1:5" x14ac:dyDescent="0.25">
      <c r="A8">
        <v>6.9999999999999994E-5</v>
      </c>
      <c r="B8">
        <f t="shared" si="2"/>
        <v>14285.714285714286</v>
      </c>
      <c r="C8" s="1">
        <f t="shared" si="3"/>
        <v>5.7120000000000004E-2</v>
      </c>
      <c r="D8">
        <f t="shared" si="0"/>
        <v>3359</v>
      </c>
      <c r="E8">
        <f t="shared" si="1"/>
        <v>5.7120000000000004E-2</v>
      </c>
    </row>
    <row r="9" spans="1:5" x14ac:dyDescent="0.25">
      <c r="A9">
        <v>8.0000000000000007E-5</v>
      </c>
      <c r="B9">
        <f t="shared" si="2"/>
        <v>12499.999999999998</v>
      </c>
      <c r="C9" s="1">
        <f t="shared" si="3"/>
        <v>4.997999999999999E-2</v>
      </c>
      <c r="D9">
        <f t="shared" si="0"/>
        <v>3839.0000000000005</v>
      </c>
      <c r="E9">
        <f t="shared" si="1"/>
        <v>4.997999999999999E-2</v>
      </c>
    </row>
    <row r="10" spans="1:5" x14ac:dyDescent="0.25">
      <c r="A10">
        <v>9.0000000000000006E-5</v>
      </c>
      <c r="B10">
        <f t="shared" si="2"/>
        <v>11111.111111111111</v>
      </c>
      <c r="C10" s="1">
        <f t="shared" si="3"/>
        <v>4.4426666666666663E-2</v>
      </c>
      <c r="D10">
        <f t="shared" si="0"/>
        <v>4319</v>
      </c>
      <c r="E10">
        <f t="shared" si="1"/>
        <v>4.4426666666666663E-2</v>
      </c>
    </row>
    <row r="11" spans="1:5" x14ac:dyDescent="0.25">
      <c r="A11">
        <v>1E-4</v>
      </c>
      <c r="B11">
        <f t="shared" si="2"/>
        <v>10000</v>
      </c>
      <c r="C11" s="1">
        <f t="shared" si="3"/>
        <v>3.9983999999999992E-2</v>
      </c>
      <c r="D11">
        <f t="shared" si="0"/>
        <v>4799</v>
      </c>
      <c r="E11">
        <f t="shared" si="1"/>
        <v>3.9983999999999992E-2</v>
      </c>
    </row>
    <row r="12" spans="1:5" x14ac:dyDescent="0.25">
      <c r="A12">
        <v>1.1E-4</v>
      </c>
      <c r="B12">
        <f t="shared" si="2"/>
        <v>9090.9090909090901</v>
      </c>
      <c r="C12" s="1">
        <f t="shared" si="3"/>
        <v>3.6349090909090907E-2</v>
      </c>
      <c r="D12">
        <f t="shared" si="0"/>
        <v>5279.0000000000009</v>
      </c>
      <c r="E12">
        <f t="shared" si="1"/>
        <v>3.6349090909090907E-2</v>
      </c>
    </row>
    <row r="13" spans="1:5" x14ac:dyDescent="0.25">
      <c r="A13">
        <v>1.2E-4</v>
      </c>
      <c r="B13">
        <f t="shared" si="2"/>
        <v>8333.3333333333339</v>
      </c>
      <c r="C13" s="1">
        <f t="shared" ref="C13:C22" si="4">((0.0000039984)/A13)</f>
        <v>3.3319999999999995E-2</v>
      </c>
      <c r="D13">
        <f t="shared" si="0"/>
        <v>5759</v>
      </c>
      <c r="E13">
        <f t="shared" si="1"/>
        <v>3.3319999999999995E-2</v>
      </c>
    </row>
    <row r="14" spans="1:5" x14ac:dyDescent="0.25">
      <c r="A14">
        <v>1.2999999999999999E-4</v>
      </c>
      <c r="B14">
        <f t="shared" si="2"/>
        <v>7692.3076923076933</v>
      </c>
      <c r="C14" s="1">
        <f t="shared" si="4"/>
        <v>3.0756923076923078E-2</v>
      </c>
      <c r="D14">
        <f t="shared" si="0"/>
        <v>6238.9999999999991</v>
      </c>
      <c r="E14">
        <f t="shared" si="1"/>
        <v>3.0756923076923078E-2</v>
      </c>
    </row>
    <row r="15" spans="1:5" x14ac:dyDescent="0.25">
      <c r="A15">
        <v>1.3999999999999999E-4</v>
      </c>
      <c r="B15">
        <f t="shared" si="2"/>
        <v>7142.8571428571431</v>
      </c>
      <c r="C15" s="1">
        <f t="shared" si="4"/>
        <v>2.8560000000000002E-2</v>
      </c>
      <c r="D15">
        <f t="shared" si="0"/>
        <v>6719</v>
      </c>
      <c r="E15">
        <f t="shared" si="1"/>
        <v>2.8560000000000002E-2</v>
      </c>
    </row>
    <row r="16" spans="1:5" x14ac:dyDescent="0.25">
      <c r="A16">
        <v>1.4999999999999999E-4</v>
      </c>
      <c r="B16">
        <f t="shared" si="2"/>
        <v>6666.666666666667</v>
      </c>
      <c r="C16" s="1">
        <f t="shared" si="4"/>
        <v>2.6655999999999999E-2</v>
      </c>
      <c r="D16">
        <f t="shared" si="0"/>
        <v>7199</v>
      </c>
      <c r="E16">
        <f t="shared" si="1"/>
        <v>2.6655999999999999E-2</v>
      </c>
    </row>
    <row r="17" spans="1:5" x14ac:dyDescent="0.25">
      <c r="A17">
        <v>1.6000000000000001E-4</v>
      </c>
      <c r="B17">
        <f t="shared" si="2"/>
        <v>6249.9999999999991</v>
      </c>
      <c r="C17" s="1">
        <f t="shared" si="4"/>
        <v>2.4989999999999995E-2</v>
      </c>
      <c r="D17">
        <f t="shared" si="0"/>
        <v>7679.0000000000009</v>
      </c>
      <c r="E17">
        <f t="shared" si="1"/>
        <v>2.4989999999999995E-2</v>
      </c>
    </row>
    <row r="18" spans="1:5" x14ac:dyDescent="0.25">
      <c r="A18">
        <v>1.7000000000000001E-4</v>
      </c>
      <c r="B18">
        <f t="shared" si="2"/>
        <v>5882.3529411764703</v>
      </c>
      <c r="C18" s="1">
        <f t="shared" si="4"/>
        <v>2.3519999999999996E-2</v>
      </c>
      <c r="D18">
        <f t="shared" si="0"/>
        <v>8159</v>
      </c>
      <c r="E18">
        <f t="shared" si="1"/>
        <v>2.3519999999999996E-2</v>
      </c>
    </row>
    <row r="19" spans="1:5" x14ac:dyDescent="0.25">
      <c r="A19">
        <v>1.8000000000000001E-4</v>
      </c>
      <c r="B19">
        <f t="shared" si="2"/>
        <v>5555.5555555555557</v>
      </c>
      <c r="C19" s="1">
        <f t="shared" si="4"/>
        <v>2.2213333333333331E-2</v>
      </c>
      <c r="D19">
        <f t="shared" si="0"/>
        <v>8639</v>
      </c>
      <c r="E19">
        <f t="shared" si="1"/>
        <v>2.2213333333333331E-2</v>
      </c>
    </row>
    <row r="20" spans="1:5" x14ac:dyDescent="0.25">
      <c r="A20">
        <v>1.9000000000000001E-4</v>
      </c>
      <c r="B20">
        <f t="shared" si="2"/>
        <v>5263.1578947368416</v>
      </c>
      <c r="C20" s="1">
        <f t="shared" si="4"/>
        <v>2.1044210526315787E-2</v>
      </c>
      <c r="D20">
        <f t="shared" si="0"/>
        <v>9119</v>
      </c>
      <c r="E20">
        <f t="shared" si="1"/>
        <v>2.1044210526315787E-2</v>
      </c>
    </row>
    <row r="21" spans="1:5" x14ac:dyDescent="0.25">
      <c r="A21">
        <v>2.0000000000000001E-4</v>
      </c>
      <c r="B21">
        <f t="shared" si="2"/>
        <v>5000</v>
      </c>
      <c r="C21" s="1">
        <f t="shared" si="4"/>
        <v>1.9991999999999996E-2</v>
      </c>
      <c r="D21">
        <f t="shared" si="0"/>
        <v>9599</v>
      </c>
      <c r="E21">
        <f t="shared" si="1"/>
        <v>1.9991999999999996E-2</v>
      </c>
    </row>
    <row r="22" spans="1:5" x14ac:dyDescent="0.25">
      <c r="A22">
        <v>2.1000000000000001E-4</v>
      </c>
      <c r="B22">
        <f t="shared" si="2"/>
        <v>4761.9047619047615</v>
      </c>
      <c r="C22" s="1">
        <f t="shared" si="4"/>
        <v>1.9039999999999998E-2</v>
      </c>
      <c r="D22">
        <f t="shared" si="0"/>
        <v>10079.000000000002</v>
      </c>
      <c r="E22">
        <f t="shared" si="1"/>
        <v>1.9039999999999998E-2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Tabassum</dc:creator>
  <cp:lastModifiedBy>Faizan Tabassum</cp:lastModifiedBy>
  <dcterms:created xsi:type="dcterms:W3CDTF">2024-05-09T10:50:21Z</dcterms:created>
  <dcterms:modified xsi:type="dcterms:W3CDTF">2024-05-09T12:10:57Z</dcterms:modified>
</cp:coreProperties>
</file>