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imY1l2gMQLEIcKYtyc2ezpgBQlEA=="/>
    </ext>
  </extLst>
</workbook>
</file>

<file path=xl/sharedStrings.xml><?xml version="1.0" encoding="utf-8"?>
<sst xmlns="http://schemas.openxmlformats.org/spreadsheetml/2006/main" count="435" uniqueCount="177">
  <si>
    <t>JUNHO</t>
  </si>
  <si>
    <t>JULHO</t>
  </si>
  <si>
    <t>AGOSTO</t>
  </si>
  <si>
    <t>Responsáveis</t>
  </si>
  <si>
    <t>PREVISÃO</t>
  </si>
  <si>
    <t>HORAS</t>
  </si>
  <si>
    <t>Descritor</t>
  </si>
  <si>
    <t>Atividades</t>
  </si>
  <si>
    <t>Principal</t>
  </si>
  <si>
    <t>Backup/auxílio</t>
  </si>
  <si>
    <t>Status da atividade</t>
  </si>
  <si>
    <t>Situação da conclusão</t>
  </si>
  <si>
    <t>INÍCIO</t>
  </si>
  <si>
    <t>FIM</t>
  </si>
  <si>
    <t>PREVISTAS</t>
  </si>
  <si>
    <t>EXTRA</t>
  </si>
  <si>
    <t>TRABALHADAS</t>
  </si>
  <si>
    <t>Deadline</t>
  </si>
  <si>
    <t>AT01</t>
  </si>
  <si>
    <t>Apresentação de propostas e discussão</t>
  </si>
  <si>
    <t>Todos</t>
  </si>
  <si>
    <t>Concluído</t>
  </si>
  <si>
    <t>No prazo</t>
  </si>
  <si>
    <t>Entregável#1: Plano de projeto detalhado</t>
  </si>
  <si>
    <t>AT02</t>
  </si>
  <si>
    <t>Construção do Diagrama de blocos</t>
  </si>
  <si>
    <t>AT03</t>
  </si>
  <si>
    <t>Levantamento de requisitos</t>
  </si>
  <si>
    <t>AT04</t>
  </si>
  <si>
    <t>Definição da lista de Componentes</t>
  </si>
  <si>
    <t>AT05</t>
  </si>
  <si>
    <t>Compra dos componentes</t>
  </si>
  <si>
    <t>AT06</t>
  </si>
  <si>
    <t>Analise de Riscos</t>
  </si>
  <si>
    <t>AT07</t>
  </si>
  <si>
    <t>Construção do Plano de projeto</t>
  </si>
  <si>
    <t>AT08</t>
  </si>
  <si>
    <t>Criação do Blog</t>
  </si>
  <si>
    <t>Entregável#2: Site/blog de acompanhamento</t>
  </si>
  <si>
    <t xml:space="preserve"> </t>
  </si>
  <si>
    <t>AT09</t>
  </si>
  <si>
    <t>Inserção das informações do Plano no Blog</t>
  </si>
  <si>
    <t>Luan</t>
  </si>
  <si>
    <t>Hadryan</t>
  </si>
  <si>
    <t>AT10</t>
  </si>
  <si>
    <t>Planejamento da parte mecânica</t>
  </si>
  <si>
    <t>Hadryan, Luan</t>
  </si>
  <si>
    <t>Felipe</t>
  </si>
  <si>
    <t>AT11</t>
  </si>
  <si>
    <t>Configuração do ambiente no Raspberry</t>
  </si>
  <si>
    <t>AT12</t>
  </si>
  <si>
    <t>Implementação da comunicação entre Controle e Notebook</t>
  </si>
  <si>
    <t>Com atraso</t>
  </si>
  <si>
    <t>AT13</t>
  </si>
  <si>
    <t>Teste dos motores</t>
  </si>
  <si>
    <t>AT14</t>
  </si>
  <si>
    <t>Implementação de controle dos motores</t>
  </si>
  <si>
    <t>Felipe, Luan</t>
  </si>
  <si>
    <t>AT15</t>
  </si>
  <si>
    <t>Teste da câmera</t>
  </si>
  <si>
    <t>AT16</t>
  </si>
  <si>
    <t>Teste Giroscópio e acelerômetro</t>
  </si>
  <si>
    <t>AT17</t>
  </si>
  <si>
    <t>Teste dos sensores de gás</t>
  </si>
  <si>
    <t>AT18</t>
  </si>
  <si>
    <t>Pesquisar métodos de comunicação Computador e Raspberry utilizando cabo</t>
  </si>
  <si>
    <t>AT19</t>
  </si>
  <si>
    <t>Teste sensores de distância</t>
  </si>
  <si>
    <t>AT20</t>
  </si>
  <si>
    <t>Acender e apagar a luz do Robô</t>
  </si>
  <si>
    <t>AT21</t>
  </si>
  <si>
    <t>Confeccionamento da placa de alimentação</t>
  </si>
  <si>
    <t>AT22</t>
  </si>
  <si>
    <r>
      <rPr>
        <rFont val="Calibri"/>
        <b/>
        <color theme="1"/>
        <sz val="14.0"/>
      </rPr>
      <t>Validação I - Todas as atividades anteriores</t>
    </r>
    <r>
      <rPr>
        <rFont val="Calibri"/>
        <b/>
        <color rgb="FFFF0000"/>
        <sz val="14.0"/>
      </rPr>
      <t>*</t>
    </r>
  </si>
  <si>
    <t>AT23</t>
  </si>
  <si>
    <t>Inserção da evolução do projeto no blog</t>
  </si>
  <si>
    <t>Projeto/montagem da estrutura mecânica</t>
  </si>
  <si>
    <t>AT24</t>
  </si>
  <si>
    <t>Teste do microfone</t>
  </si>
  <si>
    <t>AT25</t>
  </si>
  <si>
    <t>Teste do auto-falante</t>
  </si>
  <si>
    <t>AT26</t>
  </si>
  <si>
    <t>Roteamento da pcb do autofalante</t>
  </si>
  <si>
    <t>Não necessário</t>
  </si>
  <si>
    <t>AT27</t>
  </si>
  <si>
    <t>Roteamento da pcb do microfone</t>
  </si>
  <si>
    <t>AT28</t>
  </si>
  <si>
    <t>Comunicação entre o computador e  raspberry</t>
  </si>
  <si>
    <t>AT29</t>
  </si>
  <si>
    <t>Emissão de som no Computador</t>
  </si>
  <si>
    <t>AT30</t>
  </si>
  <si>
    <t>Emissão de som no Raspberry</t>
  </si>
  <si>
    <t>AT31</t>
  </si>
  <si>
    <t>Captura de voz no computador</t>
  </si>
  <si>
    <t>AT32</t>
  </si>
  <si>
    <t>Captura de voz no raspberry</t>
  </si>
  <si>
    <t>Concluído*</t>
  </si>
  <si>
    <t>AT33</t>
  </si>
  <si>
    <t>Envio de voz Computador -&gt; Raspberry</t>
  </si>
  <si>
    <t>AT34</t>
  </si>
  <si>
    <t>Envio de voz  Raspberry -&gt; Computador</t>
  </si>
  <si>
    <t>AT35</t>
  </si>
  <si>
    <t>Teste da envios de vozes</t>
  </si>
  <si>
    <t>AT36</t>
  </si>
  <si>
    <t>Envio da imagem do robô para o computador</t>
  </si>
  <si>
    <t>AT37</t>
  </si>
  <si>
    <t>Montagem do cabo</t>
  </si>
  <si>
    <t>AT38</t>
  </si>
  <si>
    <t>Montagem da estrutura de proteção</t>
  </si>
  <si>
    <t>AT39</t>
  </si>
  <si>
    <t>Validação II - Todas as atividades anteriores</t>
  </si>
  <si>
    <t>AT40</t>
  </si>
  <si>
    <t>Entregável#3: Projeto/testes do hardware</t>
  </si>
  <si>
    <t>AT41</t>
  </si>
  <si>
    <t>Modelagem da interface gráfica</t>
  </si>
  <si>
    <t>AT42</t>
  </si>
  <si>
    <t>Construção do UML</t>
  </si>
  <si>
    <t>AT43</t>
  </si>
  <si>
    <t>Construção do diagrama de caso de uso</t>
  </si>
  <si>
    <t>AT44</t>
  </si>
  <si>
    <t>Construção do diagrama de sequência</t>
  </si>
  <si>
    <t>AT45</t>
  </si>
  <si>
    <t>Construção do diagrama de estados e transições</t>
  </si>
  <si>
    <t>AT46</t>
  </si>
  <si>
    <t>Processamento dos dados de movimentação do robô</t>
  </si>
  <si>
    <t>AT47</t>
  </si>
  <si>
    <t>Construção do mapeamento da trajetória</t>
  </si>
  <si>
    <t>AT48</t>
  </si>
  <si>
    <t>Implementação da interface gráfica</t>
  </si>
  <si>
    <t>AT49</t>
  </si>
  <si>
    <t>Construção da representação visual da trajetória</t>
  </si>
  <si>
    <t>AT50</t>
  </si>
  <si>
    <t>Construção da placa para alimentação reserva</t>
  </si>
  <si>
    <t>AT51</t>
  </si>
  <si>
    <t>Inserção da bateria reserva e fixação</t>
  </si>
  <si>
    <t>Não concluído</t>
  </si>
  <si>
    <t>AT52</t>
  </si>
  <si>
    <t>Validação III - Todas as atividades anteriores</t>
  </si>
  <si>
    <t>AT53</t>
  </si>
  <si>
    <t>Documentação do sofware</t>
  </si>
  <si>
    <t>AT54</t>
  </si>
  <si>
    <t>Entregável#4: Projeto do software</t>
  </si>
  <si>
    <t>AT55</t>
  </si>
  <si>
    <t>Integração de hardware e software</t>
  </si>
  <si>
    <t>AT56</t>
  </si>
  <si>
    <t>Validação IV: Bateria de testes</t>
  </si>
  <si>
    <t>AT57</t>
  </si>
  <si>
    <t>Ajustes necessários da validação IV</t>
  </si>
  <si>
    <t>AT58</t>
  </si>
  <si>
    <t>Validação V: Bateria de testes</t>
  </si>
  <si>
    <t>AT59</t>
  </si>
  <si>
    <t>Ajustes necessários da validação V</t>
  </si>
  <si>
    <t>AT60</t>
  </si>
  <si>
    <t>Entregável#5: Integração mecânica/hardware/software</t>
  </si>
  <si>
    <t>AT61</t>
  </si>
  <si>
    <t>Realização do relatório técnico final</t>
  </si>
  <si>
    <t>AT62</t>
  </si>
  <si>
    <t>Planejamento e gravação do vídeo de apresentação</t>
  </si>
  <si>
    <t>AT63</t>
  </si>
  <si>
    <t>Edição do vídeo final</t>
  </si>
  <si>
    <t>Hadryan, Felipe</t>
  </si>
  <si>
    <t>OBS: Tarefas com * indicam que a data de finalização foi prolongada em no máximo 7 dias, devido a outros fatores, como faculdade e estágio</t>
  </si>
  <si>
    <t>Pessoa</t>
  </si>
  <si>
    <t>Horas Previstas (total)</t>
  </si>
  <si>
    <t>REL FIN</t>
  </si>
  <si>
    <t>Dos diagramas</t>
  </si>
  <si>
    <t>Total</t>
  </si>
  <si>
    <t>Horas (individual)</t>
  </si>
  <si>
    <t>Inicio Semana</t>
  </si>
  <si>
    <t>Fim Semana</t>
  </si>
  <si>
    <t>Horas Totais previstas</t>
  </si>
  <si>
    <t>Horas Extras</t>
  </si>
  <si>
    <t>Total Máximo de Horas</t>
  </si>
  <si>
    <t>Gastas</t>
  </si>
  <si>
    <t>Previstas</t>
  </si>
  <si>
    <t>Máximo</t>
  </si>
  <si>
    <t xml:space="preserve">Semana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</si>
</sst>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0.0"/>
  </numFmts>
  <fonts count="19">
    <font>
      <sz val="11.0"/>
      <color theme="1"/>
      <name val="Arial"/>
    </font>
    <font>
      <b/>
      <sz val="14.0"/>
    </font>
    <font>
      <b/>
      <sz val="14.0"/>
      <color theme="1"/>
      <name val="Calibri"/>
    </font>
    <font/>
    <font>
      <b/>
      <sz val="14.0"/>
      <color rgb="FFFFFFFF"/>
      <name val="Calibri"/>
    </font>
    <font>
      <b/>
      <sz val="14.0"/>
      <color theme="1"/>
    </font>
    <font>
      <b/>
      <sz val="14.0"/>
      <color theme="0"/>
      <name val="Calibri"/>
    </font>
    <font>
      <b/>
      <sz val="14.0"/>
      <color rgb="FF000000"/>
      <name val="Calibri"/>
    </font>
    <font>
      <b/>
      <sz val="14.0"/>
      <color rgb="FF000000"/>
    </font>
    <font>
      <b/>
      <sz val="14.0"/>
      <color rgb="FF1155CC"/>
    </font>
    <font>
      <b/>
      <sz val="14.0"/>
      <color rgb="FFF1C232"/>
    </font>
    <font>
      <b/>
      <sz val="14.0"/>
      <name val="Calibri"/>
    </font>
    <font>
      <b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Inconsolata"/>
    </font>
    <font>
      <b/>
      <color theme="1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A8D08D"/>
        <bgColor rgb="FFA8D08D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6">
    <border/>
    <border>
      <left/>
      <top/>
      <bottom/>
    </border>
    <border>
      <top/>
      <bottom/>
    </border>
    <border>
      <left/>
      <right/>
      <top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/>
      <right/>
      <top/>
      <bottom/>
    </border>
    <border>
      <left style="thin">
        <color rgb="FFD9D9D9"/>
      </left>
      <right style="thin">
        <color rgb="FFD9D9D9"/>
      </right>
    </border>
    <border>
      <left/>
      <bottom/>
    </border>
    <border>
      <bottom/>
    </border>
    <border>
      <right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/>
    </xf>
    <xf borderId="3" fillId="0" fontId="2" numFmtId="0" xfId="0" applyBorder="1" applyFont="1"/>
    <xf borderId="0" fillId="8" fontId="2" numFmtId="0" xfId="0" applyFill="1" applyFont="1"/>
    <xf borderId="3" fillId="9" fontId="2" numFmtId="0" xfId="0" applyBorder="1" applyFill="1" applyFont="1"/>
    <xf borderId="0" fillId="10" fontId="2" numFmtId="0" xfId="0" applyFill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4" fillId="0" fontId="1" numFmtId="0" xfId="0" applyBorder="1" applyFont="1"/>
    <xf borderId="4" fillId="0" fontId="2" numFmtId="0" xfId="0" applyAlignment="1" applyBorder="1" applyFont="1">
      <alignment horizontal="center" textRotation="90"/>
    </xf>
    <xf borderId="0" fillId="4" fontId="4" numFmtId="0" xfId="0" applyAlignment="1" applyFont="1">
      <alignment readingOrder="0" textRotation="90"/>
    </xf>
    <xf borderId="5" fillId="0" fontId="2" numFmtId="0" xfId="0" applyAlignment="1" applyBorder="1" applyFont="1">
      <alignment horizontal="center" textRotation="90"/>
    </xf>
    <xf borderId="5" fillId="4" fontId="4" numFmtId="0" xfId="0" applyAlignment="1" applyBorder="1" applyFont="1">
      <alignment horizontal="center" readingOrder="0" textRotation="90"/>
    </xf>
    <xf borderId="5" fillId="11" fontId="4" numFmtId="0" xfId="0" applyAlignment="1" applyBorder="1" applyFill="1" applyFont="1">
      <alignment horizontal="center" readingOrder="0" textRotation="9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6" fillId="12" fontId="4" numFmtId="0" xfId="0" applyAlignment="1" applyBorder="1" applyFill="1" applyFont="1">
      <alignment horizontal="center" readingOrder="0"/>
    </xf>
    <xf borderId="0" fillId="13" fontId="2" numFmtId="0" xfId="0" applyAlignment="1" applyFill="1" applyFont="1">
      <alignment horizontal="center" readingOrder="0"/>
    </xf>
    <xf borderId="0" fillId="0" fontId="5" numFmtId="16" xfId="0" applyAlignment="1" applyFont="1" applyNumberFormat="1">
      <alignment horizontal="center" readingOrder="0"/>
    </xf>
    <xf borderId="4" fillId="14" fontId="1" numFmtId="0" xfId="0" applyBorder="1" applyFill="1" applyFont="1"/>
    <xf borderId="4" fillId="14" fontId="2" numFmtId="0" xfId="0" applyAlignment="1" applyBorder="1" applyFont="1">
      <alignment horizontal="center" textRotation="90"/>
    </xf>
    <xf borderId="0" fillId="14" fontId="1" numFmtId="0" xfId="0" applyFont="1"/>
    <xf borderId="7" fillId="0" fontId="2" numFmtId="0" xfId="0" applyAlignment="1" applyBorder="1" applyFont="1">
      <alignment horizontal="center" textRotation="90"/>
    </xf>
    <xf borderId="7" fillId="0" fontId="3" numFmtId="0" xfId="0" applyBorder="1" applyFont="1"/>
    <xf borderId="0" fillId="15" fontId="2" numFmtId="0" xfId="0" applyAlignment="1" applyFill="1" applyFont="1">
      <alignment horizontal="center"/>
    </xf>
    <xf borderId="6" fillId="15" fontId="2" numFmtId="0" xfId="0" applyAlignment="1" applyBorder="1" applyFont="1">
      <alignment horizontal="right"/>
    </xf>
    <xf borderId="6" fillId="15" fontId="6" numFmtId="0" xfId="0" applyAlignment="1" applyBorder="1" applyFont="1">
      <alignment horizontal="center"/>
    </xf>
    <xf borderId="6" fillId="15" fontId="2" numFmtId="16" xfId="0" applyAlignment="1" applyBorder="1" applyFont="1" applyNumberFormat="1">
      <alignment horizontal="right"/>
    </xf>
    <xf borderId="6" fillId="15" fontId="5" numFmtId="16" xfId="0" applyAlignment="1" applyBorder="1" applyFont="1" applyNumberFormat="1">
      <alignment horizontal="center"/>
    </xf>
    <xf borderId="8" fillId="15" fontId="2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8" numFmtId="16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Font="1"/>
    <xf borderId="7" fillId="14" fontId="2" numFmtId="0" xfId="0" applyAlignment="1" applyBorder="1" applyFont="1">
      <alignment horizontal="center" textRotation="90"/>
    </xf>
    <xf borderId="0" fillId="15" fontId="7" numFmtId="0" xfId="0" applyAlignment="1" applyFont="1">
      <alignment horizontal="center"/>
    </xf>
    <xf borderId="6" fillId="15" fontId="7" numFmtId="0" xfId="0" applyAlignment="1" applyBorder="1" applyFont="1">
      <alignment horizontal="right"/>
    </xf>
    <xf borderId="6" fillId="15" fontId="8" numFmtId="0" xfId="0" applyAlignment="1" applyBorder="1" applyFont="1">
      <alignment horizontal="center"/>
    </xf>
    <xf borderId="6" fillId="15" fontId="8" numFmtId="0" xfId="0" applyAlignment="1" applyBorder="1" applyFont="1">
      <alignment horizontal="center" readingOrder="0"/>
    </xf>
    <xf borderId="6" fillId="15" fontId="2" numFmtId="0" xfId="0" applyBorder="1" applyFont="1"/>
    <xf borderId="1" fillId="15" fontId="2" numFmtId="0" xfId="0" applyBorder="1" applyFont="1"/>
    <xf borderId="11" fillId="0" fontId="3" numFmtId="0" xfId="0" applyBorder="1" applyFont="1"/>
    <xf borderId="0" fillId="13" fontId="7" numFmtId="0" xfId="0" applyAlignment="1" applyFont="1">
      <alignment horizontal="center" readingOrder="0"/>
    </xf>
    <xf borderId="0" fillId="15" fontId="1" numFmtId="0" xfId="0" applyFont="1"/>
    <xf borderId="0" fillId="0" fontId="8" numFmtId="0" xfId="0" applyAlignment="1" applyFont="1">
      <alignment horizontal="left" readingOrder="0"/>
    </xf>
    <xf borderId="0" fillId="16" fontId="7" numFmtId="0" xfId="0" applyAlignment="1" applyFill="1" applyFont="1">
      <alignment horizontal="center" readingOrder="0"/>
    </xf>
    <xf borderId="0" fillId="17" fontId="10" numFmtId="0" xfId="0" applyFill="1" applyFont="1"/>
    <xf borderId="0" fillId="0" fontId="11" numFmtId="0" xfId="0" applyFont="1"/>
    <xf borderId="0" fillId="18" fontId="1" numFmtId="0" xfId="0" applyFill="1" applyFont="1"/>
    <xf borderId="0" fillId="17" fontId="1" numFmtId="0" xfId="0" applyFont="1"/>
    <xf borderId="0" fillId="12" fontId="11" numFmtId="0" xfId="0" applyFont="1"/>
    <xf borderId="7" fillId="16" fontId="2" numFmtId="0" xfId="0" applyAlignment="1" applyBorder="1" applyFont="1">
      <alignment horizontal="center" textRotation="90"/>
    </xf>
    <xf borderId="0" fillId="16" fontId="1" numFmtId="0" xfId="0" applyFont="1"/>
    <xf borderId="0" fillId="0" fontId="2" numFmtId="0" xfId="0" applyAlignment="1" applyFont="1">
      <alignment readingOrder="0"/>
    </xf>
    <xf borderId="0" fillId="12" fontId="1" numFmtId="0" xfId="0" applyFont="1"/>
    <xf borderId="0" fillId="0" fontId="2" numFmtId="0" xfId="0" applyAlignment="1" applyFont="1">
      <alignment textRotation="90"/>
    </xf>
    <xf borderId="6" fillId="19" fontId="4" numFmtId="0" xfId="0" applyAlignment="1" applyBorder="1" applyFill="1" applyFont="1">
      <alignment horizontal="center" readingOrder="0"/>
    </xf>
    <xf borderId="0" fillId="20" fontId="1" numFmtId="0" xfId="0" applyFill="1" applyFont="1"/>
    <xf borderId="7" fillId="18" fontId="2" numFmtId="0" xfId="0" applyAlignment="1" applyBorder="1" applyFont="1">
      <alignment horizontal="center" textRotation="90"/>
    </xf>
    <xf borderId="0" fillId="20" fontId="7" numFmtId="0" xfId="0" applyAlignment="1" applyFont="1">
      <alignment horizontal="left" readingOrder="0"/>
    </xf>
    <xf borderId="6" fillId="15" fontId="2" numFmtId="0" xfId="0" applyAlignment="1" applyBorder="1" applyFont="1">
      <alignment textRotation="90"/>
    </xf>
    <xf borderId="0" fillId="0" fontId="8" numFmtId="164" xfId="0" applyAlignment="1" applyFont="1" applyNumberFormat="1">
      <alignment horizontal="center" readingOrder="0"/>
    </xf>
    <xf borderId="0" fillId="21" fontId="7" numFmtId="0" xfId="0" applyAlignment="1" applyFill="1" applyFont="1">
      <alignment horizontal="center" readingOrder="0"/>
    </xf>
    <xf borderId="7" fillId="17" fontId="2" numFmtId="0" xfId="0" applyAlignment="1" applyBorder="1" applyFont="1">
      <alignment horizontal="center" textRotation="9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readingOrder="0"/>
    </xf>
    <xf borderId="0" fillId="0" fontId="13" numFmtId="0" xfId="0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16" xfId="0" applyAlignment="1" applyFont="1" applyNumberFormat="1">
      <alignment horizontal="center" readingOrder="0"/>
    </xf>
    <xf borderId="0" fillId="0" fontId="16" numFmtId="2" xfId="0" applyAlignment="1" applyFont="1" applyNumberFormat="1">
      <alignment horizontal="center"/>
    </xf>
    <xf borderId="0" fillId="0" fontId="14" numFmtId="0" xfId="0" applyAlignment="1" applyFont="1">
      <alignment horizontal="left" shrinkToFit="0" wrapText="1"/>
    </xf>
    <xf borderId="0" fillId="0" fontId="13" numFmtId="0" xfId="0" applyAlignment="1" applyFont="1">
      <alignment horizontal="center" vertical="center"/>
    </xf>
    <xf borderId="0" fillId="0" fontId="15" numFmtId="0" xfId="0" applyAlignment="1" applyFont="1">
      <alignment horizontal="center" readingOrder="0"/>
    </xf>
    <xf borderId="0" fillId="0" fontId="14" numFmtId="165" xfId="0" applyFont="1" applyNumberFormat="1"/>
    <xf borderId="0" fillId="22" fontId="12" numFmtId="0" xfId="0" applyAlignment="1" applyFill="1" applyFont="1">
      <alignment horizontal="center" readingOrder="0"/>
    </xf>
    <xf borderId="12" fillId="22" fontId="14" numFmtId="0" xfId="0" applyAlignment="1" applyBorder="1" applyFont="1">
      <alignment horizontal="center" readingOrder="0"/>
    </xf>
    <xf borderId="12" fillId="0" fontId="14" numFmtId="0" xfId="0" applyAlignment="1" applyBorder="1" applyFont="1">
      <alignment horizontal="center" readingOrder="0"/>
    </xf>
    <xf borderId="12" fillId="0" fontId="14" numFmtId="1" xfId="0" applyAlignment="1" applyBorder="1" applyFont="1" applyNumberFormat="1">
      <alignment horizontal="center"/>
    </xf>
    <xf borderId="12" fillId="20" fontId="17" numFmtId="1" xfId="0" applyAlignment="1" applyBorder="1" applyFont="1" applyNumberFormat="1">
      <alignment horizontal="center"/>
    </xf>
    <xf borderId="0" fillId="0" fontId="15" numFmtId="164" xfId="0" applyAlignment="1" applyFont="1" applyNumberFormat="1">
      <alignment horizontal="center" readingOrder="0"/>
    </xf>
    <xf borderId="0" fillId="8" fontId="12" numFmtId="0" xfId="0" applyAlignment="1" applyFont="1">
      <alignment horizontal="center" readingOrder="0"/>
    </xf>
    <xf borderId="12" fillId="8" fontId="18" numFmtId="0" xfId="0" applyAlignment="1" applyBorder="1" applyFont="1">
      <alignment horizontal="center" readingOrder="0"/>
    </xf>
    <xf borderId="12" fillId="8" fontId="18" numFmtId="1" xfId="0" applyAlignment="1" applyBorder="1" applyFont="1" applyNumberFormat="1">
      <alignment horizontal="center"/>
    </xf>
    <xf borderId="13" fillId="23" fontId="18" numFmtId="0" xfId="0" applyAlignment="1" applyBorder="1" applyFill="1" applyFont="1">
      <alignment horizontal="center" readingOrder="0"/>
    </xf>
    <xf borderId="14" fillId="0" fontId="3" numFmtId="0" xfId="0" applyBorder="1" applyFont="1"/>
    <xf borderId="15" fillId="0" fontId="3" numFmtId="0" xfId="0" applyBorder="1" applyFont="1"/>
    <xf borderId="12" fillId="8" fontId="16" numFmtId="0" xfId="0" applyAlignment="1" applyBorder="1" applyFont="1">
      <alignment horizontal="center" readingOrder="0"/>
    </xf>
    <xf borderId="0" fillId="24" fontId="12" numFmtId="164" xfId="0" applyAlignment="1" applyFill="1" applyFont="1" applyNumberFormat="1">
      <alignment horizontal="center" readingOrder="0"/>
    </xf>
    <xf borderId="12" fillId="24" fontId="14" numFmtId="164" xfId="0" applyAlignment="1" applyBorder="1" applyFont="1" applyNumberFormat="1">
      <alignment horizontal="center" readingOrder="0"/>
    </xf>
    <xf borderId="12" fillId="0" fontId="14" numFmtId="0" xfId="0" applyAlignment="1" applyBorder="1" applyFont="1">
      <alignment horizontal="center"/>
    </xf>
    <xf borderId="12" fillId="0" fontId="13" numFmtId="0" xfId="0" applyAlignment="1" applyBorder="1" applyFont="1">
      <alignment horizontal="center"/>
    </xf>
    <xf borderId="0" fillId="23" fontId="12" numFmtId="0" xfId="0" applyAlignment="1" applyFont="1">
      <alignment horizontal="center" readingOrder="0"/>
    </xf>
    <xf borderId="12" fillId="23" fontId="18" numFmtId="0" xfId="0" applyAlignment="1" applyBorder="1" applyFont="1">
      <alignment horizontal="center" readingOrder="0"/>
    </xf>
    <xf borderId="12" fillId="23" fontId="18" numFmtId="0" xfId="0" applyAlignment="1" applyBorder="1" applyFont="1">
      <alignment horizontal="center"/>
    </xf>
    <xf borderId="12" fillId="23" fontId="16" numFmtId="0" xfId="0" applyAlignment="1" applyBorder="1" applyFont="1">
      <alignment horizontal="center"/>
    </xf>
    <xf borderId="12" fillId="23" fontId="18" numFmtId="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Horas semanais por membro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Cronograma!$G$90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Cronograma!$J$91:$J$99</c:f>
            </c:strRef>
          </c:cat>
          <c:val>
            <c:numRef>
              <c:f>Cronograma!$G$91:$G$99</c:f>
              <c:numCache/>
            </c:numRef>
          </c:val>
        </c:ser>
        <c:ser>
          <c:idx val="1"/>
          <c:order val="1"/>
          <c:tx>
            <c:v>Prevista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Cronograma!$J$91:$J$99</c:f>
            </c:strRef>
          </c:cat>
          <c:val>
            <c:numRef>
              <c:f>Cronograma!$H$91:$H$99</c:f>
              <c:numCache/>
            </c:numRef>
          </c:val>
        </c:ser>
        <c:ser>
          <c:idx val="2"/>
          <c:order val="2"/>
          <c:tx>
            <c:strRef>
              <c:f>Cronograma!$I$90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Cronograma!$J$91:$J$99</c:f>
            </c:strRef>
          </c:cat>
          <c:val>
            <c:numRef>
              <c:f>Cronograma!$I$91:$I$99</c:f>
              <c:numCache/>
            </c:numRef>
          </c:val>
        </c:ser>
        <c:axId val="1449969662"/>
        <c:axId val="14284842"/>
      </c:barChart>
      <c:catAx>
        <c:axId val="14499696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84842"/>
      </c:catAx>
      <c:valAx>
        <c:axId val="142848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9696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638175</xdr:colOff>
      <xdr:row>76</xdr:row>
      <xdr:rowOff>104775</xdr:rowOff>
    </xdr:from>
    <xdr:ext cx="3571875" cy="2219325"/>
    <xdr:graphicFrame>
      <xdr:nvGraphicFramePr>
        <xdr:cNvPr id="973797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60.0"/>
    <col customWidth="1" min="3" max="4" width="12.75"/>
    <col customWidth="1" min="5" max="5" width="15.75"/>
    <col customWidth="1" min="6" max="6" width="17.75"/>
    <col customWidth="1" min="7" max="7" width="7.88"/>
    <col customWidth="1" min="8" max="8" width="8.88"/>
    <col customWidth="1" min="9" max="9" width="9.0"/>
    <col customWidth="1" min="10" max="10" width="8.13"/>
    <col customWidth="1" min="11" max="11" width="11.63"/>
    <col customWidth="1" min="12" max="12" width="1.38"/>
    <col customWidth="1" min="13" max="13" width="1.13"/>
    <col customWidth="1" min="14" max="18" width="1.38"/>
    <col customWidth="1" min="19" max="19" width="3.0"/>
    <col customWidth="1" min="20" max="20" width="1.63"/>
    <col customWidth="1" min="21" max="26" width="1.38"/>
    <col customWidth="1" min="27" max="27" width="1.63"/>
    <col customWidth="1" min="28" max="33" width="1.38"/>
    <col customWidth="1" min="34" max="34" width="2.63"/>
    <col customWidth="1" min="35" max="40" width="1.38"/>
    <col customWidth="1" min="41" max="41" width="3.13"/>
    <col customWidth="1" min="42" max="47" width="1.38"/>
    <col customWidth="1" min="48" max="48" width="2.38"/>
    <col customWidth="1" min="49" max="54" width="1.38"/>
    <col customWidth="1" min="55" max="55" width="3.38"/>
    <col customWidth="1" min="56" max="60" width="1.38"/>
    <col customWidth="1" min="61" max="61" width="2.75"/>
    <col customWidth="1" min="62" max="66" width="1.88"/>
    <col customWidth="1" min="67" max="67" width="1.75"/>
    <col customWidth="1" min="68" max="68" width="2.63"/>
    <col customWidth="1" min="69" max="70" width="1.75"/>
    <col customWidth="1" min="71" max="71" width="1.5"/>
    <col customWidth="1" min="72" max="72" width="1.75"/>
    <col customWidth="1" min="73" max="76" width="2.63"/>
  </cols>
  <sheetData>
    <row r="1">
      <c r="A1" s="1"/>
      <c r="B1" s="2"/>
      <c r="C1" s="2"/>
      <c r="D1" s="2"/>
      <c r="E1" s="3"/>
      <c r="F1" s="2"/>
      <c r="G1" s="2"/>
      <c r="H1" s="2"/>
      <c r="I1" s="3"/>
      <c r="J1" s="3"/>
      <c r="K1" s="3"/>
      <c r="L1" s="4" t="s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 t="s">
        <v>1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7" t="s">
        <v>2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>
      <c r="A2" s="1"/>
      <c r="B2" s="2"/>
      <c r="C2" s="8" t="s">
        <v>3</v>
      </c>
      <c r="E2" s="3"/>
      <c r="G2" s="9" t="s">
        <v>4</v>
      </c>
      <c r="H2" s="5"/>
      <c r="I2" s="10" t="s">
        <v>5</v>
      </c>
      <c r="J2" s="5"/>
      <c r="K2" s="5"/>
      <c r="L2" s="3">
        <v>16.0</v>
      </c>
      <c r="M2" s="11">
        <v>17.0</v>
      </c>
      <c r="N2" s="3">
        <v>18.0</v>
      </c>
      <c r="O2" s="3">
        <v>19.0</v>
      </c>
      <c r="P2" s="3">
        <v>20.0</v>
      </c>
      <c r="Q2" s="3">
        <v>21.0</v>
      </c>
      <c r="R2" s="3">
        <v>22.0</v>
      </c>
      <c r="S2" s="12">
        <v>23.0</v>
      </c>
      <c r="T2" s="11">
        <v>24.0</v>
      </c>
      <c r="U2" s="3">
        <v>25.0</v>
      </c>
      <c r="V2" s="3">
        <v>26.0</v>
      </c>
      <c r="W2" s="3">
        <v>27.0</v>
      </c>
      <c r="X2" s="3">
        <v>28.0</v>
      </c>
      <c r="Y2" s="3">
        <v>29.0</v>
      </c>
      <c r="Z2" s="3">
        <v>30.0</v>
      </c>
      <c r="AA2" s="11">
        <v>31.0</v>
      </c>
      <c r="AB2" s="3">
        <v>1.0</v>
      </c>
      <c r="AC2" s="3">
        <v>2.0</v>
      </c>
      <c r="AD2" s="3">
        <v>3.0</v>
      </c>
      <c r="AE2" s="3">
        <v>4.0</v>
      </c>
      <c r="AF2" s="3">
        <v>5.0</v>
      </c>
      <c r="AG2" s="3">
        <v>6.0</v>
      </c>
      <c r="AH2" s="13">
        <v>7.0</v>
      </c>
      <c r="AI2" s="3">
        <v>8.0</v>
      </c>
      <c r="AJ2" s="3">
        <v>9.0</v>
      </c>
      <c r="AK2" s="3">
        <v>10.0</v>
      </c>
      <c r="AL2" s="3">
        <v>11.0</v>
      </c>
      <c r="AM2" s="3">
        <v>12.0</v>
      </c>
      <c r="AN2" s="3">
        <v>13.0</v>
      </c>
      <c r="AO2" s="13">
        <v>14.0</v>
      </c>
      <c r="AP2" s="3">
        <v>15.0</v>
      </c>
      <c r="AQ2" s="3">
        <v>16.0</v>
      </c>
      <c r="AR2" s="3">
        <v>17.0</v>
      </c>
      <c r="AS2" s="3">
        <v>18.0</v>
      </c>
      <c r="AT2" s="3">
        <v>19.0</v>
      </c>
      <c r="AU2" s="3">
        <v>20.0</v>
      </c>
      <c r="AV2" s="12">
        <v>21.0</v>
      </c>
      <c r="AW2" s="3">
        <v>22.0</v>
      </c>
      <c r="AX2" s="3">
        <v>23.0</v>
      </c>
      <c r="AY2" s="3">
        <v>24.0</v>
      </c>
      <c r="AZ2" s="3">
        <v>25.0</v>
      </c>
      <c r="BA2" s="3">
        <v>26.0</v>
      </c>
      <c r="BB2" s="3">
        <v>27.0</v>
      </c>
      <c r="BC2" s="13">
        <v>28.0</v>
      </c>
      <c r="BD2" s="3">
        <v>29.0</v>
      </c>
      <c r="BE2" s="3">
        <v>30.0</v>
      </c>
      <c r="BF2" s="3">
        <v>1.0</v>
      </c>
      <c r="BG2" s="3">
        <v>2.0</v>
      </c>
      <c r="BH2" s="3">
        <v>3.0</v>
      </c>
      <c r="BI2" s="12">
        <v>4.0</v>
      </c>
      <c r="BJ2" s="11">
        <v>5.0</v>
      </c>
      <c r="BK2" s="3">
        <v>6.0</v>
      </c>
      <c r="BL2" s="3">
        <v>7.0</v>
      </c>
      <c r="BM2" s="3">
        <v>8.0</v>
      </c>
      <c r="BN2" s="3">
        <v>9.0</v>
      </c>
      <c r="BO2" s="3">
        <v>10.0</v>
      </c>
      <c r="BP2" s="14">
        <v>11.0</v>
      </c>
      <c r="BQ2" s="11">
        <v>12.0</v>
      </c>
      <c r="BR2" s="3">
        <v>13.0</v>
      </c>
      <c r="BS2" s="3">
        <v>14.0</v>
      </c>
      <c r="BT2" s="3">
        <v>15.0</v>
      </c>
      <c r="BU2" s="3">
        <v>16.0</v>
      </c>
      <c r="BV2" s="3">
        <v>17.0</v>
      </c>
      <c r="BW2" s="3">
        <v>18.0</v>
      </c>
      <c r="BX2" s="11">
        <v>19.0</v>
      </c>
    </row>
    <row r="3" ht="15.0" customHeight="1">
      <c r="A3" s="15" t="s">
        <v>6</v>
      </c>
      <c r="B3" s="15" t="s">
        <v>7</v>
      </c>
      <c r="C3" s="16" t="s">
        <v>8</v>
      </c>
      <c r="D3" s="17" t="s">
        <v>9</v>
      </c>
      <c r="E3" s="3" t="s">
        <v>10</v>
      </c>
      <c r="F3" s="18" t="s">
        <v>11</v>
      </c>
      <c r="G3" s="18" t="s">
        <v>12</v>
      </c>
      <c r="H3" s="18" t="s">
        <v>13</v>
      </c>
      <c r="I3" s="18" t="s">
        <v>14</v>
      </c>
      <c r="J3" s="16" t="s">
        <v>15</v>
      </c>
      <c r="K3" s="18" t="s">
        <v>16</v>
      </c>
      <c r="L3" s="19"/>
      <c r="M3" s="20"/>
      <c r="N3" s="19"/>
      <c r="O3" s="19"/>
      <c r="P3" s="19"/>
      <c r="Q3" s="2"/>
      <c r="R3" s="2"/>
      <c r="S3" s="21" t="s">
        <v>17</v>
      </c>
      <c r="T3" s="20"/>
      <c r="U3" s="19"/>
      <c r="V3" s="2"/>
      <c r="W3" s="2"/>
      <c r="X3" s="2"/>
      <c r="Y3" s="2"/>
      <c r="Z3" s="2"/>
      <c r="AA3" s="22"/>
      <c r="AB3" s="2"/>
      <c r="AC3" s="2"/>
      <c r="AD3" s="2"/>
      <c r="AE3" s="2"/>
      <c r="AF3" s="2"/>
      <c r="AG3" s="2"/>
      <c r="AH3" s="23" t="s">
        <v>17</v>
      </c>
      <c r="AI3" s="2"/>
      <c r="AJ3" s="2"/>
      <c r="AK3" s="2"/>
      <c r="AL3" s="2"/>
      <c r="AM3" s="2"/>
      <c r="AN3" s="2"/>
      <c r="AO3" s="24" t="s">
        <v>17</v>
      </c>
      <c r="AP3" s="2"/>
      <c r="AQ3" s="2"/>
      <c r="AR3" s="2"/>
      <c r="AS3" s="2"/>
      <c r="AT3" s="2"/>
      <c r="AU3" s="2"/>
      <c r="AV3" s="21" t="s">
        <v>17</v>
      </c>
      <c r="AW3" s="2"/>
      <c r="AX3" s="2"/>
      <c r="AY3" s="2"/>
      <c r="AZ3" s="2"/>
      <c r="BA3" s="2"/>
      <c r="BB3" s="2"/>
      <c r="BC3" s="23" t="s">
        <v>17</v>
      </c>
      <c r="BD3" s="2"/>
      <c r="BE3" s="2"/>
      <c r="BF3" s="2"/>
      <c r="BG3" s="2"/>
      <c r="BH3" s="2"/>
      <c r="BI3" s="21" t="s">
        <v>17</v>
      </c>
      <c r="BJ3" s="22"/>
      <c r="BK3" s="2"/>
      <c r="BL3" s="2"/>
      <c r="BM3" s="2"/>
      <c r="BN3" s="2"/>
      <c r="BO3" s="2"/>
      <c r="BP3" s="21" t="s">
        <v>17</v>
      </c>
      <c r="BQ3" s="22"/>
      <c r="BR3" s="2"/>
      <c r="BS3" s="2"/>
      <c r="BT3" s="2"/>
      <c r="BU3" s="2"/>
      <c r="BV3" s="2"/>
      <c r="BW3" s="2"/>
      <c r="BX3" s="22"/>
    </row>
    <row r="4">
      <c r="A4" s="16" t="s">
        <v>18</v>
      </c>
      <c r="B4" s="25" t="s">
        <v>19</v>
      </c>
      <c r="C4" s="26" t="s">
        <v>20</v>
      </c>
      <c r="D4" s="26" t="s">
        <v>20</v>
      </c>
      <c r="E4" s="27" t="s">
        <v>21</v>
      </c>
      <c r="F4" s="28" t="s">
        <v>22</v>
      </c>
      <c r="G4" s="29">
        <v>44363.0</v>
      </c>
      <c r="H4" s="29">
        <v>44369.0</v>
      </c>
      <c r="I4" s="16">
        <v>8.0</v>
      </c>
      <c r="J4" s="16">
        <v>2.0</v>
      </c>
      <c r="K4" s="16">
        <v>8.0</v>
      </c>
      <c r="L4" s="30"/>
      <c r="M4" s="31"/>
      <c r="N4" s="30"/>
      <c r="O4" s="30"/>
      <c r="P4" s="30"/>
      <c r="Q4" s="32"/>
      <c r="R4" s="32"/>
      <c r="T4" s="20"/>
      <c r="U4" s="19"/>
      <c r="V4" s="2"/>
      <c r="W4" s="2"/>
      <c r="X4" s="2"/>
      <c r="Y4" s="2"/>
      <c r="Z4" s="2"/>
      <c r="AA4" s="33"/>
      <c r="AB4" s="2"/>
      <c r="AC4" s="2"/>
      <c r="AD4" s="2"/>
      <c r="AE4" s="2"/>
      <c r="AF4" s="2"/>
      <c r="AG4" s="2"/>
      <c r="AH4" s="34"/>
      <c r="AI4" s="2"/>
      <c r="AJ4" s="2"/>
      <c r="AK4" s="2"/>
      <c r="AL4" s="2"/>
      <c r="AM4" s="2"/>
      <c r="AN4" s="2"/>
      <c r="AO4" s="34"/>
      <c r="AP4" s="2"/>
      <c r="AQ4" s="2"/>
      <c r="AR4" s="2"/>
      <c r="AS4" s="2"/>
      <c r="AT4" s="2"/>
      <c r="AU4" s="2"/>
      <c r="AW4" s="2"/>
      <c r="AX4" s="2"/>
      <c r="AY4" s="2"/>
      <c r="AZ4" s="2"/>
      <c r="BA4" s="2"/>
      <c r="BB4" s="2"/>
      <c r="BC4" s="34"/>
      <c r="BD4" s="2"/>
      <c r="BE4" s="2"/>
      <c r="BF4" s="2"/>
      <c r="BG4" s="2"/>
      <c r="BH4" s="2"/>
      <c r="BJ4" s="33"/>
      <c r="BK4" s="2"/>
      <c r="BL4" s="2"/>
      <c r="BM4" s="2"/>
      <c r="BN4" s="2"/>
      <c r="BO4" s="2"/>
      <c r="BQ4" s="33"/>
      <c r="BR4" s="2"/>
      <c r="BS4" s="2"/>
      <c r="BT4" s="2"/>
      <c r="BU4" s="2"/>
      <c r="BV4" s="2"/>
      <c r="BW4" s="2"/>
      <c r="BX4" s="33"/>
    </row>
    <row r="5">
      <c r="A5" s="35"/>
      <c r="B5" s="36" t="s">
        <v>23</v>
      </c>
      <c r="C5" s="36"/>
      <c r="D5" s="36"/>
      <c r="E5" s="37"/>
      <c r="F5" s="38"/>
      <c r="G5" s="39"/>
      <c r="H5" s="39"/>
      <c r="I5" s="36"/>
      <c r="J5" s="36"/>
      <c r="K5" s="36"/>
      <c r="L5" s="40"/>
      <c r="M5" s="41"/>
      <c r="N5" s="41"/>
      <c r="O5" s="41"/>
      <c r="P5" s="41"/>
      <c r="Q5" s="41"/>
      <c r="R5" s="42"/>
      <c r="T5" s="20"/>
      <c r="U5" s="19"/>
      <c r="V5" s="2"/>
      <c r="W5" s="2"/>
      <c r="X5" s="2"/>
      <c r="Y5" s="2"/>
      <c r="Z5" s="2"/>
      <c r="AA5" s="33"/>
      <c r="AB5" s="2"/>
      <c r="AC5" s="2"/>
      <c r="AD5" s="2"/>
      <c r="AE5" s="2"/>
      <c r="AF5" s="2"/>
      <c r="AG5" s="2"/>
      <c r="AH5" s="34"/>
      <c r="AI5" s="2"/>
      <c r="AJ5" s="2"/>
      <c r="AK5" s="2"/>
      <c r="AL5" s="2"/>
      <c r="AM5" s="2"/>
      <c r="AN5" s="2"/>
      <c r="AO5" s="34"/>
      <c r="AP5" s="2"/>
      <c r="AQ5" s="2"/>
      <c r="AR5" s="2"/>
      <c r="AS5" s="2"/>
      <c r="AT5" s="2"/>
      <c r="AU5" s="2"/>
      <c r="AW5" s="2"/>
      <c r="AX5" s="2"/>
      <c r="AY5" s="2"/>
      <c r="AZ5" s="2"/>
      <c r="BA5" s="2"/>
      <c r="BB5" s="2"/>
      <c r="BC5" s="34"/>
      <c r="BD5" s="2"/>
      <c r="BE5" s="2"/>
      <c r="BF5" s="2"/>
      <c r="BG5" s="2"/>
      <c r="BH5" s="2"/>
      <c r="BJ5" s="33"/>
      <c r="BK5" s="2"/>
      <c r="BL5" s="2"/>
      <c r="BM5" s="2"/>
      <c r="BN5" s="2"/>
      <c r="BO5" s="2"/>
      <c r="BQ5" s="33"/>
      <c r="BR5" s="2"/>
      <c r="BS5" s="2"/>
      <c r="BT5" s="2"/>
      <c r="BU5" s="2"/>
      <c r="BV5" s="2"/>
      <c r="BW5" s="2"/>
      <c r="BX5" s="33"/>
    </row>
    <row r="6">
      <c r="A6" s="43" t="s">
        <v>24</v>
      </c>
      <c r="B6" s="44" t="s">
        <v>25</v>
      </c>
      <c r="C6" s="44" t="s">
        <v>20</v>
      </c>
      <c r="D6" s="44" t="s">
        <v>20</v>
      </c>
      <c r="E6" s="27" t="s">
        <v>21</v>
      </c>
      <c r="F6" s="28" t="s">
        <v>22</v>
      </c>
      <c r="G6" s="45">
        <v>44369.0</v>
      </c>
      <c r="H6" s="45">
        <v>44369.0</v>
      </c>
      <c r="I6" s="46">
        <v>3.0</v>
      </c>
      <c r="J6" s="46">
        <v>1.0</v>
      </c>
      <c r="K6" s="46">
        <v>3.0</v>
      </c>
      <c r="L6" s="2"/>
      <c r="M6" s="3"/>
      <c r="N6" s="2"/>
      <c r="O6" s="2"/>
      <c r="P6" s="2"/>
      <c r="Q6" s="2"/>
      <c r="R6" s="32"/>
      <c r="S6" s="47"/>
      <c r="T6" s="20"/>
      <c r="U6" s="19"/>
      <c r="V6" s="2"/>
      <c r="W6" s="2"/>
      <c r="X6" s="2"/>
      <c r="Y6" s="2"/>
      <c r="Z6" s="2"/>
      <c r="AA6" s="33"/>
      <c r="AB6" s="2"/>
      <c r="AC6" s="2"/>
      <c r="AD6" s="2"/>
      <c r="AE6" s="2"/>
      <c r="AF6" s="2"/>
      <c r="AG6" s="2"/>
      <c r="AH6" s="34"/>
      <c r="AI6" s="2"/>
      <c r="AJ6" s="2"/>
      <c r="AK6" s="2"/>
      <c r="AL6" s="2"/>
      <c r="AM6" s="2"/>
      <c r="AN6" s="2"/>
      <c r="AO6" s="34"/>
      <c r="AP6" s="2"/>
      <c r="AQ6" s="2"/>
      <c r="AR6" s="2"/>
      <c r="AS6" s="2"/>
      <c r="AT6" s="2"/>
      <c r="AU6" s="2"/>
      <c r="AW6" s="2"/>
      <c r="AX6" s="2"/>
      <c r="AY6" s="2"/>
      <c r="AZ6" s="2"/>
      <c r="BA6" s="2"/>
      <c r="BB6" s="2"/>
      <c r="BC6" s="34"/>
      <c r="BD6" s="2"/>
      <c r="BE6" s="2"/>
      <c r="BF6" s="2"/>
      <c r="BG6" s="2"/>
      <c r="BH6" s="2"/>
      <c r="BJ6" s="33"/>
      <c r="BK6" s="2"/>
      <c r="BL6" s="2"/>
      <c r="BM6" s="2"/>
      <c r="BN6" s="2"/>
      <c r="BO6" s="2"/>
      <c r="BQ6" s="33"/>
      <c r="BR6" s="2"/>
      <c r="BS6" s="2"/>
      <c r="BT6" s="2"/>
      <c r="BU6" s="2"/>
      <c r="BV6" s="2"/>
      <c r="BW6" s="2"/>
      <c r="BX6" s="33"/>
    </row>
    <row r="7">
      <c r="A7" s="15" t="s">
        <v>26</v>
      </c>
      <c r="B7" s="17" t="s">
        <v>27</v>
      </c>
      <c r="C7" s="44" t="s">
        <v>20</v>
      </c>
      <c r="D7" s="44" t="s">
        <v>20</v>
      </c>
      <c r="E7" s="27" t="s">
        <v>21</v>
      </c>
      <c r="F7" s="28" t="s">
        <v>22</v>
      </c>
      <c r="G7" s="45">
        <v>44372.0</v>
      </c>
      <c r="H7" s="45">
        <v>44376.0</v>
      </c>
      <c r="I7" s="46">
        <v>3.0</v>
      </c>
      <c r="J7" s="46">
        <v>2.0</v>
      </c>
      <c r="K7" s="46">
        <v>3.0</v>
      </c>
      <c r="L7" s="2"/>
      <c r="M7" s="3"/>
      <c r="N7" s="2"/>
      <c r="O7" s="2"/>
      <c r="P7" s="2"/>
      <c r="Q7" s="2"/>
      <c r="R7" s="2"/>
      <c r="S7" s="47"/>
      <c r="T7" s="20"/>
      <c r="U7" s="32"/>
      <c r="V7" s="32"/>
      <c r="W7" s="32"/>
      <c r="X7" s="32"/>
      <c r="Y7" s="32"/>
      <c r="Z7" s="2"/>
      <c r="AA7" s="33"/>
      <c r="AB7" s="2"/>
      <c r="AC7" s="2"/>
      <c r="AD7" s="2"/>
      <c r="AE7" s="2"/>
      <c r="AF7" s="2"/>
      <c r="AG7" s="2"/>
      <c r="AH7" s="34"/>
      <c r="AI7" s="2"/>
      <c r="AJ7" s="2"/>
      <c r="AK7" s="2"/>
      <c r="AL7" s="2"/>
      <c r="AM7" s="2"/>
      <c r="AN7" s="2"/>
      <c r="AO7" s="34"/>
      <c r="AP7" s="2"/>
      <c r="AQ7" s="2"/>
      <c r="AR7" s="2"/>
      <c r="AS7" s="2"/>
      <c r="AT7" s="2"/>
      <c r="AU7" s="2"/>
      <c r="AW7" s="2"/>
      <c r="AX7" s="2"/>
      <c r="AY7" s="2"/>
      <c r="AZ7" s="2"/>
      <c r="BA7" s="2"/>
      <c r="BB7" s="2"/>
      <c r="BC7" s="34"/>
      <c r="BD7" s="2"/>
      <c r="BE7" s="2"/>
      <c r="BF7" s="2"/>
      <c r="BG7" s="2"/>
      <c r="BH7" s="2"/>
      <c r="BJ7" s="33"/>
      <c r="BK7" s="2"/>
      <c r="BL7" s="2"/>
      <c r="BM7" s="2"/>
      <c r="BN7" s="2"/>
      <c r="BO7" s="2"/>
      <c r="BQ7" s="33"/>
      <c r="BR7" s="2"/>
      <c r="BS7" s="2"/>
      <c r="BT7" s="2"/>
      <c r="BU7" s="2"/>
      <c r="BV7" s="2"/>
      <c r="BW7" s="2"/>
      <c r="BX7" s="33"/>
    </row>
    <row r="8">
      <c r="A8" s="43" t="s">
        <v>28</v>
      </c>
      <c r="B8" s="44" t="s">
        <v>29</v>
      </c>
      <c r="C8" s="44" t="s">
        <v>20</v>
      </c>
      <c r="D8" s="44" t="s">
        <v>20</v>
      </c>
      <c r="E8" s="27" t="s">
        <v>21</v>
      </c>
      <c r="F8" s="28" t="s">
        <v>22</v>
      </c>
      <c r="G8" s="45">
        <v>44372.0</v>
      </c>
      <c r="H8" s="45">
        <v>44372.0</v>
      </c>
      <c r="I8" s="46">
        <v>3.0</v>
      </c>
      <c r="J8" s="46">
        <v>1.0</v>
      </c>
      <c r="K8" s="46">
        <v>2.0</v>
      </c>
      <c r="L8" s="2"/>
      <c r="M8" s="3"/>
      <c r="N8" s="2"/>
      <c r="O8" s="2"/>
      <c r="P8" s="2"/>
      <c r="Q8" s="2"/>
      <c r="R8" s="2"/>
      <c r="S8" s="47"/>
      <c r="T8" s="20"/>
      <c r="U8" s="32"/>
      <c r="V8" s="2"/>
      <c r="W8" s="2"/>
      <c r="X8" s="2"/>
      <c r="Y8" s="2"/>
      <c r="Z8" s="2"/>
      <c r="AA8" s="33"/>
      <c r="AB8" s="2"/>
      <c r="AC8" s="2"/>
      <c r="AD8" s="2"/>
      <c r="AE8" s="2"/>
      <c r="AF8" s="2"/>
      <c r="AG8" s="2"/>
      <c r="AH8" s="34"/>
      <c r="AI8" s="2"/>
      <c r="AJ8" s="2"/>
      <c r="AK8" s="2"/>
      <c r="AL8" s="2"/>
      <c r="AM8" s="2"/>
      <c r="AN8" s="2"/>
      <c r="AO8" s="34"/>
      <c r="AP8" s="2"/>
      <c r="AQ8" s="2"/>
      <c r="AR8" s="2"/>
      <c r="AS8" s="2"/>
      <c r="AT8" s="2"/>
      <c r="AU8" s="2"/>
      <c r="AW8" s="2"/>
      <c r="AX8" s="2"/>
      <c r="AY8" s="2"/>
      <c r="AZ8" s="2"/>
      <c r="BA8" s="2"/>
      <c r="BB8" s="2"/>
      <c r="BC8" s="34"/>
      <c r="BD8" s="2"/>
      <c r="BE8" s="2"/>
      <c r="BF8" s="2"/>
      <c r="BG8" s="2"/>
      <c r="BH8" s="2"/>
      <c r="BJ8" s="33"/>
      <c r="BK8" s="2"/>
      <c r="BL8" s="2"/>
      <c r="BM8" s="2"/>
      <c r="BN8" s="2"/>
      <c r="BO8" s="2"/>
      <c r="BQ8" s="33"/>
      <c r="BR8" s="2"/>
      <c r="BS8" s="2"/>
      <c r="BT8" s="2"/>
      <c r="BU8" s="2"/>
      <c r="BV8" s="2"/>
      <c r="BW8" s="2"/>
      <c r="BX8" s="33"/>
    </row>
    <row r="9">
      <c r="A9" s="43" t="s">
        <v>30</v>
      </c>
      <c r="B9" s="44" t="s">
        <v>31</v>
      </c>
      <c r="C9" s="44" t="s">
        <v>20</v>
      </c>
      <c r="D9" s="44" t="s">
        <v>20</v>
      </c>
      <c r="E9" s="27" t="s">
        <v>21</v>
      </c>
      <c r="F9" s="28" t="s">
        <v>22</v>
      </c>
      <c r="G9" s="45">
        <v>44373.0</v>
      </c>
      <c r="H9" s="45">
        <v>44373.0</v>
      </c>
      <c r="I9" s="46">
        <v>1.0</v>
      </c>
      <c r="J9" s="46">
        <v>1.0</v>
      </c>
      <c r="K9" s="46">
        <v>1.0</v>
      </c>
      <c r="L9" s="2"/>
      <c r="M9" s="3"/>
      <c r="N9" s="2"/>
      <c r="O9" s="2"/>
      <c r="P9" s="2"/>
      <c r="Q9" s="2"/>
      <c r="R9" s="2"/>
      <c r="S9" s="47"/>
      <c r="T9" s="20"/>
      <c r="U9" s="19"/>
      <c r="V9" s="32"/>
      <c r="W9" s="2"/>
      <c r="X9" s="2"/>
      <c r="Y9" s="2"/>
      <c r="Z9" s="2"/>
      <c r="AA9" s="33"/>
      <c r="AB9" s="2"/>
      <c r="AC9" s="2"/>
      <c r="AD9" s="2"/>
      <c r="AE9" s="2"/>
      <c r="AF9" s="2"/>
      <c r="AG9" s="2"/>
      <c r="AH9" s="34"/>
      <c r="AI9" s="2"/>
      <c r="AJ9" s="2"/>
      <c r="AK9" s="2"/>
      <c r="AL9" s="2"/>
      <c r="AM9" s="2"/>
      <c r="AN9" s="2"/>
      <c r="AO9" s="34"/>
      <c r="AP9" s="2"/>
      <c r="AQ9" s="2"/>
      <c r="AR9" s="2"/>
      <c r="AS9" s="2"/>
      <c r="AT9" s="2"/>
      <c r="AU9" s="2"/>
      <c r="AW9" s="2"/>
      <c r="AX9" s="2"/>
      <c r="AY9" s="2"/>
      <c r="AZ9" s="2"/>
      <c r="BA9" s="2"/>
      <c r="BB9" s="2"/>
      <c r="BC9" s="34"/>
      <c r="BD9" s="2"/>
      <c r="BE9" s="2"/>
      <c r="BF9" s="2"/>
      <c r="BG9" s="2"/>
      <c r="BH9" s="2"/>
      <c r="BJ9" s="33"/>
      <c r="BK9" s="2"/>
      <c r="BL9" s="2"/>
      <c r="BM9" s="2"/>
      <c r="BN9" s="2"/>
      <c r="BO9" s="2"/>
      <c r="BQ9" s="33"/>
      <c r="BR9" s="2"/>
      <c r="BS9" s="2"/>
      <c r="BT9" s="2"/>
      <c r="BU9" s="2"/>
      <c r="BV9" s="2"/>
      <c r="BW9" s="2"/>
      <c r="BX9" s="33"/>
    </row>
    <row r="10">
      <c r="A10" s="43" t="s">
        <v>32</v>
      </c>
      <c r="B10" s="44" t="s">
        <v>33</v>
      </c>
      <c r="C10" s="44" t="s">
        <v>20</v>
      </c>
      <c r="D10" s="44" t="s">
        <v>20</v>
      </c>
      <c r="E10" s="27" t="s">
        <v>21</v>
      </c>
      <c r="F10" s="28" t="s">
        <v>22</v>
      </c>
      <c r="G10" s="45">
        <v>44381.0</v>
      </c>
      <c r="H10" s="45">
        <v>44382.0</v>
      </c>
      <c r="I10" s="46">
        <v>2.0</v>
      </c>
      <c r="J10" s="46">
        <v>1.0</v>
      </c>
      <c r="K10" s="46">
        <v>2.0</v>
      </c>
      <c r="L10" s="2"/>
      <c r="M10" s="3"/>
      <c r="N10" s="2"/>
      <c r="O10" s="2"/>
      <c r="P10" s="2"/>
      <c r="Q10" s="2"/>
      <c r="R10" s="2"/>
      <c r="S10" s="47"/>
      <c r="T10" s="20"/>
      <c r="U10" s="19"/>
      <c r="V10" s="2"/>
      <c r="W10" s="2"/>
      <c r="X10" s="2"/>
      <c r="Y10" s="2"/>
      <c r="Z10" s="2"/>
      <c r="AA10" s="33"/>
      <c r="AB10" s="2"/>
      <c r="AC10" s="2"/>
      <c r="AD10" s="2"/>
      <c r="AE10" s="32"/>
      <c r="AF10" s="32"/>
      <c r="AG10" s="2"/>
      <c r="AH10" s="34"/>
      <c r="AI10" s="2"/>
      <c r="AJ10" s="2"/>
      <c r="AK10" s="2"/>
      <c r="AL10" s="2"/>
      <c r="AM10" s="2"/>
      <c r="AN10" s="2"/>
      <c r="AO10" s="34"/>
      <c r="AP10" s="2"/>
      <c r="AQ10" s="2"/>
      <c r="AR10" s="2"/>
      <c r="AS10" s="2"/>
      <c r="AT10" s="2"/>
      <c r="AU10" s="2"/>
      <c r="AW10" s="2"/>
      <c r="AX10" s="2"/>
      <c r="AY10" s="2"/>
      <c r="AZ10" s="2"/>
      <c r="BA10" s="2"/>
      <c r="BB10" s="2"/>
      <c r="BC10" s="34"/>
      <c r="BD10" s="2"/>
      <c r="BE10" s="2"/>
      <c r="BF10" s="2"/>
      <c r="BG10" s="2"/>
      <c r="BH10" s="2"/>
      <c r="BJ10" s="33"/>
      <c r="BK10" s="2"/>
      <c r="BL10" s="2"/>
      <c r="BM10" s="2"/>
      <c r="BN10" s="2"/>
      <c r="BO10" s="2"/>
      <c r="BQ10" s="33"/>
      <c r="BR10" s="2"/>
      <c r="BS10" s="2"/>
      <c r="BT10" s="2"/>
      <c r="BU10" s="2"/>
      <c r="BV10" s="2"/>
      <c r="BW10" s="2"/>
      <c r="BX10" s="33"/>
    </row>
    <row r="11">
      <c r="A11" s="43" t="s">
        <v>34</v>
      </c>
      <c r="B11" s="44" t="s">
        <v>35</v>
      </c>
      <c r="C11" s="44" t="s">
        <v>20</v>
      </c>
      <c r="D11" s="44" t="s">
        <v>20</v>
      </c>
      <c r="E11" s="27" t="s">
        <v>21</v>
      </c>
      <c r="F11" s="28" t="s">
        <v>22</v>
      </c>
      <c r="G11" s="45">
        <v>44381.0</v>
      </c>
      <c r="H11" s="45">
        <v>44383.0</v>
      </c>
      <c r="I11" s="46">
        <v>20.0</v>
      </c>
      <c r="J11" s="46">
        <v>7.0</v>
      </c>
      <c r="K11" s="46">
        <v>18.0</v>
      </c>
      <c r="L11" s="2"/>
      <c r="M11" s="3"/>
      <c r="N11" s="2"/>
      <c r="O11" s="2"/>
      <c r="P11" s="2"/>
      <c r="Q11" s="2"/>
      <c r="R11" s="2"/>
      <c r="S11" s="47"/>
      <c r="T11" s="20"/>
      <c r="U11" s="19"/>
      <c r="V11" s="2"/>
      <c r="W11" s="2"/>
      <c r="X11" s="2"/>
      <c r="Y11" s="2"/>
      <c r="Z11" s="2"/>
      <c r="AA11" s="33"/>
      <c r="AB11" s="2"/>
      <c r="AC11" s="2"/>
      <c r="AD11" s="2"/>
      <c r="AE11" s="32"/>
      <c r="AF11" s="32"/>
      <c r="AG11" s="32"/>
      <c r="AH11" s="34"/>
      <c r="AI11" s="2"/>
      <c r="AJ11" s="2"/>
      <c r="AK11" s="2"/>
      <c r="AL11" s="2"/>
      <c r="AM11" s="2"/>
      <c r="AN11" s="2"/>
      <c r="AO11" s="34"/>
      <c r="AP11" s="2"/>
      <c r="AQ11" s="2"/>
      <c r="AR11" s="2"/>
      <c r="AS11" s="2"/>
      <c r="AT11" s="2"/>
      <c r="AU11" s="2"/>
      <c r="AW11" s="2"/>
      <c r="AX11" s="2"/>
      <c r="AY11" s="2"/>
      <c r="AZ11" s="2"/>
      <c r="BA11" s="2"/>
      <c r="BB11" s="2"/>
      <c r="BC11" s="34"/>
      <c r="BD11" s="2"/>
      <c r="BE11" s="2"/>
      <c r="BF11" s="2"/>
      <c r="BG11" s="2"/>
      <c r="BH11" s="2"/>
      <c r="BJ11" s="33"/>
      <c r="BK11" s="2"/>
      <c r="BL11" s="2"/>
      <c r="BM11" s="2"/>
      <c r="BN11" s="2"/>
      <c r="BO11" s="2"/>
      <c r="BQ11" s="33"/>
      <c r="BR11" s="2"/>
      <c r="BS11" s="2"/>
      <c r="BT11" s="2"/>
      <c r="BU11" s="2"/>
      <c r="BV11" s="2"/>
      <c r="BW11" s="2"/>
      <c r="BX11" s="33"/>
    </row>
    <row r="12">
      <c r="A12" s="15" t="s">
        <v>36</v>
      </c>
      <c r="B12" s="17" t="s">
        <v>37</v>
      </c>
      <c r="C12" s="44" t="s">
        <v>20</v>
      </c>
      <c r="D12" s="44" t="s">
        <v>20</v>
      </c>
      <c r="E12" s="27" t="s">
        <v>21</v>
      </c>
      <c r="F12" s="28" t="s">
        <v>22</v>
      </c>
      <c r="G12" s="45">
        <v>44376.0</v>
      </c>
      <c r="H12" s="45">
        <v>44381.0</v>
      </c>
      <c r="I12" s="46">
        <v>2.0</v>
      </c>
      <c r="J12" s="46">
        <v>1.0</v>
      </c>
      <c r="K12" s="46">
        <v>2.0</v>
      </c>
      <c r="L12" s="2"/>
      <c r="M12" s="3"/>
      <c r="N12" s="2"/>
      <c r="O12" s="2"/>
      <c r="P12" s="2"/>
      <c r="Q12" s="2"/>
      <c r="R12" s="2"/>
      <c r="S12" s="47"/>
      <c r="T12" s="20"/>
      <c r="U12" s="19"/>
      <c r="V12" s="2"/>
      <c r="W12" s="2"/>
      <c r="X12" s="2"/>
      <c r="Y12" s="32"/>
      <c r="Z12" s="32"/>
      <c r="AA12" s="48"/>
      <c r="AB12" s="32"/>
      <c r="AC12" s="32"/>
      <c r="AD12" s="32"/>
      <c r="AE12" s="32"/>
      <c r="AF12" s="2"/>
      <c r="AG12" s="2"/>
      <c r="AH12" s="34"/>
      <c r="AI12" s="2"/>
      <c r="AJ12" s="2"/>
      <c r="AK12" s="2"/>
      <c r="AL12" s="2"/>
      <c r="AM12" s="2"/>
      <c r="AN12" s="2"/>
      <c r="AO12" s="34"/>
      <c r="AP12" s="2"/>
      <c r="AQ12" s="2"/>
      <c r="AR12" s="2"/>
      <c r="AS12" s="2"/>
      <c r="AT12" s="2"/>
      <c r="AU12" s="2"/>
      <c r="AW12" s="2"/>
      <c r="AX12" s="2"/>
      <c r="AY12" s="2"/>
      <c r="AZ12" s="2"/>
      <c r="BA12" s="2"/>
      <c r="BB12" s="2"/>
      <c r="BC12" s="34"/>
      <c r="BD12" s="2"/>
      <c r="BE12" s="2"/>
      <c r="BF12" s="2"/>
      <c r="BG12" s="2"/>
      <c r="BH12" s="2"/>
      <c r="BJ12" s="33"/>
      <c r="BK12" s="2"/>
      <c r="BL12" s="2"/>
      <c r="BM12" s="2"/>
      <c r="BN12" s="2"/>
      <c r="BO12" s="2"/>
      <c r="BQ12" s="33"/>
      <c r="BR12" s="2"/>
      <c r="BS12" s="2"/>
      <c r="BT12" s="2"/>
      <c r="BU12" s="2"/>
      <c r="BV12" s="2"/>
      <c r="BW12" s="2"/>
      <c r="BX12" s="33"/>
    </row>
    <row r="13">
      <c r="A13" s="49"/>
      <c r="B13" s="50" t="s">
        <v>38</v>
      </c>
      <c r="C13" s="50"/>
      <c r="D13" s="50"/>
      <c r="E13" s="50"/>
      <c r="F13" s="50"/>
      <c r="G13" s="51"/>
      <c r="H13" s="51"/>
      <c r="I13" s="52" t="s">
        <v>39</v>
      </c>
      <c r="J13" s="51"/>
      <c r="K13" s="51"/>
      <c r="L13" s="53"/>
      <c r="M13" s="53"/>
      <c r="N13" s="53"/>
      <c r="O13" s="53"/>
      <c r="P13" s="53"/>
      <c r="Q13" s="53"/>
      <c r="R13" s="54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5"/>
      <c r="AH13" s="34"/>
      <c r="AI13" s="2"/>
      <c r="AJ13" s="2"/>
      <c r="AK13" s="2"/>
      <c r="AL13" s="2"/>
      <c r="AM13" s="2"/>
      <c r="AN13" s="2"/>
      <c r="AO13" s="34"/>
      <c r="AP13" s="2"/>
      <c r="AQ13" s="2"/>
      <c r="AR13" s="2"/>
      <c r="AS13" s="2"/>
      <c r="AT13" s="2"/>
      <c r="AU13" s="2"/>
      <c r="AW13" s="2"/>
      <c r="AX13" s="2"/>
      <c r="AY13" s="2"/>
      <c r="AZ13" s="2"/>
      <c r="BA13" s="2"/>
      <c r="BB13" s="2"/>
      <c r="BC13" s="34"/>
      <c r="BD13" s="2"/>
      <c r="BE13" s="2"/>
      <c r="BF13" s="2"/>
      <c r="BG13" s="2"/>
      <c r="BH13" s="2"/>
      <c r="BJ13" s="33"/>
      <c r="BK13" s="2"/>
      <c r="BL13" s="2"/>
      <c r="BM13" s="2"/>
      <c r="BN13" s="2"/>
      <c r="BO13" s="2"/>
      <c r="BQ13" s="33"/>
      <c r="BR13" s="2"/>
      <c r="BS13" s="2"/>
      <c r="BT13" s="2"/>
      <c r="BU13" s="2"/>
      <c r="BV13" s="2"/>
      <c r="BW13" s="2"/>
      <c r="BX13" s="33"/>
    </row>
    <row r="14">
      <c r="A14" s="43" t="s">
        <v>40</v>
      </c>
      <c r="B14" s="44" t="s">
        <v>41</v>
      </c>
      <c r="C14" s="44" t="s">
        <v>42</v>
      </c>
      <c r="D14" s="44" t="s">
        <v>43</v>
      </c>
      <c r="E14" s="27" t="s">
        <v>21</v>
      </c>
      <c r="F14" s="56" t="s">
        <v>22</v>
      </c>
      <c r="G14" s="45">
        <v>44383.0</v>
      </c>
      <c r="H14" s="45">
        <v>44385.0</v>
      </c>
      <c r="I14" s="46">
        <v>1.0</v>
      </c>
      <c r="J14" s="46">
        <v>1.0</v>
      </c>
      <c r="K14" s="46">
        <v>3.0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3"/>
      <c r="AB14" s="2"/>
      <c r="AC14" s="2"/>
      <c r="AD14" s="2"/>
      <c r="AE14" s="2"/>
      <c r="AF14" s="2"/>
      <c r="AG14" s="32"/>
      <c r="AH14" s="32"/>
      <c r="AI14" s="32"/>
      <c r="AJ14" s="2"/>
      <c r="AK14" s="2"/>
      <c r="AL14" s="2"/>
      <c r="AM14" s="2"/>
      <c r="AN14" s="2"/>
      <c r="AO14" s="34"/>
      <c r="AP14" s="2"/>
      <c r="AQ14" s="2"/>
      <c r="AR14" s="2"/>
      <c r="AS14" s="2"/>
      <c r="AT14" s="2"/>
      <c r="AU14" s="2"/>
      <c r="AW14" s="2"/>
      <c r="AX14" s="2"/>
      <c r="AY14" s="2"/>
      <c r="AZ14" s="2"/>
      <c r="BA14" s="2"/>
      <c r="BB14" s="2"/>
      <c r="BC14" s="34"/>
      <c r="BD14" s="2"/>
      <c r="BE14" s="2"/>
      <c r="BF14" s="2"/>
      <c r="BG14" s="2"/>
      <c r="BH14" s="2"/>
      <c r="BJ14" s="33"/>
      <c r="BK14" s="2"/>
      <c r="BL14" s="2"/>
      <c r="BM14" s="2"/>
      <c r="BN14" s="2"/>
      <c r="BO14" s="2"/>
      <c r="BQ14" s="33"/>
      <c r="BR14" s="2"/>
      <c r="BS14" s="2"/>
      <c r="BT14" s="2"/>
      <c r="BU14" s="2"/>
      <c r="BV14" s="2"/>
      <c r="BW14" s="2"/>
      <c r="BX14" s="33"/>
    </row>
    <row r="15">
      <c r="A15" s="43" t="s">
        <v>44</v>
      </c>
      <c r="B15" s="44" t="s">
        <v>45</v>
      </c>
      <c r="C15" s="44" t="s">
        <v>46</v>
      </c>
      <c r="D15" s="44" t="s">
        <v>47</v>
      </c>
      <c r="E15" s="27" t="s">
        <v>21</v>
      </c>
      <c r="F15" s="56" t="s">
        <v>22</v>
      </c>
      <c r="G15" s="45">
        <v>44384.0</v>
      </c>
      <c r="H15" s="45">
        <v>44391.0</v>
      </c>
      <c r="I15" s="46">
        <v>8.0</v>
      </c>
      <c r="J15" s="46">
        <v>4.0</v>
      </c>
      <c r="K15" s="46">
        <v>9.0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3"/>
      <c r="AB15" s="2"/>
      <c r="AC15" s="2"/>
      <c r="AD15" s="2"/>
      <c r="AE15" s="2"/>
      <c r="AF15" s="2"/>
      <c r="AG15" s="2"/>
      <c r="AH15" s="32"/>
      <c r="AI15" s="32"/>
      <c r="AJ15" s="32"/>
      <c r="AK15" s="57"/>
      <c r="AL15" s="57"/>
      <c r="AM15" s="57"/>
      <c r="AN15" s="57"/>
      <c r="AO15" s="34"/>
      <c r="AP15" s="2"/>
      <c r="AQ15" s="2"/>
      <c r="AR15" s="2"/>
      <c r="AS15" s="2"/>
      <c r="AT15" s="2"/>
      <c r="AU15" s="2"/>
      <c r="AW15" s="2"/>
      <c r="AX15" s="2"/>
      <c r="AY15" s="2"/>
      <c r="AZ15" s="2"/>
      <c r="BA15" s="2"/>
      <c r="BB15" s="2"/>
      <c r="BC15" s="34"/>
      <c r="BD15" s="2"/>
      <c r="BE15" s="2"/>
      <c r="BF15" s="2"/>
      <c r="BG15" s="2"/>
      <c r="BH15" s="2"/>
      <c r="BJ15" s="33"/>
      <c r="BK15" s="2"/>
      <c r="BL15" s="2"/>
      <c r="BM15" s="2"/>
      <c r="BN15" s="2"/>
      <c r="BO15" s="2"/>
      <c r="BQ15" s="33"/>
      <c r="BR15" s="2"/>
      <c r="BS15" s="2"/>
      <c r="BT15" s="2"/>
      <c r="BU15" s="2"/>
      <c r="BV15" s="2"/>
      <c r="BW15" s="2"/>
      <c r="BX15" s="33"/>
    </row>
    <row r="16">
      <c r="A16" s="43" t="s">
        <v>48</v>
      </c>
      <c r="B16" s="44" t="s">
        <v>49</v>
      </c>
      <c r="C16" s="44" t="s">
        <v>47</v>
      </c>
      <c r="D16" s="44" t="s">
        <v>42</v>
      </c>
      <c r="E16" s="27" t="s">
        <v>21</v>
      </c>
      <c r="F16" s="56" t="s">
        <v>22</v>
      </c>
      <c r="G16" s="45">
        <v>44379.0</v>
      </c>
      <c r="H16" s="45">
        <v>44379.0</v>
      </c>
      <c r="I16" s="46">
        <v>2.0</v>
      </c>
      <c r="J16" s="46">
        <v>1.0</v>
      </c>
      <c r="K16" s="46">
        <v>3.0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3"/>
      <c r="AB16" s="2"/>
      <c r="AC16" s="32"/>
      <c r="AD16" s="2"/>
      <c r="AE16" s="2"/>
      <c r="AF16" s="2"/>
      <c r="AG16" s="2"/>
      <c r="AH16" s="33"/>
      <c r="AI16" s="2"/>
      <c r="AJ16" s="2"/>
      <c r="AK16" s="2"/>
      <c r="AL16" s="2"/>
      <c r="AM16" s="2"/>
      <c r="AN16" s="2"/>
      <c r="AO16" s="34"/>
      <c r="AP16" s="2"/>
      <c r="AQ16" s="2"/>
      <c r="AR16" s="2"/>
      <c r="AS16" s="2"/>
      <c r="AT16" s="2"/>
      <c r="AU16" s="2"/>
      <c r="AW16" s="2"/>
      <c r="AX16" s="2"/>
      <c r="AY16" s="2"/>
      <c r="AZ16" s="2"/>
      <c r="BA16" s="2"/>
      <c r="BB16" s="2"/>
      <c r="BC16" s="34"/>
      <c r="BD16" s="2"/>
      <c r="BE16" s="2"/>
      <c r="BF16" s="2"/>
      <c r="BG16" s="2"/>
      <c r="BH16" s="2"/>
      <c r="BJ16" s="33"/>
      <c r="BK16" s="2"/>
      <c r="BL16" s="2"/>
      <c r="BM16" s="2"/>
      <c r="BN16" s="2"/>
      <c r="BO16" s="2"/>
      <c r="BQ16" s="33"/>
      <c r="BR16" s="2"/>
      <c r="BS16" s="2"/>
      <c r="BT16" s="2"/>
      <c r="BU16" s="2"/>
      <c r="BV16" s="2"/>
      <c r="BW16" s="2"/>
      <c r="BX16" s="33"/>
    </row>
    <row r="17">
      <c r="A17" s="43" t="s">
        <v>50</v>
      </c>
      <c r="B17" s="58" t="s">
        <v>51</v>
      </c>
      <c r="C17" s="44" t="s">
        <v>43</v>
      </c>
      <c r="D17" s="44" t="s">
        <v>47</v>
      </c>
      <c r="E17" s="27" t="s">
        <v>21</v>
      </c>
      <c r="F17" s="59" t="s">
        <v>52</v>
      </c>
      <c r="G17" s="45">
        <v>44379.0</v>
      </c>
      <c r="H17" s="45">
        <v>44379.0</v>
      </c>
      <c r="I17" s="46">
        <v>2.0</v>
      </c>
      <c r="J17" s="46">
        <v>1.0</v>
      </c>
      <c r="K17" s="46">
        <v>2.0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3"/>
      <c r="AB17" s="2"/>
      <c r="AC17" s="57"/>
      <c r="AD17" s="2"/>
      <c r="AE17" s="2"/>
      <c r="AF17" s="2"/>
      <c r="AG17" s="2"/>
      <c r="AH17" s="33"/>
      <c r="AI17" s="2"/>
      <c r="AJ17" s="2"/>
      <c r="AK17" s="60"/>
      <c r="AL17" s="2"/>
      <c r="AM17" s="2"/>
      <c r="AN17" s="2"/>
      <c r="AO17" s="34"/>
      <c r="AP17" s="2"/>
      <c r="AQ17" s="2"/>
      <c r="AR17" s="2"/>
      <c r="AS17" s="2"/>
      <c r="AT17" s="2"/>
      <c r="AU17" s="2"/>
      <c r="AW17" s="2"/>
      <c r="AX17" s="2"/>
      <c r="AY17" s="2"/>
      <c r="AZ17" s="2"/>
      <c r="BA17" s="2"/>
      <c r="BB17" s="2"/>
      <c r="BC17" s="34"/>
      <c r="BD17" s="2"/>
      <c r="BE17" s="2"/>
      <c r="BF17" s="2"/>
      <c r="BG17" s="2"/>
      <c r="BH17" s="2"/>
      <c r="BJ17" s="33"/>
      <c r="BK17" s="2"/>
      <c r="BL17" s="2"/>
      <c r="BM17" s="2"/>
      <c r="BN17" s="2"/>
      <c r="BO17" s="2"/>
      <c r="BQ17" s="33"/>
      <c r="BR17" s="2"/>
      <c r="BS17" s="2"/>
      <c r="BT17" s="2"/>
      <c r="BU17" s="2"/>
      <c r="BV17" s="2"/>
      <c r="BW17" s="2"/>
      <c r="BX17" s="33"/>
    </row>
    <row r="18">
      <c r="A18" s="43" t="s">
        <v>53</v>
      </c>
      <c r="B18" s="17" t="s">
        <v>54</v>
      </c>
      <c r="C18" s="44" t="s">
        <v>47</v>
      </c>
      <c r="D18" s="44" t="s">
        <v>42</v>
      </c>
      <c r="E18" s="27" t="s">
        <v>21</v>
      </c>
      <c r="F18" s="59" t="s">
        <v>52</v>
      </c>
      <c r="G18" s="45">
        <v>44354.0</v>
      </c>
      <c r="H18" s="45">
        <v>44384.0</v>
      </c>
      <c r="I18" s="46">
        <v>2.0</v>
      </c>
      <c r="J18" s="46">
        <v>1.0</v>
      </c>
      <c r="K18" s="46">
        <v>3.0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3"/>
      <c r="AB18" s="2"/>
      <c r="AC18" s="2"/>
      <c r="AD18" s="2"/>
      <c r="AE18" s="2"/>
      <c r="AF18" s="2"/>
      <c r="AG18" s="2"/>
      <c r="AH18" s="57"/>
      <c r="AI18" s="2"/>
      <c r="AJ18" s="2"/>
      <c r="AK18" s="60"/>
      <c r="AL18" s="2"/>
      <c r="AM18" s="2"/>
      <c r="AN18" s="2"/>
      <c r="AO18" s="34"/>
      <c r="AP18" s="2"/>
      <c r="AQ18" s="2"/>
      <c r="AR18" s="2"/>
      <c r="AS18" s="2"/>
      <c r="AT18" s="2"/>
      <c r="AU18" s="2"/>
      <c r="AW18" s="2"/>
      <c r="AX18" s="2"/>
      <c r="AY18" s="2"/>
      <c r="AZ18" s="2"/>
      <c r="BA18" s="2"/>
      <c r="BB18" s="2"/>
      <c r="BC18" s="34"/>
      <c r="BD18" s="2"/>
      <c r="BE18" s="2"/>
      <c r="BF18" s="2"/>
      <c r="BG18" s="2"/>
      <c r="BH18" s="2"/>
      <c r="BJ18" s="33"/>
      <c r="BK18" s="2"/>
      <c r="BL18" s="2"/>
      <c r="BM18" s="2"/>
      <c r="BN18" s="2"/>
      <c r="BO18" s="2"/>
      <c r="BQ18" s="33"/>
      <c r="BR18" s="2"/>
      <c r="BS18" s="2"/>
      <c r="BT18" s="2"/>
      <c r="BU18" s="2"/>
      <c r="BV18" s="2"/>
      <c r="BW18" s="2"/>
      <c r="BX18" s="33"/>
    </row>
    <row r="19">
      <c r="A19" s="43" t="s">
        <v>55</v>
      </c>
      <c r="B19" s="17" t="s">
        <v>56</v>
      </c>
      <c r="C19" s="44" t="s">
        <v>57</v>
      </c>
      <c r="D19" s="44" t="s">
        <v>43</v>
      </c>
      <c r="E19" s="27" t="s">
        <v>21</v>
      </c>
      <c r="F19" s="56" t="s">
        <v>22</v>
      </c>
      <c r="G19" s="45">
        <v>44385.0</v>
      </c>
      <c r="H19" s="45">
        <v>44387.0</v>
      </c>
      <c r="I19" s="46">
        <v>5.0</v>
      </c>
      <c r="J19" s="46">
        <v>3.0</v>
      </c>
      <c r="K19" s="46">
        <v>1.0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3"/>
      <c r="AB19" s="2"/>
      <c r="AC19" s="61"/>
      <c r="AD19" s="2"/>
      <c r="AE19" s="2"/>
      <c r="AF19" s="2"/>
      <c r="AG19" s="2"/>
      <c r="AH19" s="33"/>
      <c r="AI19" s="2"/>
      <c r="AJ19" s="62"/>
      <c r="AK19" s="62"/>
      <c r="AL19" s="2"/>
      <c r="AM19" s="2"/>
      <c r="AN19" s="2"/>
      <c r="AO19" s="34"/>
      <c r="AP19" s="2"/>
      <c r="AQ19" s="2"/>
      <c r="AR19" s="2"/>
      <c r="AS19" s="2"/>
      <c r="AT19" s="2"/>
      <c r="AU19" s="2"/>
      <c r="AW19" s="2"/>
      <c r="AX19" s="2"/>
      <c r="AY19" s="2"/>
      <c r="AZ19" s="2"/>
      <c r="BA19" s="2"/>
      <c r="BB19" s="2"/>
      <c r="BC19" s="34"/>
      <c r="BD19" s="2"/>
      <c r="BE19" s="2"/>
      <c r="BF19" s="2"/>
      <c r="BG19" s="2"/>
      <c r="BH19" s="2"/>
      <c r="BJ19" s="33"/>
      <c r="BK19" s="2"/>
      <c r="BL19" s="2"/>
      <c r="BM19" s="2"/>
      <c r="BN19" s="2"/>
      <c r="BO19" s="2"/>
      <c r="BQ19" s="33"/>
      <c r="BR19" s="2"/>
      <c r="BS19" s="2"/>
      <c r="BT19" s="2"/>
      <c r="BU19" s="2"/>
      <c r="BV19" s="2"/>
      <c r="BW19" s="2"/>
      <c r="BX19" s="33"/>
    </row>
    <row r="20">
      <c r="A20" s="43" t="s">
        <v>58</v>
      </c>
      <c r="B20" s="58" t="s">
        <v>59</v>
      </c>
      <c r="C20" s="44" t="s">
        <v>47</v>
      </c>
      <c r="D20" s="44" t="s">
        <v>43</v>
      </c>
      <c r="E20" s="27" t="s">
        <v>21</v>
      </c>
      <c r="F20" s="56" t="s">
        <v>22</v>
      </c>
      <c r="G20" s="45">
        <v>44379.0</v>
      </c>
      <c r="H20" s="45">
        <v>44379.0</v>
      </c>
      <c r="I20" s="46">
        <v>1.0</v>
      </c>
      <c r="J20" s="46">
        <v>1.0</v>
      </c>
      <c r="K20" s="46">
        <v>1.0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3"/>
      <c r="AB20" s="2"/>
      <c r="AC20" s="32"/>
      <c r="AD20" s="2"/>
      <c r="AE20" s="2"/>
      <c r="AF20" s="2"/>
      <c r="AG20" s="2"/>
      <c r="AH20" s="33"/>
      <c r="AI20" s="2"/>
      <c r="AJ20" s="2"/>
      <c r="AK20" s="2"/>
      <c r="AL20" s="2"/>
      <c r="AM20" s="2"/>
      <c r="AN20" s="2"/>
      <c r="AO20" s="34"/>
      <c r="AP20" s="2"/>
      <c r="AQ20" s="2"/>
      <c r="AR20" s="2"/>
      <c r="AS20" s="2"/>
      <c r="AT20" s="2"/>
      <c r="AU20" s="2"/>
      <c r="AW20" s="2"/>
      <c r="AX20" s="2"/>
      <c r="AY20" s="2"/>
      <c r="AZ20" s="2"/>
      <c r="BA20" s="2"/>
      <c r="BB20" s="2"/>
      <c r="BC20" s="34"/>
      <c r="BD20" s="2"/>
      <c r="BE20" s="2"/>
      <c r="BF20" s="2"/>
      <c r="BG20" s="2"/>
      <c r="BH20" s="2"/>
      <c r="BJ20" s="33"/>
      <c r="BK20" s="2"/>
      <c r="BL20" s="2"/>
      <c r="BM20" s="2"/>
      <c r="BN20" s="2"/>
      <c r="BO20" s="2"/>
      <c r="BQ20" s="33"/>
      <c r="BR20" s="2"/>
      <c r="BS20" s="2"/>
      <c r="BT20" s="2"/>
      <c r="BU20" s="2"/>
      <c r="BV20" s="2"/>
      <c r="BW20" s="2"/>
      <c r="BX20" s="33"/>
    </row>
    <row r="21">
      <c r="A21" s="43" t="s">
        <v>60</v>
      </c>
      <c r="B21" s="58" t="s">
        <v>61</v>
      </c>
      <c r="C21" s="44" t="s">
        <v>47</v>
      </c>
      <c r="D21" s="44" t="s">
        <v>43</v>
      </c>
      <c r="E21" s="27" t="s">
        <v>21</v>
      </c>
      <c r="F21" s="59" t="s">
        <v>52</v>
      </c>
      <c r="G21" s="45">
        <v>44383.0</v>
      </c>
      <c r="H21" s="45">
        <v>44384.0</v>
      </c>
      <c r="I21" s="46">
        <v>1.0</v>
      </c>
      <c r="J21" s="46">
        <v>1.0</v>
      </c>
      <c r="K21" s="46">
        <v>5.0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3"/>
      <c r="AB21" s="2"/>
      <c r="AC21" s="2"/>
      <c r="AD21" s="2"/>
      <c r="AE21" s="2"/>
      <c r="AF21" s="2"/>
      <c r="AG21" s="2"/>
      <c r="AH21" s="33"/>
      <c r="AI21" s="63"/>
      <c r="AJ21" s="2"/>
      <c r="AK21" s="2"/>
      <c r="AL21" s="2"/>
      <c r="AM21" s="2"/>
      <c r="AN21" s="2"/>
      <c r="AO21" s="34"/>
      <c r="AP21" s="2"/>
      <c r="AQ21" s="2"/>
      <c r="AR21" s="2"/>
      <c r="AS21" s="2"/>
      <c r="AT21" s="2"/>
      <c r="AU21" s="2"/>
      <c r="AW21" s="2"/>
      <c r="AX21" s="2"/>
      <c r="AY21" s="2"/>
      <c r="AZ21" s="2"/>
      <c r="BA21" s="2"/>
      <c r="BB21" s="2"/>
      <c r="BC21" s="34"/>
      <c r="BD21" s="2"/>
      <c r="BE21" s="2"/>
      <c r="BF21" s="2"/>
      <c r="BG21" s="2"/>
      <c r="BH21" s="2"/>
      <c r="BJ21" s="33"/>
      <c r="BK21" s="2"/>
      <c r="BL21" s="2"/>
      <c r="BM21" s="2"/>
      <c r="BN21" s="2"/>
      <c r="BO21" s="2"/>
      <c r="BQ21" s="33"/>
      <c r="BR21" s="2"/>
      <c r="BS21" s="2"/>
      <c r="BT21" s="2"/>
      <c r="BU21" s="2"/>
      <c r="BV21" s="2"/>
      <c r="BW21" s="2"/>
      <c r="BX21" s="33"/>
    </row>
    <row r="22">
      <c r="A22" s="43" t="s">
        <v>62</v>
      </c>
      <c r="B22" s="58" t="s">
        <v>63</v>
      </c>
      <c r="C22" s="44" t="s">
        <v>47</v>
      </c>
      <c r="D22" s="44" t="s">
        <v>43</v>
      </c>
      <c r="E22" s="27" t="s">
        <v>21</v>
      </c>
      <c r="F22" s="59" t="s">
        <v>52</v>
      </c>
      <c r="G22" s="45">
        <v>44384.0</v>
      </c>
      <c r="H22" s="45">
        <v>44383.0</v>
      </c>
      <c r="I22" s="46">
        <v>1.0</v>
      </c>
      <c r="J22" s="46">
        <v>1.0</v>
      </c>
      <c r="K22" s="46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3"/>
      <c r="AB22" s="2"/>
      <c r="AC22" s="2"/>
      <c r="AD22" s="2"/>
      <c r="AE22" s="2"/>
      <c r="AF22" s="2"/>
      <c r="AG22" s="2"/>
      <c r="AH22" s="33"/>
      <c r="AI22" s="63"/>
      <c r="AJ22" s="2"/>
      <c r="AK22" s="2"/>
      <c r="AL22" s="2"/>
      <c r="AM22" s="2"/>
      <c r="AN22" s="2"/>
      <c r="AO22" s="34"/>
      <c r="AP22" s="2"/>
      <c r="AQ22" s="2"/>
      <c r="AR22" s="2"/>
      <c r="AS22" s="2"/>
      <c r="AT22" s="2"/>
      <c r="AU22" s="2"/>
      <c r="AW22" s="2"/>
      <c r="AX22" s="2"/>
      <c r="AY22" s="2"/>
      <c r="AZ22" s="2"/>
      <c r="BA22" s="2"/>
      <c r="BB22" s="2"/>
      <c r="BC22" s="34"/>
      <c r="BD22" s="2"/>
      <c r="BE22" s="2"/>
      <c r="BF22" s="2"/>
      <c r="BG22" s="2"/>
      <c r="BH22" s="2"/>
      <c r="BJ22" s="33"/>
      <c r="BK22" s="2"/>
      <c r="BL22" s="2"/>
      <c r="BM22" s="2"/>
      <c r="BN22" s="2"/>
      <c r="BO22" s="2"/>
      <c r="BQ22" s="33"/>
      <c r="BR22" s="2"/>
      <c r="BS22" s="2"/>
      <c r="BT22" s="2"/>
      <c r="BU22" s="2"/>
      <c r="BV22" s="2"/>
      <c r="BW22" s="2"/>
      <c r="BX22" s="33"/>
    </row>
    <row r="23">
      <c r="A23" s="43" t="s">
        <v>64</v>
      </c>
      <c r="B23" s="58" t="s">
        <v>65</v>
      </c>
      <c r="C23" s="44" t="s">
        <v>46</v>
      </c>
      <c r="D23" s="44" t="s">
        <v>47</v>
      </c>
      <c r="E23" s="27" t="s">
        <v>21</v>
      </c>
      <c r="F23" s="56" t="s">
        <v>22</v>
      </c>
      <c r="G23" s="45">
        <v>44383.0</v>
      </c>
      <c r="H23" s="45">
        <v>44390.0</v>
      </c>
      <c r="I23" s="46">
        <v>6.0</v>
      </c>
      <c r="J23" s="46">
        <v>3.0</v>
      </c>
      <c r="K23" s="46">
        <v>2.0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3"/>
      <c r="AB23" s="2"/>
      <c r="AC23" s="2"/>
      <c r="AD23" s="2"/>
      <c r="AE23" s="2"/>
      <c r="AF23" s="2"/>
      <c r="AG23" s="2"/>
      <c r="AH23" s="33"/>
      <c r="AI23" s="2"/>
      <c r="AJ23" s="2"/>
      <c r="AK23" s="2"/>
      <c r="AL23" s="64"/>
      <c r="AM23" s="2"/>
      <c r="AN23" s="2"/>
      <c r="AO23" s="34"/>
      <c r="AP23" s="2"/>
      <c r="AQ23" s="2"/>
      <c r="AR23" s="2"/>
      <c r="AS23" s="2"/>
      <c r="AT23" s="2"/>
      <c r="AU23" s="2"/>
      <c r="AW23" s="2"/>
      <c r="AX23" s="2"/>
      <c r="AY23" s="2"/>
      <c r="AZ23" s="2"/>
      <c r="BA23" s="2"/>
      <c r="BB23" s="2"/>
      <c r="BC23" s="34"/>
      <c r="BD23" s="2"/>
      <c r="BE23" s="2"/>
      <c r="BF23" s="2"/>
      <c r="BG23" s="2"/>
      <c r="BH23" s="2"/>
      <c r="BJ23" s="33"/>
      <c r="BK23" s="2"/>
      <c r="BL23" s="2"/>
      <c r="BM23" s="2"/>
      <c r="BN23" s="2"/>
      <c r="BO23" s="2"/>
      <c r="BQ23" s="33"/>
      <c r="BR23" s="2"/>
      <c r="BS23" s="2"/>
      <c r="BT23" s="2"/>
      <c r="BU23" s="2"/>
      <c r="BV23" s="2"/>
      <c r="BW23" s="2"/>
      <c r="BX23" s="33"/>
    </row>
    <row r="24">
      <c r="A24" s="43" t="s">
        <v>66</v>
      </c>
      <c r="B24" s="58" t="s">
        <v>67</v>
      </c>
      <c r="C24" s="44" t="s">
        <v>47</v>
      </c>
      <c r="D24" s="44" t="s">
        <v>42</v>
      </c>
      <c r="E24" s="27" t="s">
        <v>21</v>
      </c>
      <c r="F24" s="59" t="s">
        <v>52</v>
      </c>
      <c r="G24" s="45">
        <v>44384.0</v>
      </c>
      <c r="H24" s="45">
        <v>44384.0</v>
      </c>
      <c r="I24" s="46">
        <v>1.0</v>
      </c>
      <c r="J24" s="46">
        <v>1.0</v>
      </c>
      <c r="K24" s="46">
        <v>3.0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3"/>
      <c r="AB24" s="2"/>
      <c r="AC24" s="2"/>
      <c r="AD24" s="2"/>
      <c r="AE24" s="2"/>
      <c r="AF24" s="2"/>
      <c r="AG24" s="2"/>
      <c r="AH24" s="65"/>
      <c r="AI24" s="66"/>
      <c r="AJ24" s="66"/>
      <c r="AK24" s="66"/>
      <c r="AL24" s="66"/>
      <c r="AM24" s="66"/>
      <c r="AN24" s="66"/>
      <c r="AO24" s="34"/>
      <c r="AP24" s="2"/>
      <c r="AQ24" s="2"/>
      <c r="AR24" s="2"/>
      <c r="AS24" s="2"/>
      <c r="AT24" s="2"/>
      <c r="AU24" s="2"/>
      <c r="AW24" s="2"/>
      <c r="AX24" s="2"/>
      <c r="AY24" s="2"/>
      <c r="AZ24" s="2"/>
      <c r="BA24" s="2"/>
      <c r="BB24" s="2"/>
      <c r="BC24" s="34"/>
      <c r="BD24" s="2"/>
      <c r="BE24" s="2"/>
      <c r="BF24" s="2"/>
      <c r="BG24" s="2"/>
      <c r="BH24" s="2"/>
      <c r="BJ24" s="33"/>
      <c r="BK24" s="2"/>
      <c r="BL24" s="2"/>
      <c r="BM24" s="2"/>
      <c r="BN24" s="2"/>
      <c r="BO24" s="2"/>
      <c r="BQ24" s="33"/>
      <c r="BR24" s="2"/>
      <c r="BS24" s="2"/>
      <c r="BT24" s="2"/>
      <c r="BU24" s="2"/>
      <c r="BV24" s="2"/>
      <c r="BW24" s="2"/>
      <c r="BX24" s="33"/>
    </row>
    <row r="25">
      <c r="A25" s="43" t="s">
        <v>68</v>
      </c>
      <c r="B25" s="58" t="s">
        <v>69</v>
      </c>
      <c r="C25" s="44" t="s">
        <v>47</v>
      </c>
      <c r="D25" s="44" t="s">
        <v>43</v>
      </c>
      <c r="E25" s="27" t="s">
        <v>21</v>
      </c>
      <c r="F25" s="56" t="s">
        <v>22</v>
      </c>
      <c r="G25" s="45">
        <v>44383.0</v>
      </c>
      <c r="H25" s="45">
        <v>44383.0</v>
      </c>
      <c r="I25" s="46">
        <v>1.0</v>
      </c>
      <c r="J25" s="46">
        <v>1.0</v>
      </c>
      <c r="K25" s="46">
        <v>1.0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3"/>
      <c r="AB25" s="2"/>
      <c r="AC25" s="2"/>
      <c r="AD25" s="2"/>
      <c r="AE25" s="2"/>
      <c r="AF25" s="2"/>
      <c r="AG25" s="32"/>
      <c r="AH25" s="33"/>
      <c r="AI25" s="2"/>
      <c r="AJ25" s="2"/>
      <c r="AK25" s="2"/>
      <c r="AL25" s="2"/>
      <c r="AM25" s="2"/>
      <c r="AN25" s="2"/>
      <c r="AO25" s="34"/>
      <c r="AP25" s="2"/>
      <c r="AQ25" s="2"/>
      <c r="AR25" s="2"/>
      <c r="AS25" s="2"/>
      <c r="AT25" s="2"/>
      <c r="AU25" s="2"/>
      <c r="AW25" s="2"/>
      <c r="AX25" s="2"/>
      <c r="AY25" s="2"/>
      <c r="AZ25" s="2"/>
      <c r="BA25" s="2"/>
      <c r="BB25" s="2"/>
      <c r="BC25" s="34"/>
      <c r="BD25" s="2"/>
      <c r="BE25" s="2"/>
      <c r="BF25" s="2"/>
      <c r="BG25" s="2"/>
      <c r="BH25" s="2"/>
      <c r="BJ25" s="33"/>
      <c r="BK25" s="2"/>
      <c r="BL25" s="2"/>
      <c r="BM25" s="2"/>
      <c r="BN25" s="2"/>
      <c r="BO25" s="2"/>
      <c r="BQ25" s="33"/>
      <c r="BR25" s="2"/>
      <c r="BS25" s="2"/>
      <c r="BT25" s="2"/>
      <c r="BU25" s="2"/>
      <c r="BV25" s="2"/>
      <c r="BW25" s="2"/>
      <c r="BX25" s="33"/>
    </row>
    <row r="26">
      <c r="A26" s="43" t="s">
        <v>70</v>
      </c>
      <c r="B26" s="58" t="s">
        <v>71</v>
      </c>
      <c r="C26" s="44" t="s">
        <v>57</v>
      </c>
      <c r="D26" s="44" t="s">
        <v>43</v>
      </c>
      <c r="E26" s="27" t="s">
        <v>21</v>
      </c>
      <c r="F26" s="56" t="s">
        <v>22</v>
      </c>
      <c r="G26" s="45">
        <v>44379.0</v>
      </c>
      <c r="H26" s="45">
        <v>44380.0</v>
      </c>
      <c r="I26" s="46">
        <v>3.0</v>
      </c>
      <c r="J26" s="46">
        <v>1.0</v>
      </c>
      <c r="K26" s="46">
        <v>4.0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3"/>
      <c r="AB26" s="2"/>
      <c r="AC26" s="32"/>
      <c r="AD26" s="32"/>
      <c r="AE26" s="2"/>
      <c r="AF26" s="2"/>
      <c r="AG26" s="2"/>
      <c r="AH26" s="33"/>
      <c r="AI26" s="2"/>
      <c r="AJ26" s="2"/>
      <c r="AK26" s="2"/>
      <c r="AL26" s="2"/>
      <c r="AM26" s="2"/>
      <c r="AN26" s="2"/>
      <c r="AO26" s="34"/>
      <c r="AP26" s="2"/>
      <c r="AQ26" s="2"/>
      <c r="AR26" s="2"/>
      <c r="AS26" s="2"/>
      <c r="AT26" s="2"/>
      <c r="AU26" s="2"/>
      <c r="AW26" s="2"/>
      <c r="AX26" s="2"/>
      <c r="AY26" s="2"/>
      <c r="AZ26" s="2"/>
      <c r="BA26" s="2"/>
      <c r="BB26" s="2"/>
      <c r="BC26" s="34"/>
      <c r="BD26" s="2"/>
      <c r="BE26" s="2"/>
      <c r="BF26" s="2"/>
      <c r="BG26" s="2"/>
      <c r="BH26" s="2"/>
      <c r="BJ26" s="33"/>
      <c r="BK26" s="2"/>
      <c r="BL26" s="2"/>
      <c r="BM26" s="2"/>
      <c r="BN26" s="2"/>
      <c r="BO26" s="2"/>
      <c r="BQ26" s="33"/>
      <c r="BR26" s="2"/>
      <c r="BS26" s="2"/>
      <c r="BT26" s="2"/>
      <c r="BU26" s="2"/>
      <c r="BV26" s="2"/>
      <c r="BW26" s="2"/>
      <c r="BX26" s="33"/>
    </row>
    <row r="27">
      <c r="A27" s="43" t="s">
        <v>72</v>
      </c>
      <c r="B27" s="67" t="s">
        <v>73</v>
      </c>
      <c r="C27" s="44" t="s">
        <v>20</v>
      </c>
      <c r="D27" s="44" t="s">
        <v>20</v>
      </c>
      <c r="E27" s="27" t="s">
        <v>21</v>
      </c>
      <c r="F27" s="59" t="s">
        <v>52</v>
      </c>
      <c r="G27" s="45">
        <v>44393.0</v>
      </c>
      <c r="H27" s="45">
        <v>44394.0</v>
      </c>
      <c r="I27" s="46">
        <v>15.0</v>
      </c>
      <c r="J27" s="46">
        <v>5.0</v>
      </c>
      <c r="K27" s="46">
        <v>3.0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3"/>
      <c r="AB27" s="2"/>
      <c r="AC27" s="2"/>
      <c r="AD27" s="2"/>
      <c r="AE27" s="2"/>
      <c r="AF27" s="2"/>
      <c r="AG27" s="2"/>
      <c r="AH27" s="33"/>
      <c r="AI27" s="2"/>
      <c r="AJ27" s="2"/>
      <c r="AK27" s="2"/>
      <c r="AL27" s="2"/>
      <c r="AM27" s="2"/>
      <c r="AN27" s="2"/>
      <c r="AO27" s="34"/>
      <c r="AP27" s="63"/>
      <c r="AQ27" s="63"/>
      <c r="AR27" s="63"/>
      <c r="AS27" s="63"/>
      <c r="AT27" s="63"/>
      <c r="AU27" s="63"/>
      <c r="AW27" s="2"/>
      <c r="AX27" s="2"/>
      <c r="AY27" s="2"/>
      <c r="AZ27" s="2"/>
      <c r="BA27" s="2"/>
      <c r="BB27" s="2"/>
      <c r="BC27" s="34"/>
      <c r="BD27" s="2"/>
      <c r="BE27" s="2"/>
      <c r="BF27" s="2"/>
      <c r="BG27" s="2"/>
      <c r="BH27" s="2"/>
      <c r="BJ27" s="33"/>
      <c r="BK27" s="2"/>
      <c r="BL27" s="2"/>
      <c r="BM27" s="2"/>
      <c r="BN27" s="2"/>
      <c r="BO27" s="2"/>
      <c r="BQ27" s="33"/>
      <c r="BR27" s="2"/>
      <c r="BS27" s="2"/>
      <c r="BT27" s="2"/>
      <c r="BU27" s="2"/>
      <c r="BV27" s="2"/>
      <c r="BW27" s="2"/>
      <c r="BX27" s="33"/>
    </row>
    <row r="28">
      <c r="A28" s="43" t="s">
        <v>74</v>
      </c>
      <c r="B28" s="17" t="s">
        <v>75</v>
      </c>
      <c r="C28" s="44" t="s">
        <v>42</v>
      </c>
      <c r="D28" s="44" t="s">
        <v>43</v>
      </c>
      <c r="E28" s="27" t="s">
        <v>21</v>
      </c>
      <c r="F28" s="56" t="s">
        <v>22</v>
      </c>
      <c r="G28" s="45">
        <v>44389.0</v>
      </c>
      <c r="H28" s="45">
        <v>44390.0</v>
      </c>
      <c r="I28" s="46">
        <v>1.0</v>
      </c>
      <c r="J28" s="46">
        <v>1.0</v>
      </c>
      <c r="K28" s="46">
        <v>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3"/>
      <c r="AB28" s="2"/>
      <c r="AC28" s="2"/>
      <c r="AD28" s="2"/>
      <c r="AE28" s="2"/>
      <c r="AF28" s="2"/>
      <c r="AG28" s="2"/>
      <c r="AH28" s="33"/>
      <c r="AI28" s="2"/>
      <c r="AJ28" s="68"/>
      <c r="AK28" s="68"/>
      <c r="AL28" s="68"/>
      <c r="AM28" s="68"/>
      <c r="AN28" s="68"/>
      <c r="AO28" s="34"/>
      <c r="AP28" s="2"/>
      <c r="AQ28" s="2"/>
      <c r="AR28" s="2"/>
      <c r="AS28" s="2"/>
      <c r="AT28" s="2"/>
      <c r="AU28" s="2"/>
      <c r="AW28" s="2"/>
      <c r="AX28" s="2"/>
      <c r="AY28" s="2"/>
      <c r="AZ28" s="2"/>
      <c r="BA28" s="2"/>
      <c r="BB28" s="2"/>
      <c r="BC28" s="34"/>
      <c r="BD28" s="2"/>
      <c r="BE28" s="2"/>
      <c r="BF28" s="2"/>
      <c r="BG28" s="2"/>
      <c r="BH28" s="2"/>
      <c r="BJ28" s="33"/>
      <c r="BK28" s="2"/>
      <c r="BL28" s="2"/>
      <c r="BM28" s="2"/>
      <c r="BN28" s="2"/>
      <c r="BO28" s="2"/>
      <c r="BQ28" s="33"/>
      <c r="BR28" s="2"/>
      <c r="BS28" s="2"/>
      <c r="BT28" s="2"/>
      <c r="BU28" s="2"/>
      <c r="BV28" s="2"/>
      <c r="BW28" s="2"/>
      <c r="BX28" s="33"/>
    </row>
    <row r="29">
      <c r="A29" s="49"/>
      <c r="B29" s="50" t="s">
        <v>76</v>
      </c>
      <c r="C29" s="50"/>
      <c r="D29" s="50"/>
      <c r="E29" s="50"/>
      <c r="F29" s="50"/>
      <c r="G29" s="51"/>
      <c r="H29" s="51"/>
      <c r="I29" s="51"/>
      <c r="J29" s="51"/>
      <c r="K29" s="51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5"/>
      <c r="AO29" s="34"/>
      <c r="AP29" s="2"/>
      <c r="AQ29" s="2"/>
      <c r="AR29" s="2"/>
      <c r="AS29" s="2"/>
      <c r="AT29" s="2"/>
      <c r="AU29" s="2"/>
      <c r="AW29" s="2"/>
      <c r="AX29" s="2"/>
      <c r="AY29" s="2"/>
      <c r="AZ29" s="2"/>
      <c r="BA29" s="2"/>
      <c r="BB29" s="2"/>
      <c r="BC29" s="34"/>
      <c r="BD29" s="2"/>
      <c r="BE29" s="2"/>
      <c r="BF29" s="2"/>
      <c r="BG29" s="2"/>
      <c r="BH29" s="2"/>
      <c r="BJ29" s="33"/>
      <c r="BK29" s="2"/>
      <c r="BL29" s="2"/>
      <c r="BM29" s="2"/>
      <c r="BN29" s="2"/>
      <c r="BO29" s="2"/>
      <c r="BQ29" s="33"/>
      <c r="BR29" s="2"/>
      <c r="BS29" s="2"/>
      <c r="BT29" s="2"/>
      <c r="BU29" s="2"/>
      <c r="BV29" s="2"/>
      <c r="BW29" s="2"/>
      <c r="BX29" s="33"/>
    </row>
    <row r="30">
      <c r="A30" s="15" t="s">
        <v>77</v>
      </c>
      <c r="B30" s="17" t="s">
        <v>78</v>
      </c>
      <c r="C30" s="44" t="s">
        <v>47</v>
      </c>
      <c r="D30" s="44" t="s">
        <v>42</v>
      </c>
      <c r="E30" s="27" t="s">
        <v>21</v>
      </c>
      <c r="F30" s="59" t="s">
        <v>52</v>
      </c>
      <c r="G30" s="45">
        <v>44386.0</v>
      </c>
      <c r="H30" s="45">
        <v>44389.0</v>
      </c>
      <c r="I30" s="46">
        <v>4.0</v>
      </c>
      <c r="J30" s="46">
        <v>2.0</v>
      </c>
      <c r="K30" s="46">
        <v>6.0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69"/>
      <c r="AB30" s="2"/>
      <c r="AC30" s="2"/>
      <c r="AD30" s="2"/>
      <c r="AE30" s="2"/>
      <c r="AF30" s="2"/>
      <c r="AG30" s="2"/>
      <c r="AH30" s="33"/>
      <c r="AI30" s="66"/>
      <c r="AJ30" s="66"/>
      <c r="AK30" s="66"/>
      <c r="AL30" s="66"/>
      <c r="AM30" s="66"/>
      <c r="AN30" s="66"/>
      <c r="AO30" s="33"/>
      <c r="AP30" s="2"/>
      <c r="AQ30" s="2"/>
      <c r="AR30" s="2"/>
      <c r="AS30" s="2"/>
      <c r="AT30" s="2"/>
      <c r="AU30" s="2"/>
      <c r="AW30" s="2"/>
      <c r="AX30" s="2"/>
      <c r="AY30" s="2"/>
      <c r="AZ30" s="2"/>
      <c r="BA30" s="2"/>
      <c r="BB30" s="2"/>
      <c r="BC30" s="34"/>
      <c r="BD30" s="2"/>
      <c r="BE30" s="2"/>
      <c r="BF30" s="2"/>
      <c r="BG30" s="2"/>
      <c r="BH30" s="2"/>
      <c r="BJ30" s="33"/>
      <c r="BK30" s="2"/>
      <c r="BL30" s="2"/>
      <c r="BM30" s="2"/>
      <c r="BN30" s="2"/>
      <c r="BO30" s="2"/>
      <c r="BQ30" s="33"/>
      <c r="BR30" s="2"/>
      <c r="BS30" s="2"/>
      <c r="BT30" s="2"/>
      <c r="BU30" s="2"/>
      <c r="BV30" s="2"/>
      <c r="BW30" s="2"/>
      <c r="BX30" s="33"/>
    </row>
    <row r="31">
      <c r="A31" s="15" t="s">
        <v>79</v>
      </c>
      <c r="B31" s="17" t="s">
        <v>80</v>
      </c>
      <c r="C31" s="44" t="s">
        <v>47</v>
      </c>
      <c r="D31" s="44" t="s">
        <v>43</v>
      </c>
      <c r="E31" s="27" t="s">
        <v>21</v>
      </c>
      <c r="F31" s="56" t="s">
        <v>22</v>
      </c>
      <c r="G31" s="45">
        <v>44386.0</v>
      </c>
      <c r="H31" s="45">
        <v>44389.0</v>
      </c>
      <c r="I31" s="46">
        <v>4.0</v>
      </c>
      <c r="J31" s="46">
        <v>2.0</v>
      </c>
      <c r="K31" s="46">
        <v>6.0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69"/>
      <c r="AB31" s="2"/>
      <c r="AC31" s="2"/>
      <c r="AD31" s="2"/>
      <c r="AE31" s="2"/>
      <c r="AF31" s="2"/>
      <c r="AG31" s="2"/>
      <c r="AH31" s="33"/>
      <c r="AI31" s="66"/>
      <c r="AJ31" s="66"/>
      <c r="AK31" s="66"/>
      <c r="AL31" s="66"/>
      <c r="AM31" s="66"/>
      <c r="AN31" s="66"/>
      <c r="AO31" s="33"/>
      <c r="AP31" s="2"/>
      <c r="AQ31" s="2"/>
      <c r="AR31" s="2"/>
      <c r="AS31" s="2"/>
      <c r="AT31" s="2"/>
      <c r="AU31" s="2"/>
      <c r="AW31" s="2"/>
      <c r="AX31" s="2"/>
      <c r="AY31" s="2"/>
      <c r="AZ31" s="2"/>
      <c r="BA31" s="2"/>
      <c r="BB31" s="2"/>
      <c r="BC31" s="34"/>
      <c r="BD31" s="2"/>
      <c r="BE31" s="2"/>
      <c r="BF31" s="2"/>
      <c r="BG31" s="2"/>
      <c r="BH31" s="2"/>
      <c r="BJ31" s="33"/>
      <c r="BK31" s="2"/>
      <c r="BL31" s="2"/>
      <c r="BM31" s="2"/>
      <c r="BN31" s="2"/>
      <c r="BO31" s="2"/>
      <c r="BQ31" s="33"/>
      <c r="BR31" s="2"/>
      <c r="BS31" s="2"/>
      <c r="BT31" s="2"/>
      <c r="BU31" s="2"/>
      <c r="BV31" s="2"/>
      <c r="BW31" s="2"/>
      <c r="BX31" s="33"/>
    </row>
    <row r="32">
      <c r="A32" s="15" t="s">
        <v>81</v>
      </c>
      <c r="B32" s="44" t="s">
        <v>82</v>
      </c>
      <c r="C32" s="44" t="s">
        <v>47</v>
      </c>
      <c r="D32" s="44" t="s">
        <v>42</v>
      </c>
      <c r="E32" s="70" t="s">
        <v>83</v>
      </c>
      <c r="F32" s="70"/>
      <c r="G32" s="45">
        <v>44387.0</v>
      </c>
      <c r="H32" s="45">
        <v>44390.0</v>
      </c>
      <c r="I32" s="46">
        <v>2.0</v>
      </c>
      <c r="J32" s="46">
        <v>1.0</v>
      </c>
      <c r="K32" s="46">
        <v>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69"/>
      <c r="AB32" s="2"/>
      <c r="AC32" s="2"/>
      <c r="AD32" s="2"/>
      <c r="AE32" s="2"/>
      <c r="AF32" s="2"/>
      <c r="AG32" s="2"/>
      <c r="AH32" s="33"/>
      <c r="AI32" s="2"/>
      <c r="AJ32" s="2"/>
      <c r="AK32" s="2"/>
      <c r="AL32" s="2"/>
      <c r="AM32" s="2"/>
      <c r="AN32" s="2"/>
      <c r="AO32" s="33"/>
      <c r="AP32" s="2"/>
      <c r="AQ32" s="2"/>
      <c r="AR32" s="2"/>
      <c r="AS32" s="2"/>
      <c r="AT32" s="2"/>
      <c r="AU32" s="2"/>
      <c r="AW32" s="2"/>
      <c r="AX32" s="2"/>
      <c r="AY32" s="2"/>
      <c r="AZ32" s="2"/>
      <c r="BA32" s="2"/>
      <c r="BB32" s="2"/>
      <c r="BC32" s="34"/>
      <c r="BD32" s="2"/>
      <c r="BE32" s="2"/>
      <c r="BF32" s="2"/>
      <c r="BG32" s="2"/>
      <c r="BH32" s="2"/>
      <c r="BJ32" s="33"/>
      <c r="BK32" s="2"/>
      <c r="BL32" s="2"/>
      <c r="BM32" s="2"/>
      <c r="BN32" s="2"/>
      <c r="BO32" s="2"/>
      <c r="BQ32" s="33"/>
      <c r="BR32" s="2"/>
      <c r="BS32" s="2"/>
      <c r="BT32" s="2"/>
      <c r="BU32" s="2"/>
      <c r="BV32" s="2"/>
      <c r="BW32" s="2"/>
      <c r="BX32" s="33"/>
    </row>
    <row r="33">
      <c r="A33" s="15" t="s">
        <v>84</v>
      </c>
      <c r="B33" s="44" t="s">
        <v>85</v>
      </c>
      <c r="C33" s="44" t="s">
        <v>47</v>
      </c>
      <c r="D33" s="44" t="s">
        <v>43</v>
      </c>
      <c r="E33" s="70" t="s">
        <v>83</v>
      </c>
      <c r="F33" s="70"/>
      <c r="G33" s="45">
        <v>44388.0</v>
      </c>
      <c r="H33" s="45">
        <v>44391.0</v>
      </c>
      <c r="I33" s="46">
        <v>2.0</v>
      </c>
      <c r="J33" s="46">
        <v>1.0</v>
      </c>
      <c r="K33" s="46">
        <v>0.0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69"/>
      <c r="AB33" s="2"/>
      <c r="AC33" s="2"/>
      <c r="AD33" s="2"/>
      <c r="AE33" s="2"/>
      <c r="AF33" s="2"/>
      <c r="AG33" s="2"/>
      <c r="AH33" s="33"/>
      <c r="AI33" s="2"/>
      <c r="AJ33" s="2"/>
      <c r="AK33" s="2"/>
      <c r="AL33" s="2"/>
      <c r="AM33" s="2"/>
      <c r="AN33" s="2"/>
      <c r="AO33" s="33"/>
      <c r="AP33" s="2"/>
      <c r="AQ33" s="2"/>
      <c r="AR33" s="2"/>
      <c r="AS33" s="2"/>
      <c r="AT33" s="2"/>
      <c r="AU33" s="2"/>
      <c r="AW33" s="2"/>
      <c r="AX33" s="2"/>
      <c r="AY33" s="2"/>
      <c r="AZ33" s="2"/>
      <c r="BA33" s="2"/>
      <c r="BB33" s="2"/>
      <c r="BC33" s="34"/>
      <c r="BD33" s="2"/>
      <c r="BE33" s="2"/>
      <c r="BF33" s="2"/>
      <c r="BG33" s="2"/>
      <c r="BH33" s="2"/>
      <c r="BJ33" s="33"/>
      <c r="BK33" s="2"/>
      <c r="BL33" s="2"/>
      <c r="BM33" s="2"/>
      <c r="BN33" s="2"/>
      <c r="BO33" s="2"/>
      <c r="BQ33" s="33"/>
      <c r="BR33" s="2"/>
      <c r="BS33" s="2"/>
      <c r="BT33" s="2"/>
      <c r="BU33" s="2"/>
      <c r="BV33" s="2"/>
      <c r="BW33" s="2"/>
      <c r="BX33" s="33"/>
    </row>
    <row r="34">
      <c r="A34" s="15" t="s">
        <v>86</v>
      </c>
      <c r="B34" s="44" t="s">
        <v>87</v>
      </c>
      <c r="C34" s="44" t="s">
        <v>46</v>
      </c>
      <c r="D34" s="44" t="s">
        <v>47</v>
      </c>
      <c r="E34" s="27" t="s">
        <v>21</v>
      </c>
      <c r="F34" s="59" t="s">
        <v>52</v>
      </c>
      <c r="G34" s="45">
        <v>44393.0</v>
      </c>
      <c r="H34" s="45">
        <v>44394.0</v>
      </c>
      <c r="I34" s="46">
        <v>4.0</v>
      </c>
      <c r="J34" s="46">
        <v>2.0</v>
      </c>
      <c r="K34" s="46">
        <v>4.0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69"/>
      <c r="AB34" s="2"/>
      <c r="AC34" s="2"/>
      <c r="AD34" s="2"/>
      <c r="AE34" s="2"/>
      <c r="AF34" s="2"/>
      <c r="AG34" s="2"/>
      <c r="AH34" s="33"/>
      <c r="AI34" s="2"/>
      <c r="AJ34" s="2"/>
      <c r="AK34" s="2"/>
      <c r="AL34" s="2"/>
      <c r="AM34" s="2"/>
      <c r="AN34" s="2"/>
      <c r="AO34" s="33"/>
      <c r="AP34" s="2"/>
      <c r="AQ34" s="63"/>
      <c r="AR34" s="63"/>
      <c r="AS34" s="63"/>
      <c r="AT34" s="2"/>
      <c r="AU34" s="2"/>
      <c r="AW34" s="2"/>
      <c r="AX34" s="2"/>
      <c r="AY34" s="2"/>
      <c r="AZ34" s="2"/>
      <c r="BA34" s="2"/>
      <c r="BB34" s="2"/>
      <c r="BC34" s="34"/>
      <c r="BD34" s="2"/>
      <c r="BE34" s="2"/>
      <c r="BF34" s="2"/>
      <c r="BG34" s="2"/>
      <c r="BH34" s="2"/>
      <c r="BJ34" s="33"/>
      <c r="BK34" s="2"/>
      <c r="BL34" s="2"/>
      <c r="BM34" s="2"/>
      <c r="BN34" s="2"/>
      <c r="BO34" s="2"/>
      <c r="BQ34" s="33"/>
      <c r="BR34" s="2"/>
      <c r="BS34" s="2"/>
      <c r="BT34" s="2"/>
      <c r="BU34" s="2"/>
      <c r="BV34" s="2"/>
      <c r="BW34" s="2"/>
      <c r="BX34" s="33"/>
    </row>
    <row r="35">
      <c r="A35" s="15" t="s">
        <v>88</v>
      </c>
      <c r="B35" s="17" t="s">
        <v>89</v>
      </c>
      <c r="C35" s="44" t="s">
        <v>46</v>
      </c>
      <c r="D35" s="44" t="s">
        <v>47</v>
      </c>
      <c r="E35" s="27" t="s">
        <v>21</v>
      </c>
      <c r="F35" s="56" t="s">
        <v>22</v>
      </c>
      <c r="G35" s="45">
        <v>44386.0</v>
      </c>
      <c r="H35" s="45">
        <v>44386.0</v>
      </c>
      <c r="I35" s="46">
        <v>4.0</v>
      </c>
      <c r="J35" s="46">
        <v>2.0</v>
      </c>
      <c r="K35" s="46">
        <v>2.0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69"/>
      <c r="AB35" s="2"/>
      <c r="AC35" s="2"/>
      <c r="AD35" s="2"/>
      <c r="AE35" s="2"/>
      <c r="AF35" s="2"/>
      <c r="AG35" s="2"/>
      <c r="AH35" s="33"/>
      <c r="AI35" s="2"/>
      <c r="AJ35" s="68"/>
      <c r="AK35" s="2"/>
      <c r="AL35" s="2"/>
      <c r="AM35" s="2"/>
      <c r="AN35" s="2"/>
      <c r="AO35" s="33"/>
      <c r="AP35" s="2"/>
      <c r="AQ35" s="2"/>
      <c r="AR35" s="2"/>
      <c r="AS35" s="2"/>
      <c r="AT35" s="2"/>
      <c r="AU35" s="2"/>
      <c r="AW35" s="2"/>
      <c r="AX35" s="2"/>
      <c r="AY35" s="2"/>
      <c r="AZ35" s="2"/>
      <c r="BA35" s="2"/>
      <c r="BB35" s="2"/>
      <c r="BC35" s="34"/>
      <c r="BD35" s="2"/>
      <c r="BE35" s="2"/>
      <c r="BF35" s="2"/>
      <c r="BG35" s="2"/>
      <c r="BH35" s="2"/>
      <c r="BJ35" s="33"/>
      <c r="BK35" s="2"/>
      <c r="BL35" s="2"/>
      <c r="BM35" s="2"/>
      <c r="BN35" s="2"/>
      <c r="BO35" s="2"/>
      <c r="BQ35" s="33"/>
      <c r="BR35" s="2"/>
      <c r="BS35" s="2"/>
      <c r="BT35" s="2"/>
      <c r="BU35" s="2"/>
      <c r="BV35" s="2"/>
      <c r="BW35" s="2"/>
      <c r="BX35" s="33"/>
    </row>
    <row r="36">
      <c r="A36" s="15" t="s">
        <v>90</v>
      </c>
      <c r="B36" s="17" t="s">
        <v>91</v>
      </c>
      <c r="C36" s="44" t="s">
        <v>47</v>
      </c>
      <c r="D36" s="44" t="s">
        <v>42</v>
      </c>
      <c r="E36" s="27" t="s">
        <v>21</v>
      </c>
      <c r="F36" s="56" t="s">
        <v>22</v>
      </c>
      <c r="G36" s="45">
        <v>44390.0</v>
      </c>
      <c r="H36" s="45">
        <v>44392.0</v>
      </c>
      <c r="I36" s="46">
        <v>5.0</v>
      </c>
      <c r="J36" s="46">
        <v>3.0</v>
      </c>
      <c r="K36" s="46">
        <v>1.0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69"/>
      <c r="AB36" s="2"/>
      <c r="AC36" s="2"/>
      <c r="AD36" s="2"/>
      <c r="AE36" s="2"/>
      <c r="AF36" s="2"/>
      <c r="AG36" s="2"/>
      <c r="AH36" s="33"/>
      <c r="AI36" s="71"/>
      <c r="AJ36" s="68"/>
      <c r="AK36" s="71"/>
      <c r="AL36" s="71"/>
      <c r="AM36" s="71"/>
      <c r="AN36" s="71"/>
      <c r="AO36" s="33"/>
      <c r="AP36" s="2"/>
      <c r="AQ36" s="2"/>
      <c r="AR36" s="2"/>
      <c r="AS36" s="2"/>
      <c r="AT36" s="2"/>
      <c r="AU36" s="2"/>
      <c r="AW36" s="2"/>
      <c r="AX36" s="2"/>
      <c r="AY36" s="2"/>
      <c r="AZ36" s="2"/>
      <c r="BA36" s="2"/>
      <c r="BB36" s="2"/>
      <c r="BC36" s="34"/>
      <c r="BD36" s="2"/>
      <c r="BE36" s="2"/>
      <c r="BF36" s="2"/>
      <c r="BG36" s="2"/>
      <c r="BH36" s="2"/>
      <c r="BJ36" s="33"/>
      <c r="BK36" s="2"/>
      <c r="BL36" s="2"/>
      <c r="BM36" s="2"/>
      <c r="BN36" s="2"/>
      <c r="BO36" s="2"/>
      <c r="BQ36" s="33"/>
      <c r="BR36" s="2"/>
      <c r="BS36" s="2"/>
      <c r="BT36" s="2"/>
      <c r="BU36" s="2"/>
      <c r="BV36" s="2"/>
      <c r="BW36" s="2"/>
      <c r="BX36" s="33"/>
    </row>
    <row r="37">
      <c r="A37" s="15" t="s">
        <v>92</v>
      </c>
      <c r="B37" s="17" t="s">
        <v>93</v>
      </c>
      <c r="C37" s="44" t="s">
        <v>43</v>
      </c>
      <c r="D37" s="44" t="s">
        <v>42</v>
      </c>
      <c r="E37" s="27" t="s">
        <v>21</v>
      </c>
      <c r="F37" s="56" t="s">
        <v>22</v>
      </c>
      <c r="G37" s="45">
        <v>44390.0</v>
      </c>
      <c r="H37" s="45">
        <v>44392.0</v>
      </c>
      <c r="I37" s="46">
        <v>4.0</v>
      </c>
      <c r="J37" s="46">
        <v>2.0</v>
      </c>
      <c r="K37" s="46">
        <v>2.0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69"/>
      <c r="AB37" s="2"/>
      <c r="AC37" s="2"/>
      <c r="AD37" s="2"/>
      <c r="AE37" s="2"/>
      <c r="AF37" s="2"/>
      <c r="AG37" s="2"/>
      <c r="AH37" s="33"/>
      <c r="AI37" s="2"/>
      <c r="AJ37" s="2"/>
      <c r="AK37" s="2"/>
      <c r="AL37" s="2"/>
      <c r="AM37" s="2"/>
      <c r="AN37" s="62"/>
      <c r="AO37" s="72"/>
      <c r="AP37" s="62"/>
      <c r="AQ37" s="2"/>
      <c r="AR37" s="2"/>
      <c r="AS37" s="2"/>
      <c r="AT37" s="2"/>
      <c r="AU37" s="2"/>
      <c r="AW37" s="2"/>
      <c r="AX37" s="2"/>
      <c r="AY37" s="2"/>
      <c r="AZ37" s="2"/>
      <c r="BA37" s="2"/>
      <c r="BB37" s="2"/>
      <c r="BC37" s="34"/>
      <c r="BD37" s="2"/>
      <c r="BE37" s="2"/>
      <c r="BF37" s="2"/>
      <c r="BG37" s="2"/>
      <c r="BH37" s="2"/>
      <c r="BJ37" s="33"/>
      <c r="BK37" s="2"/>
      <c r="BL37" s="2"/>
      <c r="BM37" s="2"/>
      <c r="BN37" s="2"/>
      <c r="BO37" s="2"/>
      <c r="BQ37" s="33"/>
      <c r="BR37" s="2"/>
      <c r="BS37" s="2"/>
      <c r="BT37" s="2"/>
      <c r="BU37" s="2"/>
      <c r="BV37" s="2"/>
      <c r="BW37" s="2"/>
      <c r="BX37" s="33"/>
    </row>
    <row r="38">
      <c r="A38" s="15" t="s">
        <v>94</v>
      </c>
      <c r="B38" s="73" t="s">
        <v>95</v>
      </c>
      <c r="C38" s="44" t="s">
        <v>47</v>
      </c>
      <c r="D38" s="44" t="s">
        <v>42</v>
      </c>
      <c r="E38" s="27" t="s">
        <v>96</v>
      </c>
      <c r="F38" s="59" t="s">
        <v>52</v>
      </c>
      <c r="G38" s="45">
        <v>44393.0</v>
      </c>
      <c r="H38" s="45">
        <v>44394.0</v>
      </c>
      <c r="I38" s="46">
        <v>4.0</v>
      </c>
      <c r="J38" s="46">
        <v>2.0</v>
      </c>
      <c r="K38" s="46">
        <v>3.0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69"/>
      <c r="AB38" s="2"/>
      <c r="AC38" s="2"/>
      <c r="AD38" s="2"/>
      <c r="AE38" s="2"/>
      <c r="AF38" s="2"/>
      <c r="AG38" s="2"/>
      <c r="AH38" s="33"/>
      <c r="AI38" s="66"/>
      <c r="AJ38" s="66"/>
      <c r="AK38" s="66"/>
      <c r="AL38" s="66"/>
      <c r="AM38" s="66"/>
      <c r="AN38" s="66"/>
      <c r="AO38" s="33"/>
      <c r="AP38" s="2"/>
      <c r="AQ38" s="2"/>
      <c r="AR38" s="2"/>
      <c r="AS38" s="2"/>
      <c r="AT38" s="2"/>
      <c r="AU38" s="2"/>
      <c r="AW38" s="2"/>
      <c r="AX38" s="2"/>
      <c r="AY38" s="2"/>
      <c r="AZ38" s="2"/>
      <c r="BA38" s="2"/>
      <c r="BB38" s="2"/>
      <c r="BC38" s="34"/>
      <c r="BD38" s="2"/>
      <c r="BE38" s="2"/>
      <c r="BF38" s="2"/>
      <c r="BG38" s="2"/>
      <c r="BH38" s="2"/>
      <c r="BJ38" s="33"/>
      <c r="BK38" s="2"/>
      <c r="BL38" s="2"/>
      <c r="BM38" s="2"/>
      <c r="BN38" s="2"/>
      <c r="BO38" s="2"/>
      <c r="BQ38" s="33"/>
      <c r="BR38" s="2"/>
      <c r="BS38" s="2"/>
      <c r="BT38" s="2"/>
      <c r="BU38" s="2"/>
      <c r="BV38" s="2"/>
      <c r="BW38" s="2"/>
      <c r="BX38" s="33"/>
    </row>
    <row r="39">
      <c r="A39" s="15" t="s">
        <v>97</v>
      </c>
      <c r="B39" s="73" t="s">
        <v>98</v>
      </c>
      <c r="C39" s="44" t="s">
        <v>43</v>
      </c>
      <c r="D39" s="44" t="s">
        <v>47</v>
      </c>
      <c r="E39" s="27" t="s">
        <v>96</v>
      </c>
      <c r="F39" s="56" t="s">
        <v>22</v>
      </c>
      <c r="G39" s="45">
        <v>44393.0</v>
      </c>
      <c r="H39" s="45">
        <v>44394.0</v>
      </c>
      <c r="I39" s="46">
        <v>3.0</v>
      </c>
      <c r="J39" s="46">
        <v>2.0</v>
      </c>
      <c r="K39" s="46">
        <v>3.0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69"/>
      <c r="AB39" s="2"/>
      <c r="AC39" s="2"/>
      <c r="AD39" s="2"/>
      <c r="AE39" s="2"/>
      <c r="AF39" s="2"/>
      <c r="AG39" s="2"/>
      <c r="AH39" s="33"/>
      <c r="AI39" s="2"/>
      <c r="AJ39" s="2"/>
      <c r="AK39" s="2"/>
      <c r="AL39" s="2"/>
      <c r="AM39" s="2"/>
      <c r="AN39" s="2"/>
      <c r="AO39" s="33"/>
      <c r="AP39" s="62"/>
      <c r="AQ39" s="62"/>
      <c r="AR39" s="2"/>
      <c r="AS39" s="2"/>
      <c r="AT39" s="2"/>
      <c r="AU39" s="2"/>
      <c r="AW39" s="2"/>
      <c r="AX39" s="2"/>
      <c r="AY39" s="2"/>
      <c r="AZ39" s="2"/>
      <c r="BA39" s="2"/>
      <c r="BB39" s="2"/>
      <c r="BC39" s="34"/>
      <c r="BD39" s="2"/>
      <c r="BE39" s="2"/>
      <c r="BF39" s="2"/>
      <c r="BG39" s="2"/>
      <c r="BH39" s="2"/>
      <c r="BJ39" s="33"/>
      <c r="BK39" s="2"/>
      <c r="BL39" s="2"/>
      <c r="BM39" s="2"/>
      <c r="BN39" s="2"/>
      <c r="BO39" s="2"/>
      <c r="BQ39" s="33"/>
      <c r="BR39" s="2"/>
      <c r="BS39" s="2"/>
      <c r="BT39" s="2"/>
      <c r="BU39" s="2"/>
      <c r="BV39" s="2"/>
      <c r="BW39" s="2"/>
      <c r="BX39" s="33"/>
    </row>
    <row r="40">
      <c r="A40" s="15" t="s">
        <v>99</v>
      </c>
      <c r="B40" s="73" t="s">
        <v>100</v>
      </c>
      <c r="C40" s="44" t="s">
        <v>42</v>
      </c>
      <c r="D40" s="44" t="s">
        <v>47</v>
      </c>
      <c r="E40" s="27" t="s">
        <v>96</v>
      </c>
      <c r="F40" s="59" t="s">
        <v>52</v>
      </c>
      <c r="G40" s="45">
        <v>44393.0</v>
      </c>
      <c r="H40" s="45">
        <v>44394.0</v>
      </c>
      <c r="I40" s="46">
        <v>3.0</v>
      </c>
      <c r="J40" s="46">
        <v>2.0</v>
      </c>
      <c r="K40" s="46">
        <v>2.0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69"/>
      <c r="AB40" s="2"/>
      <c r="AC40" s="2"/>
      <c r="AD40" s="2"/>
      <c r="AE40" s="2"/>
      <c r="AF40" s="2"/>
      <c r="AG40" s="2"/>
      <c r="AH40" s="33"/>
      <c r="AI40" s="2"/>
      <c r="AJ40" s="2"/>
      <c r="AK40" s="2"/>
      <c r="AL40" s="2"/>
      <c r="AM40" s="2"/>
      <c r="AN40" s="2"/>
      <c r="AO40" s="33"/>
      <c r="AP40" s="2"/>
      <c r="AQ40" s="2"/>
      <c r="AR40" s="2"/>
      <c r="AS40" s="2"/>
      <c r="AT40" s="63"/>
      <c r="AU40" s="63"/>
      <c r="AW40" s="2"/>
      <c r="AX40" s="2"/>
      <c r="AY40" s="2"/>
      <c r="AZ40" s="2"/>
      <c r="BA40" s="2"/>
      <c r="BB40" s="2"/>
      <c r="BC40" s="34"/>
      <c r="BD40" s="2"/>
      <c r="BE40" s="2"/>
      <c r="BF40" s="2"/>
      <c r="BG40" s="2"/>
      <c r="BH40" s="2"/>
      <c r="BJ40" s="33"/>
      <c r="BK40" s="2"/>
      <c r="BL40" s="2"/>
      <c r="BM40" s="2"/>
      <c r="BN40" s="2"/>
      <c r="BO40" s="2"/>
      <c r="BQ40" s="33"/>
      <c r="BR40" s="2"/>
      <c r="BS40" s="2"/>
      <c r="BT40" s="2"/>
      <c r="BU40" s="2"/>
      <c r="BV40" s="2"/>
      <c r="BW40" s="2"/>
      <c r="BX40" s="33"/>
    </row>
    <row r="41">
      <c r="A41" s="15" t="s">
        <v>101</v>
      </c>
      <c r="B41" s="73" t="s">
        <v>102</v>
      </c>
      <c r="C41" s="44" t="s">
        <v>43</v>
      </c>
      <c r="D41" s="44" t="s">
        <v>47</v>
      </c>
      <c r="E41" s="27" t="s">
        <v>96</v>
      </c>
      <c r="F41" s="59" t="s">
        <v>52</v>
      </c>
      <c r="G41" s="45">
        <v>44393.0</v>
      </c>
      <c r="H41" s="45">
        <v>44394.0</v>
      </c>
      <c r="I41" s="46">
        <v>2.0</v>
      </c>
      <c r="J41" s="46">
        <v>1.0</v>
      </c>
      <c r="K41" s="46">
        <v>1.0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69"/>
      <c r="AB41" s="2"/>
      <c r="AC41" s="2"/>
      <c r="AD41" s="2"/>
      <c r="AE41" s="2"/>
      <c r="AF41" s="2"/>
      <c r="AG41" s="2"/>
      <c r="AH41" s="33"/>
      <c r="AI41" s="2"/>
      <c r="AJ41" s="2"/>
      <c r="AK41" s="2"/>
      <c r="AL41" s="2"/>
      <c r="AM41" s="2"/>
      <c r="AN41" s="2"/>
      <c r="AO41" s="33"/>
      <c r="AP41" s="2"/>
      <c r="AQ41" s="2"/>
      <c r="AR41" s="2"/>
      <c r="AS41" s="2"/>
      <c r="AT41" s="2"/>
      <c r="AU41" s="2"/>
      <c r="AW41" s="63"/>
      <c r="AX41" s="63"/>
      <c r="AY41" s="2"/>
      <c r="AZ41" s="2"/>
      <c r="BA41" s="2"/>
      <c r="BB41" s="2"/>
      <c r="BC41" s="34"/>
      <c r="BD41" s="2"/>
      <c r="BE41" s="2"/>
      <c r="BF41" s="2"/>
      <c r="BG41" s="2"/>
      <c r="BH41" s="2"/>
      <c r="BJ41" s="33"/>
      <c r="BK41" s="2"/>
      <c r="BL41" s="2"/>
      <c r="BM41" s="2"/>
      <c r="BN41" s="2"/>
      <c r="BO41" s="2"/>
      <c r="BQ41" s="33"/>
      <c r="BR41" s="2"/>
      <c r="BS41" s="2"/>
      <c r="BT41" s="2"/>
      <c r="BU41" s="2"/>
      <c r="BV41" s="2"/>
      <c r="BW41" s="2"/>
      <c r="BX41" s="33"/>
    </row>
    <row r="42">
      <c r="A42" s="15" t="s">
        <v>103</v>
      </c>
      <c r="B42" s="17" t="s">
        <v>104</v>
      </c>
      <c r="C42" s="44" t="s">
        <v>47</v>
      </c>
      <c r="D42" s="44" t="s">
        <v>43</v>
      </c>
      <c r="E42" s="27" t="s">
        <v>96</v>
      </c>
      <c r="F42" s="56" t="s">
        <v>22</v>
      </c>
      <c r="G42" s="45">
        <v>44393.0</v>
      </c>
      <c r="H42" s="45">
        <v>44394.0</v>
      </c>
      <c r="I42" s="46">
        <v>6.0</v>
      </c>
      <c r="J42" s="46">
        <v>2.0</v>
      </c>
      <c r="K42" s="46">
        <v>3.0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69"/>
      <c r="AB42" s="2"/>
      <c r="AC42" s="2"/>
      <c r="AD42" s="2"/>
      <c r="AE42" s="2"/>
      <c r="AF42" s="2"/>
      <c r="AG42" s="2"/>
      <c r="AH42" s="33"/>
      <c r="AI42" s="2"/>
      <c r="AJ42" s="2"/>
      <c r="AK42" s="2"/>
      <c r="AL42" s="2"/>
      <c r="AM42" s="2"/>
      <c r="AN42" s="2"/>
      <c r="AO42" s="33"/>
      <c r="AP42" s="2"/>
      <c r="AQ42" s="62"/>
      <c r="AR42" s="62"/>
      <c r="AS42" s="2"/>
      <c r="AT42" s="2"/>
      <c r="AU42" s="2"/>
      <c r="AW42" s="2"/>
      <c r="AX42" s="2"/>
      <c r="AY42" s="2"/>
      <c r="AZ42" s="2"/>
      <c r="BA42" s="2"/>
      <c r="BB42" s="2"/>
      <c r="BC42" s="34"/>
      <c r="BD42" s="2"/>
      <c r="BE42" s="2"/>
      <c r="BF42" s="2"/>
      <c r="BG42" s="2"/>
      <c r="BH42" s="2"/>
      <c r="BJ42" s="33"/>
      <c r="BK42" s="2"/>
      <c r="BL42" s="2"/>
      <c r="BM42" s="2"/>
      <c r="BN42" s="2"/>
      <c r="BO42" s="2"/>
      <c r="BQ42" s="33"/>
      <c r="BR42" s="2"/>
      <c r="BS42" s="2"/>
      <c r="BT42" s="2"/>
      <c r="BU42" s="2"/>
      <c r="BV42" s="2"/>
      <c r="BW42" s="2"/>
      <c r="BX42" s="33"/>
    </row>
    <row r="43">
      <c r="A43" s="15" t="s">
        <v>105</v>
      </c>
      <c r="B43" s="17" t="s">
        <v>106</v>
      </c>
      <c r="C43" s="44" t="s">
        <v>46</v>
      </c>
      <c r="D43" s="44" t="s">
        <v>47</v>
      </c>
      <c r="E43" s="27" t="s">
        <v>96</v>
      </c>
      <c r="F43" s="56" t="s">
        <v>22</v>
      </c>
      <c r="G43" s="45">
        <v>44389.0</v>
      </c>
      <c r="H43" s="45">
        <v>44394.0</v>
      </c>
      <c r="I43" s="46">
        <v>2.0</v>
      </c>
      <c r="J43" s="46">
        <v>1.0</v>
      </c>
      <c r="K43" s="46">
        <v>1.0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69"/>
      <c r="AB43" s="2"/>
      <c r="AC43" s="2"/>
      <c r="AD43" s="2"/>
      <c r="AE43" s="2"/>
      <c r="AF43" s="2"/>
      <c r="AG43" s="2"/>
      <c r="AH43" s="33"/>
      <c r="AI43" s="2"/>
      <c r="AJ43" s="2"/>
      <c r="AK43" s="2"/>
      <c r="AL43" s="2"/>
      <c r="AM43" s="2"/>
      <c r="AN43" s="2"/>
      <c r="AO43" s="33"/>
      <c r="AP43" s="2"/>
      <c r="AQ43" s="2"/>
      <c r="AR43" s="62"/>
      <c r="AS43" s="2"/>
      <c r="AT43" s="2"/>
      <c r="AU43" s="2"/>
      <c r="AW43" s="2"/>
      <c r="AX43" s="2"/>
      <c r="AY43" s="2"/>
      <c r="AZ43" s="2"/>
      <c r="BA43" s="2"/>
      <c r="BB43" s="2"/>
      <c r="BC43" s="34"/>
      <c r="BD43" s="2"/>
      <c r="BE43" s="2"/>
      <c r="BF43" s="2"/>
      <c r="BG43" s="2"/>
      <c r="BH43" s="2"/>
      <c r="BJ43" s="33"/>
      <c r="BK43" s="2"/>
      <c r="BL43" s="2"/>
      <c r="BM43" s="2"/>
      <c r="BN43" s="2"/>
      <c r="BO43" s="2"/>
      <c r="BQ43" s="33"/>
      <c r="BR43" s="2"/>
      <c r="BS43" s="2"/>
      <c r="BT43" s="2"/>
      <c r="BU43" s="2"/>
      <c r="BV43" s="2"/>
      <c r="BW43" s="2"/>
      <c r="BX43" s="33"/>
    </row>
    <row r="44">
      <c r="A44" s="15" t="s">
        <v>107</v>
      </c>
      <c r="B44" s="17" t="s">
        <v>108</v>
      </c>
      <c r="C44" s="44" t="s">
        <v>42</v>
      </c>
      <c r="D44" s="44" t="s">
        <v>47</v>
      </c>
      <c r="E44" s="27" t="s">
        <v>21</v>
      </c>
      <c r="F44" s="56" t="s">
        <v>22</v>
      </c>
      <c r="G44" s="45">
        <v>44394.0</v>
      </c>
      <c r="H44" s="45">
        <v>44394.0</v>
      </c>
      <c r="I44" s="46">
        <v>4.0</v>
      </c>
      <c r="J44" s="46">
        <v>2.0</v>
      </c>
      <c r="K44" s="46">
        <v>3.0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69"/>
      <c r="AB44" s="2"/>
      <c r="AC44" s="2"/>
      <c r="AD44" s="2"/>
      <c r="AE44" s="2"/>
      <c r="AF44" s="2"/>
      <c r="AG44" s="2"/>
      <c r="AH44" s="33"/>
      <c r="AI44" s="2"/>
      <c r="AJ44" s="2"/>
      <c r="AK44" s="2"/>
      <c r="AL44" s="2"/>
      <c r="AM44" s="2"/>
      <c r="AN44" s="2"/>
      <c r="AO44" s="33"/>
      <c r="AP44" s="2"/>
      <c r="AQ44" s="2"/>
      <c r="AR44" s="62"/>
      <c r="AS44" s="2"/>
      <c r="AT44" s="2"/>
      <c r="AU44" s="2"/>
      <c r="AW44" s="2"/>
      <c r="AX44" s="2"/>
      <c r="AY44" s="2"/>
      <c r="AZ44" s="2"/>
      <c r="BA44" s="2"/>
      <c r="BB44" s="2"/>
      <c r="BC44" s="34"/>
      <c r="BD44" s="2"/>
      <c r="BE44" s="2"/>
      <c r="BF44" s="2"/>
      <c r="BG44" s="2"/>
      <c r="BH44" s="2"/>
      <c r="BJ44" s="33"/>
      <c r="BK44" s="2"/>
      <c r="BL44" s="2"/>
      <c r="BM44" s="2"/>
      <c r="BN44" s="2"/>
      <c r="BO44" s="2"/>
      <c r="BQ44" s="33"/>
      <c r="BR44" s="2"/>
      <c r="BS44" s="2"/>
      <c r="BT44" s="2"/>
      <c r="BU44" s="2"/>
      <c r="BV44" s="2"/>
      <c r="BW44" s="2"/>
      <c r="BX44" s="33"/>
    </row>
    <row r="45">
      <c r="A45" s="15" t="s">
        <v>109</v>
      </c>
      <c r="B45" s="17" t="s">
        <v>110</v>
      </c>
      <c r="C45" s="44" t="s">
        <v>20</v>
      </c>
      <c r="D45" s="44" t="s">
        <v>20</v>
      </c>
      <c r="E45" s="27" t="s">
        <v>21</v>
      </c>
      <c r="F45" s="59" t="s">
        <v>52</v>
      </c>
      <c r="G45" s="45">
        <v>44393.0</v>
      </c>
      <c r="H45" s="45">
        <v>44394.0</v>
      </c>
      <c r="I45" s="46">
        <v>4.0</v>
      </c>
      <c r="J45" s="46">
        <v>2.0</v>
      </c>
      <c r="K45" s="46">
        <v>7.0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69"/>
      <c r="AB45" s="2"/>
      <c r="AC45" s="2"/>
      <c r="AD45" s="2"/>
      <c r="AE45" s="2"/>
      <c r="AF45" s="2"/>
      <c r="AG45" s="2"/>
      <c r="AH45" s="33"/>
      <c r="AI45" s="2"/>
      <c r="AJ45" s="2"/>
      <c r="AK45" s="2"/>
      <c r="AL45" s="2"/>
      <c r="AM45" s="2"/>
      <c r="AN45" s="2"/>
      <c r="AO45" s="33"/>
      <c r="AP45" s="2"/>
      <c r="AQ45" s="62"/>
      <c r="AR45" s="62"/>
      <c r="AS45" s="62"/>
      <c r="AT45" s="62"/>
      <c r="AU45" s="62"/>
      <c r="AW45" s="2"/>
      <c r="AX45" s="2"/>
      <c r="AY45" s="2"/>
      <c r="AZ45" s="2"/>
      <c r="BA45" s="2"/>
      <c r="BB45" s="2"/>
      <c r="BC45" s="34"/>
      <c r="BD45" s="2"/>
      <c r="BE45" s="2"/>
      <c r="BF45" s="2"/>
      <c r="BG45" s="2"/>
      <c r="BH45" s="2"/>
      <c r="BJ45" s="33"/>
      <c r="BK45" s="2"/>
      <c r="BL45" s="2"/>
      <c r="BM45" s="2"/>
      <c r="BN45" s="2"/>
      <c r="BO45" s="2"/>
      <c r="BQ45" s="33"/>
      <c r="BR45" s="2"/>
      <c r="BS45" s="2"/>
      <c r="BT45" s="2"/>
      <c r="BU45" s="2"/>
      <c r="BV45" s="2"/>
      <c r="BW45" s="2"/>
      <c r="BX45" s="33"/>
    </row>
    <row r="46">
      <c r="A46" s="15" t="s">
        <v>111</v>
      </c>
      <c r="B46" s="17" t="s">
        <v>75</v>
      </c>
      <c r="C46" s="44" t="s">
        <v>42</v>
      </c>
      <c r="D46" s="44" t="s">
        <v>43</v>
      </c>
      <c r="E46" s="27" t="s">
        <v>21</v>
      </c>
      <c r="F46" s="56" t="s">
        <v>22</v>
      </c>
      <c r="G46" s="45">
        <v>44395.0</v>
      </c>
      <c r="H46" s="45">
        <v>44395.0</v>
      </c>
      <c r="I46" s="46">
        <v>1.0</v>
      </c>
      <c r="J46" s="46">
        <v>1.0</v>
      </c>
      <c r="K46" s="46">
        <v>1.0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69"/>
      <c r="AB46" s="2"/>
      <c r="AC46" s="2"/>
      <c r="AD46" s="2"/>
      <c r="AE46" s="2"/>
      <c r="AF46" s="2"/>
      <c r="AG46" s="2"/>
      <c r="AH46" s="33"/>
      <c r="AI46" s="2"/>
      <c r="AJ46" s="2"/>
      <c r="AK46" s="2"/>
      <c r="AL46" s="2"/>
      <c r="AM46" s="2"/>
      <c r="AN46" s="2"/>
      <c r="AO46" s="33"/>
      <c r="AP46" s="2"/>
      <c r="AQ46" s="2"/>
      <c r="AR46" s="2"/>
      <c r="AS46" s="62"/>
      <c r="AT46" s="2"/>
      <c r="AU46" s="2"/>
      <c r="AW46" s="2"/>
      <c r="AX46" s="2"/>
      <c r="AY46" s="2"/>
      <c r="AZ46" s="2"/>
      <c r="BA46" s="2"/>
      <c r="BB46" s="2"/>
      <c r="BC46" s="34"/>
      <c r="BD46" s="2"/>
      <c r="BE46" s="2"/>
      <c r="BF46" s="2"/>
      <c r="BG46" s="2"/>
      <c r="BH46" s="2"/>
      <c r="BJ46" s="33"/>
      <c r="BK46" s="2"/>
      <c r="BL46" s="2"/>
      <c r="BM46" s="2"/>
      <c r="BN46" s="2"/>
      <c r="BO46" s="2"/>
      <c r="BQ46" s="33"/>
      <c r="BR46" s="2"/>
      <c r="BS46" s="2"/>
      <c r="BT46" s="2"/>
      <c r="BU46" s="2"/>
      <c r="BV46" s="2"/>
      <c r="BW46" s="2"/>
      <c r="BX46" s="33"/>
    </row>
    <row r="47">
      <c r="A47" s="49"/>
      <c r="B47" s="50" t="s">
        <v>112</v>
      </c>
      <c r="C47" s="50"/>
      <c r="D47" s="50"/>
      <c r="E47" s="50"/>
      <c r="F47" s="50"/>
      <c r="G47" s="51"/>
      <c r="H47" s="51"/>
      <c r="I47" s="51"/>
      <c r="J47" s="51"/>
      <c r="K47" s="51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74"/>
      <c r="AB47" s="53"/>
      <c r="AC47" s="53"/>
      <c r="AD47" s="53"/>
      <c r="AE47" s="53"/>
      <c r="AF47" s="54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5"/>
      <c r="AW47" s="2"/>
      <c r="AX47" s="2"/>
      <c r="AY47" s="2"/>
      <c r="AZ47" s="2"/>
      <c r="BA47" s="2"/>
      <c r="BB47" s="2"/>
      <c r="BC47" s="34"/>
      <c r="BD47" s="2"/>
      <c r="BE47" s="2"/>
      <c r="BF47" s="2"/>
      <c r="BG47" s="2"/>
      <c r="BH47" s="2"/>
      <c r="BJ47" s="33"/>
      <c r="BK47" s="2"/>
      <c r="BL47" s="2"/>
      <c r="BM47" s="2"/>
      <c r="BN47" s="2"/>
      <c r="BO47" s="2"/>
      <c r="BQ47" s="33"/>
      <c r="BR47" s="2"/>
      <c r="BS47" s="2"/>
      <c r="BT47" s="2"/>
      <c r="BU47" s="2"/>
      <c r="BV47" s="2"/>
      <c r="BW47" s="2"/>
      <c r="BX47" s="33"/>
    </row>
    <row r="48" ht="15.75" customHeight="1">
      <c r="A48" s="43" t="s">
        <v>113</v>
      </c>
      <c r="B48" s="44" t="s">
        <v>114</v>
      </c>
      <c r="C48" s="44" t="s">
        <v>46</v>
      </c>
      <c r="D48" s="44" t="s">
        <v>47</v>
      </c>
      <c r="E48" s="27" t="s">
        <v>21</v>
      </c>
      <c r="F48" s="56" t="s">
        <v>22</v>
      </c>
      <c r="G48" s="45">
        <v>44394.0</v>
      </c>
      <c r="H48" s="45">
        <v>44399.0</v>
      </c>
      <c r="I48" s="46">
        <v>4.0</v>
      </c>
      <c r="J48" s="46">
        <v>2.0</v>
      </c>
      <c r="K48" s="46">
        <v>3.0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69"/>
      <c r="AI48" s="2"/>
      <c r="AJ48" s="2"/>
      <c r="AK48" s="2"/>
      <c r="AL48" s="2"/>
      <c r="AM48" s="2"/>
      <c r="AN48" s="2"/>
      <c r="AO48" s="33"/>
      <c r="AP48" s="2"/>
      <c r="AQ48" s="2"/>
      <c r="AR48" s="2"/>
      <c r="AS48" s="2"/>
      <c r="AT48" s="32"/>
      <c r="AU48" s="32"/>
      <c r="AV48" s="32"/>
      <c r="AW48" s="2"/>
      <c r="AX48" s="2"/>
      <c r="AY48" s="2"/>
      <c r="AZ48" s="2"/>
      <c r="BA48" s="2"/>
      <c r="BB48" s="2"/>
      <c r="BC48" s="34"/>
      <c r="BD48" s="2"/>
      <c r="BE48" s="2"/>
      <c r="BF48" s="2"/>
      <c r="BG48" s="2"/>
      <c r="BH48" s="2"/>
      <c r="BJ48" s="33"/>
      <c r="BK48" s="2"/>
      <c r="BL48" s="2"/>
      <c r="BM48" s="2"/>
      <c r="BN48" s="2"/>
      <c r="BO48" s="2"/>
      <c r="BQ48" s="33"/>
      <c r="BR48" s="2"/>
      <c r="BS48" s="2"/>
      <c r="BT48" s="2"/>
      <c r="BU48" s="2"/>
      <c r="BV48" s="2"/>
      <c r="BW48" s="2"/>
      <c r="BX48" s="33"/>
    </row>
    <row r="49" ht="15.75" customHeight="1">
      <c r="A49" s="43" t="s">
        <v>115</v>
      </c>
      <c r="B49" s="44" t="s">
        <v>116</v>
      </c>
      <c r="C49" s="44" t="s">
        <v>42</v>
      </c>
      <c r="D49" s="44" t="s">
        <v>43</v>
      </c>
      <c r="E49" s="27" t="s">
        <v>21</v>
      </c>
      <c r="F49" s="56" t="s">
        <v>22</v>
      </c>
      <c r="G49" s="75">
        <v>44389.0</v>
      </c>
      <c r="H49" s="75">
        <v>44400.0</v>
      </c>
      <c r="I49" s="46">
        <v>6.0</v>
      </c>
      <c r="J49" s="46">
        <v>3.0</v>
      </c>
      <c r="K49" s="46">
        <v>5.0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69"/>
      <c r="AI49" s="2"/>
      <c r="AJ49" s="2"/>
      <c r="AK49" s="2"/>
      <c r="AL49" s="2"/>
      <c r="AM49" s="2"/>
      <c r="AN49" s="2"/>
      <c r="AO49" s="33"/>
      <c r="AP49" s="62"/>
      <c r="AQ49" s="62"/>
      <c r="AR49" s="62"/>
      <c r="AS49" s="62"/>
      <c r="AT49" s="62"/>
      <c r="AU49" s="62"/>
      <c r="AV49" s="62"/>
      <c r="AW49" s="62"/>
      <c r="AX49" s="2"/>
      <c r="AY49" s="2"/>
      <c r="AZ49" s="2"/>
      <c r="BA49" s="2"/>
      <c r="BB49" s="2"/>
      <c r="BC49" s="34"/>
      <c r="BD49" s="2"/>
      <c r="BE49" s="2"/>
      <c r="BF49" s="2"/>
      <c r="BG49" s="2"/>
      <c r="BH49" s="2"/>
      <c r="BJ49" s="33"/>
      <c r="BK49" s="2"/>
      <c r="BL49" s="2"/>
      <c r="BM49" s="2"/>
      <c r="BN49" s="2"/>
      <c r="BO49" s="2"/>
      <c r="BQ49" s="33"/>
      <c r="BR49" s="2"/>
      <c r="BS49" s="2"/>
      <c r="BT49" s="2"/>
      <c r="BU49" s="2"/>
      <c r="BV49" s="2"/>
      <c r="BW49" s="2"/>
      <c r="BX49" s="33"/>
    </row>
    <row r="50" ht="15.75" customHeight="1">
      <c r="A50" s="43" t="s">
        <v>117</v>
      </c>
      <c r="B50" s="44" t="s">
        <v>118</v>
      </c>
      <c r="C50" s="44" t="s">
        <v>42</v>
      </c>
      <c r="D50" s="44" t="s">
        <v>47</v>
      </c>
      <c r="E50" s="27" t="s">
        <v>21</v>
      </c>
      <c r="F50" s="56" t="s">
        <v>22</v>
      </c>
      <c r="G50" s="75">
        <v>44389.0</v>
      </c>
      <c r="H50" s="75">
        <v>44400.0</v>
      </c>
      <c r="I50" s="46">
        <v>4.0</v>
      </c>
      <c r="J50" s="46">
        <v>2.0</v>
      </c>
      <c r="K50" s="46">
        <v>3.0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69"/>
      <c r="AI50" s="2"/>
      <c r="AJ50" s="2"/>
      <c r="AK50" s="2"/>
      <c r="AL50" s="2"/>
      <c r="AM50" s="2"/>
      <c r="AN50" s="2"/>
      <c r="AO50" s="33"/>
      <c r="AP50" s="62"/>
      <c r="AQ50" s="62"/>
      <c r="AR50" s="62"/>
      <c r="AS50" s="62"/>
      <c r="AT50" s="62"/>
      <c r="AU50" s="62"/>
      <c r="AV50" s="62"/>
      <c r="AW50" s="62"/>
      <c r="AX50" s="2"/>
      <c r="AY50" s="2"/>
      <c r="AZ50" s="2"/>
      <c r="BA50" s="2"/>
      <c r="BB50" s="2"/>
      <c r="BC50" s="34"/>
      <c r="BD50" s="2"/>
      <c r="BE50" s="2"/>
      <c r="BF50" s="2"/>
      <c r="BG50" s="2"/>
      <c r="BH50" s="2"/>
      <c r="BJ50" s="33"/>
      <c r="BK50" s="2"/>
      <c r="BL50" s="2"/>
      <c r="BM50" s="2"/>
      <c r="BN50" s="2"/>
      <c r="BO50" s="2"/>
      <c r="BQ50" s="33"/>
      <c r="BR50" s="2"/>
      <c r="BS50" s="2"/>
      <c r="BT50" s="2"/>
      <c r="BU50" s="2"/>
      <c r="BV50" s="2"/>
      <c r="BW50" s="2"/>
      <c r="BX50" s="33"/>
    </row>
    <row r="51" ht="15.75" customHeight="1">
      <c r="A51" s="43" t="s">
        <v>119</v>
      </c>
      <c r="B51" s="44" t="s">
        <v>120</v>
      </c>
      <c r="C51" s="44" t="s">
        <v>57</v>
      </c>
      <c r="D51" s="44" t="s">
        <v>43</v>
      </c>
      <c r="E51" s="27" t="s">
        <v>96</v>
      </c>
      <c r="F51" s="59" t="s">
        <v>52</v>
      </c>
      <c r="G51" s="75">
        <v>44393.0</v>
      </c>
      <c r="H51" s="75">
        <v>44407.0</v>
      </c>
      <c r="I51" s="46">
        <v>4.0</v>
      </c>
      <c r="J51" s="46">
        <v>2.0</v>
      </c>
      <c r="K51" s="46">
        <v>2.5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69"/>
      <c r="AI51" s="2"/>
      <c r="AJ51" s="2"/>
      <c r="AK51" s="2"/>
      <c r="AL51" s="2"/>
      <c r="AM51" s="2"/>
      <c r="AN51" s="2"/>
      <c r="AO51" s="33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4"/>
      <c r="BD51" s="63"/>
      <c r="BE51" s="63"/>
      <c r="BF51" s="63"/>
      <c r="BG51" s="63"/>
      <c r="BH51" s="2"/>
      <c r="BJ51" s="33"/>
      <c r="BK51" s="2"/>
      <c r="BL51" s="2"/>
      <c r="BM51" s="2"/>
      <c r="BN51" s="2"/>
      <c r="BO51" s="2"/>
      <c r="BQ51" s="33"/>
      <c r="BR51" s="2"/>
      <c r="BS51" s="2"/>
      <c r="BT51" s="2"/>
      <c r="BU51" s="2"/>
      <c r="BV51" s="2"/>
      <c r="BW51" s="2"/>
      <c r="BX51" s="33"/>
    </row>
    <row r="52" ht="15.75" customHeight="1">
      <c r="A52" s="43" t="s">
        <v>121</v>
      </c>
      <c r="B52" s="44" t="s">
        <v>122</v>
      </c>
      <c r="C52" s="44" t="s">
        <v>57</v>
      </c>
      <c r="D52" s="44" t="s">
        <v>43</v>
      </c>
      <c r="E52" s="27" t="s">
        <v>96</v>
      </c>
      <c r="F52" s="59" t="s">
        <v>52</v>
      </c>
      <c r="G52" s="75">
        <v>44394.0</v>
      </c>
      <c r="H52" s="75">
        <v>44407.0</v>
      </c>
      <c r="I52" s="46">
        <v>3.0</v>
      </c>
      <c r="J52" s="46">
        <v>1.0</v>
      </c>
      <c r="K52" s="46">
        <v>1.0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69"/>
      <c r="AI52" s="2"/>
      <c r="AJ52" s="2"/>
      <c r="AK52" s="2"/>
      <c r="AL52" s="2"/>
      <c r="AM52" s="2"/>
      <c r="AN52" s="2"/>
      <c r="AO52" s="33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4"/>
      <c r="BD52" s="63"/>
      <c r="BE52" s="63"/>
      <c r="BF52" s="63"/>
      <c r="BG52" s="63"/>
      <c r="BH52" s="2"/>
      <c r="BJ52" s="33"/>
      <c r="BK52" s="2"/>
      <c r="BL52" s="2"/>
      <c r="BM52" s="2"/>
      <c r="BN52" s="2"/>
      <c r="BO52" s="2"/>
      <c r="BQ52" s="33"/>
      <c r="BR52" s="2"/>
      <c r="BS52" s="2"/>
      <c r="BT52" s="2"/>
      <c r="BU52" s="2"/>
      <c r="BV52" s="2"/>
      <c r="BW52" s="2"/>
      <c r="BX52" s="33"/>
    </row>
    <row r="53" ht="15.75" customHeight="1">
      <c r="A53" s="43" t="s">
        <v>123</v>
      </c>
      <c r="B53" s="44" t="s">
        <v>124</v>
      </c>
      <c r="C53" s="44" t="s">
        <v>46</v>
      </c>
      <c r="D53" s="44" t="s">
        <v>47</v>
      </c>
      <c r="E53" s="70" t="s">
        <v>83</v>
      </c>
      <c r="F53" s="70"/>
      <c r="G53" s="75">
        <v>44392.0</v>
      </c>
      <c r="H53" s="75">
        <v>44399.0</v>
      </c>
      <c r="I53" s="46">
        <v>20.0</v>
      </c>
      <c r="J53" s="46">
        <v>7.0</v>
      </c>
      <c r="K53" s="46">
        <v>1.0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69"/>
      <c r="AI53" s="2"/>
      <c r="AJ53" s="2"/>
      <c r="AK53" s="2"/>
      <c r="AL53" s="2"/>
      <c r="AM53" s="2"/>
      <c r="AN53" s="2"/>
      <c r="AO53" s="33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4"/>
      <c r="BD53" s="2"/>
      <c r="BE53" s="2"/>
      <c r="BF53" s="2"/>
      <c r="BG53" s="2"/>
      <c r="BH53" s="2"/>
      <c r="BJ53" s="33"/>
      <c r="BK53" s="2"/>
      <c r="BL53" s="2"/>
      <c r="BM53" s="2"/>
      <c r="BN53" s="2"/>
      <c r="BO53" s="2"/>
      <c r="BQ53" s="33"/>
      <c r="BR53" s="2"/>
      <c r="BS53" s="2"/>
      <c r="BT53" s="2"/>
      <c r="BU53" s="2"/>
      <c r="BV53" s="2"/>
      <c r="BW53" s="2"/>
      <c r="BX53" s="33"/>
    </row>
    <row r="54" ht="15.75" customHeight="1">
      <c r="A54" s="43" t="s">
        <v>125</v>
      </c>
      <c r="B54" s="44" t="s">
        <v>126</v>
      </c>
      <c r="C54" s="44" t="s">
        <v>43</v>
      </c>
      <c r="D54" s="44" t="s">
        <v>42</v>
      </c>
      <c r="E54" s="27" t="s">
        <v>96</v>
      </c>
      <c r="F54" s="56" t="s">
        <v>22</v>
      </c>
      <c r="G54" s="75">
        <v>44395.0</v>
      </c>
      <c r="H54" s="45">
        <v>44407.0</v>
      </c>
      <c r="I54" s="46">
        <v>5.0</v>
      </c>
      <c r="J54" s="46">
        <v>3.0</v>
      </c>
      <c r="K54" s="46">
        <v>4.0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69"/>
      <c r="AI54" s="2"/>
      <c r="AJ54" s="2"/>
      <c r="AK54" s="2"/>
      <c r="AL54" s="2"/>
      <c r="AM54" s="2"/>
      <c r="AN54" s="2"/>
      <c r="AO54" s="33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62"/>
      <c r="BB54" s="62"/>
      <c r="BC54" s="34"/>
      <c r="BD54" s="62"/>
      <c r="BE54" s="62"/>
      <c r="BF54" s="2"/>
      <c r="BG54" s="2"/>
      <c r="BH54" s="2"/>
      <c r="BJ54" s="33"/>
      <c r="BK54" s="2"/>
      <c r="BL54" s="2"/>
      <c r="BM54" s="2"/>
      <c r="BN54" s="2"/>
      <c r="BO54" s="2"/>
      <c r="BQ54" s="33"/>
      <c r="BR54" s="2"/>
      <c r="BS54" s="2"/>
      <c r="BT54" s="2"/>
      <c r="BU54" s="2"/>
      <c r="BV54" s="2"/>
      <c r="BW54" s="2"/>
      <c r="BX54" s="33"/>
    </row>
    <row r="55" ht="15.75" customHeight="1">
      <c r="A55" s="43" t="s">
        <v>127</v>
      </c>
      <c r="B55" s="17" t="s">
        <v>128</v>
      </c>
      <c r="C55" s="44" t="s">
        <v>46</v>
      </c>
      <c r="D55" s="44" t="s">
        <v>47</v>
      </c>
      <c r="E55" s="27" t="s">
        <v>21</v>
      </c>
      <c r="F55" s="56" t="s">
        <v>22</v>
      </c>
      <c r="G55" s="45">
        <v>44396.0</v>
      </c>
      <c r="H55" s="45">
        <v>44401.0</v>
      </c>
      <c r="I55" s="46">
        <v>6.0</v>
      </c>
      <c r="J55" s="46">
        <v>3.0</v>
      </c>
      <c r="K55" s="46">
        <v>3.0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69"/>
      <c r="AI55" s="2"/>
      <c r="AJ55" s="2"/>
      <c r="AK55" s="2"/>
      <c r="AL55" s="2"/>
      <c r="AM55" s="2"/>
      <c r="AN55" s="2"/>
      <c r="AO55" s="33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4"/>
      <c r="BD55" s="62"/>
      <c r="BE55" s="62"/>
      <c r="BF55" s="2"/>
      <c r="BG55" s="2"/>
      <c r="BH55" s="2"/>
      <c r="BJ55" s="33"/>
      <c r="BK55" s="2"/>
      <c r="BL55" s="2"/>
      <c r="BM55" s="2"/>
      <c r="BN55" s="2"/>
      <c r="BO55" s="2"/>
      <c r="BQ55" s="33"/>
      <c r="BR55" s="2"/>
      <c r="BS55" s="2"/>
      <c r="BT55" s="2"/>
      <c r="BU55" s="2"/>
      <c r="BV55" s="2"/>
      <c r="BW55" s="2"/>
      <c r="BX55" s="33"/>
    </row>
    <row r="56" ht="15.75" customHeight="1">
      <c r="A56" s="43" t="s">
        <v>129</v>
      </c>
      <c r="B56" s="44" t="s">
        <v>130</v>
      </c>
      <c r="C56" s="44" t="s">
        <v>46</v>
      </c>
      <c r="D56" s="44" t="s">
        <v>47</v>
      </c>
      <c r="E56" s="27" t="s">
        <v>21</v>
      </c>
      <c r="F56" s="56" t="s">
        <v>22</v>
      </c>
      <c r="G56" s="45">
        <v>44396.0</v>
      </c>
      <c r="H56" s="45">
        <v>44401.0</v>
      </c>
      <c r="I56" s="46">
        <v>4.0</v>
      </c>
      <c r="J56" s="46">
        <v>2.0</v>
      </c>
      <c r="K56" s="46">
        <v>2.0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69"/>
      <c r="AI56" s="2"/>
      <c r="AJ56" s="2"/>
      <c r="AK56" s="2"/>
      <c r="AL56" s="2"/>
      <c r="AM56" s="2"/>
      <c r="AN56" s="2"/>
      <c r="AO56" s="33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34"/>
      <c r="BD56" s="2"/>
      <c r="BE56" s="2"/>
      <c r="BF56" s="62"/>
      <c r="BG56" s="62"/>
      <c r="BH56" s="2"/>
      <c r="BJ56" s="33"/>
      <c r="BK56" s="2"/>
      <c r="BL56" s="2"/>
      <c r="BM56" s="2"/>
      <c r="BN56" s="2"/>
      <c r="BO56" s="2"/>
      <c r="BQ56" s="33"/>
      <c r="BR56" s="2"/>
      <c r="BS56" s="2"/>
      <c r="BT56" s="2"/>
      <c r="BU56" s="2"/>
      <c r="BV56" s="2"/>
      <c r="BW56" s="2"/>
      <c r="BX56" s="33"/>
    </row>
    <row r="57" ht="15.75" customHeight="1">
      <c r="A57" s="43" t="s">
        <v>131</v>
      </c>
      <c r="B57" s="44" t="s">
        <v>132</v>
      </c>
      <c r="C57" s="44" t="s">
        <v>47</v>
      </c>
      <c r="D57" s="44" t="s">
        <v>42</v>
      </c>
      <c r="E57" s="70" t="s">
        <v>83</v>
      </c>
      <c r="F57" s="70"/>
      <c r="G57" s="45">
        <v>44396.0</v>
      </c>
      <c r="H57" s="75">
        <v>44398.0</v>
      </c>
      <c r="I57" s="46">
        <v>8.0</v>
      </c>
      <c r="J57" s="46">
        <v>4.0</v>
      </c>
      <c r="K57" s="46">
        <v>0.0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69"/>
      <c r="AI57" s="2"/>
      <c r="AJ57" s="2"/>
      <c r="AK57" s="2"/>
      <c r="AL57" s="2"/>
      <c r="AM57" s="2"/>
      <c r="AN57" s="2"/>
      <c r="AO57" s="33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4"/>
      <c r="BD57" s="2"/>
      <c r="BE57" s="2"/>
      <c r="BF57" s="2"/>
      <c r="BG57" s="2"/>
      <c r="BH57" s="2"/>
      <c r="BJ57" s="33"/>
      <c r="BK57" s="2"/>
      <c r="BL57" s="2"/>
      <c r="BM57" s="2"/>
      <c r="BN57" s="2"/>
      <c r="BO57" s="2"/>
      <c r="BQ57" s="33"/>
      <c r="BR57" s="2"/>
      <c r="BS57" s="2"/>
      <c r="BT57" s="2"/>
      <c r="BU57" s="2"/>
      <c r="BV57" s="2"/>
      <c r="BW57" s="2"/>
      <c r="BX57" s="33"/>
    </row>
    <row r="58" ht="15.75" customHeight="1">
      <c r="A58" s="43" t="s">
        <v>133</v>
      </c>
      <c r="B58" s="17" t="s">
        <v>134</v>
      </c>
      <c r="C58" s="44" t="s">
        <v>47</v>
      </c>
      <c r="D58" s="44" t="s">
        <v>42</v>
      </c>
      <c r="E58" s="76" t="s">
        <v>135</v>
      </c>
      <c r="F58" s="76" t="s">
        <v>135</v>
      </c>
      <c r="G58" s="75">
        <v>44398.0</v>
      </c>
      <c r="H58" s="45">
        <v>44398.0</v>
      </c>
      <c r="I58" s="46">
        <v>2.0</v>
      </c>
      <c r="J58" s="46">
        <v>1.0</v>
      </c>
      <c r="K58" s="46">
        <v>8.0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69"/>
      <c r="AI58" s="2"/>
      <c r="AJ58" s="2"/>
      <c r="AK58" s="2"/>
      <c r="AL58" s="2"/>
      <c r="AM58" s="2"/>
      <c r="AN58" s="2"/>
      <c r="AO58" s="33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4"/>
      <c r="BD58" s="2"/>
      <c r="BE58" s="2"/>
      <c r="BF58" s="2"/>
      <c r="BG58" s="2"/>
      <c r="BH58" s="2"/>
      <c r="BJ58" s="33"/>
      <c r="BK58" s="2"/>
      <c r="BL58" s="2"/>
      <c r="BM58" s="2"/>
      <c r="BN58" s="2"/>
      <c r="BO58" s="2"/>
      <c r="BQ58" s="33"/>
      <c r="BR58" s="2"/>
      <c r="BS58" s="2"/>
      <c r="BT58" s="2"/>
      <c r="BU58" s="2"/>
      <c r="BV58" s="2"/>
      <c r="BW58" s="2"/>
      <c r="BX58" s="33"/>
    </row>
    <row r="59" ht="15.75" customHeight="1">
      <c r="A59" s="43" t="s">
        <v>136</v>
      </c>
      <c r="B59" s="17" t="s">
        <v>137</v>
      </c>
      <c r="C59" s="44" t="s">
        <v>20</v>
      </c>
      <c r="D59" s="44" t="s">
        <v>20</v>
      </c>
      <c r="E59" s="27" t="s">
        <v>21</v>
      </c>
      <c r="F59" s="59" t="s">
        <v>52</v>
      </c>
      <c r="G59" s="75">
        <v>44399.0</v>
      </c>
      <c r="H59" s="45">
        <v>44399.0</v>
      </c>
      <c r="I59" s="46">
        <v>8.0</v>
      </c>
      <c r="J59" s="46">
        <v>4.0</v>
      </c>
      <c r="K59" s="46">
        <v>6.0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69"/>
      <c r="AI59" s="2"/>
      <c r="AJ59" s="2"/>
      <c r="AK59" s="2"/>
      <c r="AL59" s="2"/>
      <c r="AM59" s="2"/>
      <c r="AN59" s="2"/>
      <c r="AO59" s="33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63"/>
      <c r="BA59" s="63"/>
      <c r="BB59" s="2"/>
      <c r="BC59" s="34"/>
      <c r="BD59" s="2"/>
      <c r="BE59" s="2"/>
      <c r="BF59" s="2"/>
      <c r="BG59" s="2"/>
      <c r="BH59" s="2"/>
      <c r="BJ59" s="33"/>
      <c r="BK59" s="2"/>
      <c r="BL59" s="2"/>
      <c r="BM59" s="2"/>
      <c r="BN59" s="2"/>
      <c r="BO59" s="2"/>
      <c r="BQ59" s="33"/>
      <c r="BR59" s="2"/>
      <c r="BS59" s="2"/>
      <c r="BT59" s="2"/>
      <c r="BU59" s="2"/>
      <c r="BV59" s="2"/>
      <c r="BW59" s="2"/>
      <c r="BX59" s="33"/>
    </row>
    <row r="60" ht="15.75" customHeight="1">
      <c r="A60" s="43" t="s">
        <v>138</v>
      </c>
      <c r="B60" s="44" t="s">
        <v>139</v>
      </c>
      <c r="C60" s="44" t="s">
        <v>42</v>
      </c>
      <c r="D60" s="44" t="s">
        <v>43</v>
      </c>
      <c r="E60" s="27" t="s">
        <v>21</v>
      </c>
      <c r="F60" s="56" t="s">
        <v>22</v>
      </c>
      <c r="G60" s="75">
        <v>44395.0</v>
      </c>
      <c r="H60" s="45">
        <v>44407.0</v>
      </c>
      <c r="I60" s="46">
        <v>6.0</v>
      </c>
      <c r="J60" s="46">
        <v>3.0</v>
      </c>
      <c r="K60" s="46">
        <v>2.0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69"/>
      <c r="AI60" s="2"/>
      <c r="AJ60" s="2"/>
      <c r="AK60" s="2"/>
      <c r="AL60" s="2"/>
      <c r="AM60" s="2"/>
      <c r="AN60" s="2"/>
      <c r="AO60" s="33"/>
      <c r="AP60" s="2"/>
      <c r="AQ60" s="2"/>
      <c r="AR60" s="2"/>
      <c r="AS60" s="2"/>
      <c r="AT60" s="2"/>
      <c r="AU60" s="2"/>
      <c r="AV60" s="2"/>
      <c r="AW60" s="2"/>
      <c r="AX60" s="2"/>
      <c r="AY60" s="62"/>
      <c r="AZ60" s="62"/>
      <c r="BA60" s="62"/>
      <c r="BB60" s="62"/>
      <c r="BC60" s="34"/>
      <c r="BD60" s="62"/>
      <c r="BE60" s="2"/>
      <c r="BF60" s="2"/>
      <c r="BG60" s="2"/>
      <c r="BH60" s="2"/>
      <c r="BJ60" s="33"/>
      <c r="BK60" s="2"/>
      <c r="BL60" s="2"/>
      <c r="BM60" s="2"/>
      <c r="BN60" s="2"/>
      <c r="BO60" s="2"/>
      <c r="BQ60" s="33"/>
      <c r="BR60" s="2"/>
      <c r="BS60" s="2"/>
      <c r="BT60" s="2"/>
      <c r="BU60" s="2"/>
      <c r="BV60" s="2"/>
      <c r="BW60" s="2"/>
      <c r="BX60" s="33"/>
    </row>
    <row r="61" ht="15.75" customHeight="1">
      <c r="A61" s="43" t="s">
        <v>140</v>
      </c>
      <c r="B61" s="17" t="s">
        <v>75</v>
      </c>
      <c r="C61" s="44" t="s">
        <v>47</v>
      </c>
      <c r="D61" s="44" t="s">
        <v>42</v>
      </c>
      <c r="E61" s="27" t="s">
        <v>21</v>
      </c>
      <c r="F61" s="56" t="s">
        <v>22</v>
      </c>
      <c r="G61" s="45">
        <v>44402.0</v>
      </c>
      <c r="H61" s="45">
        <v>44402.0</v>
      </c>
      <c r="I61" s="46">
        <v>2.0</v>
      </c>
      <c r="J61" s="46">
        <v>1.0</v>
      </c>
      <c r="K61" s="46">
        <v>2.0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69"/>
      <c r="AI61" s="2"/>
      <c r="AJ61" s="2"/>
      <c r="AK61" s="2"/>
      <c r="AL61" s="2"/>
      <c r="AM61" s="2"/>
      <c r="AN61" s="2"/>
      <c r="AO61" s="33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4"/>
      <c r="BD61" s="2"/>
      <c r="BE61" s="2"/>
      <c r="BF61" s="2"/>
      <c r="BG61" s="2"/>
      <c r="BH61" s="62"/>
      <c r="BJ61" s="33"/>
      <c r="BK61" s="2"/>
      <c r="BL61" s="2"/>
      <c r="BM61" s="2"/>
      <c r="BN61" s="2"/>
      <c r="BO61" s="2"/>
      <c r="BQ61" s="33"/>
      <c r="BR61" s="2"/>
      <c r="BS61" s="2"/>
      <c r="BT61" s="2"/>
      <c r="BU61" s="2"/>
      <c r="BV61" s="2"/>
      <c r="BW61" s="2"/>
      <c r="BX61" s="33"/>
    </row>
    <row r="62" ht="15.75" customHeight="1">
      <c r="A62" s="49"/>
      <c r="B62" s="50" t="s">
        <v>141</v>
      </c>
      <c r="C62" s="50"/>
      <c r="D62" s="50"/>
      <c r="E62" s="50"/>
      <c r="F62" s="50"/>
      <c r="G62" s="51"/>
      <c r="H62" s="51"/>
      <c r="I62" s="51"/>
      <c r="J62" s="51"/>
      <c r="K62" s="51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74"/>
      <c r="AI62" s="53"/>
      <c r="AJ62" s="53"/>
      <c r="AK62" s="53"/>
      <c r="AL62" s="53"/>
      <c r="AM62" s="54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5"/>
      <c r="BC62" s="34"/>
      <c r="BD62" s="2"/>
      <c r="BE62" s="2"/>
      <c r="BF62" s="2"/>
      <c r="BG62" s="2"/>
      <c r="BH62" s="2"/>
      <c r="BJ62" s="33"/>
      <c r="BK62" s="2"/>
      <c r="BL62" s="2"/>
      <c r="BM62" s="2"/>
      <c r="BN62" s="2"/>
      <c r="BO62" s="2"/>
      <c r="BQ62" s="33"/>
      <c r="BR62" s="2"/>
      <c r="BS62" s="2"/>
      <c r="BT62" s="2"/>
      <c r="BU62" s="2"/>
      <c r="BV62" s="2"/>
      <c r="BW62" s="2"/>
      <c r="BX62" s="33"/>
    </row>
    <row r="63" ht="15.75" customHeight="1">
      <c r="A63" s="43" t="s">
        <v>142</v>
      </c>
      <c r="B63" s="44" t="s">
        <v>143</v>
      </c>
      <c r="C63" s="44" t="s">
        <v>20</v>
      </c>
      <c r="D63" s="44" t="s">
        <v>20</v>
      </c>
      <c r="E63" s="27" t="s">
        <v>96</v>
      </c>
      <c r="F63" s="56" t="s">
        <v>22</v>
      </c>
      <c r="G63" s="45">
        <v>44398.0</v>
      </c>
      <c r="H63" s="45">
        <v>44408.0</v>
      </c>
      <c r="I63" s="46">
        <v>40.0</v>
      </c>
      <c r="J63" s="46">
        <v>20.0</v>
      </c>
      <c r="K63" s="46">
        <v>45.0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72"/>
      <c r="BD63" s="62"/>
      <c r="BE63" s="62"/>
      <c r="BF63" s="62"/>
      <c r="BG63" s="62"/>
      <c r="BH63" s="2"/>
      <c r="BJ63" s="33"/>
      <c r="BK63" s="2"/>
      <c r="BL63" s="2"/>
      <c r="BM63" s="2"/>
      <c r="BN63" s="2"/>
      <c r="BO63" s="2"/>
      <c r="BQ63" s="33"/>
      <c r="BR63" s="2"/>
      <c r="BS63" s="2"/>
      <c r="BT63" s="2"/>
      <c r="BU63" s="2"/>
      <c r="BV63" s="2"/>
      <c r="BW63" s="2"/>
      <c r="BX63" s="33"/>
    </row>
    <row r="64" ht="15.75" customHeight="1">
      <c r="A64" s="43" t="s">
        <v>144</v>
      </c>
      <c r="B64" s="44" t="s">
        <v>145</v>
      </c>
      <c r="C64" s="44" t="s">
        <v>42</v>
      </c>
      <c r="D64" s="44" t="s">
        <v>47</v>
      </c>
      <c r="E64" s="27" t="s">
        <v>96</v>
      </c>
      <c r="F64" s="56" t="s">
        <v>22</v>
      </c>
      <c r="G64" s="45">
        <v>44401.0</v>
      </c>
      <c r="H64" s="45">
        <v>44408.0</v>
      </c>
      <c r="I64" s="46">
        <v>5.0</v>
      </c>
      <c r="J64" s="46">
        <v>3.0</v>
      </c>
      <c r="K64" s="46">
        <v>5.0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3"/>
      <c r="BD64" s="62"/>
      <c r="BE64" s="62"/>
      <c r="BF64" s="62"/>
      <c r="BG64" s="62"/>
      <c r="BH64" s="2"/>
      <c r="BJ64" s="33"/>
      <c r="BK64" s="2"/>
      <c r="BL64" s="2"/>
      <c r="BM64" s="2"/>
      <c r="BN64" s="2"/>
      <c r="BO64" s="2"/>
      <c r="BQ64" s="33"/>
      <c r="BR64" s="2"/>
      <c r="BS64" s="2"/>
      <c r="BT64" s="2"/>
      <c r="BU64" s="2"/>
      <c r="BV64" s="2"/>
      <c r="BW64" s="2"/>
      <c r="BX64" s="33"/>
    </row>
    <row r="65" ht="15.75" customHeight="1">
      <c r="A65" s="15" t="s">
        <v>146</v>
      </c>
      <c r="B65" s="17" t="s">
        <v>147</v>
      </c>
      <c r="C65" s="44" t="s">
        <v>43</v>
      </c>
      <c r="D65" s="44" t="s">
        <v>47</v>
      </c>
      <c r="E65" s="27" t="s">
        <v>96</v>
      </c>
      <c r="F65" s="56" t="s">
        <v>22</v>
      </c>
      <c r="G65" s="45">
        <v>44401.0</v>
      </c>
      <c r="H65" s="45">
        <v>44410.0</v>
      </c>
      <c r="I65" s="46">
        <v>10.0</v>
      </c>
      <c r="J65" s="46">
        <v>3.0</v>
      </c>
      <c r="K65" s="46">
        <v>12.0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3"/>
      <c r="BD65" s="62"/>
      <c r="BE65" s="62"/>
      <c r="BF65" s="62"/>
      <c r="BG65" s="62"/>
      <c r="BH65" s="2"/>
      <c r="BJ65" s="33"/>
      <c r="BK65" s="2"/>
      <c r="BL65" s="2"/>
      <c r="BM65" s="2"/>
      <c r="BN65" s="2"/>
      <c r="BO65" s="2"/>
      <c r="BQ65" s="33"/>
      <c r="BR65" s="2"/>
      <c r="BS65" s="2"/>
      <c r="BT65" s="2"/>
      <c r="BU65" s="2"/>
      <c r="BV65" s="2"/>
      <c r="BW65" s="2"/>
      <c r="BX65" s="33"/>
    </row>
    <row r="66" ht="15.75" customHeight="1">
      <c r="A66" s="43" t="s">
        <v>148</v>
      </c>
      <c r="B66" s="44" t="s">
        <v>149</v>
      </c>
      <c r="C66" s="44" t="s">
        <v>47</v>
      </c>
      <c r="D66" s="44" t="s">
        <v>42</v>
      </c>
      <c r="E66" s="27" t="s">
        <v>96</v>
      </c>
      <c r="F66" s="56" t="s">
        <v>22</v>
      </c>
      <c r="G66" s="45">
        <v>44402.0</v>
      </c>
      <c r="H66" s="45">
        <v>44410.0</v>
      </c>
      <c r="I66" s="46">
        <v>5.0</v>
      </c>
      <c r="J66" s="46">
        <v>3.0</v>
      </c>
      <c r="K66" s="46">
        <v>2.0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3"/>
      <c r="BD66" s="62"/>
      <c r="BE66" s="62"/>
      <c r="BF66" s="62"/>
      <c r="BG66" s="62"/>
      <c r="BH66" s="2"/>
      <c r="BJ66" s="33"/>
      <c r="BK66" s="2"/>
      <c r="BL66" s="2"/>
      <c r="BM66" s="2"/>
      <c r="BN66" s="2"/>
      <c r="BO66" s="2"/>
      <c r="BQ66" s="33"/>
      <c r="BR66" s="2"/>
      <c r="BS66" s="2"/>
      <c r="BT66" s="2"/>
      <c r="BU66" s="2"/>
      <c r="BV66" s="2"/>
      <c r="BW66" s="2"/>
      <c r="BX66" s="33"/>
    </row>
    <row r="67" ht="15.75" customHeight="1">
      <c r="A67" s="43" t="s">
        <v>150</v>
      </c>
      <c r="B67" s="73" t="s">
        <v>151</v>
      </c>
      <c r="C67" s="44" t="s">
        <v>43</v>
      </c>
      <c r="D67" s="44" t="s">
        <v>42</v>
      </c>
      <c r="E67" s="27" t="s">
        <v>96</v>
      </c>
      <c r="F67" s="56" t="s">
        <v>22</v>
      </c>
      <c r="G67" s="45">
        <v>44403.0</v>
      </c>
      <c r="H67" s="45">
        <v>44410.0</v>
      </c>
      <c r="I67" s="46">
        <v>10.0</v>
      </c>
      <c r="J67" s="46">
        <v>5.0</v>
      </c>
      <c r="K67" s="46">
        <v>9.0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3"/>
      <c r="BD67" s="2"/>
      <c r="BE67" s="62"/>
      <c r="BF67" s="62"/>
      <c r="BG67" s="62"/>
      <c r="BH67" s="2"/>
      <c r="BJ67" s="33"/>
      <c r="BK67" s="2"/>
      <c r="BL67" s="2"/>
      <c r="BM67" s="2"/>
      <c r="BN67" s="2"/>
      <c r="BO67" s="2"/>
      <c r="BQ67" s="33"/>
      <c r="BR67" s="2"/>
      <c r="BS67" s="2"/>
      <c r="BT67" s="2"/>
      <c r="BU67" s="2"/>
      <c r="BV67" s="2"/>
      <c r="BW67" s="2"/>
      <c r="BX67" s="33"/>
    </row>
    <row r="68" ht="15.75" customHeight="1">
      <c r="A68" s="15" t="s">
        <v>152</v>
      </c>
      <c r="B68" s="17" t="s">
        <v>75</v>
      </c>
      <c r="C68" s="44" t="s">
        <v>47</v>
      </c>
      <c r="D68" s="44" t="s">
        <v>43</v>
      </c>
      <c r="E68" s="27" t="s">
        <v>96</v>
      </c>
      <c r="F68" s="56" t="s">
        <v>22</v>
      </c>
      <c r="G68" s="45">
        <v>44405.0</v>
      </c>
      <c r="H68" s="45">
        <v>44410.0</v>
      </c>
      <c r="I68" s="46">
        <v>1.0</v>
      </c>
      <c r="J68" s="46">
        <v>1.0</v>
      </c>
      <c r="K68" s="46">
        <v>0.5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3"/>
      <c r="BD68" s="2"/>
      <c r="BE68" s="2"/>
      <c r="BF68" s="2"/>
      <c r="BG68" s="62"/>
      <c r="BH68" s="2"/>
      <c r="BJ68" s="33"/>
      <c r="BK68" s="2"/>
      <c r="BL68" s="2"/>
      <c r="BM68" s="2"/>
      <c r="BN68" s="2"/>
      <c r="BO68" s="2"/>
      <c r="BQ68" s="33"/>
      <c r="BR68" s="2"/>
      <c r="BS68" s="2"/>
      <c r="BT68" s="2"/>
      <c r="BU68" s="2"/>
      <c r="BV68" s="2"/>
      <c r="BW68" s="2"/>
      <c r="BX68" s="33"/>
    </row>
    <row r="69" ht="15.75" customHeight="1">
      <c r="A69" s="49"/>
      <c r="B69" s="50" t="s">
        <v>153</v>
      </c>
      <c r="C69" s="50"/>
      <c r="D69" s="50"/>
      <c r="E69" s="50"/>
      <c r="F69" s="50"/>
      <c r="G69" s="51"/>
      <c r="H69" s="51"/>
      <c r="I69" s="51"/>
      <c r="J69" s="51"/>
      <c r="K69" s="51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4"/>
      <c r="BB69" s="5"/>
      <c r="BC69" s="5"/>
      <c r="BD69" s="5"/>
      <c r="BE69" s="5"/>
      <c r="BF69" s="5"/>
      <c r="BG69" s="5"/>
      <c r="BH69" s="55"/>
      <c r="BJ69" s="33"/>
      <c r="BK69" s="2"/>
      <c r="BL69" s="2"/>
      <c r="BM69" s="2"/>
      <c r="BN69" s="2"/>
      <c r="BO69" s="2"/>
      <c r="BQ69" s="33"/>
      <c r="BR69" s="2"/>
      <c r="BS69" s="2"/>
      <c r="BT69" s="2"/>
      <c r="BU69" s="2"/>
      <c r="BV69" s="2"/>
      <c r="BW69" s="2"/>
      <c r="BX69" s="33"/>
    </row>
    <row r="70" ht="15.75" customHeight="1">
      <c r="A70" s="43" t="s">
        <v>154</v>
      </c>
      <c r="B70" s="44" t="s">
        <v>155</v>
      </c>
      <c r="C70" s="44" t="s">
        <v>20</v>
      </c>
      <c r="D70" s="44" t="s">
        <v>20</v>
      </c>
      <c r="E70" s="27" t="s">
        <v>96</v>
      </c>
      <c r="F70" s="59" t="s">
        <v>52</v>
      </c>
      <c r="G70" s="45">
        <v>44406.0</v>
      </c>
      <c r="H70" s="45">
        <v>44415.0</v>
      </c>
      <c r="I70" s="46">
        <v>30.0</v>
      </c>
      <c r="J70" s="46">
        <v>10.0</v>
      </c>
      <c r="K70" s="46">
        <v>25.0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33"/>
      <c r="BK70" s="2"/>
      <c r="BL70" s="2"/>
      <c r="BM70" s="2"/>
      <c r="BN70" s="63"/>
      <c r="BO70" s="63"/>
      <c r="BQ70" s="77"/>
      <c r="BR70" s="63"/>
      <c r="BS70" s="63"/>
      <c r="BT70" s="2"/>
      <c r="BU70" s="2"/>
      <c r="BV70" s="2"/>
      <c r="BW70" s="2"/>
      <c r="BX70" s="33"/>
    </row>
    <row r="71" ht="15.75" customHeight="1">
      <c r="A71" s="43" t="s">
        <v>156</v>
      </c>
      <c r="B71" s="44" t="s">
        <v>157</v>
      </c>
      <c r="C71" s="44" t="s">
        <v>20</v>
      </c>
      <c r="D71" s="44" t="s">
        <v>20</v>
      </c>
      <c r="E71" s="27" t="s">
        <v>21</v>
      </c>
      <c r="F71" s="56" t="s">
        <v>22</v>
      </c>
      <c r="G71" s="45">
        <v>44413.0</v>
      </c>
      <c r="H71" s="45">
        <v>44415.0</v>
      </c>
      <c r="I71" s="46">
        <v>10.0</v>
      </c>
      <c r="J71" s="46">
        <v>3.0</v>
      </c>
      <c r="K71" s="46">
        <v>8.0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62"/>
      <c r="BJ71" s="72"/>
      <c r="BK71" s="62"/>
      <c r="BL71" s="62"/>
      <c r="BM71" s="2"/>
      <c r="BN71" s="2"/>
      <c r="BO71" s="2"/>
      <c r="BQ71" s="33"/>
      <c r="BR71" s="2"/>
      <c r="BS71" s="2"/>
      <c r="BT71" s="2"/>
      <c r="BU71" s="2"/>
      <c r="BV71" s="2"/>
      <c r="BW71" s="2"/>
      <c r="BX71" s="33"/>
    </row>
    <row r="72" ht="15.75" customHeight="1">
      <c r="A72" s="43" t="s">
        <v>158</v>
      </c>
      <c r="B72" s="44" t="s">
        <v>159</v>
      </c>
      <c r="C72" s="44" t="s">
        <v>160</v>
      </c>
      <c r="D72" s="44" t="s">
        <v>42</v>
      </c>
      <c r="E72" s="27" t="s">
        <v>21</v>
      </c>
      <c r="F72" s="56" t="s">
        <v>22</v>
      </c>
      <c r="G72" s="45">
        <v>44416.0</v>
      </c>
      <c r="H72" s="45">
        <v>44419.0</v>
      </c>
      <c r="I72" s="46">
        <v>10.0</v>
      </c>
      <c r="J72" s="46">
        <v>3.0</v>
      </c>
      <c r="K72" s="46">
        <v>10.0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72"/>
      <c r="BK72" s="62"/>
      <c r="BL72" s="62"/>
      <c r="BM72" s="62"/>
      <c r="BN72" s="62"/>
      <c r="BO72" s="62"/>
      <c r="BQ72" s="33"/>
      <c r="BR72" s="2"/>
      <c r="BS72" s="2"/>
      <c r="BT72" s="2"/>
      <c r="BU72" s="2"/>
      <c r="BV72" s="2"/>
      <c r="BW72" s="2"/>
      <c r="BX72" s="33"/>
    </row>
    <row r="73" ht="15.75" customHeight="1">
      <c r="A73" s="49"/>
      <c r="B73" s="50"/>
      <c r="C73" s="50"/>
      <c r="D73" s="50"/>
      <c r="E73" s="50"/>
      <c r="F73" s="50"/>
      <c r="G73" s="51"/>
      <c r="H73" s="51"/>
      <c r="I73" s="51"/>
      <c r="J73" s="51"/>
      <c r="K73" s="51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4"/>
      <c r="BJ73" s="5"/>
      <c r="BK73" s="5"/>
      <c r="BL73" s="5"/>
      <c r="BM73" s="5"/>
      <c r="BN73" s="5"/>
      <c r="BO73" s="5"/>
      <c r="BQ73" s="33"/>
      <c r="BR73" s="2"/>
      <c r="BS73" s="2"/>
      <c r="BT73" s="2"/>
      <c r="BU73" s="2"/>
      <c r="BV73" s="2"/>
      <c r="BW73" s="2"/>
      <c r="BX73" s="33"/>
    </row>
    <row r="74" ht="15.75" customHeight="1">
      <c r="A74" s="78"/>
      <c r="C74" s="79"/>
      <c r="D74" s="79"/>
      <c r="E74" s="80" t="s">
        <v>161</v>
      </c>
      <c r="I74" s="81"/>
      <c r="J74" s="81"/>
      <c r="K74" s="81"/>
    </row>
    <row r="75" ht="15.75" customHeight="1">
      <c r="A75" s="82"/>
      <c r="C75" s="81"/>
      <c r="D75" s="81"/>
      <c r="E75" s="80"/>
      <c r="H75" s="81"/>
      <c r="I75" s="81"/>
      <c r="J75" s="79"/>
      <c r="K75" s="79"/>
    </row>
    <row r="76" ht="15.75" customHeight="1">
      <c r="A76" s="82"/>
      <c r="C76" s="81"/>
      <c r="D76" s="81"/>
      <c r="E76" s="80"/>
      <c r="H76" s="81"/>
      <c r="J76" s="79"/>
      <c r="K76" s="79"/>
    </row>
    <row r="77" ht="15.75" customHeight="1">
      <c r="A77" s="82"/>
      <c r="C77" s="83"/>
      <c r="D77" s="83"/>
      <c r="E77" s="80"/>
      <c r="F77" s="80"/>
      <c r="H77" s="81"/>
      <c r="J77" s="79"/>
      <c r="K77" s="79"/>
    </row>
    <row r="78" ht="15.75" customHeight="1">
      <c r="A78" s="82"/>
      <c r="C78" s="81"/>
      <c r="D78" s="81"/>
      <c r="E78" s="79"/>
      <c r="F78" s="84"/>
      <c r="H78" s="84"/>
      <c r="I78" s="85">
        <v>44401.0</v>
      </c>
      <c r="J78" s="86"/>
      <c r="K78" s="86"/>
    </row>
    <row r="79" ht="16.5" customHeight="1">
      <c r="A79" s="82"/>
      <c r="C79" s="81"/>
      <c r="D79" s="81"/>
      <c r="E79" s="84"/>
      <c r="F79" s="84"/>
      <c r="H79" s="87"/>
      <c r="I79" s="85">
        <v>44401.0</v>
      </c>
      <c r="J79" s="88"/>
      <c r="K79" s="89">
        <v>2.0</v>
      </c>
    </row>
    <row r="80" ht="15.75" customHeight="1">
      <c r="A80" s="82"/>
      <c r="F80" s="90"/>
      <c r="I80" s="85">
        <v>44402.0</v>
      </c>
      <c r="J80" s="81"/>
      <c r="K80" s="89">
        <v>5.0</v>
      </c>
    </row>
    <row r="81" ht="15.75" customHeight="1">
      <c r="A81" s="82"/>
      <c r="E81" s="81"/>
      <c r="I81" s="85">
        <v>44402.0</v>
      </c>
    </row>
    <row r="82">
      <c r="A82" s="82"/>
      <c r="E82" s="81"/>
      <c r="I82" s="85">
        <v>44404.0</v>
      </c>
    </row>
    <row r="83" ht="19.5" customHeight="1">
      <c r="A83" s="91"/>
      <c r="B83" s="92" t="s">
        <v>162</v>
      </c>
      <c r="C83" s="92" t="s">
        <v>163</v>
      </c>
      <c r="E83" s="81"/>
      <c r="I83" s="85">
        <v>44405.0</v>
      </c>
    </row>
    <row r="84" ht="15.75" customHeight="1">
      <c r="A84" s="78"/>
      <c r="B84" s="93" t="s">
        <v>47</v>
      </c>
      <c r="C84" s="94">
        <f>SUMIF(C4:C72,"Felipe",I4:I72) + SUMIF(C4:C72,"Todos",I4:I72)/3 + SUMIF(C4:C72,"Hadryan, Felipe",I4:I72)/2 + SUMIF(C4:C72,"Felipe, Luan",I4:I72)/2</f>
        <v>116.1666667</v>
      </c>
      <c r="E84" s="81"/>
      <c r="K84" s="80" t="s">
        <v>164</v>
      </c>
    </row>
    <row r="85" ht="15.75" customHeight="1">
      <c r="A85" s="78"/>
      <c r="B85" s="93" t="s">
        <v>43</v>
      </c>
      <c r="C85" s="95">
        <f>SUMIF(C4:C72,"Hadryan",I4:I72)  + SUMIF(C4:C72,"Todos",I4:I72)/3 + SUMIF(C4:C72,"Hadryan, Felipe",I4:I72)/2 + SUMIF(C4:C72,"Hadryan, Luan",I4:I72)/2</f>
        <v>119.6666667</v>
      </c>
      <c r="E85" s="81"/>
      <c r="I85" s="83" t="s">
        <v>165</v>
      </c>
      <c r="J85" s="96">
        <v>44400.0</v>
      </c>
      <c r="K85" s="83">
        <v>25.0</v>
      </c>
    </row>
    <row r="86" ht="15.75" customHeight="1">
      <c r="A86" s="78"/>
      <c r="B86" s="93" t="s">
        <v>42</v>
      </c>
      <c r="C86" s="95">
        <f>SUMIF(C4:C72,"Luan",I4:I72) + SUMIF(C4:C72,"Todos",I4:I72)/3 + SUMIF(C4:C72,"Felipe, Luan",I4:I72)/2 + SUMIF(C4:C72,"Hadryan, Luan",I4:I72)/2</f>
        <v>117.1666667</v>
      </c>
      <c r="E86" s="81"/>
      <c r="I86" s="81"/>
      <c r="J86" s="81"/>
      <c r="K86" s="81"/>
    </row>
    <row r="87" ht="15.75" customHeight="1">
      <c r="A87" s="97"/>
      <c r="B87" s="98" t="s">
        <v>166</v>
      </c>
      <c r="C87" s="99">
        <f>SUM(C84:C86)</f>
        <v>353</v>
      </c>
      <c r="E87" s="81"/>
      <c r="I87" s="81"/>
      <c r="J87" s="81"/>
      <c r="K87" s="81"/>
    </row>
    <row r="88" ht="15.75" customHeight="1">
      <c r="A88" s="82"/>
      <c r="E88" s="81"/>
      <c r="I88" s="81"/>
      <c r="J88" s="81"/>
      <c r="K88" s="81"/>
    </row>
    <row r="89" ht="15.75" customHeight="1">
      <c r="A89" s="82"/>
      <c r="E89" s="81"/>
      <c r="G89" s="100" t="s">
        <v>167</v>
      </c>
      <c r="H89" s="101"/>
      <c r="I89" s="102"/>
      <c r="J89" s="81"/>
      <c r="K89" s="81"/>
    </row>
    <row r="90" ht="15.75" customHeight="1">
      <c r="A90" s="97"/>
      <c r="B90" s="98" t="s">
        <v>168</v>
      </c>
      <c r="C90" s="98" t="s">
        <v>169</v>
      </c>
      <c r="D90" s="98" t="s">
        <v>170</v>
      </c>
      <c r="E90" s="103" t="s">
        <v>171</v>
      </c>
      <c r="F90" s="98" t="s">
        <v>172</v>
      </c>
      <c r="G90" s="98" t="s">
        <v>173</v>
      </c>
      <c r="H90" s="98" t="s">
        <v>174</v>
      </c>
      <c r="I90" s="98" t="s">
        <v>175</v>
      </c>
      <c r="J90" s="98" t="s">
        <v>176</v>
      </c>
      <c r="K90" s="81"/>
    </row>
    <row r="91" ht="15.75" customHeight="1">
      <c r="A91" s="104"/>
      <c r="B91" s="105">
        <v>44360.0</v>
      </c>
      <c r="C91" s="105">
        <v>44366.0</v>
      </c>
      <c r="D91" s="106">
        <f t="shared" ref="D91:D99" si="1">SUMIFS($I$4:$I$72,$H$4:$H$72,"&gt;="&amp;B91,$H$4:$H$72,"&lt;="&amp;C91) </f>
        <v>0</v>
      </c>
      <c r="E91" s="107">
        <f t="shared" ref="E91:E99" si="2">SUMIFS($J$4:$J$72,$H$4:$H$72,"&gt;="&amp;B91,$H$4:$H$72,"&lt;="&amp;C91) </f>
        <v>0</v>
      </c>
      <c r="F91" s="106">
        <f t="shared" ref="F91:F99" si="3">SUM(D91+E91)</f>
        <v>0</v>
      </c>
      <c r="G91" s="95">
        <f t="shared" ref="G91:G99" si="4">SUMIFS($K$4:$K$72,$H$4:$H$72,"&gt;="&amp;B91,$H$4:$H$72,"&lt;="&amp;C91) /3</f>
        <v>0</v>
      </c>
      <c r="H91" s="94">
        <f t="shared" ref="H91:H99" si="5">D91/3</f>
        <v>0</v>
      </c>
      <c r="I91" s="94">
        <f t="shared" ref="I91:I99" si="6">F91/3</f>
        <v>0</v>
      </c>
      <c r="J91" s="93">
        <v>1.0</v>
      </c>
      <c r="K91" s="81"/>
    </row>
    <row r="92" ht="15.75" customHeight="1">
      <c r="A92" s="104"/>
      <c r="B92" s="105">
        <v>44367.0</v>
      </c>
      <c r="C92" s="105">
        <v>44373.0</v>
      </c>
      <c r="D92" s="106">
        <f t="shared" si="1"/>
        <v>15</v>
      </c>
      <c r="E92" s="107">
        <f t="shared" si="2"/>
        <v>5</v>
      </c>
      <c r="F92" s="106">
        <f t="shared" si="3"/>
        <v>20</v>
      </c>
      <c r="G92" s="95">
        <f t="shared" si="4"/>
        <v>4.666666667</v>
      </c>
      <c r="H92" s="94">
        <f t="shared" si="5"/>
        <v>5</v>
      </c>
      <c r="I92" s="94">
        <f t="shared" si="6"/>
        <v>6.666666667</v>
      </c>
      <c r="J92" s="93">
        <v>2.0</v>
      </c>
      <c r="K92" s="81"/>
    </row>
    <row r="93" ht="15.75" customHeight="1">
      <c r="A93" s="104"/>
      <c r="B93" s="105">
        <v>44374.0</v>
      </c>
      <c r="C93" s="105">
        <v>44380.0</v>
      </c>
      <c r="D93" s="106">
        <f t="shared" si="1"/>
        <v>11</v>
      </c>
      <c r="E93" s="107">
        <f t="shared" si="2"/>
        <v>6</v>
      </c>
      <c r="F93" s="106">
        <f t="shared" si="3"/>
        <v>17</v>
      </c>
      <c r="G93" s="95">
        <f t="shared" si="4"/>
        <v>4.333333333</v>
      </c>
      <c r="H93" s="94">
        <f t="shared" si="5"/>
        <v>3.666666667</v>
      </c>
      <c r="I93" s="94">
        <f t="shared" si="6"/>
        <v>5.666666667</v>
      </c>
      <c r="J93" s="93">
        <v>3.0</v>
      </c>
      <c r="K93" s="81"/>
    </row>
    <row r="94" ht="15.75" customHeight="1">
      <c r="A94" s="104"/>
      <c r="B94" s="105">
        <v>44381.0</v>
      </c>
      <c r="C94" s="105">
        <v>44387.0</v>
      </c>
      <c r="D94" s="106">
        <f t="shared" si="1"/>
        <v>40</v>
      </c>
      <c r="E94" s="107">
        <f t="shared" si="2"/>
        <v>20</v>
      </c>
      <c r="F94" s="106">
        <f t="shared" si="3"/>
        <v>60</v>
      </c>
      <c r="G94" s="95">
        <f t="shared" si="4"/>
        <v>13.66666667</v>
      </c>
      <c r="H94" s="94">
        <f t="shared" si="5"/>
        <v>13.33333333</v>
      </c>
      <c r="I94" s="94">
        <f t="shared" si="6"/>
        <v>20</v>
      </c>
      <c r="J94" s="93">
        <v>4.0</v>
      </c>
      <c r="K94" s="81"/>
    </row>
    <row r="95" ht="15.75" customHeight="1">
      <c r="A95" s="104"/>
      <c r="B95" s="105">
        <v>44388.0</v>
      </c>
      <c r="C95" s="105">
        <v>44394.0</v>
      </c>
      <c r="D95" s="106">
        <f t="shared" si="1"/>
        <v>83</v>
      </c>
      <c r="E95" s="107">
        <f t="shared" si="2"/>
        <v>40</v>
      </c>
      <c r="F95" s="106">
        <f t="shared" si="3"/>
        <v>123</v>
      </c>
      <c r="G95" s="95">
        <f t="shared" si="4"/>
        <v>19</v>
      </c>
      <c r="H95" s="94">
        <f t="shared" si="5"/>
        <v>27.66666667</v>
      </c>
      <c r="I95" s="94">
        <f t="shared" si="6"/>
        <v>41</v>
      </c>
      <c r="J95" s="93">
        <v>5.0</v>
      </c>
      <c r="K95" s="81"/>
    </row>
    <row r="96" ht="15.75" customHeight="1">
      <c r="A96" s="104"/>
      <c r="B96" s="105">
        <v>44395.0</v>
      </c>
      <c r="C96" s="105">
        <v>44401.0</v>
      </c>
      <c r="D96" s="106">
        <f t="shared" si="1"/>
        <v>63</v>
      </c>
      <c r="E96" s="107">
        <f t="shared" si="2"/>
        <v>29</v>
      </c>
      <c r="F96" s="106">
        <f t="shared" si="3"/>
        <v>92</v>
      </c>
      <c r="G96" s="95">
        <f t="shared" si="4"/>
        <v>10.66666667</v>
      </c>
      <c r="H96" s="94">
        <f t="shared" si="5"/>
        <v>21</v>
      </c>
      <c r="I96" s="94">
        <f t="shared" si="6"/>
        <v>30.66666667</v>
      </c>
      <c r="J96" s="93">
        <v>6.0</v>
      </c>
      <c r="K96" s="81"/>
    </row>
    <row r="97" ht="15.75" customHeight="1">
      <c r="A97" s="104"/>
      <c r="B97" s="105">
        <v>44402.0</v>
      </c>
      <c r="C97" s="105">
        <v>44408.0</v>
      </c>
      <c r="D97" s="106">
        <f t="shared" si="1"/>
        <v>65</v>
      </c>
      <c r="E97" s="107">
        <f t="shared" si="2"/>
        <v>33</v>
      </c>
      <c r="F97" s="106">
        <f t="shared" si="3"/>
        <v>98</v>
      </c>
      <c r="G97" s="95">
        <f t="shared" si="4"/>
        <v>20.5</v>
      </c>
      <c r="H97" s="94">
        <f t="shared" si="5"/>
        <v>21.66666667</v>
      </c>
      <c r="I97" s="94">
        <f t="shared" si="6"/>
        <v>32.66666667</v>
      </c>
      <c r="J97" s="93">
        <v>7.0</v>
      </c>
      <c r="K97" s="81"/>
    </row>
    <row r="98" ht="15.75" customHeight="1">
      <c r="A98" s="104"/>
      <c r="B98" s="105">
        <v>44409.0</v>
      </c>
      <c r="C98" s="105">
        <v>44415.0</v>
      </c>
      <c r="D98" s="106">
        <f t="shared" si="1"/>
        <v>66</v>
      </c>
      <c r="E98" s="107">
        <f t="shared" si="2"/>
        <v>25</v>
      </c>
      <c r="F98" s="106">
        <f t="shared" si="3"/>
        <v>91</v>
      </c>
      <c r="G98" s="95">
        <f t="shared" si="4"/>
        <v>18.83333333</v>
      </c>
      <c r="H98" s="94">
        <f t="shared" si="5"/>
        <v>22</v>
      </c>
      <c r="I98" s="94">
        <f t="shared" si="6"/>
        <v>30.33333333</v>
      </c>
      <c r="J98" s="93">
        <v>8.0</v>
      </c>
      <c r="K98" s="81"/>
    </row>
    <row r="99" ht="15.75" customHeight="1">
      <c r="A99" s="104"/>
      <c r="B99" s="105">
        <v>44416.0</v>
      </c>
      <c r="C99" s="105">
        <v>44422.0</v>
      </c>
      <c r="D99" s="106">
        <f t="shared" si="1"/>
        <v>10</v>
      </c>
      <c r="E99" s="107">
        <f t="shared" si="2"/>
        <v>3</v>
      </c>
      <c r="F99" s="106">
        <f t="shared" si="3"/>
        <v>13</v>
      </c>
      <c r="G99" s="95">
        <f t="shared" si="4"/>
        <v>3.333333333</v>
      </c>
      <c r="H99" s="94">
        <f t="shared" si="5"/>
        <v>3.333333333</v>
      </c>
      <c r="I99" s="94">
        <f t="shared" si="6"/>
        <v>4.333333333</v>
      </c>
      <c r="J99" s="93">
        <v>9.0</v>
      </c>
      <c r="K99" s="81"/>
    </row>
    <row r="100" ht="15.75" customHeight="1">
      <c r="A100" s="108"/>
      <c r="B100" s="109" t="s">
        <v>166</v>
      </c>
      <c r="C100" s="110"/>
      <c r="D100" s="110">
        <f t="shared" ref="D100:I100" si="7">SUM(D91:D99)</f>
        <v>353</v>
      </c>
      <c r="E100" s="111">
        <f t="shared" si="7"/>
        <v>161</v>
      </c>
      <c r="F100" s="110">
        <f t="shared" si="7"/>
        <v>514</v>
      </c>
      <c r="G100" s="112">
        <f t="shared" si="7"/>
        <v>95</v>
      </c>
      <c r="H100" s="112">
        <f t="shared" si="7"/>
        <v>117.6666667</v>
      </c>
      <c r="I100" s="112">
        <f t="shared" si="7"/>
        <v>171.3333333</v>
      </c>
      <c r="J100" s="111"/>
      <c r="K100" s="81"/>
    </row>
    <row r="101" ht="15.75" customHeight="1">
      <c r="A101" s="82"/>
      <c r="E101" s="81"/>
      <c r="I101" s="81"/>
      <c r="J101" s="81"/>
      <c r="K101" s="81"/>
    </row>
    <row r="102" ht="15.75" customHeight="1">
      <c r="A102" s="82"/>
      <c r="E102" s="81"/>
      <c r="I102" s="81"/>
      <c r="J102" s="81"/>
      <c r="K102" s="81"/>
    </row>
    <row r="103" ht="15.75" customHeight="1">
      <c r="A103" s="82"/>
      <c r="E103" s="81"/>
      <c r="I103" s="81"/>
      <c r="J103" s="81"/>
      <c r="K103" s="81"/>
    </row>
    <row r="104" ht="15.75" customHeight="1">
      <c r="A104" s="82"/>
      <c r="E104" s="81"/>
      <c r="I104" s="81"/>
      <c r="J104" s="81"/>
      <c r="K104" s="81"/>
    </row>
    <row r="105" ht="15.75" customHeight="1">
      <c r="A105" s="82"/>
      <c r="E105" s="81"/>
      <c r="I105" s="81"/>
      <c r="J105" s="81"/>
      <c r="K105" s="81"/>
    </row>
    <row r="106" ht="15.75" customHeight="1">
      <c r="A106" s="82"/>
      <c r="E106" s="81"/>
      <c r="I106" s="81"/>
      <c r="J106" s="81"/>
      <c r="K106" s="81"/>
    </row>
    <row r="107" ht="15.75" customHeight="1">
      <c r="A107" s="82"/>
      <c r="E107" s="81"/>
      <c r="G107" s="100"/>
      <c r="H107" s="101"/>
      <c r="I107" s="102"/>
      <c r="J107" s="81"/>
      <c r="K107" s="81"/>
    </row>
    <row r="108" ht="15.75" customHeight="1">
      <c r="A108" s="97"/>
      <c r="B108" s="98" t="s">
        <v>168</v>
      </c>
      <c r="C108" s="98" t="s">
        <v>169</v>
      </c>
      <c r="D108" s="98" t="s">
        <v>170</v>
      </c>
      <c r="E108" s="103" t="s">
        <v>171</v>
      </c>
      <c r="F108" s="98" t="s">
        <v>172</v>
      </c>
      <c r="G108" s="98" t="s">
        <v>173</v>
      </c>
      <c r="H108" s="98" t="s">
        <v>174</v>
      </c>
      <c r="I108" s="98" t="s">
        <v>175</v>
      </c>
      <c r="J108" s="98" t="s">
        <v>176</v>
      </c>
      <c r="K108" s="81"/>
    </row>
    <row r="109" ht="15.75" customHeight="1">
      <c r="A109" s="104"/>
      <c r="B109" s="105">
        <v>44356.0</v>
      </c>
      <c r="C109" s="105">
        <v>44362.0</v>
      </c>
      <c r="D109" s="106">
        <f t="shared" ref="D109:D117" si="8">SUMIFS($I$4:$I$72,$H$4:$H$72,"&gt;="&amp;B109,$H$4:$H$72,"&lt;="&amp;C109) </f>
        <v>0</v>
      </c>
      <c r="E109" s="107">
        <f t="shared" ref="E109:E117" si="9">SUMIFS($J$4:$J$72,$H$4:$H$72,"&gt;="&amp;B109,$H$4:$H$72,"&lt;="&amp;C109) </f>
        <v>0</v>
      </c>
      <c r="F109" s="106">
        <f t="shared" ref="F109:F117" si="10">SUM(D109+E109)</f>
        <v>0</v>
      </c>
      <c r="G109" s="95">
        <f t="shared" ref="G109:G117" si="11">SUMIFS($K$4:$K$72,$H$4:$H$72,"&gt;="&amp;B109,$H$4:$H$72,"&lt;="&amp;C109) /3</f>
        <v>0</v>
      </c>
      <c r="H109" s="94">
        <f t="shared" ref="H109:H117" si="12">D109/3</f>
        <v>0</v>
      </c>
      <c r="I109" s="94">
        <f t="shared" ref="I109:I117" si="13">F109/3</f>
        <v>0</v>
      </c>
      <c r="J109" s="93">
        <v>1.0</v>
      </c>
      <c r="K109" s="81"/>
    </row>
    <row r="110" ht="15.75" customHeight="1">
      <c r="A110" s="104"/>
      <c r="B110" s="105">
        <v>44363.0</v>
      </c>
      <c r="C110" s="105">
        <v>44369.0</v>
      </c>
      <c r="D110" s="106">
        <f t="shared" si="8"/>
        <v>11</v>
      </c>
      <c r="E110" s="107">
        <f t="shared" si="9"/>
        <v>3</v>
      </c>
      <c r="F110" s="106">
        <f t="shared" si="10"/>
        <v>14</v>
      </c>
      <c r="G110" s="95">
        <f t="shared" si="11"/>
        <v>3.666666667</v>
      </c>
      <c r="H110" s="94">
        <f t="shared" si="12"/>
        <v>3.666666667</v>
      </c>
      <c r="I110" s="94">
        <f t="shared" si="13"/>
        <v>4.666666667</v>
      </c>
      <c r="J110" s="93">
        <v>2.0</v>
      </c>
      <c r="K110" s="81"/>
    </row>
    <row r="111" ht="15.75" customHeight="1">
      <c r="A111" s="104"/>
      <c r="B111" s="105">
        <v>44370.0</v>
      </c>
      <c r="C111" s="105">
        <v>44376.0</v>
      </c>
      <c r="D111" s="106">
        <f t="shared" si="8"/>
        <v>7</v>
      </c>
      <c r="E111" s="107">
        <f t="shared" si="9"/>
        <v>4</v>
      </c>
      <c r="F111" s="106">
        <f t="shared" si="10"/>
        <v>11</v>
      </c>
      <c r="G111" s="95">
        <f t="shared" si="11"/>
        <v>2</v>
      </c>
      <c r="H111" s="94">
        <f t="shared" si="12"/>
        <v>2.333333333</v>
      </c>
      <c r="I111" s="94">
        <f t="shared" si="13"/>
        <v>3.666666667</v>
      </c>
      <c r="J111" s="93">
        <v>3.0</v>
      </c>
      <c r="K111" s="81"/>
    </row>
    <row r="112" ht="15.75" customHeight="1">
      <c r="A112" s="104"/>
      <c r="B112" s="105">
        <v>44377.0</v>
      </c>
      <c r="C112" s="105">
        <v>44383.0</v>
      </c>
      <c r="D112" s="106">
        <f t="shared" si="8"/>
        <v>34</v>
      </c>
      <c r="E112" s="107">
        <f t="shared" si="9"/>
        <v>15</v>
      </c>
      <c r="F112" s="106">
        <f t="shared" si="10"/>
        <v>49</v>
      </c>
      <c r="G112" s="95">
        <f t="shared" si="11"/>
        <v>11.33333333</v>
      </c>
      <c r="H112" s="94">
        <f t="shared" si="12"/>
        <v>11.33333333</v>
      </c>
      <c r="I112" s="94">
        <f t="shared" si="13"/>
        <v>16.33333333</v>
      </c>
      <c r="J112" s="93">
        <v>4.0</v>
      </c>
      <c r="K112" s="81"/>
    </row>
    <row r="113" ht="15.75" customHeight="1">
      <c r="A113" s="104"/>
      <c r="B113" s="105">
        <v>44384.0</v>
      </c>
      <c r="C113" s="105">
        <v>44390.0</v>
      </c>
      <c r="D113" s="106">
        <f t="shared" si="8"/>
        <v>31</v>
      </c>
      <c r="E113" s="107">
        <f t="shared" si="9"/>
        <v>18</v>
      </c>
      <c r="F113" s="106">
        <f t="shared" si="10"/>
        <v>49</v>
      </c>
      <c r="G113" s="95">
        <f t="shared" si="11"/>
        <v>10.66666667</v>
      </c>
      <c r="H113" s="94">
        <f t="shared" si="12"/>
        <v>10.33333333</v>
      </c>
      <c r="I113" s="94">
        <f t="shared" si="13"/>
        <v>16.33333333</v>
      </c>
      <c r="J113" s="93">
        <v>5.0</v>
      </c>
      <c r="K113" s="81"/>
    </row>
    <row r="114" ht="15.75" customHeight="1">
      <c r="A114" s="104"/>
      <c r="B114" s="105">
        <v>44391.0</v>
      </c>
      <c r="C114" s="105">
        <v>44397.0</v>
      </c>
      <c r="D114" s="106">
        <f t="shared" si="8"/>
        <v>67</v>
      </c>
      <c r="E114" s="107">
        <f t="shared" si="9"/>
        <v>32</v>
      </c>
      <c r="F114" s="106">
        <f t="shared" si="10"/>
        <v>99</v>
      </c>
      <c r="G114" s="95">
        <f t="shared" si="11"/>
        <v>14.33333333</v>
      </c>
      <c r="H114" s="94">
        <f t="shared" si="12"/>
        <v>22.33333333</v>
      </c>
      <c r="I114" s="94">
        <f t="shared" si="13"/>
        <v>33</v>
      </c>
      <c r="J114" s="93">
        <v>6.0</v>
      </c>
      <c r="K114" s="81"/>
    </row>
    <row r="115" ht="15.75" customHeight="1">
      <c r="A115" s="104"/>
      <c r="B115" s="105">
        <v>44398.0</v>
      </c>
      <c r="C115" s="105">
        <v>44404.0</v>
      </c>
      <c r="D115" s="106">
        <f t="shared" si="8"/>
        <v>64</v>
      </c>
      <c r="E115" s="107">
        <f t="shared" si="9"/>
        <v>29</v>
      </c>
      <c r="F115" s="106">
        <f t="shared" si="10"/>
        <v>93</v>
      </c>
      <c r="G115" s="95">
        <f t="shared" si="11"/>
        <v>11</v>
      </c>
      <c r="H115" s="94">
        <f t="shared" si="12"/>
        <v>21.33333333</v>
      </c>
      <c r="I115" s="94">
        <f t="shared" si="13"/>
        <v>31</v>
      </c>
      <c r="J115" s="93">
        <v>7.0</v>
      </c>
      <c r="K115" s="81"/>
    </row>
    <row r="116" ht="15.75" customHeight="1">
      <c r="A116" s="104"/>
      <c r="B116" s="105">
        <v>44405.0</v>
      </c>
      <c r="C116" s="105">
        <v>44411.0</v>
      </c>
      <c r="D116" s="106">
        <f t="shared" si="8"/>
        <v>89</v>
      </c>
      <c r="E116" s="107">
        <f t="shared" si="9"/>
        <v>44</v>
      </c>
      <c r="F116" s="106">
        <f t="shared" si="10"/>
        <v>133</v>
      </c>
      <c r="G116" s="95">
        <f t="shared" si="11"/>
        <v>27.66666667</v>
      </c>
      <c r="H116" s="94">
        <f t="shared" si="12"/>
        <v>29.66666667</v>
      </c>
      <c r="I116" s="94">
        <f t="shared" si="13"/>
        <v>44.33333333</v>
      </c>
      <c r="J116" s="93">
        <v>8.0</v>
      </c>
      <c r="K116" s="81"/>
    </row>
    <row r="117" ht="15.75" customHeight="1">
      <c r="A117" s="104"/>
      <c r="B117" s="105">
        <v>44412.0</v>
      </c>
      <c r="C117" s="105">
        <v>44420.0</v>
      </c>
      <c r="D117" s="106">
        <f t="shared" si="8"/>
        <v>50</v>
      </c>
      <c r="E117" s="107">
        <f t="shared" si="9"/>
        <v>16</v>
      </c>
      <c r="F117" s="106">
        <f t="shared" si="10"/>
        <v>66</v>
      </c>
      <c r="G117" s="95">
        <f t="shared" si="11"/>
        <v>14.33333333</v>
      </c>
      <c r="H117" s="94">
        <f t="shared" si="12"/>
        <v>16.66666667</v>
      </c>
      <c r="I117" s="94">
        <f t="shared" si="13"/>
        <v>22</v>
      </c>
      <c r="J117" s="93">
        <v>9.0</v>
      </c>
      <c r="K117" s="81"/>
    </row>
    <row r="118" ht="15.75" customHeight="1">
      <c r="A118" s="108"/>
      <c r="B118" s="109" t="s">
        <v>166</v>
      </c>
      <c r="C118" s="110"/>
      <c r="D118" s="110">
        <f t="shared" ref="D118:I118" si="14">SUM(D109:D117)</f>
        <v>353</v>
      </c>
      <c r="E118" s="111">
        <f t="shared" si="14"/>
        <v>161</v>
      </c>
      <c r="F118" s="110">
        <f t="shared" si="14"/>
        <v>514</v>
      </c>
      <c r="G118" s="112">
        <f t="shared" si="14"/>
        <v>95</v>
      </c>
      <c r="H118" s="112">
        <f t="shared" si="14"/>
        <v>117.6666667</v>
      </c>
      <c r="I118" s="112">
        <f t="shared" si="14"/>
        <v>171.3333333</v>
      </c>
      <c r="J118" s="111"/>
      <c r="K118" s="81"/>
    </row>
    <row r="119" ht="15.75" customHeight="1">
      <c r="A119" s="82"/>
      <c r="E119" s="81"/>
      <c r="I119" s="81"/>
      <c r="J119" s="81"/>
      <c r="K119" s="81"/>
    </row>
    <row r="120" ht="15.75" customHeight="1">
      <c r="A120" s="82"/>
      <c r="E120" s="81"/>
      <c r="I120" s="81"/>
      <c r="J120" s="81"/>
      <c r="K120" s="81"/>
    </row>
    <row r="121" ht="15.75" customHeight="1">
      <c r="A121" s="82"/>
      <c r="E121" s="81"/>
      <c r="I121" s="81"/>
      <c r="J121" s="81"/>
      <c r="K121" s="81"/>
    </row>
    <row r="122" ht="15.75" customHeight="1">
      <c r="A122" s="82"/>
      <c r="E122" s="81"/>
      <c r="I122" s="81"/>
      <c r="J122" s="81"/>
      <c r="K122" s="81"/>
    </row>
    <row r="123" ht="15.75" customHeight="1">
      <c r="A123" s="82"/>
      <c r="E123" s="81"/>
      <c r="I123" s="81"/>
      <c r="J123" s="81"/>
      <c r="K123" s="81"/>
    </row>
    <row r="124" ht="15.75" customHeight="1">
      <c r="A124" s="82"/>
      <c r="E124" s="81"/>
      <c r="I124" s="81"/>
      <c r="J124" s="81"/>
      <c r="K124" s="81"/>
    </row>
    <row r="125" ht="15.75" customHeight="1">
      <c r="A125" s="82"/>
      <c r="E125" s="81"/>
      <c r="I125" s="81"/>
      <c r="J125" s="81"/>
      <c r="K125" s="81"/>
    </row>
    <row r="126" ht="15.75" customHeight="1">
      <c r="A126" s="82"/>
      <c r="E126" s="81"/>
      <c r="I126" s="81"/>
      <c r="J126" s="81"/>
      <c r="K126" s="81"/>
    </row>
    <row r="127" ht="15.75" customHeight="1">
      <c r="A127" s="82"/>
      <c r="E127" s="81"/>
      <c r="I127" s="81"/>
      <c r="J127" s="81"/>
      <c r="K127" s="81"/>
    </row>
    <row r="128" ht="15.75" customHeight="1">
      <c r="A128" s="82"/>
      <c r="E128" s="81"/>
      <c r="I128" s="81"/>
      <c r="J128" s="81"/>
      <c r="K128" s="81"/>
    </row>
    <row r="129" ht="15.75" customHeight="1">
      <c r="A129" s="82"/>
      <c r="E129" s="81"/>
      <c r="I129" s="81"/>
      <c r="J129" s="81"/>
      <c r="K129" s="81"/>
    </row>
    <row r="130" ht="15.75" customHeight="1">
      <c r="A130" s="82"/>
      <c r="E130" s="81"/>
      <c r="I130" s="81"/>
      <c r="J130" s="81"/>
      <c r="K130" s="81"/>
    </row>
    <row r="131" ht="15.75" customHeight="1">
      <c r="A131" s="82"/>
      <c r="E131" s="81"/>
      <c r="I131" s="81"/>
      <c r="J131" s="81"/>
      <c r="K131" s="81"/>
    </row>
    <row r="132" ht="15.75" customHeight="1">
      <c r="A132" s="82"/>
      <c r="E132" s="81"/>
      <c r="I132" s="81"/>
      <c r="J132" s="81"/>
      <c r="K132" s="81"/>
    </row>
    <row r="133" ht="15.75" customHeight="1">
      <c r="A133" s="82"/>
      <c r="E133" s="81"/>
      <c r="I133" s="81"/>
      <c r="J133" s="81"/>
      <c r="K133" s="81"/>
    </row>
    <row r="134" ht="15.75" customHeight="1">
      <c r="A134" s="82"/>
      <c r="E134" s="81"/>
      <c r="I134" s="81"/>
      <c r="J134" s="81"/>
      <c r="K134" s="81"/>
    </row>
    <row r="135" ht="15.75" customHeight="1">
      <c r="A135" s="82"/>
      <c r="E135" s="81"/>
      <c r="I135" s="81"/>
      <c r="J135" s="81"/>
      <c r="K135" s="81"/>
    </row>
    <row r="136" ht="15.75" customHeight="1">
      <c r="A136" s="82"/>
      <c r="E136" s="81"/>
      <c r="I136" s="81"/>
      <c r="J136" s="81"/>
      <c r="K136" s="81"/>
    </row>
    <row r="137" ht="15.75" customHeight="1">
      <c r="A137" s="82"/>
      <c r="E137" s="81"/>
      <c r="I137" s="81"/>
      <c r="J137" s="81"/>
      <c r="K137" s="81"/>
    </row>
    <row r="138" ht="15.75" customHeight="1">
      <c r="A138" s="82"/>
      <c r="E138" s="81"/>
      <c r="I138" s="81"/>
      <c r="J138" s="81"/>
      <c r="K138" s="81"/>
    </row>
    <row r="139" ht="15.75" customHeight="1">
      <c r="A139" s="82"/>
      <c r="E139" s="81"/>
      <c r="I139" s="81"/>
      <c r="J139" s="81"/>
      <c r="K139" s="81"/>
    </row>
    <row r="140" ht="15.75" customHeight="1">
      <c r="A140" s="82"/>
      <c r="E140" s="81"/>
      <c r="I140" s="81"/>
      <c r="J140" s="81"/>
      <c r="K140" s="81"/>
    </row>
    <row r="141" ht="15.75" customHeight="1">
      <c r="A141" s="82"/>
      <c r="E141" s="81"/>
      <c r="I141" s="81"/>
      <c r="J141" s="81"/>
      <c r="K141" s="81"/>
    </row>
    <row r="142" ht="15.75" customHeight="1">
      <c r="A142" s="82"/>
      <c r="E142" s="81"/>
      <c r="I142" s="81"/>
      <c r="J142" s="81"/>
      <c r="K142" s="81"/>
    </row>
    <row r="143" ht="15.75" customHeight="1">
      <c r="A143" s="82"/>
      <c r="E143" s="81"/>
      <c r="I143" s="81"/>
      <c r="J143" s="81"/>
      <c r="K143" s="81"/>
    </row>
    <row r="144" ht="15.75" customHeight="1">
      <c r="A144" s="82"/>
      <c r="E144" s="81"/>
      <c r="I144" s="81"/>
      <c r="J144" s="81"/>
      <c r="K144" s="81"/>
    </row>
    <row r="145" ht="15.75" customHeight="1">
      <c r="A145" s="82"/>
      <c r="E145" s="81"/>
      <c r="I145" s="81"/>
      <c r="J145" s="81"/>
      <c r="K145" s="81"/>
    </row>
    <row r="146" ht="15.75" customHeight="1">
      <c r="A146" s="82"/>
      <c r="E146" s="81"/>
      <c r="I146" s="81"/>
      <c r="J146" s="81"/>
      <c r="K146" s="81"/>
    </row>
    <row r="147" ht="15.75" customHeight="1">
      <c r="A147" s="82"/>
      <c r="E147" s="81"/>
      <c r="I147" s="81"/>
      <c r="J147" s="81"/>
      <c r="K147" s="81"/>
    </row>
    <row r="148" ht="15.75" customHeight="1">
      <c r="A148" s="82"/>
      <c r="E148" s="81"/>
      <c r="I148" s="81"/>
      <c r="J148" s="81"/>
      <c r="K148" s="81"/>
    </row>
    <row r="149" ht="15.75" customHeight="1">
      <c r="A149" s="82"/>
      <c r="E149" s="81"/>
      <c r="I149" s="81"/>
      <c r="J149" s="81"/>
      <c r="K149" s="81"/>
    </row>
    <row r="150" ht="15.75" customHeight="1">
      <c r="A150" s="82"/>
      <c r="E150" s="81"/>
      <c r="I150" s="81"/>
      <c r="J150" s="81"/>
      <c r="K150" s="81"/>
    </row>
    <row r="151" ht="15.75" customHeight="1">
      <c r="A151" s="82"/>
      <c r="E151" s="81"/>
      <c r="I151" s="81"/>
      <c r="J151" s="81"/>
      <c r="K151" s="81"/>
    </row>
    <row r="152" ht="15.75" customHeight="1">
      <c r="A152" s="82"/>
      <c r="E152" s="81"/>
      <c r="I152" s="81"/>
      <c r="J152" s="81"/>
      <c r="K152" s="81"/>
    </row>
    <row r="153" ht="15.75" customHeight="1">
      <c r="A153" s="82"/>
      <c r="E153" s="81"/>
      <c r="I153" s="81"/>
      <c r="J153" s="81"/>
      <c r="K153" s="81"/>
    </row>
    <row r="154" ht="15.75" customHeight="1">
      <c r="A154" s="82"/>
      <c r="E154" s="81"/>
      <c r="I154" s="81"/>
      <c r="J154" s="81"/>
      <c r="K154" s="81"/>
    </row>
    <row r="155" ht="15.75" customHeight="1">
      <c r="A155" s="82"/>
      <c r="E155" s="81"/>
      <c r="I155" s="81"/>
      <c r="J155" s="81"/>
      <c r="K155" s="81"/>
    </row>
    <row r="156" ht="15.75" customHeight="1">
      <c r="A156" s="82"/>
      <c r="E156" s="81"/>
      <c r="I156" s="81"/>
      <c r="J156" s="81"/>
      <c r="K156" s="81"/>
    </row>
    <row r="157" ht="15.75" customHeight="1">
      <c r="A157" s="82"/>
      <c r="E157" s="81"/>
      <c r="I157" s="81"/>
      <c r="J157" s="81"/>
      <c r="K157" s="81"/>
    </row>
    <row r="158" ht="15.75" customHeight="1">
      <c r="A158" s="82"/>
      <c r="E158" s="81"/>
      <c r="I158" s="81"/>
      <c r="J158" s="81"/>
      <c r="K158" s="81"/>
    </row>
    <row r="159" ht="15.75" customHeight="1">
      <c r="A159" s="82"/>
      <c r="E159" s="81"/>
      <c r="I159" s="81"/>
      <c r="J159" s="81"/>
      <c r="K159" s="81"/>
    </row>
    <row r="160" ht="15.75" customHeight="1">
      <c r="A160" s="82"/>
      <c r="E160" s="81"/>
      <c r="I160" s="81"/>
      <c r="J160" s="81"/>
      <c r="K160" s="81"/>
    </row>
    <row r="161" ht="15.75" customHeight="1">
      <c r="A161" s="82"/>
      <c r="E161" s="81"/>
      <c r="I161" s="81"/>
      <c r="J161" s="81"/>
      <c r="K161" s="81"/>
    </row>
    <row r="162" ht="15.75" customHeight="1">
      <c r="A162" s="82"/>
      <c r="E162" s="81"/>
      <c r="I162" s="81"/>
      <c r="J162" s="81"/>
      <c r="K162" s="81"/>
    </row>
    <row r="163" ht="15.75" customHeight="1">
      <c r="A163" s="82"/>
      <c r="E163" s="81"/>
      <c r="I163" s="81"/>
      <c r="J163" s="81"/>
      <c r="K163" s="81"/>
    </row>
    <row r="164" ht="15.75" customHeight="1">
      <c r="A164" s="82"/>
      <c r="E164" s="81"/>
      <c r="I164" s="81"/>
      <c r="J164" s="81"/>
      <c r="K164" s="81"/>
    </row>
    <row r="165" ht="15.75" customHeight="1">
      <c r="A165" s="82"/>
      <c r="E165" s="81"/>
      <c r="I165" s="81"/>
      <c r="J165" s="81"/>
      <c r="K165" s="81"/>
    </row>
    <row r="166" ht="15.75" customHeight="1">
      <c r="A166" s="82"/>
      <c r="E166" s="81"/>
      <c r="I166" s="81"/>
      <c r="J166" s="81"/>
      <c r="K166" s="81"/>
    </row>
    <row r="167" ht="15.75" customHeight="1">
      <c r="A167" s="82"/>
      <c r="E167" s="81"/>
      <c r="I167" s="81"/>
      <c r="J167" s="81"/>
      <c r="K167" s="81"/>
    </row>
    <row r="168" ht="15.75" customHeight="1">
      <c r="A168" s="82"/>
      <c r="E168" s="81"/>
      <c r="I168" s="81"/>
      <c r="J168" s="81"/>
      <c r="K168" s="81"/>
    </row>
    <row r="169" ht="15.75" customHeight="1">
      <c r="A169" s="82"/>
      <c r="E169" s="81"/>
      <c r="I169" s="81"/>
      <c r="J169" s="81"/>
      <c r="K169" s="81"/>
    </row>
    <row r="170" ht="15.75" customHeight="1">
      <c r="A170" s="82"/>
      <c r="E170" s="81"/>
      <c r="I170" s="81"/>
      <c r="J170" s="81"/>
      <c r="K170" s="81"/>
    </row>
    <row r="171" ht="15.75" customHeight="1">
      <c r="A171" s="82"/>
      <c r="E171" s="81"/>
      <c r="I171" s="81"/>
      <c r="J171" s="81"/>
      <c r="K171" s="81"/>
    </row>
    <row r="172" ht="15.75" customHeight="1">
      <c r="A172" s="82"/>
      <c r="E172" s="81"/>
      <c r="I172" s="81"/>
      <c r="J172" s="81"/>
      <c r="K172" s="81"/>
    </row>
    <row r="173" ht="15.75" customHeight="1">
      <c r="A173" s="82"/>
      <c r="E173" s="81"/>
      <c r="I173" s="81"/>
      <c r="J173" s="81"/>
      <c r="K173" s="81"/>
    </row>
    <row r="174" ht="15.75" customHeight="1">
      <c r="A174" s="82"/>
      <c r="E174" s="81"/>
      <c r="I174" s="81"/>
      <c r="J174" s="81"/>
      <c r="K174" s="81"/>
    </row>
    <row r="175" ht="15.75" customHeight="1">
      <c r="A175" s="82"/>
      <c r="E175" s="81"/>
      <c r="I175" s="81"/>
      <c r="J175" s="81"/>
      <c r="K175" s="81"/>
    </row>
    <row r="176" ht="15.75" customHeight="1">
      <c r="A176" s="82"/>
      <c r="E176" s="81"/>
      <c r="I176" s="81"/>
      <c r="J176" s="81"/>
      <c r="K176" s="81"/>
    </row>
    <row r="177" ht="15.75" customHeight="1">
      <c r="A177" s="82"/>
      <c r="E177" s="81"/>
      <c r="I177" s="81"/>
      <c r="J177" s="81"/>
      <c r="K177" s="81"/>
    </row>
    <row r="178" ht="15.75" customHeight="1">
      <c r="A178" s="82"/>
      <c r="E178" s="81"/>
      <c r="I178" s="81"/>
      <c r="J178" s="81"/>
      <c r="K178" s="81"/>
    </row>
    <row r="179" ht="15.75" customHeight="1">
      <c r="A179" s="82"/>
      <c r="E179" s="81"/>
      <c r="I179" s="81"/>
      <c r="J179" s="81"/>
      <c r="K179" s="81"/>
    </row>
    <row r="180" ht="15.75" customHeight="1">
      <c r="A180" s="82"/>
      <c r="E180" s="81"/>
      <c r="I180" s="81"/>
      <c r="J180" s="81"/>
      <c r="K180" s="81"/>
    </row>
    <row r="181" ht="15.75" customHeight="1">
      <c r="A181" s="82"/>
      <c r="E181" s="81"/>
      <c r="I181" s="81"/>
      <c r="J181" s="81"/>
      <c r="K181" s="81"/>
    </row>
    <row r="182" ht="15.75" customHeight="1">
      <c r="A182" s="82"/>
      <c r="E182" s="81"/>
      <c r="I182" s="81"/>
      <c r="J182" s="81"/>
      <c r="K182" s="81"/>
    </row>
    <row r="183" ht="15.75" customHeight="1">
      <c r="A183" s="82"/>
      <c r="E183" s="81"/>
      <c r="I183" s="81"/>
      <c r="J183" s="81"/>
      <c r="K183" s="81"/>
    </row>
    <row r="184" ht="15.75" customHeight="1">
      <c r="A184" s="82"/>
      <c r="E184" s="81"/>
      <c r="I184" s="81"/>
      <c r="J184" s="81"/>
      <c r="K184" s="81"/>
    </row>
    <row r="185" ht="15.75" customHeight="1">
      <c r="A185" s="82"/>
      <c r="E185" s="81"/>
      <c r="I185" s="81"/>
      <c r="J185" s="81"/>
      <c r="K185" s="81"/>
    </row>
    <row r="186" ht="15.75" customHeight="1">
      <c r="A186" s="82"/>
      <c r="E186" s="81"/>
      <c r="I186" s="81"/>
      <c r="J186" s="81"/>
      <c r="K186" s="81"/>
    </row>
    <row r="187" ht="15.75" customHeight="1">
      <c r="A187" s="82"/>
      <c r="E187" s="81"/>
      <c r="I187" s="81"/>
      <c r="J187" s="81"/>
      <c r="K187" s="81"/>
    </row>
    <row r="188" ht="15.75" customHeight="1">
      <c r="A188" s="82"/>
      <c r="E188" s="81"/>
      <c r="I188" s="81"/>
      <c r="J188" s="81"/>
      <c r="K188" s="81"/>
    </row>
    <row r="189" ht="15.75" customHeight="1">
      <c r="A189" s="82"/>
      <c r="E189" s="81"/>
      <c r="I189" s="81"/>
      <c r="J189" s="81"/>
      <c r="K189" s="81"/>
    </row>
    <row r="190" ht="15.75" customHeight="1">
      <c r="A190" s="82"/>
      <c r="E190" s="81"/>
      <c r="I190" s="81"/>
      <c r="J190" s="81"/>
      <c r="K190" s="81"/>
    </row>
    <row r="191" ht="15.75" customHeight="1">
      <c r="A191" s="82"/>
      <c r="E191" s="81"/>
      <c r="I191" s="81"/>
      <c r="J191" s="81"/>
      <c r="K191" s="81"/>
    </row>
    <row r="192" ht="15.75" customHeight="1">
      <c r="A192" s="82"/>
      <c r="E192" s="81"/>
      <c r="I192" s="81"/>
      <c r="J192" s="81"/>
      <c r="K192" s="81"/>
    </row>
    <row r="193" ht="15.75" customHeight="1">
      <c r="A193" s="82"/>
      <c r="E193" s="81"/>
      <c r="I193" s="81"/>
      <c r="J193" s="81"/>
      <c r="K193" s="81"/>
    </row>
    <row r="194" ht="15.75" customHeight="1">
      <c r="A194" s="82"/>
      <c r="E194" s="81"/>
      <c r="I194" s="81"/>
      <c r="J194" s="81"/>
      <c r="K194" s="81"/>
    </row>
    <row r="195" ht="15.75" customHeight="1">
      <c r="A195" s="82"/>
      <c r="E195" s="81"/>
      <c r="I195" s="81"/>
      <c r="J195" s="81"/>
      <c r="K195" s="81"/>
    </row>
    <row r="196" ht="15.75" customHeight="1">
      <c r="A196" s="82"/>
      <c r="E196" s="81"/>
      <c r="I196" s="81"/>
      <c r="J196" s="81"/>
      <c r="K196" s="81"/>
    </row>
    <row r="197" ht="15.75" customHeight="1">
      <c r="A197" s="82"/>
      <c r="E197" s="81"/>
      <c r="I197" s="81"/>
      <c r="J197" s="81"/>
      <c r="K197" s="81"/>
    </row>
    <row r="198" ht="15.75" customHeight="1">
      <c r="A198" s="82"/>
      <c r="E198" s="81"/>
      <c r="I198" s="81"/>
      <c r="J198" s="81"/>
      <c r="K198" s="81"/>
    </row>
    <row r="199" ht="15.75" customHeight="1">
      <c r="A199" s="82"/>
      <c r="E199" s="81"/>
      <c r="I199" s="81"/>
      <c r="J199" s="81"/>
      <c r="K199" s="81"/>
    </row>
    <row r="200" ht="15.75" customHeight="1">
      <c r="A200" s="82"/>
      <c r="E200" s="81"/>
      <c r="I200" s="81"/>
      <c r="J200" s="81"/>
      <c r="K200" s="81"/>
    </row>
    <row r="201" ht="15.75" customHeight="1">
      <c r="A201" s="82"/>
      <c r="E201" s="81"/>
      <c r="I201" s="81"/>
      <c r="J201" s="81"/>
      <c r="K201" s="81"/>
    </row>
    <row r="202" ht="15.75" customHeight="1">
      <c r="A202" s="82"/>
      <c r="E202" s="81"/>
      <c r="I202" s="81"/>
      <c r="J202" s="81"/>
      <c r="K202" s="81"/>
    </row>
    <row r="203" ht="15.75" customHeight="1">
      <c r="A203" s="82"/>
      <c r="E203" s="81"/>
      <c r="I203" s="81"/>
      <c r="J203" s="81"/>
      <c r="K203" s="81"/>
    </row>
    <row r="204" ht="15.75" customHeight="1">
      <c r="A204" s="82"/>
      <c r="E204" s="81"/>
      <c r="I204" s="81"/>
      <c r="J204" s="81"/>
      <c r="K204" s="81"/>
    </row>
    <row r="205" ht="15.75" customHeight="1">
      <c r="A205" s="82"/>
      <c r="E205" s="81"/>
      <c r="I205" s="81"/>
      <c r="J205" s="81"/>
      <c r="K205" s="81"/>
    </row>
    <row r="206" ht="15.75" customHeight="1">
      <c r="A206" s="82"/>
      <c r="E206" s="81"/>
      <c r="I206" s="81"/>
      <c r="J206" s="81"/>
      <c r="K206" s="81"/>
    </row>
    <row r="207" ht="15.75" customHeight="1">
      <c r="A207" s="82"/>
      <c r="E207" s="81"/>
      <c r="I207" s="81"/>
      <c r="J207" s="81"/>
      <c r="K207" s="81"/>
    </row>
    <row r="208" ht="15.75" customHeight="1">
      <c r="A208" s="82"/>
      <c r="E208" s="81"/>
      <c r="I208" s="81"/>
      <c r="J208" s="81"/>
      <c r="K208" s="81"/>
    </row>
    <row r="209" ht="15.75" customHeight="1">
      <c r="A209" s="82"/>
      <c r="E209" s="81"/>
      <c r="I209" s="81"/>
      <c r="J209" s="81"/>
      <c r="K209" s="81"/>
    </row>
    <row r="210" ht="15.75" customHeight="1">
      <c r="A210" s="82"/>
      <c r="E210" s="81"/>
      <c r="I210" s="81"/>
      <c r="J210" s="81"/>
      <c r="K210" s="81"/>
    </row>
    <row r="211" ht="15.75" customHeight="1">
      <c r="A211" s="82"/>
      <c r="E211" s="81"/>
      <c r="I211" s="81"/>
      <c r="J211" s="81"/>
      <c r="K211" s="81"/>
    </row>
    <row r="212" ht="15.75" customHeight="1">
      <c r="A212" s="82"/>
      <c r="E212" s="81"/>
      <c r="I212" s="81"/>
      <c r="J212" s="81"/>
      <c r="K212" s="81"/>
    </row>
    <row r="213" ht="15.75" customHeight="1">
      <c r="A213" s="82"/>
      <c r="E213" s="81"/>
      <c r="I213" s="81"/>
      <c r="J213" s="81"/>
      <c r="K213" s="81"/>
    </row>
    <row r="214" ht="15.75" customHeight="1">
      <c r="A214" s="82"/>
      <c r="E214" s="81"/>
      <c r="I214" s="81"/>
      <c r="J214" s="81"/>
      <c r="K214" s="81"/>
    </row>
    <row r="215" ht="15.75" customHeight="1">
      <c r="A215" s="82"/>
      <c r="E215" s="81"/>
      <c r="I215" s="81"/>
      <c r="J215" s="81"/>
      <c r="K215" s="81"/>
    </row>
    <row r="216" ht="15.75" customHeight="1">
      <c r="A216" s="82"/>
      <c r="E216" s="81"/>
      <c r="I216" s="81"/>
      <c r="J216" s="81"/>
      <c r="K216" s="81"/>
    </row>
    <row r="217" ht="15.75" customHeight="1">
      <c r="A217" s="82"/>
      <c r="E217" s="81"/>
      <c r="I217" s="81"/>
      <c r="J217" s="81"/>
      <c r="K217" s="81"/>
    </row>
    <row r="218" ht="15.75" customHeight="1">
      <c r="A218" s="82"/>
      <c r="E218" s="81"/>
      <c r="I218" s="81"/>
      <c r="J218" s="81"/>
      <c r="K218" s="81"/>
    </row>
    <row r="219" ht="15.75" customHeight="1">
      <c r="A219" s="82"/>
      <c r="E219" s="81"/>
      <c r="I219" s="81"/>
      <c r="J219" s="81"/>
      <c r="K219" s="81"/>
    </row>
    <row r="220" ht="15.75" customHeight="1">
      <c r="A220" s="82"/>
      <c r="E220" s="81"/>
      <c r="I220" s="81"/>
      <c r="J220" s="81"/>
      <c r="K220" s="81"/>
    </row>
    <row r="221" ht="15.75" customHeight="1">
      <c r="A221" s="82"/>
      <c r="E221" s="81"/>
      <c r="I221" s="81"/>
      <c r="J221" s="81"/>
      <c r="K221" s="81"/>
    </row>
    <row r="222" ht="15.75" customHeight="1">
      <c r="A222" s="82"/>
      <c r="E222" s="81"/>
      <c r="I222" s="81"/>
      <c r="J222" s="81"/>
      <c r="K222" s="81"/>
    </row>
    <row r="223" ht="15.75" customHeight="1">
      <c r="A223" s="82"/>
      <c r="E223" s="81"/>
      <c r="I223" s="81"/>
      <c r="J223" s="81"/>
      <c r="K223" s="81"/>
    </row>
    <row r="224" ht="15.75" customHeight="1">
      <c r="A224" s="82"/>
      <c r="E224" s="81"/>
      <c r="I224" s="81"/>
      <c r="J224" s="81"/>
      <c r="K224" s="81"/>
    </row>
    <row r="225" ht="15.75" customHeight="1">
      <c r="A225" s="82"/>
      <c r="E225" s="81"/>
      <c r="I225" s="81"/>
      <c r="J225" s="81"/>
      <c r="K225" s="81"/>
    </row>
    <row r="226" ht="15.75" customHeight="1">
      <c r="A226" s="82"/>
      <c r="E226" s="81"/>
      <c r="I226" s="81"/>
      <c r="J226" s="81"/>
      <c r="K226" s="81"/>
    </row>
    <row r="227" ht="15.75" customHeight="1">
      <c r="A227" s="82"/>
      <c r="E227" s="81"/>
      <c r="I227" s="81"/>
      <c r="J227" s="81"/>
      <c r="K227" s="81"/>
    </row>
    <row r="228" ht="15.75" customHeight="1">
      <c r="A228" s="82"/>
      <c r="E228" s="81"/>
      <c r="I228" s="81"/>
      <c r="J228" s="81"/>
      <c r="K228" s="81"/>
    </row>
    <row r="229" ht="15.75" customHeight="1">
      <c r="A229" s="82"/>
      <c r="E229" s="81"/>
      <c r="I229" s="81"/>
      <c r="J229" s="81"/>
      <c r="K229" s="81"/>
    </row>
    <row r="230" ht="15.75" customHeight="1">
      <c r="A230" s="82"/>
      <c r="E230" s="81"/>
      <c r="I230" s="81"/>
      <c r="J230" s="81"/>
      <c r="K230" s="81"/>
    </row>
    <row r="231" ht="15.75" customHeight="1">
      <c r="A231" s="82"/>
      <c r="E231" s="81"/>
      <c r="I231" s="81"/>
      <c r="J231" s="81"/>
      <c r="K231" s="81"/>
    </row>
    <row r="232" ht="15.75" customHeight="1">
      <c r="A232" s="82"/>
      <c r="E232" s="81"/>
      <c r="I232" s="81"/>
      <c r="J232" s="81"/>
      <c r="K232" s="81"/>
    </row>
    <row r="233" ht="15.75" customHeight="1">
      <c r="A233" s="82"/>
      <c r="E233" s="81"/>
      <c r="I233" s="81"/>
      <c r="J233" s="81"/>
      <c r="K233" s="81"/>
    </row>
    <row r="234" ht="15.75" customHeight="1">
      <c r="A234" s="82"/>
      <c r="E234" s="81"/>
      <c r="I234" s="81"/>
      <c r="J234" s="81"/>
      <c r="K234" s="81"/>
    </row>
    <row r="235" ht="15.75" customHeight="1">
      <c r="A235" s="82"/>
      <c r="E235" s="81"/>
      <c r="I235" s="81"/>
      <c r="J235" s="81"/>
      <c r="K235" s="81"/>
    </row>
    <row r="236" ht="15.75" customHeight="1">
      <c r="A236" s="82"/>
      <c r="E236" s="81"/>
      <c r="I236" s="81"/>
      <c r="J236" s="81"/>
      <c r="K236" s="81"/>
    </row>
    <row r="237" ht="15.75" customHeight="1">
      <c r="A237" s="82"/>
      <c r="E237" s="81"/>
      <c r="I237" s="81"/>
      <c r="J237" s="81"/>
      <c r="K237" s="81"/>
    </row>
    <row r="238" ht="15.75" customHeight="1">
      <c r="A238" s="82"/>
      <c r="E238" s="81"/>
      <c r="I238" s="81"/>
      <c r="J238" s="81"/>
      <c r="K238" s="81"/>
    </row>
    <row r="239" ht="15.75" customHeight="1">
      <c r="A239" s="82"/>
      <c r="E239" s="81"/>
      <c r="I239" s="81"/>
      <c r="J239" s="81"/>
      <c r="K239" s="81"/>
    </row>
    <row r="240" ht="15.75" customHeight="1">
      <c r="A240" s="82"/>
      <c r="E240" s="81"/>
      <c r="I240" s="81"/>
      <c r="J240" s="81"/>
      <c r="K240" s="81"/>
    </row>
    <row r="241" ht="15.75" customHeight="1">
      <c r="A241" s="82"/>
      <c r="E241" s="81"/>
      <c r="I241" s="81"/>
      <c r="J241" s="81"/>
      <c r="K241" s="81"/>
    </row>
    <row r="242" ht="15.75" customHeight="1">
      <c r="A242" s="82"/>
      <c r="E242" s="81"/>
      <c r="I242" s="81"/>
      <c r="J242" s="81"/>
      <c r="K242" s="81"/>
    </row>
    <row r="243" ht="15.75" customHeight="1">
      <c r="A243" s="82"/>
      <c r="E243" s="81"/>
      <c r="I243" s="81"/>
      <c r="J243" s="81"/>
      <c r="K243" s="81"/>
    </row>
    <row r="244" ht="15.75" customHeight="1">
      <c r="A244" s="82"/>
      <c r="E244" s="81"/>
      <c r="I244" s="81"/>
      <c r="J244" s="81"/>
      <c r="K244" s="81"/>
    </row>
    <row r="245" ht="15.75" customHeight="1">
      <c r="A245" s="82"/>
      <c r="E245" s="81"/>
      <c r="I245" s="81"/>
      <c r="J245" s="81"/>
      <c r="K245" s="81"/>
    </row>
    <row r="246" ht="15.75" customHeight="1">
      <c r="A246" s="82"/>
      <c r="E246" s="81"/>
      <c r="I246" s="81"/>
      <c r="J246" s="81"/>
      <c r="K246" s="81"/>
    </row>
    <row r="247" ht="15.75" customHeight="1">
      <c r="A247" s="82"/>
      <c r="E247" s="81"/>
      <c r="I247" s="81"/>
      <c r="J247" s="81"/>
      <c r="K247" s="81"/>
    </row>
    <row r="248" ht="15.75" customHeight="1">
      <c r="A248" s="82"/>
      <c r="E248" s="81"/>
      <c r="I248" s="81"/>
      <c r="J248" s="81"/>
      <c r="K248" s="81"/>
    </row>
    <row r="249" ht="15.75" customHeight="1">
      <c r="A249" s="82"/>
      <c r="E249" s="81"/>
      <c r="I249" s="81"/>
      <c r="J249" s="81"/>
      <c r="K249" s="81"/>
    </row>
    <row r="250" ht="15.75" customHeight="1">
      <c r="A250" s="82"/>
      <c r="E250" s="81"/>
      <c r="I250" s="81"/>
      <c r="J250" s="81"/>
      <c r="K250" s="81"/>
    </row>
    <row r="251" ht="15.75" customHeight="1">
      <c r="A251" s="82"/>
      <c r="E251" s="81"/>
      <c r="I251" s="81"/>
      <c r="J251" s="81"/>
      <c r="K251" s="81"/>
    </row>
    <row r="252" ht="15.75" customHeight="1">
      <c r="A252" s="82"/>
      <c r="E252" s="81"/>
      <c r="I252" s="81"/>
      <c r="J252" s="81"/>
      <c r="K252" s="81"/>
    </row>
    <row r="253" ht="15.75" customHeight="1">
      <c r="A253" s="82"/>
      <c r="E253" s="81"/>
      <c r="I253" s="81"/>
      <c r="J253" s="81"/>
      <c r="K253" s="81"/>
    </row>
    <row r="254" ht="15.75" customHeight="1">
      <c r="A254" s="82"/>
      <c r="E254" s="81"/>
      <c r="I254" s="81"/>
      <c r="J254" s="81"/>
      <c r="K254" s="81"/>
    </row>
    <row r="255" ht="15.75" customHeight="1">
      <c r="A255" s="82"/>
      <c r="E255" s="81"/>
      <c r="I255" s="81"/>
      <c r="J255" s="81"/>
      <c r="K255" s="81"/>
    </row>
    <row r="256" ht="15.75" customHeight="1">
      <c r="A256" s="82"/>
      <c r="E256" s="81"/>
      <c r="I256" s="81"/>
      <c r="J256" s="81"/>
      <c r="K256" s="81"/>
    </row>
    <row r="257" ht="15.75" customHeight="1">
      <c r="A257" s="82"/>
      <c r="E257" s="81"/>
      <c r="I257" s="81"/>
      <c r="J257" s="81"/>
      <c r="K257" s="81"/>
    </row>
    <row r="258" ht="15.75" customHeight="1">
      <c r="A258" s="82"/>
      <c r="E258" s="81"/>
      <c r="I258" s="81"/>
      <c r="J258" s="81"/>
      <c r="K258" s="81"/>
    </row>
    <row r="259" ht="15.75" customHeight="1">
      <c r="A259" s="82"/>
      <c r="E259" s="81"/>
      <c r="I259" s="81"/>
      <c r="J259" s="81"/>
      <c r="K259" s="81"/>
    </row>
    <row r="260" ht="15.75" customHeight="1">
      <c r="A260" s="82"/>
      <c r="E260" s="81"/>
      <c r="I260" s="81"/>
      <c r="J260" s="81"/>
      <c r="K260" s="81"/>
    </row>
    <row r="261" ht="15.75" customHeight="1">
      <c r="A261" s="82"/>
      <c r="E261" s="81"/>
      <c r="I261" s="81"/>
      <c r="J261" s="81"/>
      <c r="K261" s="81"/>
    </row>
    <row r="262" ht="15.75" customHeight="1">
      <c r="A262" s="82"/>
      <c r="E262" s="81"/>
      <c r="I262" s="81"/>
      <c r="J262" s="81"/>
      <c r="K262" s="81"/>
    </row>
    <row r="263" ht="15.75" customHeight="1">
      <c r="A263" s="82"/>
      <c r="E263" s="81"/>
      <c r="I263" s="81"/>
      <c r="J263" s="81"/>
      <c r="K263" s="81"/>
    </row>
    <row r="264" ht="15.75" customHeight="1">
      <c r="A264" s="82"/>
      <c r="E264" s="81"/>
      <c r="I264" s="81"/>
      <c r="J264" s="81"/>
      <c r="K264" s="81"/>
    </row>
    <row r="265" ht="15.75" customHeight="1">
      <c r="A265" s="82"/>
      <c r="E265" s="81"/>
      <c r="I265" s="81"/>
      <c r="J265" s="81"/>
      <c r="K265" s="81"/>
    </row>
    <row r="266" ht="15.75" customHeight="1">
      <c r="A266" s="82"/>
      <c r="E266" s="81"/>
      <c r="I266" s="81"/>
      <c r="J266" s="81"/>
      <c r="K266" s="81"/>
    </row>
    <row r="267" ht="15.75" customHeight="1">
      <c r="A267" s="82"/>
      <c r="E267" s="81"/>
      <c r="I267" s="81"/>
      <c r="J267" s="81"/>
      <c r="K267" s="81"/>
    </row>
    <row r="268" ht="15.75" customHeight="1">
      <c r="A268" s="82"/>
      <c r="E268" s="81"/>
      <c r="I268" s="81"/>
      <c r="J268" s="81"/>
      <c r="K268" s="81"/>
    </row>
    <row r="269" ht="15.75" customHeight="1">
      <c r="A269" s="82"/>
      <c r="E269" s="81"/>
      <c r="I269" s="81"/>
      <c r="J269" s="81"/>
      <c r="K269" s="81"/>
    </row>
    <row r="270" ht="15.75" customHeight="1">
      <c r="A270" s="82"/>
      <c r="E270" s="81"/>
      <c r="I270" s="81"/>
      <c r="J270" s="81"/>
      <c r="K270" s="81"/>
    </row>
    <row r="271" ht="15.75" customHeight="1">
      <c r="A271" s="82"/>
      <c r="E271" s="81"/>
      <c r="I271" s="81"/>
      <c r="J271" s="81"/>
      <c r="K271" s="81"/>
    </row>
    <row r="272" ht="15.75" customHeight="1">
      <c r="A272" s="82"/>
      <c r="E272" s="81"/>
      <c r="I272" s="81"/>
      <c r="J272" s="81"/>
      <c r="K272" s="81"/>
    </row>
    <row r="273" ht="15.75" customHeight="1">
      <c r="A273" s="82"/>
      <c r="E273" s="81"/>
      <c r="I273" s="81"/>
      <c r="J273" s="81"/>
      <c r="K273" s="81"/>
    </row>
    <row r="274" ht="15.75" customHeight="1">
      <c r="A274" s="82"/>
      <c r="E274" s="81"/>
      <c r="I274" s="81"/>
      <c r="J274" s="81"/>
      <c r="K274" s="81"/>
    </row>
    <row r="275" ht="15.75" customHeight="1">
      <c r="A275" s="82"/>
      <c r="E275" s="81"/>
      <c r="I275" s="81"/>
      <c r="J275" s="81"/>
      <c r="K275" s="81"/>
    </row>
    <row r="276" ht="15.75" customHeight="1">
      <c r="A276" s="82"/>
      <c r="E276" s="81"/>
      <c r="I276" s="81"/>
      <c r="J276" s="81"/>
      <c r="K276" s="81"/>
    </row>
    <row r="277" ht="15.75" customHeight="1">
      <c r="A277" s="82"/>
      <c r="E277" s="81"/>
      <c r="I277" s="81"/>
      <c r="J277" s="81"/>
      <c r="K277" s="81"/>
    </row>
    <row r="278" ht="15.75" customHeight="1">
      <c r="A278" s="82"/>
      <c r="E278" s="81"/>
      <c r="I278" s="81"/>
      <c r="J278" s="81"/>
      <c r="K278" s="81"/>
    </row>
    <row r="279" ht="15.75" customHeight="1">
      <c r="A279" s="82"/>
      <c r="E279" s="81"/>
      <c r="I279" s="81"/>
      <c r="J279" s="81"/>
      <c r="K279" s="81"/>
    </row>
    <row r="280" ht="15.75" customHeight="1">
      <c r="A280" s="82"/>
      <c r="E280" s="81"/>
      <c r="I280" s="81"/>
      <c r="J280" s="81"/>
      <c r="K280" s="81"/>
    </row>
    <row r="281" ht="15.75" customHeight="1">
      <c r="A281" s="82"/>
      <c r="E281" s="81"/>
      <c r="I281" s="81"/>
      <c r="J281" s="81"/>
      <c r="K281" s="81"/>
    </row>
    <row r="282" ht="15.75" customHeight="1">
      <c r="A282" s="82"/>
      <c r="E282" s="81"/>
      <c r="I282" s="81"/>
      <c r="J282" s="81"/>
      <c r="K282" s="81"/>
    </row>
    <row r="283" ht="15.75" customHeight="1">
      <c r="A283" s="82"/>
      <c r="E283" s="81"/>
      <c r="I283" s="81"/>
      <c r="J283" s="81"/>
      <c r="K283" s="81"/>
    </row>
    <row r="284" ht="15.75" customHeight="1">
      <c r="A284" s="82"/>
      <c r="E284" s="81"/>
      <c r="I284" s="81"/>
      <c r="J284" s="81"/>
      <c r="K284" s="81"/>
    </row>
    <row r="285" ht="15.75" customHeight="1">
      <c r="A285" s="82"/>
      <c r="E285" s="81"/>
      <c r="I285" s="81"/>
      <c r="J285" s="81"/>
      <c r="K285" s="81"/>
    </row>
    <row r="286" ht="15.75" customHeight="1">
      <c r="A286" s="82"/>
      <c r="E286" s="81"/>
      <c r="I286" s="81"/>
      <c r="J286" s="81"/>
      <c r="K286" s="81"/>
    </row>
    <row r="287" ht="15.75" customHeight="1">
      <c r="A287" s="82"/>
      <c r="E287" s="81"/>
      <c r="I287" s="81"/>
      <c r="J287" s="81"/>
      <c r="K287" s="81"/>
    </row>
    <row r="288" ht="15.75" customHeight="1">
      <c r="A288" s="82"/>
      <c r="E288" s="81"/>
      <c r="I288" s="81"/>
      <c r="J288" s="81"/>
      <c r="K288" s="81"/>
    </row>
    <row r="289" ht="15.75" customHeight="1">
      <c r="A289" s="82"/>
      <c r="E289" s="81"/>
      <c r="I289" s="81"/>
      <c r="J289" s="81"/>
      <c r="K289" s="81"/>
    </row>
    <row r="290" ht="15.75" customHeight="1">
      <c r="A290" s="82"/>
      <c r="E290" s="81"/>
      <c r="I290" s="81"/>
      <c r="J290" s="81"/>
      <c r="K290" s="81"/>
    </row>
    <row r="291" ht="15.75" customHeight="1">
      <c r="A291" s="82"/>
      <c r="E291" s="81"/>
      <c r="I291" s="81"/>
      <c r="J291" s="81"/>
      <c r="K291" s="81"/>
    </row>
    <row r="292" ht="15.75" customHeight="1">
      <c r="A292" s="82"/>
      <c r="E292" s="81"/>
      <c r="I292" s="81"/>
      <c r="J292" s="81"/>
      <c r="K292" s="81"/>
    </row>
    <row r="293" ht="15.75" customHeight="1">
      <c r="A293" s="82"/>
      <c r="E293" s="81"/>
      <c r="I293" s="81"/>
      <c r="J293" s="81"/>
      <c r="K293" s="81"/>
    </row>
    <row r="294" ht="15.75" customHeight="1">
      <c r="A294" s="82"/>
      <c r="E294" s="81"/>
      <c r="I294" s="81"/>
      <c r="J294" s="81"/>
      <c r="K294" s="81"/>
    </row>
    <row r="295" ht="15.75" customHeight="1">
      <c r="A295" s="82"/>
      <c r="E295" s="81"/>
      <c r="I295" s="81"/>
      <c r="J295" s="81"/>
      <c r="K295" s="81"/>
    </row>
    <row r="296" ht="15.75" customHeight="1">
      <c r="A296" s="82"/>
      <c r="E296" s="81"/>
      <c r="I296" s="81"/>
      <c r="J296" s="81"/>
      <c r="K296" s="81"/>
    </row>
    <row r="297" ht="15.75" customHeight="1">
      <c r="A297" s="82"/>
      <c r="E297" s="81"/>
      <c r="I297" s="81"/>
      <c r="J297" s="81"/>
      <c r="K297" s="81"/>
    </row>
    <row r="298" ht="15.75" customHeight="1">
      <c r="A298" s="82"/>
      <c r="E298" s="81"/>
      <c r="I298" s="81"/>
      <c r="J298" s="81"/>
      <c r="K298" s="81"/>
    </row>
    <row r="299" ht="15.75" customHeight="1">
      <c r="A299" s="82"/>
      <c r="E299" s="81"/>
      <c r="I299" s="81"/>
      <c r="J299" s="81"/>
      <c r="K299" s="81"/>
    </row>
    <row r="300" ht="15.75" customHeight="1">
      <c r="A300" s="82"/>
      <c r="E300" s="81"/>
      <c r="I300" s="81"/>
      <c r="J300" s="81"/>
      <c r="K300" s="81"/>
    </row>
    <row r="301" ht="15.75" customHeight="1">
      <c r="A301" s="82"/>
      <c r="E301" s="81"/>
      <c r="I301" s="81"/>
      <c r="J301" s="81"/>
      <c r="K301" s="81"/>
    </row>
    <row r="302" ht="15.75" customHeight="1">
      <c r="A302" s="82"/>
      <c r="E302" s="81"/>
      <c r="I302" s="81"/>
      <c r="J302" s="81"/>
      <c r="K302" s="81"/>
    </row>
    <row r="303" ht="15.75" customHeight="1">
      <c r="A303" s="82"/>
      <c r="E303" s="81"/>
      <c r="I303" s="81"/>
      <c r="J303" s="81"/>
      <c r="K303" s="81"/>
    </row>
    <row r="304" ht="15.75" customHeight="1">
      <c r="A304" s="82"/>
      <c r="E304" s="81"/>
      <c r="I304" s="81"/>
      <c r="J304" s="81"/>
      <c r="K304" s="81"/>
    </row>
    <row r="305" ht="15.75" customHeight="1">
      <c r="A305" s="82"/>
      <c r="E305" s="81"/>
      <c r="I305" s="81"/>
      <c r="J305" s="81"/>
      <c r="K305" s="81"/>
    </row>
    <row r="306" ht="15.75" customHeight="1">
      <c r="A306" s="82"/>
      <c r="E306" s="81"/>
      <c r="I306" s="81"/>
      <c r="J306" s="81"/>
      <c r="K306" s="81"/>
    </row>
    <row r="307" ht="15.75" customHeight="1">
      <c r="A307" s="82"/>
      <c r="E307" s="81"/>
      <c r="I307" s="81"/>
      <c r="J307" s="81"/>
      <c r="K307" s="81"/>
    </row>
    <row r="308" ht="15.75" customHeight="1">
      <c r="A308" s="82"/>
      <c r="E308" s="81"/>
      <c r="I308" s="81"/>
      <c r="J308" s="81"/>
      <c r="K308" s="81"/>
    </row>
    <row r="309" ht="15.75" customHeight="1">
      <c r="A309" s="82"/>
      <c r="E309" s="81"/>
      <c r="I309" s="81"/>
      <c r="J309" s="81"/>
      <c r="K309" s="81"/>
    </row>
    <row r="310" ht="15.75" customHeight="1">
      <c r="A310" s="82"/>
      <c r="E310" s="81"/>
      <c r="I310" s="81"/>
      <c r="J310" s="81"/>
      <c r="K310" s="81"/>
    </row>
    <row r="311" ht="15.75" customHeight="1">
      <c r="A311" s="82"/>
      <c r="E311" s="81"/>
      <c r="I311" s="81"/>
      <c r="J311" s="81"/>
      <c r="K311" s="81"/>
    </row>
    <row r="312" ht="15.75" customHeight="1">
      <c r="A312" s="82"/>
      <c r="E312" s="81"/>
      <c r="I312" s="81"/>
      <c r="J312" s="81"/>
      <c r="K312" s="81"/>
    </row>
    <row r="313" ht="15.75" customHeight="1">
      <c r="A313" s="82"/>
      <c r="E313" s="81"/>
      <c r="I313" s="81"/>
      <c r="J313" s="81"/>
      <c r="K313" s="81"/>
    </row>
    <row r="314" ht="15.75" customHeight="1">
      <c r="A314" s="82"/>
      <c r="E314" s="81"/>
      <c r="I314" s="81"/>
      <c r="J314" s="81"/>
      <c r="K314" s="81"/>
    </row>
    <row r="315" ht="15.75" customHeight="1">
      <c r="A315" s="82"/>
      <c r="E315" s="81"/>
      <c r="I315" s="81"/>
      <c r="J315" s="81"/>
      <c r="K315" s="81"/>
    </row>
    <row r="316" ht="15.75" customHeight="1">
      <c r="A316" s="82"/>
      <c r="E316" s="81"/>
      <c r="I316" s="81"/>
      <c r="J316" s="81"/>
      <c r="K316" s="81"/>
    </row>
    <row r="317" ht="15.75" customHeight="1">
      <c r="A317" s="82"/>
      <c r="E317" s="81"/>
      <c r="I317" s="81"/>
      <c r="J317" s="81"/>
      <c r="K317" s="81"/>
    </row>
    <row r="318" ht="15.75" customHeight="1">
      <c r="A318" s="82"/>
      <c r="E318" s="81"/>
      <c r="I318" s="81"/>
      <c r="J318" s="81"/>
      <c r="K318" s="81"/>
    </row>
    <row r="319" ht="15.75" customHeight="1">
      <c r="A319" s="82"/>
      <c r="E319" s="81"/>
      <c r="I319" s="81"/>
      <c r="J319" s="81"/>
      <c r="K319" s="81"/>
    </row>
    <row r="320" ht="15.75" customHeight="1">
      <c r="A320" s="82"/>
      <c r="E320" s="81"/>
      <c r="I320" s="81"/>
      <c r="J320" s="81"/>
      <c r="K320" s="81"/>
    </row>
    <row r="321" ht="15.75" customHeight="1">
      <c r="A321" s="82"/>
      <c r="E321" s="81"/>
      <c r="I321" s="81"/>
      <c r="J321" s="81"/>
      <c r="K321" s="81"/>
    </row>
    <row r="322" ht="15.75" customHeight="1">
      <c r="A322" s="82"/>
      <c r="E322" s="81"/>
      <c r="I322" s="81"/>
      <c r="J322" s="81"/>
      <c r="K322" s="81"/>
    </row>
    <row r="323" ht="15.75" customHeight="1">
      <c r="A323" s="82"/>
      <c r="E323" s="81"/>
      <c r="I323" s="81"/>
      <c r="J323" s="81"/>
      <c r="K323" s="81"/>
    </row>
    <row r="324" ht="15.75" customHeight="1">
      <c r="A324" s="82"/>
      <c r="E324" s="81"/>
      <c r="I324" s="81"/>
      <c r="J324" s="81"/>
      <c r="K324" s="81"/>
    </row>
    <row r="325" ht="15.75" customHeight="1">
      <c r="A325" s="82"/>
      <c r="E325" s="81"/>
      <c r="I325" s="81"/>
      <c r="J325" s="81"/>
      <c r="K325" s="81"/>
    </row>
    <row r="326" ht="15.75" customHeight="1">
      <c r="A326" s="82"/>
      <c r="E326" s="81"/>
      <c r="I326" s="81"/>
      <c r="J326" s="81"/>
      <c r="K326" s="81"/>
    </row>
    <row r="327" ht="15.75" customHeight="1">
      <c r="A327" s="82"/>
      <c r="E327" s="81"/>
      <c r="I327" s="81"/>
      <c r="J327" s="81"/>
      <c r="K327" s="81"/>
    </row>
    <row r="328" ht="15.75" customHeight="1">
      <c r="A328" s="82"/>
      <c r="E328" s="81"/>
      <c r="I328" s="81"/>
      <c r="J328" s="81"/>
      <c r="K328" s="81"/>
    </row>
    <row r="329" ht="15.75" customHeight="1">
      <c r="A329" s="82"/>
      <c r="E329" s="81"/>
      <c r="I329" s="81"/>
      <c r="J329" s="81"/>
      <c r="K329" s="81"/>
    </row>
    <row r="330" ht="15.75" customHeight="1">
      <c r="A330" s="82"/>
      <c r="E330" s="81"/>
      <c r="I330" s="81"/>
      <c r="J330" s="81"/>
      <c r="K330" s="81"/>
    </row>
    <row r="331" ht="15.75" customHeight="1">
      <c r="A331" s="82"/>
      <c r="E331" s="81"/>
      <c r="I331" s="81"/>
      <c r="J331" s="81"/>
      <c r="K331" s="81"/>
    </row>
    <row r="332" ht="15.75" customHeight="1">
      <c r="A332" s="82"/>
      <c r="E332" s="81"/>
      <c r="I332" s="81"/>
      <c r="J332" s="81"/>
      <c r="K332" s="81"/>
    </row>
    <row r="333" ht="15.75" customHeight="1">
      <c r="A333" s="82"/>
      <c r="E333" s="81"/>
      <c r="I333" s="81"/>
      <c r="J333" s="81"/>
      <c r="K333" s="81"/>
    </row>
    <row r="334" ht="15.75" customHeight="1">
      <c r="A334" s="82"/>
      <c r="E334" s="81"/>
      <c r="I334" s="81"/>
      <c r="J334" s="81"/>
      <c r="K334" s="81"/>
    </row>
    <row r="335" ht="15.75" customHeight="1">
      <c r="A335" s="82"/>
      <c r="E335" s="81"/>
      <c r="I335" s="81"/>
      <c r="J335" s="81"/>
      <c r="K335" s="81"/>
    </row>
    <row r="336" ht="15.75" customHeight="1">
      <c r="A336" s="82"/>
      <c r="E336" s="81"/>
      <c r="I336" s="81"/>
      <c r="J336" s="81"/>
      <c r="K336" s="81"/>
    </row>
    <row r="337" ht="15.75" customHeight="1">
      <c r="A337" s="82"/>
      <c r="E337" s="81"/>
      <c r="I337" s="81"/>
      <c r="J337" s="81"/>
      <c r="K337" s="81"/>
    </row>
    <row r="338" ht="15.75" customHeight="1">
      <c r="A338" s="82"/>
      <c r="E338" s="81"/>
      <c r="I338" s="81"/>
      <c r="J338" s="81"/>
      <c r="K338" s="81"/>
    </row>
    <row r="339" ht="15.75" customHeight="1">
      <c r="A339" s="82"/>
      <c r="E339" s="81"/>
      <c r="I339" s="81"/>
      <c r="J339" s="81"/>
      <c r="K339" s="81"/>
    </row>
    <row r="340" ht="15.75" customHeight="1">
      <c r="A340" s="82"/>
      <c r="E340" s="81"/>
      <c r="I340" s="81"/>
      <c r="J340" s="81"/>
      <c r="K340" s="81"/>
    </row>
    <row r="341" ht="15.75" customHeight="1">
      <c r="A341" s="82"/>
      <c r="E341" s="81"/>
      <c r="I341" s="81"/>
      <c r="J341" s="81"/>
      <c r="K341" s="81"/>
    </row>
    <row r="342" ht="15.75" customHeight="1">
      <c r="A342" s="82"/>
      <c r="E342" s="81"/>
      <c r="I342" s="81"/>
      <c r="J342" s="81"/>
      <c r="K342" s="81"/>
    </row>
    <row r="343" ht="15.75" customHeight="1">
      <c r="A343" s="82"/>
      <c r="E343" s="81"/>
      <c r="I343" s="81"/>
      <c r="J343" s="81"/>
      <c r="K343" s="81"/>
    </row>
    <row r="344" ht="15.75" customHeight="1">
      <c r="A344" s="82"/>
      <c r="E344" s="81"/>
      <c r="I344" s="81"/>
      <c r="J344" s="81"/>
      <c r="K344" s="81"/>
    </row>
    <row r="345" ht="15.75" customHeight="1">
      <c r="A345" s="82"/>
      <c r="E345" s="81"/>
      <c r="I345" s="81"/>
      <c r="J345" s="81"/>
      <c r="K345" s="81"/>
    </row>
    <row r="346" ht="15.75" customHeight="1">
      <c r="A346" s="82"/>
      <c r="E346" s="81"/>
      <c r="I346" s="81"/>
      <c r="J346" s="81"/>
      <c r="K346" s="81"/>
    </row>
    <row r="347" ht="15.75" customHeight="1">
      <c r="A347" s="82"/>
      <c r="E347" s="81"/>
      <c r="I347" s="81"/>
      <c r="J347" s="81"/>
      <c r="K347" s="81"/>
    </row>
    <row r="348" ht="15.75" customHeight="1">
      <c r="A348" s="82"/>
      <c r="E348" s="81"/>
      <c r="I348" s="81"/>
      <c r="J348" s="81"/>
      <c r="K348" s="81"/>
    </row>
    <row r="349" ht="15.75" customHeight="1">
      <c r="A349" s="82"/>
      <c r="E349" s="81"/>
      <c r="I349" s="81"/>
      <c r="J349" s="81"/>
      <c r="K349" s="81"/>
    </row>
    <row r="350" ht="15.75" customHeight="1">
      <c r="A350" s="82"/>
      <c r="E350" s="81"/>
      <c r="I350" s="81"/>
      <c r="J350" s="81"/>
      <c r="K350" s="81"/>
    </row>
    <row r="351" ht="15.75" customHeight="1">
      <c r="A351" s="82"/>
      <c r="E351" s="81"/>
      <c r="I351" s="81"/>
      <c r="J351" s="81"/>
      <c r="K351" s="81"/>
    </row>
    <row r="352" ht="15.75" customHeight="1">
      <c r="A352" s="82"/>
      <c r="E352" s="81"/>
      <c r="I352" s="81"/>
      <c r="J352" s="81"/>
      <c r="K352" s="81"/>
    </row>
    <row r="353" ht="15.75" customHeight="1">
      <c r="A353" s="82"/>
      <c r="E353" s="81"/>
      <c r="I353" s="81"/>
      <c r="J353" s="81"/>
      <c r="K353" s="81"/>
    </row>
    <row r="354" ht="15.75" customHeight="1">
      <c r="A354" s="82"/>
      <c r="E354" s="81"/>
      <c r="I354" s="81"/>
      <c r="J354" s="81"/>
      <c r="K354" s="81"/>
    </row>
    <row r="355" ht="15.75" customHeight="1">
      <c r="A355" s="82"/>
      <c r="E355" s="81"/>
      <c r="I355" s="81"/>
      <c r="J355" s="81"/>
      <c r="K355" s="81"/>
    </row>
    <row r="356" ht="15.75" customHeight="1">
      <c r="A356" s="82"/>
      <c r="E356" s="81"/>
      <c r="I356" s="81"/>
      <c r="J356" s="81"/>
      <c r="K356" s="81"/>
    </row>
    <row r="357" ht="15.75" customHeight="1">
      <c r="A357" s="82"/>
      <c r="E357" s="81"/>
      <c r="I357" s="81"/>
      <c r="J357" s="81"/>
      <c r="K357" s="81"/>
    </row>
    <row r="358" ht="15.75" customHeight="1">
      <c r="A358" s="82"/>
      <c r="E358" s="81"/>
      <c r="I358" s="81"/>
      <c r="J358" s="81"/>
      <c r="K358" s="81"/>
    </row>
    <row r="359" ht="15.75" customHeight="1">
      <c r="A359" s="82"/>
      <c r="E359" s="81"/>
      <c r="I359" s="81"/>
      <c r="J359" s="81"/>
      <c r="K359" s="81"/>
    </row>
    <row r="360" ht="15.75" customHeight="1">
      <c r="A360" s="82"/>
      <c r="E360" s="81"/>
      <c r="I360" s="81"/>
      <c r="J360" s="81"/>
      <c r="K360" s="81"/>
    </row>
    <row r="361" ht="15.75" customHeight="1">
      <c r="A361" s="82"/>
      <c r="E361" s="81"/>
      <c r="I361" s="81"/>
      <c r="J361" s="81"/>
      <c r="K361" s="81"/>
    </row>
    <row r="362" ht="15.75" customHeight="1">
      <c r="A362" s="82"/>
      <c r="E362" s="81"/>
      <c r="I362" s="81"/>
      <c r="J362" s="81"/>
      <c r="K362" s="81"/>
    </row>
    <row r="363" ht="15.75" customHeight="1">
      <c r="A363" s="82"/>
      <c r="E363" s="81"/>
      <c r="I363" s="81"/>
      <c r="J363" s="81"/>
      <c r="K363" s="81"/>
    </row>
    <row r="364" ht="15.75" customHeight="1">
      <c r="A364" s="82"/>
      <c r="E364" s="81"/>
      <c r="I364" s="81"/>
      <c r="J364" s="81"/>
      <c r="K364" s="81"/>
    </row>
    <row r="365" ht="15.75" customHeight="1">
      <c r="A365" s="82"/>
      <c r="E365" s="81"/>
      <c r="I365" s="81"/>
      <c r="J365" s="81"/>
      <c r="K365" s="81"/>
    </row>
    <row r="366" ht="15.75" customHeight="1">
      <c r="A366" s="82"/>
      <c r="E366" s="81"/>
      <c r="I366" s="81"/>
      <c r="J366" s="81"/>
      <c r="K366" s="81"/>
    </row>
    <row r="367" ht="15.75" customHeight="1">
      <c r="A367" s="82"/>
      <c r="E367" s="81"/>
      <c r="I367" s="81"/>
      <c r="J367" s="81"/>
      <c r="K367" s="81"/>
    </row>
    <row r="368" ht="15.75" customHeight="1">
      <c r="A368" s="82"/>
      <c r="E368" s="81"/>
      <c r="I368" s="81"/>
      <c r="J368" s="81"/>
      <c r="K368" s="81"/>
    </row>
    <row r="369" ht="15.75" customHeight="1">
      <c r="A369" s="82"/>
      <c r="E369" s="81"/>
      <c r="I369" s="81"/>
      <c r="J369" s="81"/>
      <c r="K369" s="81"/>
    </row>
    <row r="370" ht="15.75" customHeight="1">
      <c r="A370" s="82"/>
      <c r="E370" s="81"/>
      <c r="I370" s="81"/>
      <c r="J370" s="81"/>
      <c r="K370" s="81"/>
    </row>
    <row r="371" ht="15.75" customHeight="1">
      <c r="A371" s="82"/>
      <c r="E371" s="81"/>
      <c r="I371" s="81"/>
      <c r="J371" s="81"/>
      <c r="K371" s="81"/>
    </row>
    <row r="372" ht="15.75" customHeight="1">
      <c r="A372" s="82"/>
      <c r="E372" s="81"/>
      <c r="I372" s="81"/>
      <c r="J372" s="81"/>
      <c r="K372" s="81"/>
    </row>
    <row r="373" ht="15.75" customHeight="1">
      <c r="A373" s="82"/>
      <c r="E373" s="81"/>
      <c r="I373" s="81"/>
      <c r="J373" s="81"/>
      <c r="K373" s="81"/>
    </row>
    <row r="374" ht="15.75" customHeight="1">
      <c r="A374" s="82"/>
      <c r="E374" s="81"/>
      <c r="I374" s="81"/>
      <c r="J374" s="81"/>
      <c r="K374" s="81"/>
    </row>
    <row r="375" ht="15.75" customHeight="1">
      <c r="A375" s="82"/>
      <c r="E375" s="81"/>
      <c r="I375" s="81"/>
      <c r="J375" s="81"/>
      <c r="K375" s="81"/>
    </row>
    <row r="376" ht="15.75" customHeight="1">
      <c r="A376" s="82"/>
      <c r="E376" s="81"/>
      <c r="I376" s="81"/>
      <c r="J376" s="81"/>
      <c r="K376" s="81"/>
    </row>
    <row r="377" ht="15.75" customHeight="1">
      <c r="A377" s="82"/>
      <c r="E377" s="81"/>
      <c r="I377" s="81"/>
      <c r="J377" s="81"/>
      <c r="K377" s="81"/>
    </row>
    <row r="378" ht="15.75" customHeight="1">
      <c r="A378" s="82"/>
      <c r="E378" s="81"/>
      <c r="I378" s="81"/>
      <c r="J378" s="81"/>
      <c r="K378" s="81"/>
    </row>
    <row r="379" ht="15.75" customHeight="1">
      <c r="A379" s="82"/>
      <c r="E379" s="81"/>
      <c r="I379" s="81"/>
      <c r="J379" s="81"/>
      <c r="K379" s="81"/>
    </row>
    <row r="380" ht="15.75" customHeight="1">
      <c r="A380" s="82"/>
      <c r="E380" s="81"/>
      <c r="I380" s="81"/>
      <c r="J380" s="81"/>
      <c r="K380" s="81"/>
    </row>
    <row r="381" ht="15.75" customHeight="1">
      <c r="A381" s="82"/>
      <c r="E381" s="81"/>
      <c r="I381" s="81"/>
      <c r="J381" s="81"/>
      <c r="K381" s="81"/>
    </row>
    <row r="382" ht="15.75" customHeight="1">
      <c r="A382" s="82"/>
      <c r="E382" s="81"/>
      <c r="I382" s="81"/>
      <c r="J382" s="81"/>
      <c r="K382" s="81"/>
    </row>
    <row r="383" ht="15.75" customHeight="1">
      <c r="A383" s="82"/>
      <c r="E383" s="81"/>
      <c r="I383" s="81"/>
      <c r="J383" s="81"/>
      <c r="K383" s="81"/>
    </row>
    <row r="384" ht="15.75" customHeight="1">
      <c r="A384" s="82"/>
      <c r="E384" s="81"/>
      <c r="I384" s="81"/>
      <c r="J384" s="81"/>
      <c r="K384" s="81"/>
    </row>
    <row r="385" ht="15.75" customHeight="1">
      <c r="A385" s="82"/>
      <c r="E385" s="81"/>
      <c r="I385" s="81"/>
      <c r="J385" s="81"/>
      <c r="K385" s="81"/>
    </row>
    <row r="386" ht="15.75" customHeight="1">
      <c r="A386" s="82"/>
      <c r="E386" s="81"/>
      <c r="I386" s="81"/>
      <c r="J386" s="81"/>
      <c r="K386" s="81"/>
    </row>
    <row r="387" ht="15.75" customHeight="1">
      <c r="A387" s="82"/>
      <c r="E387" s="81"/>
      <c r="I387" s="81"/>
      <c r="J387" s="81"/>
      <c r="K387" s="81"/>
    </row>
    <row r="388" ht="15.75" customHeight="1">
      <c r="A388" s="82"/>
      <c r="E388" s="81"/>
      <c r="I388" s="81"/>
      <c r="J388" s="81"/>
      <c r="K388" s="81"/>
    </row>
    <row r="389" ht="15.75" customHeight="1">
      <c r="A389" s="82"/>
      <c r="E389" s="81"/>
      <c r="I389" s="81"/>
      <c r="J389" s="81"/>
      <c r="K389" s="81"/>
    </row>
    <row r="390" ht="15.75" customHeight="1">
      <c r="A390" s="82"/>
      <c r="E390" s="81"/>
      <c r="I390" s="81"/>
      <c r="J390" s="81"/>
      <c r="K390" s="81"/>
    </row>
    <row r="391" ht="15.75" customHeight="1">
      <c r="A391" s="82"/>
      <c r="E391" s="81"/>
      <c r="I391" s="81"/>
      <c r="J391" s="81"/>
      <c r="K391" s="81"/>
    </row>
    <row r="392" ht="15.75" customHeight="1">
      <c r="A392" s="82"/>
      <c r="E392" s="81"/>
      <c r="I392" s="81"/>
      <c r="J392" s="81"/>
      <c r="K392" s="81"/>
    </row>
    <row r="393" ht="15.75" customHeight="1">
      <c r="A393" s="82"/>
      <c r="E393" s="81"/>
      <c r="I393" s="81"/>
      <c r="J393" s="81"/>
      <c r="K393" s="81"/>
    </row>
    <row r="394" ht="15.75" customHeight="1">
      <c r="A394" s="82"/>
      <c r="E394" s="81"/>
      <c r="I394" s="81"/>
      <c r="J394" s="81"/>
      <c r="K394" s="81"/>
    </row>
    <row r="395" ht="15.75" customHeight="1">
      <c r="A395" s="82"/>
      <c r="E395" s="81"/>
      <c r="I395" s="81"/>
      <c r="J395" s="81"/>
      <c r="K395" s="81"/>
    </row>
    <row r="396" ht="15.75" customHeight="1">
      <c r="A396" s="82"/>
      <c r="E396" s="81"/>
      <c r="I396" s="81"/>
      <c r="J396" s="81"/>
      <c r="K396" s="81"/>
    </row>
    <row r="397" ht="15.75" customHeight="1">
      <c r="A397" s="82"/>
      <c r="E397" s="81"/>
      <c r="I397" s="81"/>
      <c r="J397" s="81"/>
      <c r="K397" s="81"/>
    </row>
    <row r="398" ht="15.75" customHeight="1">
      <c r="A398" s="82"/>
      <c r="E398" s="81"/>
      <c r="I398" s="81"/>
      <c r="J398" s="81"/>
      <c r="K398" s="81"/>
    </row>
    <row r="399" ht="15.75" customHeight="1">
      <c r="A399" s="82"/>
      <c r="E399" s="81"/>
      <c r="I399" s="81"/>
      <c r="J399" s="81"/>
      <c r="K399" s="81"/>
    </row>
    <row r="400" ht="15.75" customHeight="1">
      <c r="A400" s="82"/>
      <c r="E400" s="81"/>
      <c r="I400" s="81"/>
      <c r="J400" s="81"/>
      <c r="K400" s="81"/>
    </row>
    <row r="401" ht="15.75" customHeight="1">
      <c r="A401" s="82"/>
      <c r="E401" s="81"/>
      <c r="I401" s="81"/>
      <c r="J401" s="81"/>
      <c r="K401" s="81"/>
    </row>
    <row r="402" ht="15.75" customHeight="1">
      <c r="A402" s="82"/>
      <c r="E402" s="81"/>
      <c r="I402" s="81"/>
      <c r="J402" s="81"/>
      <c r="K402" s="81"/>
    </row>
    <row r="403" ht="15.75" customHeight="1">
      <c r="A403" s="82"/>
      <c r="E403" s="81"/>
      <c r="I403" s="81"/>
      <c r="J403" s="81"/>
      <c r="K403" s="81"/>
    </row>
    <row r="404" ht="15.75" customHeight="1">
      <c r="A404" s="82"/>
      <c r="E404" s="81"/>
      <c r="I404" s="81"/>
      <c r="J404" s="81"/>
      <c r="K404" s="81"/>
    </row>
    <row r="405" ht="15.75" customHeight="1">
      <c r="A405" s="82"/>
      <c r="E405" s="81"/>
      <c r="I405" s="81"/>
      <c r="J405" s="81"/>
      <c r="K405" s="81"/>
    </row>
    <row r="406" ht="15.75" customHeight="1">
      <c r="A406" s="82"/>
      <c r="E406" s="81"/>
      <c r="I406" s="81"/>
      <c r="J406" s="81"/>
      <c r="K406" s="81"/>
    </row>
    <row r="407" ht="15.75" customHeight="1">
      <c r="A407" s="82"/>
      <c r="E407" s="81"/>
      <c r="I407" s="81"/>
      <c r="J407" s="81"/>
      <c r="K407" s="81"/>
    </row>
    <row r="408" ht="15.75" customHeight="1">
      <c r="A408" s="82"/>
      <c r="E408" s="81"/>
      <c r="I408" s="81"/>
      <c r="J408" s="81"/>
      <c r="K408" s="81"/>
    </row>
    <row r="409" ht="15.75" customHeight="1">
      <c r="A409" s="82"/>
      <c r="E409" s="81"/>
      <c r="I409" s="81"/>
      <c r="J409" s="81"/>
      <c r="K409" s="81"/>
    </row>
    <row r="410" ht="15.75" customHeight="1">
      <c r="A410" s="82"/>
      <c r="E410" s="81"/>
      <c r="I410" s="81"/>
      <c r="J410" s="81"/>
      <c r="K410" s="81"/>
    </row>
    <row r="411" ht="15.75" customHeight="1">
      <c r="A411" s="82"/>
      <c r="E411" s="81"/>
      <c r="I411" s="81"/>
      <c r="J411" s="81"/>
      <c r="K411" s="81"/>
    </row>
    <row r="412" ht="15.75" customHeight="1">
      <c r="A412" s="82"/>
      <c r="E412" s="81"/>
      <c r="I412" s="81"/>
      <c r="J412" s="81"/>
      <c r="K412" s="81"/>
    </row>
    <row r="413" ht="15.75" customHeight="1">
      <c r="A413" s="82"/>
      <c r="E413" s="81"/>
      <c r="I413" s="81"/>
      <c r="J413" s="81"/>
      <c r="K413" s="81"/>
    </row>
    <row r="414" ht="15.75" customHeight="1">
      <c r="A414" s="82"/>
      <c r="E414" s="81"/>
      <c r="I414" s="81"/>
      <c r="J414" s="81"/>
      <c r="K414" s="81"/>
    </row>
    <row r="415" ht="15.75" customHeight="1">
      <c r="A415" s="82"/>
      <c r="E415" s="81"/>
      <c r="I415" s="81"/>
      <c r="J415" s="81"/>
      <c r="K415" s="81"/>
    </row>
    <row r="416" ht="15.75" customHeight="1">
      <c r="A416" s="82"/>
      <c r="E416" s="81"/>
      <c r="I416" s="81"/>
      <c r="J416" s="81"/>
      <c r="K416" s="81"/>
    </row>
    <row r="417" ht="15.75" customHeight="1">
      <c r="A417" s="82"/>
      <c r="E417" s="81"/>
      <c r="I417" s="81"/>
      <c r="J417" s="81"/>
      <c r="K417" s="81"/>
    </row>
    <row r="418" ht="15.75" customHeight="1">
      <c r="A418" s="82"/>
      <c r="E418" s="81"/>
      <c r="I418" s="81"/>
      <c r="J418" s="81"/>
      <c r="K418" s="81"/>
    </row>
    <row r="419" ht="15.75" customHeight="1">
      <c r="A419" s="82"/>
      <c r="E419" s="81"/>
      <c r="I419" s="81"/>
      <c r="J419" s="81"/>
      <c r="K419" s="81"/>
    </row>
    <row r="420" ht="15.75" customHeight="1">
      <c r="A420" s="82"/>
      <c r="E420" s="81"/>
      <c r="I420" s="81"/>
      <c r="J420" s="81"/>
      <c r="K420" s="81"/>
    </row>
    <row r="421" ht="15.75" customHeight="1">
      <c r="A421" s="82"/>
      <c r="E421" s="81"/>
      <c r="I421" s="81"/>
      <c r="J421" s="81"/>
      <c r="K421" s="81"/>
    </row>
    <row r="422" ht="15.75" customHeight="1">
      <c r="A422" s="82"/>
      <c r="E422" s="81"/>
      <c r="I422" s="81"/>
      <c r="J422" s="81"/>
      <c r="K422" s="81"/>
    </row>
    <row r="423" ht="15.75" customHeight="1">
      <c r="A423" s="82"/>
      <c r="E423" s="81"/>
      <c r="I423" s="81"/>
      <c r="J423" s="81"/>
      <c r="K423" s="81"/>
    </row>
    <row r="424" ht="15.75" customHeight="1">
      <c r="A424" s="82"/>
      <c r="E424" s="81"/>
      <c r="I424" s="81"/>
      <c r="J424" s="81"/>
      <c r="K424" s="81"/>
    </row>
    <row r="425" ht="15.75" customHeight="1">
      <c r="A425" s="82"/>
      <c r="E425" s="81"/>
      <c r="I425" s="81"/>
      <c r="J425" s="81"/>
      <c r="K425" s="81"/>
    </row>
    <row r="426" ht="15.75" customHeight="1">
      <c r="A426" s="82"/>
      <c r="E426" s="81"/>
      <c r="I426" s="81"/>
      <c r="J426" s="81"/>
      <c r="K426" s="81"/>
    </row>
    <row r="427" ht="15.75" customHeight="1">
      <c r="A427" s="82"/>
      <c r="E427" s="81"/>
      <c r="I427" s="81"/>
      <c r="J427" s="81"/>
      <c r="K427" s="81"/>
    </row>
    <row r="428" ht="15.75" customHeight="1">
      <c r="A428" s="82"/>
      <c r="E428" s="81"/>
      <c r="I428" s="81"/>
      <c r="J428" s="81"/>
      <c r="K428" s="81"/>
    </row>
    <row r="429" ht="15.75" customHeight="1">
      <c r="A429" s="82"/>
      <c r="E429" s="81"/>
      <c r="I429" s="81"/>
      <c r="J429" s="81"/>
      <c r="K429" s="81"/>
    </row>
    <row r="430" ht="15.75" customHeight="1">
      <c r="A430" s="82"/>
      <c r="E430" s="81"/>
      <c r="I430" s="81"/>
      <c r="J430" s="81"/>
      <c r="K430" s="81"/>
    </row>
    <row r="431" ht="15.75" customHeight="1">
      <c r="A431" s="82"/>
      <c r="E431" s="81"/>
      <c r="I431" s="81"/>
      <c r="J431" s="81"/>
      <c r="K431" s="81"/>
    </row>
    <row r="432" ht="15.75" customHeight="1">
      <c r="A432" s="82"/>
      <c r="E432" s="81"/>
      <c r="I432" s="81"/>
      <c r="J432" s="81"/>
      <c r="K432" s="81"/>
    </row>
    <row r="433" ht="15.75" customHeight="1">
      <c r="A433" s="82"/>
      <c r="E433" s="81"/>
      <c r="I433" s="81"/>
      <c r="J433" s="81"/>
      <c r="K433" s="81"/>
    </row>
    <row r="434" ht="15.75" customHeight="1">
      <c r="A434" s="82"/>
      <c r="E434" s="81"/>
      <c r="I434" s="81"/>
      <c r="J434" s="81"/>
      <c r="K434" s="81"/>
    </row>
    <row r="435" ht="15.75" customHeight="1">
      <c r="A435" s="82"/>
      <c r="E435" s="81"/>
      <c r="I435" s="81"/>
      <c r="J435" s="81"/>
      <c r="K435" s="81"/>
    </row>
    <row r="436" ht="15.75" customHeight="1">
      <c r="A436" s="82"/>
      <c r="E436" s="81"/>
      <c r="I436" s="81"/>
      <c r="J436" s="81"/>
      <c r="K436" s="81"/>
    </row>
    <row r="437" ht="15.75" customHeight="1">
      <c r="A437" s="82"/>
      <c r="E437" s="81"/>
      <c r="I437" s="81"/>
      <c r="J437" s="81"/>
      <c r="K437" s="81"/>
    </row>
    <row r="438" ht="15.75" customHeight="1">
      <c r="A438" s="82"/>
      <c r="E438" s="81"/>
      <c r="I438" s="81"/>
      <c r="J438" s="81"/>
      <c r="K438" s="81"/>
    </row>
    <row r="439" ht="15.75" customHeight="1">
      <c r="A439" s="82"/>
      <c r="E439" s="81"/>
      <c r="I439" s="81"/>
      <c r="J439" s="81"/>
      <c r="K439" s="81"/>
    </row>
    <row r="440" ht="15.75" customHeight="1">
      <c r="A440" s="82"/>
      <c r="E440" s="81"/>
      <c r="I440" s="81"/>
      <c r="J440" s="81"/>
      <c r="K440" s="81"/>
    </row>
    <row r="441" ht="15.75" customHeight="1">
      <c r="A441" s="82"/>
      <c r="E441" s="81"/>
      <c r="I441" s="81"/>
      <c r="J441" s="81"/>
      <c r="K441" s="81"/>
    </row>
    <row r="442" ht="15.75" customHeight="1">
      <c r="A442" s="82"/>
      <c r="E442" s="81"/>
      <c r="I442" s="81"/>
      <c r="J442" s="81"/>
      <c r="K442" s="81"/>
    </row>
    <row r="443" ht="15.75" customHeight="1">
      <c r="A443" s="82"/>
      <c r="E443" s="81"/>
      <c r="I443" s="81"/>
      <c r="J443" s="81"/>
      <c r="K443" s="81"/>
    </row>
    <row r="444" ht="15.75" customHeight="1">
      <c r="A444" s="82"/>
      <c r="E444" s="81"/>
      <c r="I444" s="81"/>
      <c r="J444" s="81"/>
      <c r="K444" s="81"/>
    </row>
    <row r="445" ht="15.75" customHeight="1">
      <c r="A445" s="82"/>
      <c r="E445" s="81"/>
      <c r="I445" s="81"/>
      <c r="J445" s="81"/>
      <c r="K445" s="81"/>
    </row>
    <row r="446" ht="15.75" customHeight="1">
      <c r="A446" s="82"/>
      <c r="E446" s="81"/>
      <c r="I446" s="81"/>
      <c r="J446" s="81"/>
      <c r="K446" s="81"/>
    </row>
    <row r="447" ht="15.75" customHeight="1">
      <c r="A447" s="82"/>
      <c r="E447" s="81"/>
      <c r="I447" s="81"/>
      <c r="J447" s="81"/>
      <c r="K447" s="81"/>
    </row>
    <row r="448" ht="15.75" customHeight="1">
      <c r="A448" s="82"/>
      <c r="E448" s="81"/>
      <c r="I448" s="81"/>
      <c r="J448" s="81"/>
      <c r="K448" s="81"/>
    </row>
    <row r="449" ht="15.75" customHeight="1">
      <c r="A449" s="82"/>
      <c r="E449" s="81"/>
      <c r="I449" s="81"/>
      <c r="J449" s="81"/>
      <c r="K449" s="81"/>
    </row>
    <row r="450" ht="15.75" customHeight="1">
      <c r="A450" s="82"/>
      <c r="E450" s="81"/>
      <c r="I450" s="81"/>
      <c r="J450" s="81"/>
      <c r="K450" s="81"/>
    </row>
    <row r="451" ht="15.75" customHeight="1">
      <c r="A451" s="82"/>
      <c r="E451" s="81"/>
      <c r="I451" s="81"/>
      <c r="J451" s="81"/>
      <c r="K451" s="81"/>
    </row>
    <row r="452" ht="15.75" customHeight="1">
      <c r="A452" s="82"/>
      <c r="E452" s="81"/>
      <c r="I452" s="81"/>
      <c r="J452" s="81"/>
      <c r="K452" s="81"/>
    </row>
    <row r="453" ht="15.75" customHeight="1">
      <c r="A453" s="82"/>
      <c r="E453" s="81"/>
      <c r="I453" s="81"/>
      <c r="J453" s="81"/>
      <c r="K453" s="81"/>
    </row>
    <row r="454" ht="15.75" customHeight="1">
      <c r="A454" s="82"/>
      <c r="E454" s="81"/>
      <c r="I454" s="81"/>
      <c r="J454" s="81"/>
      <c r="K454" s="81"/>
    </row>
    <row r="455" ht="15.75" customHeight="1">
      <c r="A455" s="82"/>
      <c r="E455" s="81"/>
      <c r="I455" s="81"/>
      <c r="J455" s="81"/>
      <c r="K455" s="81"/>
    </row>
    <row r="456" ht="15.75" customHeight="1">
      <c r="A456" s="82"/>
      <c r="E456" s="81"/>
      <c r="I456" s="81"/>
      <c r="J456" s="81"/>
      <c r="K456" s="81"/>
    </row>
    <row r="457" ht="15.75" customHeight="1">
      <c r="A457" s="82"/>
      <c r="E457" s="81"/>
      <c r="I457" s="81"/>
      <c r="J457" s="81"/>
      <c r="K457" s="81"/>
    </row>
    <row r="458" ht="15.75" customHeight="1">
      <c r="A458" s="82"/>
      <c r="E458" s="81"/>
      <c r="I458" s="81"/>
      <c r="J458" s="81"/>
      <c r="K458" s="81"/>
    </row>
    <row r="459" ht="15.75" customHeight="1">
      <c r="A459" s="82"/>
      <c r="E459" s="81"/>
      <c r="I459" s="81"/>
      <c r="J459" s="81"/>
      <c r="K459" s="81"/>
    </row>
    <row r="460" ht="15.75" customHeight="1">
      <c r="A460" s="82"/>
      <c r="E460" s="81"/>
      <c r="I460" s="81"/>
      <c r="J460" s="81"/>
      <c r="K460" s="81"/>
    </row>
    <row r="461" ht="15.75" customHeight="1">
      <c r="A461" s="82"/>
      <c r="E461" s="81"/>
      <c r="I461" s="81"/>
      <c r="J461" s="81"/>
      <c r="K461" s="81"/>
    </row>
    <row r="462" ht="15.75" customHeight="1">
      <c r="A462" s="82"/>
      <c r="E462" s="81"/>
      <c r="I462" s="81"/>
      <c r="J462" s="81"/>
      <c r="K462" s="81"/>
    </row>
    <row r="463" ht="15.75" customHeight="1">
      <c r="A463" s="82"/>
      <c r="E463" s="81"/>
      <c r="I463" s="81"/>
      <c r="J463" s="81"/>
      <c r="K463" s="81"/>
    </row>
    <row r="464" ht="15.75" customHeight="1">
      <c r="A464" s="82"/>
      <c r="E464" s="81"/>
      <c r="I464" s="81"/>
      <c r="J464" s="81"/>
      <c r="K464" s="81"/>
    </row>
    <row r="465" ht="15.75" customHeight="1">
      <c r="A465" s="82"/>
      <c r="E465" s="81"/>
      <c r="I465" s="81"/>
      <c r="J465" s="81"/>
      <c r="K465" s="81"/>
    </row>
    <row r="466" ht="15.75" customHeight="1">
      <c r="A466" s="82"/>
      <c r="E466" s="81"/>
      <c r="I466" s="81"/>
      <c r="J466" s="81"/>
      <c r="K466" s="81"/>
    </row>
    <row r="467" ht="15.75" customHeight="1">
      <c r="A467" s="82"/>
      <c r="E467" s="81"/>
      <c r="I467" s="81"/>
      <c r="J467" s="81"/>
      <c r="K467" s="81"/>
    </row>
    <row r="468" ht="15.75" customHeight="1">
      <c r="A468" s="82"/>
      <c r="E468" s="81"/>
      <c r="I468" s="81"/>
      <c r="J468" s="81"/>
      <c r="K468" s="81"/>
    </row>
    <row r="469" ht="15.75" customHeight="1">
      <c r="A469" s="82"/>
      <c r="E469" s="81"/>
      <c r="I469" s="81"/>
      <c r="J469" s="81"/>
      <c r="K469" s="81"/>
    </row>
    <row r="470" ht="15.75" customHeight="1">
      <c r="A470" s="82"/>
      <c r="E470" s="81"/>
      <c r="I470" s="81"/>
      <c r="J470" s="81"/>
      <c r="K470" s="81"/>
    </row>
    <row r="471" ht="15.75" customHeight="1">
      <c r="A471" s="82"/>
      <c r="E471" s="81"/>
      <c r="I471" s="81"/>
      <c r="J471" s="81"/>
      <c r="K471" s="81"/>
    </row>
    <row r="472" ht="15.75" customHeight="1">
      <c r="A472" s="82"/>
      <c r="E472" s="81"/>
      <c r="I472" s="81"/>
      <c r="J472" s="81"/>
      <c r="K472" s="81"/>
    </row>
    <row r="473" ht="15.75" customHeight="1">
      <c r="A473" s="82"/>
      <c r="E473" s="81"/>
      <c r="I473" s="81"/>
      <c r="J473" s="81"/>
      <c r="K473" s="81"/>
    </row>
    <row r="474" ht="15.75" customHeight="1">
      <c r="A474" s="82"/>
      <c r="E474" s="81"/>
      <c r="I474" s="81"/>
      <c r="J474" s="81"/>
      <c r="K474" s="81"/>
    </row>
    <row r="475" ht="15.75" customHeight="1">
      <c r="A475" s="82"/>
      <c r="E475" s="81"/>
      <c r="I475" s="81"/>
      <c r="J475" s="81"/>
      <c r="K475" s="81"/>
    </row>
    <row r="476" ht="15.75" customHeight="1">
      <c r="A476" s="82"/>
      <c r="E476" s="81"/>
      <c r="I476" s="81"/>
      <c r="J476" s="81"/>
      <c r="K476" s="81"/>
    </row>
    <row r="477" ht="15.75" customHeight="1">
      <c r="A477" s="82"/>
      <c r="E477" s="81"/>
      <c r="I477" s="81"/>
      <c r="J477" s="81"/>
      <c r="K477" s="81"/>
    </row>
    <row r="478" ht="15.75" customHeight="1">
      <c r="A478" s="82"/>
      <c r="E478" s="81"/>
      <c r="I478" s="81"/>
      <c r="J478" s="81"/>
      <c r="K478" s="81"/>
    </row>
    <row r="479" ht="15.75" customHeight="1">
      <c r="A479" s="82"/>
      <c r="E479" s="81"/>
      <c r="I479" s="81"/>
      <c r="J479" s="81"/>
      <c r="K479" s="81"/>
    </row>
    <row r="480" ht="15.75" customHeight="1">
      <c r="A480" s="82"/>
      <c r="E480" s="81"/>
      <c r="I480" s="81"/>
      <c r="J480" s="81"/>
      <c r="K480" s="81"/>
    </row>
    <row r="481" ht="15.75" customHeight="1">
      <c r="A481" s="82"/>
      <c r="E481" s="81"/>
      <c r="I481" s="81"/>
      <c r="J481" s="81"/>
      <c r="K481" s="81"/>
    </row>
    <row r="482" ht="15.75" customHeight="1">
      <c r="A482" s="82"/>
      <c r="E482" s="81"/>
      <c r="I482" s="81"/>
      <c r="J482" s="81"/>
      <c r="K482" s="81"/>
    </row>
    <row r="483" ht="15.75" customHeight="1">
      <c r="A483" s="82"/>
      <c r="E483" s="81"/>
      <c r="I483" s="81"/>
      <c r="J483" s="81"/>
      <c r="K483" s="81"/>
    </row>
    <row r="484" ht="15.75" customHeight="1">
      <c r="A484" s="82"/>
      <c r="E484" s="81"/>
      <c r="I484" s="81"/>
      <c r="J484" s="81"/>
      <c r="K484" s="81"/>
    </row>
    <row r="485" ht="15.75" customHeight="1">
      <c r="A485" s="82"/>
      <c r="E485" s="81"/>
      <c r="I485" s="81"/>
      <c r="J485" s="81"/>
      <c r="K485" s="81"/>
    </row>
    <row r="486" ht="15.75" customHeight="1">
      <c r="A486" s="82"/>
      <c r="E486" s="81"/>
      <c r="I486" s="81"/>
      <c r="J486" s="81"/>
      <c r="K486" s="81"/>
    </row>
    <row r="487" ht="15.75" customHeight="1">
      <c r="A487" s="82"/>
      <c r="E487" s="81"/>
      <c r="I487" s="81"/>
      <c r="J487" s="81"/>
      <c r="K487" s="81"/>
    </row>
    <row r="488" ht="15.75" customHeight="1">
      <c r="A488" s="82"/>
      <c r="E488" s="81"/>
      <c r="I488" s="81"/>
      <c r="J488" s="81"/>
      <c r="K488" s="81"/>
    </row>
    <row r="489" ht="15.75" customHeight="1">
      <c r="A489" s="82"/>
      <c r="E489" s="81"/>
      <c r="I489" s="81"/>
      <c r="J489" s="81"/>
      <c r="K489" s="81"/>
    </row>
    <row r="490" ht="15.75" customHeight="1">
      <c r="A490" s="82"/>
      <c r="E490" s="81"/>
      <c r="I490" s="81"/>
      <c r="J490" s="81"/>
      <c r="K490" s="81"/>
    </row>
    <row r="491" ht="15.75" customHeight="1">
      <c r="A491" s="82"/>
      <c r="E491" s="81"/>
      <c r="I491" s="81"/>
      <c r="J491" s="81"/>
      <c r="K491" s="81"/>
    </row>
    <row r="492" ht="15.75" customHeight="1">
      <c r="A492" s="82"/>
      <c r="E492" s="81"/>
      <c r="I492" s="81"/>
      <c r="J492" s="81"/>
      <c r="K492" s="81"/>
    </row>
    <row r="493" ht="15.75" customHeight="1">
      <c r="A493" s="82"/>
      <c r="E493" s="81"/>
      <c r="I493" s="81"/>
      <c r="J493" s="81"/>
      <c r="K493" s="81"/>
    </row>
    <row r="494" ht="15.75" customHeight="1">
      <c r="A494" s="82"/>
      <c r="E494" s="81"/>
      <c r="I494" s="81"/>
      <c r="J494" s="81"/>
      <c r="K494" s="81"/>
    </row>
    <row r="495" ht="15.75" customHeight="1">
      <c r="A495" s="82"/>
      <c r="E495" s="81"/>
      <c r="I495" s="81"/>
      <c r="J495" s="81"/>
      <c r="K495" s="81"/>
    </row>
    <row r="496" ht="15.75" customHeight="1">
      <c r="A496" s="82"/>
      <c r="E496" s="81"/>
      <c r="I496" s="81"/>
      <c r="J496" s="81"/>
      <c r="K496" s="81"/>
    </row>
    <row r="497" ht="15.75" customHeight="1">
      <c r="A497" s="82"/>
      <c r="E497" s="81"/>
      <c r="I497" s="81"/>
      <c r="J497" s="81"/>
      <c r="K497" s="81"/>
    </row>
    <row r="498" ht="15.75" customHeight="1">
      <c r="A498" s="82"/>
      <c r="E498" s="81"/>
      <c r="I498" s="81"/>
      <c r="J498" s="81"/>
      <c r="K498" s="81"/>
    </row>
    <row r="499" ht="15.75" customHeight="1">
      <c r="A499" s="82"/>
      <c r="E499" s="81"/>
      <c r="I499" s="81"/>
      <c r="J499" s="81"/>
      <c r="K499" s="81"/>
    </row>
    <row r="500" ht="15.75" customHeight="1">
      <c r="A500" s="82"/>
      <c r="E500" s="81"/>
      <c r="I500" s="81"/>
      <c r="J500" s="81"/>
      <c r="K500" s="81"/>
    </row>
    <row r="501" ht="15.75" customHeight="1">
      <c r="A501" s="82"/>
      <c r="E501" s="81"/>
      <c r="I501" s="81"/>
      <c r="J501" s="81"/>
      <c r="K501" s="81"/>
    </row>
    <row r="502" ht="15.75" customHeight="1">
      <c r="A502" s="82"/>
      <c r="E502" s="81"/>
      <c r="I502" s="81"/>
      <c r="J502" s="81"/>
      <c r="K502" s="81"/>
    </row>
    <row r="503" ht="15.75" customHeight="1">
      <c r="A503" s="82"/>
      <c r="E503" s="81"/>
      <c r="I503" s="81"/>
      <c r="J503" s="81"/>
      <c r="K503" s="81"/>
    </row>
    <row r="504" ht="15.75" customHeight="1">
      <c r="A504" s="82"/>
      <c r="E504" s="81"/>
      <c r="I504" s="81"/>
      <c r="J504" s="81"/>
      <c r="K504" s="81"/>
    </row>
    <row r="505" ht="15.75" customHeight="1">
      <c r="A505" s="82"/>
      <c r="E505" s="81"/>
      <c r="I505" s="81"/>
      <c r="J505" s="81"/>
      <c r="K505" s="81"/>
    </row>
    <row r="506" ht="15.75" customHeight="1">
      <c r="A506" s="82"/>
      <c r="E506" s="81"/>
      <c r="I506" s="81"/>
      <c r="J506" s="81"/>
      <c r="K506" s="81"/>
    </row>
    <row r="507" ht="15.75" customHeight="1">
      <c r="A507" s="82"/>
      <c r="E507" s="81"/>
      <c r="I507" s="81"/>
      <c r="J507" s="81"/>
      <c r="K507" s="81"/>
    </row>
    <row r="508" ht="15.75" customHeight="1">
      <c r="A508" s="82"/>
      <c r="E508" s="81"/>
      <c r="I508" s="81"/>
      <c r="J508" s="81"/>
      <c r="K508" s="81"/>
    </row>
    <row r="509" ht="15.75" customHeight="1">
      <c r="A509" s="82"/>
      <c r="E509" s="81"/>
      <c r="I509" s="81"/>
      <c r="J509" s="81"/>
      <c r="K509" s="81"/>
    </row>
    <row r="510" ht="15.75" customHeight="1">
      <c r="A510" s="82"/>
      <c r="E510" s="81"/>
      <c r="I510" s="81"/>
      <c r="J510" s="81"/>
      <c r="K510" s="81"/>
    </row>
    <row r="511" ht="15.75" customHeight="1">
      <c r="A511" s="82"/>
      <c r="E511" s="81"/>
      <c r="I511" s="81"/>
      <c r="J511" s="81"/>
      <c r="K511" s="81"/>
    </row>
    <row r="512" ht="15.75" customHeight="1">
      <c r="A512" s="82"/>
      <c r="E512" s="81"/>
      <c r="I512" s="81"/>
      <c r="J512" s="81"/>
      <c r="K512" s="81"/>
    </row>
    <row r="513" ht="15.75" customHeight="1">
      <c r="A513" s="82"/>
      <c r="E513" s="81"/>
      <c r="I513" s="81"/>
      <c r="J513" s="81"/>
      <c r="K513" s="81"/>
    </row>
    <row r="514" ht="15.75" customHeight="1">
      <c r="A514" s="82"/>
      <c r="E514" s="81"/>
      <c r="I514" s="81"/>
      <c r="J514" s="81"/>
      <c r="K514" s="81"/>
    </row>
    <row r="515" ht="15.75" customHeight="1">
      <c r="A515" s="82"/>
      <c r="E515" s="81"/>
      <c r="I515" s="81"/>
      <c r="J515" s="81"/>
      <c r="K515" s="81"/>
    </row>
    <row r="516" ht="15.75" customHeight="1">
      <c r="A516" s="82"/>
      <c r="E516" s="81"/>
      <c r="I516" s="81"/>
      <c r="J516" s="81"/>
      <c r="K516" s="81"/>
    </row>
    <row r="517" ht="15.75" customHeight="1">
      <c r="A517" s="82"/>
      <c r="E517" s="81"/>
      <c r="I517" s="81"/>
      <c r="J517" s="81"/>
      <c r="K517" s="81"/>
    </row>
    <row r="518" ht="15.75" customHeight="1">
      <c r="A518" s="82"/>
      <c r="E518" s="81"/>
      <c r="I518" s="81"/>
      <c r="J518" s="81"/>
      <c r="K518" s="81"/>
    </row>
    <row r="519" ht="15.75" customHeight="1">
      <c r="A519" s="82"/>
      <c r="E519" s="81"/>
      <c r="I519" s="81"/>
      <c r="J519" s="81"/>
      <c r="K519" s="81"/>
    </row>
    <row r="520" ht="15.75" customHeight="1">
      <c r="A520" s="82"/>
      <c r="E520" s="81"/>
      <c r="I520" s="81"/>
      <c r="J520" s="81"/>
      <c r="K520" s="81"/>
    </row>
    <row r="521" ht="15.75" customHeight="1">
      <c r="A521" s="82"/>
      <c r="E521" s="81"/>
      <c r="I521" s="81"/>
      <c r="J521" s="81"/>
      <c r="K521" s="81"/>
    </row>
    <row r="522" ht="15.75" customHeight="1">
      <c r="A522" s="82"/>
      <c r="E522" s="81"/>
      <c r="I522" s="81"/>
      <c r="J522" s="81"/>
      <c r="K522" s="81"/>
    </row>
    <row r="523" ht="15.75" customHeight="1">
      <c r="A523" s="82"/>
      <c r="E523" s="81"/>
      <c r="I523" s="81"/>
      <c r="J523" s="81"/>
      <c r="K523" s="81"/>
    </row>
    <row r="524" ht="15.75" customHeight="1">
      <c r="A524" s="82"/>
      <c r="E524" s="81"/>
      <c r="I524" s="81"/>
      <c r="J524" s="81"/>
      <c r="K524" s="81"/>
    </row>
    <row r="525" ht="15.75" customHeight="1">
      <c r="A525" s="82"/>
      <c r="E525" s="81"/>
      <c r="I525" s="81"/>
      <c r="J525" s="81"/>
      <c r="K525" s="81"/>
    </row>
    <row r="526" ht="15.75" customHeight="1">
      <c r="A526" s="82"/>
      <c r="E526" s="81"/>
      <c r="I526" s="81"/>
      <c r="J526" s="81"/>
      <c r="K526" s="81"/>
    </row>
    <row r="527" ht="15.75" customHeight="1">
      <c r="A527" s="82"/>
      <c r="E527" s="81"/>
      <c r="I527" s="81"/>
      <c r="J527" s="81"/>
      <c r="K527" s="81"/>
    </row>
    <row r="528" ht="15.75" customHeight="1">
      <c r="A528" s="82"/>
      <c r="E528" s="81"/>
      <c r="I528" s="81"/>
      <c r="J528" s="81"/>
      <c r="K528" s="81"/>
    </row>
    <row r="529" ht="15.75" customHeight="1">
      <c r="A529" s="82"/>
      <c r="E529" s="81"/>
      <c r="I529" s="81"/>
      <c r="J529" s="81"/>
      <c r="K529" s="81"/>
    </row>
    <row r="530" ht="15.75" customHeight="1">
      <c r="A530" s="82"/>
      <c r="E530" s="81"/>
      <c r="I530" s="81"/>
      <c r="J530" s="81"/>
      <c r="K530" s="81"/>
    </row>
    <row r="531" ht="15.75" customHeight="1">
      <c r="A531" s="82"/>
      <c r="E531" s="81"/>
      <c r="I531" s="81"/>
      <c r="J531" s="81"/>
      <c r="K531" s="81"/>
    </row>
    <row r="532" ht="15.75" customHeight="1">
      <c r="A532" s="82"/>
      <c r="E532" s="81"/>
      <c r="I532" s="81"/>
      <c r="J532" s="81"/>
      <c r="K532" s="81"/>
    </row>
    <row r="533" ht="15.75" customHeight="1">
      <c r="A533" s="82"/>
      <c r="E533" s="81"/>
      <c r="I533" s="81"/>
      <c r="J533" s="81"/>
      <c r="K533" s="81"/>
    </row>
    <row r="534" ht="15.75" customHeight="1">
      <c r="A534" s="82"/>
      <c r="E534" s="81"/>
      <c r="I534" s="81"/>
      <c r="J534" s="81"/>
      <c r="K534" s="81"/>
    </row>
    <row r="535" ht="15.75" customHeight="1">
      <c r="A535" s="82"/>
      <c r="E535" s="81"/>
      <c r="I535" s="81"/>
      <c r="J535" s="81"/>
      <c r="K535" s="81"/>
    </row>
    <row r="536" ht="15.75" customHeight="1">
      <c r="A536" s="82"/>
      <c r="E536" s="81"/>
      <c r="I536" s="81"/>
      <c r="J536" s="81"/>
      <c r="K536" s="81"/>
    </row>
    <row r="537" ht="15.75" customHeight="1">
      <c r="A537" s="82"/>
      <c r="E537" s="81"/>
      <c r="I537" s="81"/>
      <c r="J537" s="81"/>
      <c r="K537" s="81"/>
    </row>
    <row r="538" ht="15.75" customHeight="1">
      <c r="A538" s="82"/>
      <c r="E538" s="81"/>
      <c r="I538" s="81"/>
      <c r="J538" s="81"/>
      <c r="K538" s="81"/>
    </row>
    <row r="539" ht="15.75" customHeight="1">
      <c r="A539" s="82"/>
      <c r="E539" s="81"/>
      <c r="I539" s="81"/>
      <c r="J539" s="81"/>
      <c r="K539" s="81"/>
    </row>
    <row r="540" ht="15.75" customHeight="1">
      <c r="A540" s="82"/>
      <c r="E540" s="81"/>
      <c r="I540" s="81"/>
      <c r="J540" s="81"/>
      <c r="K540" s="81"/>
    </row>
    <row r="541" ht="15.75" customHeight="1">
      <c r="A541" s="82"/>
      <c r="E541" s="81"/>
      <c r="I541" s="81"/>
      <c r="J541" s="81"/>
      <c r="K541" s="81"/>
    </row>
    <row r="542" ht="15.75" customHeight="1">
      <c r="A542" s="82"/>
      <c r="E542" s="81"/>
      <c r="I542" s="81"/>
      <c r="J542" s="81"/>
      <c r="K542" s="81"/>
    </row>
    <row r="543" ht="15.75" customHeight="1">
      <c r="A543" s="82"/>
      <c r="E543" s="81"/>
      <c r="I543" s="81"/>
      <c r="J543" s="81"/>
      <c r="K543" s="81"/>
    </row>
    <row r="544" ht="15.75" customHeight="1">
      <c r="A544" s="82"/>
      <c r="E544" s="81"/>
      <c r="I544" s="81"/>
      <c r="J544" s="81"/>
      <c r="K544" s="81"/>
    </row>
    <row r="545" ht="15.75" customHeight="1">
      <c r="A545" s="82"/>
      <c r="E545" s="81"/>
      <c r="I545" s="81"/>
      <c r="J545" s="81"/>
      <c r="K545" s="81"/>
    </row>
    <row r="546" ht="15.75" customHeight="1">
      <c r="A546" s="82"/>
      <c r="E546" s="81"/>
      <c r="I546" s="81"/>
      <c r="J546" s="81"/>
      <c r="K546" s="81"/>
    </row>
    <row r="547" ht="15.75" customHeight="1">
      <c r="A547" s="82"/>
      <c r="E547" s="81"/>
      <c r="I547" s="81"/>
      <c r="J547" s="81"/>
      <c r="K547" s="81"/>
    </row>
    <row r="548" ht="15.75" customHeight="1">
      <c r="A548" s="82"/>
      <c r="E548" s="81"/>
      <c r="I548" s="81"/>
      <c r="J548" s="81"/>
      <c r="K548" s="81"/>
    </row>
    <row r="549" ht="15.75" customHeight="1">
      <c r="A549" s="82"/>
      <c r="E549" s="81"/>
      <c r="I549" s="81"/>
      <c r="J549" s="81"/>
      <c r="K549" s="81"/>
    </row>
    <row r="550" ht="15.75" customHeight="1">
      <c r="A550" s="82"/>
      <c r="E550" s="81"/>
      <c r="I550" s="81"/>
      <c r="J550" s="81"/>
      <c r="K550" s="81"/>
    </row>
    <row r="551" ht="15.75" customHeight="1">
      <c r="A551" s="82"/>
      <c r="E551" s="81"/>
      <c r="I551" s="81"/>
      <c r="J551" s="81"/>
      <c r="K551" s="81"/>
    </row>
    <row r="552" ht="15.75" customHeight="1">
      <c r="A552" s="82"/>
      <c r="E552" s="81"/>
      <c r="I552" s="81"/>
      <c r="J552" s="81"/>
      <c r="K552" s="81"/>
    </row>
    <row r="553" ht="15.75" customHeight="1">
      <c r="A553" s="82"/>
      <c r="E553" s="81"/>
      <c r="I553" s="81"/>
      <c r="J553" s="81"/>
      <c r="K553" s="81"/>
    </row>
    <row r="554" ht="15.75" customHeight="1">
      <c r="A554" s="82"/>
      <c r="E554" s="81"/>
      <c r="I554" s="81"/>
      <c r="J554" s="81"/>
      <c r="K554" s="81"/>
    </row>
    <row r="555" ht="15.75" customHeight="1">
      <c r="A555" s="82"/>
      <c r="E555" s="81"/>
      <c r="I555" s="81"/>
      <c r="J555" s="81"/>
      <c r="K555" s="81"/>
    </row>
    <row r="556" ht="15.75" customHeight="1">
      <c r="A556" s="82"/>
      <c r="E556" s="81"/>
      <c r="I556" s="81"/>
      <c r="J556" s="81"/>
      <c r="K556" s="81"/>
    </row>
    <row r="557" ht="15.75" customHeight="1">
      <c r="A557" s="82"/>
      <c r="E557" s="81"/>
      <c r="I557" s="81"/>
      <c r="J557" s="81"/>
      <c r="K557" s="81"/>
    </row>
    <row r="558" ht="15.75" customHeight="1">
      <c r="A558" s="82"/>
      <c r="E558" s="81"/>
      <c r="I558" s="81"/>
      <c r="J558" s="81"/>
      <c r="K558" s="81"/>
    </row>
    <row r="559" ht="15.75" customHeight="1">
      <c r="A559" s="82"/>
      <c r="E559" s="81"/>
      <c r="I559" s="81"/>
      <c r="J559" s="81"/>
      <c r="K559" s="81"/>
    </row>
    <row r="560" ht="15.75" customHeight="1">
      <c r="A560" s="82"/>
      <c r="E560" s="81"/>
      <c r="I560" s="81"/>
      <c r="J560" s="81"/>
      <c r="K560" s="81"/>
    </row>
    <row r="561" ht="15.75" customHeight="1">
      <c r="A561" s="82"/>
      <c r="E561" s="81"/>
      <c r="I561" s="81"/>
      <c r="J561" s="81"/>
      <c r="K561" s="81"/>
    </row>
    <row r="562" ht="15.75" customHeight="1">
      <c r="A562" s="82"/>
      <c r="E562" s="81"/>
      <c r="I562" s="81"/>
      <c r="J562" s="81"/>
      <c r="K562" s="81"/>
    </row>
    <row r="563" ht="15.75" customHeight="1">
      <c r="A563" s="82"/>
      <c r="E563" s="81"/>
      <c r="I563" s="81"/>
      <c r="J563" s="81"/>
      <c r="K563" s="81"/>
    </row>
    <row r="564" ht="15.75" customHeight="1">
      <c r="A564" s="82"/>
      <c r="E564" s="81"/>
      <c r="I564" s="81"/>
      <c r="J564" s="81"/>
      <c r="K564" s="81"/>
    </row>
    <row r="565" ht="15.75" customHeight="1">
      <c r="A565" s="82"/>
      <c r="E565" s="81"/>
      <c r="I565" s="81"/>
      <c r="J565" s="81"/>
      <c r="K565" s="81"/>
    </row>
    <row r="566" ht="15.75" customHeight="1">
      <c r="A566" s="82"/>
      <c r="E566" s="81"/>
      <c r="I566" s="81"/>
      <c r="J566" s="81"/>
      <c r="K566" s="81"/>
    </row>
    <row r="567" ht="15.75" customHeight="1">
      <c r="A567" s="82"/>
      <c r="E567" s="81"/>
      <c r="I567" s="81"/>
      <c r="J567" s="81"/>
      <c r="K567" s="81"/>
    </row>
    <row r="568" ht="15.75" customHeight="1">
      <c r="A568" s="82"/>
      <c r="E568" s="81"/>
      <c r="I568" s="81"/>
      <c r="J568" s="81"/>
      <c r="K568" s="81"/>
    </row>
    <row r="569" ht="15.75" customHeight="1">
      <c r="A569" s="82"/>
      <c r="E569" s="81"/>
      <c r="I569" s="81"/>
      <c r="J569" s="81"/>
      <c r="K569" s="81"/>
    </row>
    <row r="570" ht="15.75" customHeight="1">
      <c r="A570" s="82"/>
      <c r="E570" s="81"/>
      <c r="I570" s="81"/>
      <c r="J570" s="81"/>
      <c r="K570" s="81"/>
    </row>
    <row r="571" ht="15.75" customHeight="1">
      <c r="A571" s="82"/>
      <c r="E571" s="81"/>
      <c r="I571" s="81"/>
      <c r="J571" s="81"/>
      <c r="K571" s="81"/>
    </row>
    <row r="572" ht="15.75" customHeight="1">
      <c r="A572" s="82"/>
      <c r="E572" s="81"/>
      <c r="I572" s="81"/>
      <c r="J572" s="81"/>
      <c r="K572" s="81"/>
    </row>
    <row r="573" ht="15.75" customHeight="1">
      <c r="A573" s="82"/>
      <c r="E573" s="81"/>
      <c r="I573" s="81"/>
      <c r="J573" s="81"/>
      <c r="K573" s="81"/>
    </row>
    <row r="574" ht="15.75" customHeight="1">
      <c r="A574" s="82"/>
      <c r="E574" s="81"/>
      <c r="I574" s="81"/>
      <c r="J574" s="81"/>
      <c r="K574" s="81"/>
    </row>
    <row r="575" ht="15.75" customHeight="1">
      <c r="A575" s="82"/>
      <c r="E575" s="81"/>
      <c r="I575" s="81"/>
      <c r="J575" s="81"/>
      <c r="K575" s="81"/>
    </row>
    <row r="576" ht="15.75" customHeight="1">
      <c r="A576" s="82"/>
      <c r="E576" s="81"/>
      <c r="I576" s="81"/>
      <c r="J576" s="81"/>
      <c r="K576" s="81"/>
    </row>
    <row r="577" ht="15.75" customHeight="1">
      <c r="A577" s="82"/>
      <c r="E577" s="81"/>
      <c r="I577" s="81"/>
      <c r="J577" s="81"/>
      <c r="K577" s="81"/>
    </row>
    <row r="578" ht="15.75" customHeight="1">
      <c r="A578" s="82"/>
      <c r="E578" s="81"/>
      <c r="I578" s="81"/>
      <c r="J578" s="81"/>
      <c r="K578" s="81"/>
    </row>
    <row r="579" ht="15.75" customHeight="1">
      <c r="A579" s="82"/>
      <c r="E579" s="81"/>
      <c r="I579" s="81"/>
      <c r="J579" s="81"/>
      <c r="K579" s="81"/>
    </row>
    <row r="580" ht="15.75" customHeight="1">
      <c r="A580" s="82"/>
      <c r="E580" s="81"/>
      <c r="I580" s="81"/>
      <c r="J580" s="81"/>
      <c r="K580" s="81"/>
    </row>
    <row r="581" ht="15.75" customHeight="1">
      <c r="A581" s="82"/>
      <c r="E581" s="81"/>
      <c r="I581" s="81"/>
      <c r="J581" s="81"/>
      <c r="K581" s="81"/>
    </row>
    <row r="582" ht="15.75" customHeight="1">
      <c r="A582" s="82"/>
      <c r="E582" s="81"/>
      <c r="I582" s="81"/>
      <c r="J582" s="81"/>
      <c r="K582" s="81"/>
    </row>
    <row r="583" ht="15.75" customHeight="1">
      <c r="A583" s="82"/>
      <c r="E583" s="81"/>
      <c r="I583" s="81"/>
      <c r="J583" s="81"/>
      <c r="K583" s="81"/>
    </row>
    <row r="584" ht="15.75" customHeight="1">
      <c r="A584" s="82"/>
      <c r="E584" s="81"/>
      <c r="I584" s="81"/>
      <c r="J584" s="81"/>
      <c r="K584" s="81"/>
    </row>
    <row r="585" ht="15.75" customHeight="1">
      <c r="A585" s="82"/>
      <c r="E585" s="81"/>
      <c r="I585" s="81"/>
      <c r="J585" s="81"/>
      <c r="K585" s="81"/>
    </row>
    <row r="586" ht="15.75" customHeight="1">
      <c r="A586" s="82"/>
      <c r="E586" s="81"/>
      <c r="I586" s="81"/>
      <c r="J586" s="81"/>
      <c r="K586" s="81"/>
    </row>
    <row r="587" ht="15.75" customHeight="1">
      <c r="A587" s="82"/>
      <c r="E587" s="81"/>
      <c r="I587" s="81"/>
      <c r="J587" s="81"/>
      <c r="K587" s="81"/>
    </row>
    <row r="588" ht="15.75" customHeight="1">
      <c r="A588" s="82"/>
      <c r="E588" s="81"/>
      <c r="I588" s="81"/>
      <c r="J588" s="81"/>
      <c r="K588" s="81"/>
    </row>
    <row r="589" ht="15.75" customHeight="1">
      <c r="A589" s="82"/>
      <c r="E589" s="81"/>
      <c r="I589" s="81"/>
      <c r="J589" s="81"/>
      <c r="K589" s="81"/>
    </row>
    <row r="590" ht="15.75" customHeight="1">
      <c r="A590" s="82"/>
      <c r="E590" s="81"/>
      <c r="I590" s="81"/>
      <c r="J590" s="81"/>
      <c r="K590" s="81"/>
    </row>
    <row r="591" ht="15.75" customHeight="1">
      <c r="A591" s="82"/>
      <c r="E591" s="81"/>
      <c r="I591" s="81"/>
      <c r="J591" s="81"/>
      <c r="K591" s="81"/>
    </row>
    <row r="592" ht="15.75" customHeight="1">
      <c r="A592" s="82"/>
      <c r="E592" s="81"/>
      <c r="I592" s="81"/>
      <c r="J592" s="81"/>
      <c r="K592" s="81"/>
    </row>
    <row r="593" ht="15.75" customHeight="1">
      <c r="A593" s="82"/>
      <c r="E593" s="81"/>
      <c r="I593" s="81"/>
      <c r="J593" s="81"/>
      <c r="K593" s="81"/>
    </row>
    <row r="594" ht="15.75" customHeight="1">
      <c r="A594" s="82"/>
      <c r="E594" s="81"/>
      <c r="I594" s="81"/>
      <c r="J594" s="81"/>
      <c r="K594" s="81"/>
    </row>
    <row r="595" ht="15.75" customHeight="1">
      <c r="A595" s="82"/>
      <c r="E595" s="81"/>
      <c r="I595" s="81"/>
      <c r="J595" s="81"/>
      <c r="K595" s="81"/>
    </row>
    <row r="596" ht="15.75" customHeight="1">
      <c r="A596" s="82"/>
      <c r="E596" s="81"/>
      <c r="I596" s="81"/>
      <c r="J596" s="81"/>
      <c r="K596" s="81"/>
    </row>
    <row r="597" ht="15.75" customHeight="1">
      <c r="A597" s="82"/>
      <c r="E597" s="81"/>
      <c r="I597" s="81"/>
      <c r="J597" s="81"/>
      <c r="K597" s="81"/>
    </row>
    <row r="598" ht="15.75" customHeight="1">
      <c r="A598" s="82"/>
      <c r="E598" s="81"/>
      <c r="I598" s="81"/>
      <c r="J598" s="81"/>
      <c r="K598" s="81"/>
    </row>
    <row r="599" ht="15.75" customHeight="1">
      <c r="A599" s="82"/>
      <c r="E599" s="81"/>
      <c r="I599" s="81"/>
      <c r="J599" s="81"/>
      <c r="K599" s="81"/>
    </row>
    <row r="600" ht="15.75" customHeight="1">
      <c r="A600" s="82"/>
      <c r="E600" s="81"/>
      <c r="I600" s="81"/>
      <c r="J600" s="81"/>
      <c r="K600" s="81"/>
    </row>
    <row r="601" ht="15.75" customHeight="1">
      <c r="A601" s="82"/>
      <c r="E601" s="81"/>
      <c r="I601" s="81"/>
      <c r="J601" s="81"/>
      <c r="K601" s="81"/>
    </row>
    <row r="602" ht="15.75" customHeight="1">
      <c r="A602" s="82"/>
      <c r="E602" s="81"/>
      <c r="I602" s="81"/>
      <c r="J602" s="81"/>
      <c r="K602" s="81"/>
    </row>
    <row r="603" ht="15.75" customHeight="1">
      <c r="A603" s="82"/>
      <c r="E603" s="81"/>
      <c r="I603" s="81"/>
      <c r="J603" s="81"/>
      <c r="K603" s="81"/>
    </row>
    <row r="604" ht="15.75" customHeight="1">
      <c r="A604" s="82"/>
      <c r="E604" s="81"/>
      <c r="I604" s="81"/>
      <c r="J604" s="81"/>
      <c r="K604" s="81"/>
    </row>
    <row r="605" ht="15.75" customHeight="1">
      <c r="A605" s="82"/>
      <c r="E605" s="81"/>
      <c r="I605" s="81"/>
      <c r="J605" s="81"/>
      <c r="K605" s="81"/>
    </row>
    <row r="606" ht="15.75" customHeight="1">
      <c r="A606" s="82"/>
      <c r="E606" s="81"/>
      <c r="I606" s="81"/>
      <c r="J606" s="81"/>
      <c r="K606" s="81"/>
    </row>
    <row r="607" ht="15.75" customHeight="1">
      <c r="A607" s="82"/>
      <c r="E607" s="81"/>
      <c r="I607" s="81"/>
      <c r="J607" s="81"/>
      <c r="K607" s="81"/>
    </row>
    <row r="608" ht="15.75" customHeight="1">
      <c r="A608" s="82"/>
      <c r="E608" s="81"/>
      <c r="I608" s="81"/>
      <c r="J608" s="81"/>
      <c r="K608" s="81"/>
    </row>
    <row r="609" ht="15.75" customHeight="1">
      <c r="A609" s="82"/>
      <c r="E609" s="81"/>
      <c r="I609" s="81"/>
      <c r="J609" s="81"/>
      <c r="K609" s="81"/>
    </row>
    <row r="610" ht="15.75" customHeight="1">
      <c r="A610" s="82"/>
      <c r="E610" s="81"/>
      <c r="I610" s="81"/>
      <c r="J610" s="81"/>
      <c r="K610" s="81"/>
    </row>
    <row r="611" ht="15.75" customHeight="1">
      <c r="A611" s="82"/>
      <c r="E611" s="81"/>
      <c r="I611" s="81"/>
      <c r="J611" s="81"/>
      <c r="K611" s="81"/>
    </row>
    <row r="612" ht="15.75" customHeight="1">
      <c r="A612" s="82"/>
      <c r="E612" s="81"/>
      <c r="I612" s="81"/>
      <c r="J612" s="81"/>
      <c r="K612" s="81"/>
    </row>
    <row r="613" ht="15.75" customHeight="1">
      <c r="A613" s="82"/>
      <c r="E613" s="81"/>
      <c r="I613" s="81"/>
      <c r="J613" s="81"/>
      <c r="K613" s="81"/>
    </row>
    <row r="614" ht="15.75" customHeight="1">
      <c r="A614" s="82"/>
      <c r="E614" s="81"/>
      <c r="I614" s="81"/>
      <c r="J614" s="81"/>
      <c r="K614" s="81"/>
    </row>
    <row r="615" ht="15.75" customHeight="1">
      <c r="A615" s="82"/>
      <c r="E615" s="81"/>
      <c r="I615" s="81"/>
      <c r="J615" s="81"/>
      <c r="K615" s="81"/>
    </row>
    <row r="616" ht="15.75" customHeight="1">
      <c r="A616" s="82"/>
      <c r="E616" s="81"/>
      <c r="I616" s="81"/>
      <c r="J616" s="81"/>
      <c r="K616" s="81"/>
    </row>
    <row r="617" ht="15.75" customHeight="1">
      <c r="A617" s="82"/>
      <c r="E617" s="81"/>
      <c r="I617" s="81"/>
      <c r="J617" s="81"/>
      <c r="K617" s="81"/>
    </row>
    <row r="618" ht="15.75" customHeight="1">
      <c r="A618" s="82"/>
      <c r="E618" s="81"/>
      <c r="I618" s="81"/>
      <c r="J618" s="81"/>
      <c r="K618" s="81"/>
    </row>
    <row r="619" ht="15.75" customHeight="1">
      <c r="A619" s="82"/>
      <c r="E619" s="81"/>
      <c r="I619" s="81"/>
      <c r="J619" s="81"/>
      <c r="K619" s="81"/>
    </row>
    <row r="620" ht="15.75" customHeight="1">
      <c r="A620" s="82"/>
      <c r="E620" s="81"/>
      <c r="I620" s="81"/>
      <c r="J620" s="81"/>
      <c r="K620" s="81"/>
    </row>
    <row r="621" ht="15.75" customHeight="1">
      <c r="A621" s="82"/>
      <c r="E621" s="81"/>
      <c r="I621" s="81"/>
      <c r="J621" s="81"/>
      <c r="K621" s="81"/>
    </row>
    <row r="622" ht="15.75" customHeight="1">
      <c r="A622" s="82"/>
      <c r="E622" s="81"/>
      <c r="I622" s="81"/>
      <c r="J622" s="81"/>
      <c r="K622" s="81"/>
    </row>
    <row r="623" ht="15.75" customHeight="1">
      <c r="A623" s="82"/>
      <c r="E623" s="81"/>
      <c r="I623" s="81"/>
      <c r="J623" s="81"/>
      <c r="K623" s="81"/>
    </row>
    <row r="624" ht="15.75" customHeight="1">
      <c r="A624" s="82"/>
      <c r="E624" s="81"/>
      <c r="I624" s="81"/>
      <c r="J624" s="81"/>
      <c r="K624" s="81"/>
    </row>
    <row r="625" ht="15.75" customHeight="1">
      <c r="A625" s="82"/>
      <c r="E625" s="81"/>
      <c r="I625" s="81"/>
      <c r="J625" s="81"/>
      <c r="K625" s="81"/>
    </row>
    <row r="626" ht="15.75" customHeight="1">
      <c r="A626" s="82"/>
      <c r="E626" s="81"/>
      <c r="I626" s="81"/>
      <c r="J626" s="81"/>
      <c r="K626" s="81"/>
    </row>
    <row r="627" ht="15.75" customHeight="1">
      <c r="A627" s="82"/>
      <c r="E627" s="81"/>
      <c r="I627" s="81"/>
      <c r="J627" s="81"/>
      <c r="K627" s="81"/>
    </row>
    <row r="628" ht="15.75" customHeight="1">
      <c r="A628" s="82"/>
      <c r="E628" s="81"/>
      <c r="I628" s="81"/>
      <c r="J628" s="81"/>
      <c r="K628" s="81"/>
    </row>
    <row r="629" ht="15.75" customHeight="1">
      <c r="A629" s="82"/>
      <c r="E629" s="81"/>
      <c r="I629" s="81"/>
      <c r="J629" s="81"/>
      <c r="K629" s="81"/>
    </row>
    <row r="630" ht="15.75" customHeight="1">
      <c r="A630" s="82"/>
      <c r="E630" s="81"/>
      <c r="I630" s="81"/>
      <c r="J630" s="81"/>
      <c r="K630" s="81"/>
    </row>
    <row r="631" ht="15.75" customHeight="1">
      <c r="A631" s="82"/>
      <c r="E631" s="81"/>
      <c r="I631" s="81"/>
      <c r="J631" s="81"/>
      <c r="K631" s="81"/>
    </row>
    <row r="632" ht="15.75" customHeight="1">
      <c r="A632" s="82"/>
      <c r="E632" s="81"/>
      <c r="I632" s="81"/>
      <c r="J632" s="81"/>
      <c r="K632" s="81"/>
    </row>
    <row r="633" ht="15.75" customHeight="1">
      <c r="A633" s="82"/>
      <c r="E633" s="81"/>
      <c r="I633" s="81"/>
      <c r="J633" s="81"/>
      <c r="K633" s="81"/>
    </row>
    <row r="634" ht="15.75" customHeight="1">
      <c r="A634" s="82"/>
      <c r="E634" s="81"/>
      <c r="I634" s="81"/>
      <c r="J634" s="81"/>
      <c r="K634" s="81"/>
    </row>
    <row r="635" ht="15.75" customHeight="1">
      <c r="A635" s="82"/>
      <c r="E635" s="81"/>
      <c r="I635" s="81"/>
      <c r="J635" s="81"/>
      <c r="K635" s="81"/>
    </row>
    <row r="636" ht="15.75" customHeight="1">
      <c r="A636" s="82"/>
      <c r="E636" s="81"/>
      <c r="I636" s="81"/>
      <c r="J636" s="81"/>
      <c r="K636" s="81"/>
    </row>
    <row r="637" ht="15.75" customHeight="1">
      <c r="A637" s="82"/>
      <c r="E637" s="81"/>
      <c r="I637" s="81"/>
      <c r="J637" s="81"/>
      <c r="K637" s="81"/>
    </row>
    <row r="638" ht="15.75" customHeight="1">
      <c r="A638" s="82"/>
      <c r="E638" s="81"/>
      <c r="I638" s="81"/>
      <c r="J638" s="81"/>
      <c r="K638" s="81"/>
    </row>
    <row r="639" ht="15.75" customHeight="1">
      <c r="A639" s="82"/>
      <c r="E639" s="81"/>
      <c r="I639" s="81"/>
      <c r="J639" s="81"/>
      <c r="K639" s="81"/>
    </row>
    <row r="640" ht="15.75" customHeight="1">
      <c r="A640" s="82"/>
      <c r="E640" s="81"/>
      <c r="I640" s="81"/>
      <c r="J640" s="81"/>
      <c r="K640" s="81"/>
    </row>
    <row r="641" ht="15.75" customHeight="1">
      <c r="A641" s="82"/>
      <c r="E641" s="81"/>
      <c r="I641" s="81"/>
      <c r="J641" s="81"/>
      <c r="K641" s="81"/>
    </row>
    <row r="642" ht="15.75" customHeight="1">
      <c r="A642" s="82"/>
      <c r="E642" s="81"/>
      <c r="I642" s="81"/>
      <c r="J642" s="81"/>
      <c r="K642" s="81"/>
    </row>
    <row r="643" ht="15.75" customHeight="1">
      <c r="A643" s="82"/>
      <c r="E643" s="81"/>
      <c r="I643" s="81"/>
      <c r="J643" s="81"/>
      <c r="K643" s="81"/>
    </row>
    <row r="644" ht="15.75" customHeight="1">
      <c r="A644" s="82"/>
      <c r="E644" s="81"/>
      <c r="I644" s="81"/>
      <c r="J644" s="81"/>
      <c r="K644" s="81"/>
    </row>
    <row r="645" ht="15.75" customHeight="1">
      <c r="A645" s="82"/>
      <c r="E645" s="81"/>
      <c r="I645" s="81"/>
      <c r="J645" s="81"/>
      <c r="K645" s="81"/>
    </row>
    <row r="646" ht="15.75" customHeight="1">
      <c r="A646" s="82"/>
      <c r="E646" s="81"/>
      <c r="I646" s="81"/>
      <c r="J646" s="81"/>
      <c r="K646" s="81"/>
    </row>
    <row r="647" ht="15.75" customHeight="1">
      <c r="A647" s="82"/>
      <c r="E647" s="81"/>
      <c r="I647" s="81"/>
      <c r="J647" s="81"/>
      <c r="K647" s="81"/>
    </row>
    <row r="648" ht="15.75" customHeight="1">
      <c r="A648" s="82"/>
      <c r="E648" s="81"/>
      <c r="I648" s="81"/>
      <c r="J648" s="81"/>
      <c r="K648" s="81"/>
    </row>
    <row r="649" ht="15.75" customHeight="1">
      <c r="A649" s="82"/>
      <c r="E649" s="81"/>
      <c r="I649" s="81"/>
      <c r="J649" s="81"/>
      <c r="K649" s="81"/>
    </row>
    <row r="650" ht="15.75" customHeight="1">
      <c r="A650" s="82"/>
      <c r="E650" s="81"/>
      <c r="I650" s="81"/>
      <c r="J650" s="81"/>
      <c r="K650" s="81"/>
    </row>
    <row r="651" ht="15.75" customHeight="1">
      <c r="A651" s="82"/>
      <c r="E651" s="81"/>
      <c r="I651" s="81"/>
      <c r="J651" s="81"/>
      <c r="K651" s="81"/>
    </row>
    <row r="652" ht="15.75" customHeight="1">
      <c r="A652" s="82"/>
      <c r="E652" s="81"/>
      <c r="I652" s="81"/>
      <c r="J652" s="81"/>
      <c r="K652" s="81"/>
    </row>
    <row r="653" ht="15.75" customHeight="1">
      <c r="A653" s="82"/>
      <c r="E653" s="81"/>
      <c r="I653" s="81"/>
      <c r="J653" s="81"/>
      <c r="K653" s="81"/>
    </row>
    <row r="654" ht="15.75" customHeight="1">
      <c r="A654" s="82"/>
      <c r="E654" s="81"/>
      <c r="I654" s="81"/>
      <c r="J654" s="81"/>
      <c r="K654" s="81"/>
    </row>
    <row r="655" ht="15.75" customHeight="1">
      <c r="A655" s="82"/>
      <c r="E655" s="81"/>
      <c r="I655" s="81"/>
      <c r="J655" s="81"/>
      <c r="K655" s="81"/>
    </row>
    <row r="656" ht="15.75" customHeight="1">
      <c r="A656" s="82"/>
      <c r="E656" s="81"/>
      <c r="I656" s="81"/>
      <c r="J656" s="81"/>
      <c r="K656" s="81"/>
    </row>
    <row r="657" ht="15.75" customHeight="1">
      <c r="A657" s="82"/>
      <c r="E657" s="81"/>
      <c r="I657" s="81"/>
      <c r="J657" s="81"/>
      <c r="K657" s="81"/>
    </row>
    <row r="658" ht="15.75" customHeight="1">
      <c r="A658" s="82"/>
      <c r="E658" s="81"/>
      <c r="I658" s="81"/>
      <c r="J658" s="81"/>
      <c r="K658" s="81"/>
    </row>
    <row r="659" ht="15.75" customHeight="1">
      <c r="A659" s="82"/>
      <c r="E659" s="81"/>
      <c r="I659" s="81"/>
      <c r="J659" s="81"/>
      <c r="K659" s="81"/>
    </row>
    <row r="660" ht="15.75" customHeight="1">
      <c r="A660" s="82"/>
      <c r="E660" s="81"/>
      <c r="I660" s="81"/>
      <c r="J660" s="81"/>
      <c r="K660" s="81"/>
    </row>
    <row r="661" ht="15.75" customHeight="1">
      <c r="A661" s="82"/>
      <c r="E661" s="81"/>
      <c r="I661" s="81"/>
      <c r="J661" s="81"/>
      <c r="K661" s="81"/>
    </row>
    <row r="662" ht="15.75" customHeight="1">
      <c r="A662" s="82"/>
      <c r="E662" s="81"/>
      <c r="I662" s="81"/>
      <c r="J662" s="81"/>
      <c r="K662" s="81"/>
    </row>
    <row r="663" ht="15.75" customHeight="1">
      <c r="A663" s="82"/>
      <c r="E663" s="81"/>
      <c r="I663" s="81"/>
      <c r="J663" s="81"/>
      <c r="K663" s="81"/>
    </row>
    <row r="664" ht="15.75" customHeight="1">
      <c r="A664" s="82"/>
      <c r="E664" s="81"/>
      <c r="I664" s="81"/>
      <c r="J664" s="81"/>
      <c r="K664" s="81"/>
    </row>
    <row r="665" ht="15.75" customHeight="1">
      <c r="A665" s="82"/>
      <c r="E665" s="81"/>
      <c r="I665" s="81"/>
      <c r="J665" s="81"/>
      <c r="K665" s="81"/>
    </row>
    <row r="666" ht="15.75" customHeight="1">
      <c r="A666" s="82"/>
      <c r="E666" s="81"/>
      <c r="I666" s="81"/>
      <c r="J666" s="81"/>
      <c r="K666" s="81"/>
    </row>
    <row r="667" ht="15.75" customHeight="1">
      <c r="A667" s="82"/>
      <c r="E667" s="81"/>
      <c r="I667" s="81"/>
      <c r="J667" s="81"/>
      <c r="K667" s="81"/>
    </row>
    <row r="668" ht="15.75" customHeight="1">
      <c r="A668" s="82"/>
      <c r="E668" s="81"/>
      <c r="I668" s="81"/>
      <c r="J668" s="81"/>
      <c r="K668" s="81"/>
    </row>
    <row r="669" ht="15.75" customHeight="1">
      <c r="A669" s="82"/>
      <c r="E669" s="81"/>
      <c r="I669" s="81"/>
      <c r="J669" s="81"/>
      <c r="K669" s="81"/>
    </row>
    <row r="670" ht="15.75" customHeight="1">
      <c r="A670" s="82"/>
      <c r="E670" s="81"/>
      <c r="I670" s="81"/>
      <c r="J670" s="81"/>
      <c r="K670" s="81"/>
    </row>
    <row r="671" ht="15.75" customHeight="1">
      <c r="A671" s="82"/>
      <c r="E671" s="81"/>
      <c r="I671" s="81"/>
      <c r="J671" s="81"/>
      <c r="K671" s="81"/>
    </row>
    <row r="672" ht="15.75" customHeight="1">
      <c r="A672" s="82"/>
      <c r="E672" s="81"/>
      <c r="I672" s="81"/>
      <c r="J672" s="81"/>
      <c r="K672" s="81"/>
    </row>
    <row r="673" ht="15.75" customHeight="1">
      <c r="A673" s="82"/>
      <c r="E673" s="81"/>
      <c r="I673" s="81"/>
      <c r="J673" s="81"/>
      <c r="K673" s="81"/>
    </row>
    <row r="674" ht="15.75" customHeight="1">
      <c r="A674" s="82"/>
      <c r="E674" s="81"/>
      <c r="I674" s="81"/>
      <c r="J674" s="81"/>
      <c r="K674" s="81"/>
    </row>
    <row r="675" ht="15.75" customHeight="1">
      <c r="A675" s="82"/>
      <c r="E675" s="81"/>
      <c r="I675" s="81"/>
      <c r="J675" s="81"/>
      <c r="K675" s="81"/>
    </row>
    <row r="676" ht="15.75" customHeight="1">
      <c r="A676" s="82"/>
      <c r="E676" s="81"/>
      <c r="I676" s="81"/>
      <c r="J676" s="81"/>
      <c r="K676" s="81"/>
    </row>
    <row r="677" ht="15.75" customHeight="1">
      <c r="A677" s="82"/>
      <c r="E677" s="81"/>
      <c r="I677" s="81"/>
      <c r="J677" s="81"/>
      <c r="K677" s="81"/>
    </row>
    <row r="678" ht="15.75" customHeight="1">
      <c r="A678" s="82"/>
      <c r="E678" s="81"/>
      <c r="I678" s="81"/>
      <c r="J678" s="81"/>
      <c r="K678" s="81"/>
    </row>
    <row r="679" ht="15.75" customHeight="1">
      <c r="A679" s="82"/>
      <c r="E679" s="81"/>
      <c r="I679" s="81"/>
      <c r="J679" s="81"/>
      <c r="K679" s="81"/>
    </row>
    <row r="680" ht="15.75" customHeight="1">
      <c r="A680" s="82"/>
      <c r="E680" s="81"/>
      <c r="I680" s="81"/>
      <c r="J680" s="81"/>
      <c r="K680" s="81"/>
    </row>
    <row r="681" ht="15.75" customHeight="1">
      <c r="A681" s="82"/>
      <c r="E681" s="81"/>
      <c r="I681" s="81"/>
      <c r="J681" s="81"/>
      <c r="K681" s="81"/>
    </row>
    <row r="682" ht="15.75" customHeight="1">
      <c r="A682" s="82"/>
      <c r="E682" s="81"/>
      <c r="I682" s="81"/>
      <c r="J682" s="81"/>
      <c r="K682" s="81"/>
    </row>
    <row r="683" ht="15.75" customHeight="1">
      <c r="A683" s="82"/>
      <c r="E683" s="81"/>
      <c r="I683" s="81"/>
      <c r="J683" s="81"/>
      <c r="K683" s="81"/>
    </row>
    <row r="684" ht="15.75" customHeight="1">
      <c r="A684" s="82"/>
      <c r="E684" s="81"/>
      <c r="I684" s="81"/>
      <c r="J684" s="81"/>
      <c r="K684" s="81"/>
    </row>
    <row r="685" ht="15.75" customHeight="1">
      <c r="A685" s="82"/>
      <c r="E685" s="81"/>
      <c r="I685" s="81"/>
      <c r="J685" s="81"/>
      <c r="K685" s="81"/>
    </row>
    <row r="686" ht="15.75" customHeight="1">
      <c r="A686" s="82"/>
      <c r="E686" s="81"/>
      <c r="I686" s="81"/>
      <c r="J686" s="81"/>
      <c r="K686" s="81"/>
    </row>
    <row r="687" ht="15.75" customHeight="1">
      <c r="A687" s="82"/>
      <c r="E687" s="81"/>
      <c r="I687" s="81"/>
      <c r="J687" s="81"/>
      <c r="K687" s="81"/>
    </row>
    <row r="688" ht="15.75" customHeight="1">
      <c r="A688" s="82"/>
      <c r="E688" s="81"/>
      <c r="I688" s="81"/>
      <c r="J688" s="81"/>
      <c r="K688" s="81"/>
    </row>
    <row r="689" ht="15.75" customHeight="1">
      <c r="A689" s="82"/>
      <c r="E689" s="81"/>
      <c r="I689" s="81"/>
      <c r="J689" s="81"/>
      <c r="K689" s="81"/>
    </row>
    <row r="690" ht="15.75" customHeight="1">
      <c r="A690" s="82"/>
      <c r="E690" s="81"/>
      <c r="I690" s="81"/>
      <c r="J690" s="81"/>
      <c r="K690" s="81"/>
    </row>
    <row r="691" ht="15.75" customHeight="1">
      <c r="A691" s="82"/>
      <c r="E691" s="81"/>
      <c r="I691" s="81"/>
      <c r="J691" s="81"/>
      <c r="K691" s="81"/>
    </row>
    <row r="692" ht="15.75" customHeight="1">
      <c r="A692" s="82"/>
      <c r="E692" s="81"/>
      <c r="I692" s="81"/>
      <c r="J692" s="81"/>
      <c r="K692" s="81"/>
    </row>
    <row r="693" ht="15.75" customHeight="1">
      <c r="A693" s="82"/>
      <c r="E693" s="81"/>
      <c r="I693" s="81"/>
      <c r="J693" s="81"/>
      <c r="K693" s="81"/>
    </row>
    <row r="694" ht="15.75" customHeight="1">
      <c r="A694" s="82"/>
      <c r="E694" s="81"/>
      <c r="I694" s="81"/>
      <c r="J694" s="81"/>
      <c r="K694" s="81"/>
    </row>
    <row r="695" ht="15.75" customHeight="1">
      <c r="A695" s="82"/>
      <c r="E695" s="81"/>
      <c r="I695" s="81"/>
      <c r="J695" s="81"/>
      <c r="K695" s="81"/>
    </row>
    <row r="696" ht="15.75" customHeight="1">
      <c r="A696" s="82"/>
      <c r="E696" s="81"/>
      <c r="I696" s="81"/>
      <c r="J696" s="81"/>
      <c r="K696" s="81"/>
    </row>
    <row r="697" ht="15.75" customHeight="1">
      <c r="A697" s="82"/>
      <c r="E697" s="81"/>
      <c r="I697" s="81"/>
      <c r="J697" s="81"/>
      <c r="K697" s="81"/>
    </row>
    <row r="698" ht="15.75" customHeight="1">
      <c r="A698" s="82"/>
      <c r="E698" s="81"/>
      <c r="I698" s="81"/>
      <c r="J698" s="81"/>
      <c r="K698" s="81"/>
    </row>
    <row r="699" ht="15.75" customHeight="1">
      <c r="A699" s="82"/>
      <c r="E699" s="81"/>
      <c r="I699" s="81"/>
      <c r="J699" s="81"/>
      <c r="K699" s="81"/>
    </row>
    <row r="700" ht="15.75" customHeight="1">
      <c r="A700" s="82"/>
      <c r="E700" s="81"/>
      <c r="I700" s="81"/>
      <c r="J700" s="81"/>
      <c r="K700" s="81"/>
    </row>
    <row r="701" ht="15.75" customHeight="1">
      <c r="A701" s="82"/>
      <c r="E701" s="81"/>
      <c r="I701" s="81"/>
      <c r="J701" s="81"/>
      <c r="K701" s="81"/>
    </row>
    <row r="702" ht="15.75" customHeight="1">
      <c r="A702" s="82"/>
      <c r="E702" s="81"/>
      <c r="I702" s="81"/>
      <c r="J702" s="81"/>
      <c r="K702" s="81"/>
    </row>
    <row r="703" ht="15.75" customHeight="1">
      <c r="A703" s="82"/>
      <c r="E703" s="81"/>
      <c r="I703" s="81"/>
      <c r="J703" s="81"/>
      <c r="K703" s="81"/>
    </row>
    <row r="704" ht="15.75" customHeight="1">
      <c r="A704" s="82"/>
      <c r="E704" s="81"/>
      <c r="I704" s="81"/>
      <c r="J704" s="81"/>
      <c r="K704" s="81"/>
    </row>
    <row r="705" ht="15.75" customHeight="1">
      <c r="A705" s="82"/>
      <c r="E705" s="81"/>
      <c r="I705" s="81"/>
      <c r="J705" s="81"/>
      <c r="K705" s="81"/>
    </row>
    <row r="706" ht="15.75" customHeight="1">
      <c r="A706" s="82"/>
      <c r="E706" s="81"/>
      <c r="I706" s="81"/>
      <c r="J706" s="81"/>
      <c r="K706" s="81"/>
    </row>
    <row r="707" ht="15.75" customHeight="1">
      <c r="A707" s="82"/>
      <c r="E707" s="81"/>
      <c r="I707" s="81"/>
      <c r="J707" s="81"/>
      <c r="K707" s="81"/>
    </row>
    <row r="708" ht="15.75" customHeight="1">
      <c r="A708" s="82"/>
      <c r="E708" s="81"/>
      <c r="I708" s="81"/>
      <c r="J708" s="81"/>
      <c r="K708" s="81"/>
    </row>
    <row r="709" ht="15.75" customHeight="1">
      <c r="A709" s="82"/>
      <c r="E709" s="81"/>
      <c r="I709" s="81"/>
      <c r="J709" s="81"/>
      <c r="K709" s="81"/>
    </row>
    <row r="710" ht="15.75" customHeight="1">
      <c r="A710" s="82"/>
      <c r="E710" s="81"/>
      <c r="I710" s="81"/>
      <c r="J710" s="81"/>
      <c r="K710" s="81"/>
    </row>
    <row r="711" ht="15.75" customHeight="1">
      <c r="A711" s="82"/>
      <c r="E711" s="81"/>
      <c r="I711" s="81"/>
      <c r="J711" s="81"/>
      <c r="K711" s="81"/>
    </row>
    <row r="712" ht="15.75" customHeight="1">
      <c r="A712" s="82"/>
      <c r="E712" s="81"/>
      <c r="I712" s="81"/>
      <c r="J712" s="81"/>
      <c r="K712" s="81"/>
    </row>
    <row r="713" ht="15.75" customHeight="1">
      <c r="A713" s="82"/>
      <c r="E713" s="81"/>
      <c r="I713" s="81"/>
      <c r="J713" s="81"/>
      <c r="K713" s="81"/>
    </row>
    <row r="714" ht="15.75" customHeight="1">
      <c r="A714" s="82"/>
      <c r="E714" s="81"/>
      <c r="I714" s="81"/>
      <c r="J714" s="81"/>
      <c r="K714" s="81"/>
    </row>
    <row r="715" ht="15.75" customHeight="1">
      <c r="A715" s="82"/>
      <c r="E715" s="81"/>
      <c r="I715" s="81"/>
      <c r="J715" s="81"/>
      <c r="K715" s="81"/>
    </row>
    <row r="716" ht="15.75" customHeight="1">
      <c r="A716" s="82"/>
      <c r="E716" s="81"/>
      <c r="I716" s="81"/>
      <c r="J716" s="81"/>
      <c r="K716" s="81"/>
    </row>
    <row r="717" ht="15.75" customHeight="1">
      <c r="A717" s="82"/>
      <c r="E717" s="81"/>
      <c r="I717" s="81"/>
      <c r="J717" s="81"/>
      <c r="K717" s="81"/>
    </row>
    <row r="718" ht="15.75" customHeight="1">
      <c r="A718" s="82"/>
      <c r="E718" s="81"/>
      <c r="I718" s="81"/>
      <c r="J718" s="81"/>
      <c r="K718" s="81"/>
    </row>
    <row r="719" ht="15.75" customHeight="1">
      <c r="A719" s="82"/>
      <c r="E719" s="81"/>
      <c r="I719" s="81"/>
      <c r="J719" s="81"/>
      <c r="K719" s="81"/>
    </row>
    <row r="720" ht="15.75" customHeight="1">
      <c r="A720" s="82"/>
      <c r="E720" s="81"/>
      <c r="I720" s="81"/>
      <c r="J720" s="81"/>
      <c r="K720" s="81"/>
    </row>
    <row r="721" ht="15.75" customHeight="1">
      <c r="A721" s="82"/>
      <c r="E721" s="81"/>
      <c r="I721" s="81"/>
      <c r="J721" s="81"/>
      <c r="K721" s="81"/>
    </row>
    <row r="722" ht="15.75" customHeight="1">
      <c r="A722" s="82"/>
      <c r="E722" s="81"/>
      <c r="I722" s="81"/>
      <c r="J722" s="81"/>
      <c r="K722" s="81"/>
    </row>
    <row r="723" ht="15.75" customHeight="1">
      <c r="A723" s="82"/>
      <c r="E723" s="81"/>
      <c r="I723" s="81"/>
      <c r="J723" s="81"/>
      <c r="K723" s="81"/>
    </row>
    <row r="724" ht="15.75" customHeight="1">
      <c r="A724" s="82"/>
      <c r="E724" s="81"/>
      <c r="I724" s="81"/>
      <c r="J724" s="81"/>
      <c r="K724" s="81"/>
    </row>
    <row r="725" ht="15.75" customHeight="1">
      <c r="A725" s="82"/>
      <c r="E725" s="81"/>
      <c r="I725" s="81"/>
      <c r="J725" s="81"/>
      <c r="K725" s="81"/>
    </row>
    <row r="726" ht="15.75" customHeight="1">
      <c r="A726" s="82"/>
      <c r="E726" s="81"/>
      <c r="I726" s="81"/>
      <c r="J726" s="81"/>
      <c r="K726" s="81"/>
    </row>
    <row r="727" ht="15.75" customHeight="1">
      <c r="A727" s="82"/>
      <c r="E727" s="81"/>
      <c r="I727" s="81"/>
      <c r="J727" s="81"/>
      <c r="K727" s="81"/>
    </row>
    <row r="728" ht="15.75" customHeight="1">
      <c r="A728" s="82"/>
      <c r="E728" s="81"/>
      <c r="I728" s="81"/>
      <c r="J728" s="81"/>
      <c r="K728" s="81"/>
    </row>
    <row r="729" ht="15.75" customHeight="1">
      <c r="A729" s="82"/>
      <c r="E729" s="81"/>
      <c r="I729" s="81"/>
      <c r="J729" s="81"/>
      <c r="K729" s="81"/>
    </row>
    <row r="730" ht="15.75" customHeight="1">
      <c r="A730" s="82"/>
      <c r="E730" s="81"/>
      <c r="I730" s="81"/>
      <c r="J730" s="81"/>
      <c r="K730" s="81"/>
    </row>
    <row r="731" ht="15.75" customHeight="1">
      <c r="A731" s="82"/>
      <c r="E731" s="81"/>
      <c r="I731" s="81"/>
      <c r="J731" s="81"/>
      <c r="K731" s="81"/>
    </row>
    <row r="732" ht="15.75" customHeight="1">
      <c r="A732" s="82"/>
      <c r="E732" s="81"/>
      <c r="I732" s="81"/>
      <c r="J732" s="81"/>
      <c r="K732" s="81"/>
    </row>
    <row r="733" ht="15.75" customHeight="1">
      <c r="A733" s="82"/>
      <c r="E733" s="81"/>
      <c r="I733" s="81"/>
      <c r="J733" s="81"/>
      <c r="K733" s="81"/>
    </row>
    <row r="734" ht="15.75" customHeight="1">
      <c r="A734" s="82"/>
      <c r="E734" s="81"/>
      <c r="I734" s="81"/>
      <c r="J734" s="81"/>
      <c r="K734" s="81"/>
    </row>
    <row r="735" ht="15.75" customHeight="1">
      <c r="A735" s="82"/>
      <c r="E735" s="81"/>
      <c r="I735" s="81"/>
      <c r="J735" s="81"/>
      <c r="K735" s="81"/>
    </row>
    <row r="736" ht="15.75" customHeight="1">
      <c r="A736" s="82"/>
      <c r="E736" s="81"/>
      <c r="I736" s="81"/>
      <c r="J736" s="81"/>
      <c r="K736" s="81"/>
    </row>
    <row r="737" ht="15.75" customHeight="1">
      <c r="A737" s="82"/>
      <c r="E737" s="81"/>
      <c r="I737" s="81"/>
      <c r="J737" s="81"/>
      <c r="K737" s="81"/>
    </row>
    <row r="738" ht="15.75" customHeight="1">
      <c r="A738" s="82"/>
      <c r="E738" s="81"/>
      <c r="I738" s="81"/>
      <c r="J738" s="81"/>
      <c r="K738" s="81"/>
    </row>
    <row r="739" ht="15.75" customHeight="1">
      <c r="A739" s="82"/>
      <c r="E739" s="81"/>
      <c r="I739" s="81"/>
      <c r="J739" s="81"/>
      <c r="K739" s="81"/>
    </row>
    <row r="740" ht="15.75" customHeight="1">
      <c r="A740" s="82"/>
      <c r="E740" s="81"/>
      <c r="I740" s="81"/>
      <c r="J740" s="81"/>
      <c r="K740" s="81"/>
    </row>
    <row r="741" ht="15.75" customHeight="1">
      <c r="A741" s="82"/>
      <c r="E741" s="81"/>
      <c r="I741" s="81"/>
      <c r="J741" s="81"/>
      <c r="K741" s="81"/>
    </row>
    <row r="742" ht="15.75" customHeight="1">
      <c r="A742" s="82"/>
      <c r="E742" s="81"/>
      <c r="I742" s="81"/>
      <c r="J742" s="81"/>
      <c r="K742" s="81"/>
    </row>
    <row r="743" ht="15.75" customHeight="1">
      <c r="A743" s="82"/>
      <c r="E743" s="81"/>
      <c r="I743" s="81"/>
      <c r="J743" s="81"/>
      <c r="K743" s="81"/>
    </row>
    <row r="744" ht="15.75" customHeight="1">
      <c r="A744" s="82"/>
      <c r="E744" s="81"/>
      <c r="I744" s="81"/>
      <c r="J744" s="81"/>
      <c r="K744" s="81"/>
    </row>
    <row r="745" ht="15.75" customHeight="1">
      <c r="A745" s="82"/>
      <c r="E745" s="81"/>
      <c r="I745" s="81"/>
      <c r="J745" s="81"/>
      <c r="K745" s="81"/>
    </row>
    <row r="746" ht="15.75" customHeight="1">
      <c r="A746" s="82"/>
      <c r="E746" s="81"/>
      <c r="I746" s="81"/>
      <c r="J746" s="81"/>
      <c r="K746" s="81"/>
    </row>
    <row r="747" ht="15.75" customHeight="1">
      <c r="A747" s="82"/>
      <c r="E747" s="81"/>
      <c r="I747" s="81"/>
      <c r="J747" s="81"/>
      <c r="K747" s="81"/>
    </row>
    <row r="748" ht="15.75" customHeight="1">
      <c r="A748" s="82"/>
      <c r="E748" s="81"/>
      <c r="I748" s="81"/>
      <c r="J748" s="81"/>
      <c r="K748" s="81"/>
    </row>
    <row r="749" ht="15.75" customHeight="1">
      <c r="A749" s="82"/>
      <c r="E749" s="81"/>
      <c r="I749" s="81"/>
      <c r="J749" s="81"/>
      <c r="K749" s="81"/>
    </row>
    <row r="750" ht="15.75" customHeight="1">
      <c r="A750" s="82"/>
      <c r="E750" s="81"/>
      <c r="I750" s="81"/>
      <c r="J750" s="81"/>
      <c r="K750" s="81"/>
    </row>
    <row r="751" ht="15.75" customHeight="1">
      <c r="A751" s="82"/>
      <c r="E751" s="81"/>
      <c r="I751" s="81"/>
      <c r="J751" s="81"/>
      <c r="K751" s="81"/>
    </row>
    <row r="752" ht="15.75" customHeight="1">
      <c r="A752" s="82"/>
      <c r="E752" s="81"/>
      <c r="I752" s="81"/>
      <c r="J752" s="81"/>
      <c r="K752" s="81"/>
    </row>
    <row r="753" ht="15.75" customHeight="1">
      <c r="A753" s="82"/>
      <c r="E753" s="81"/>
      <c r="I753" s="81"/>
      <c r="J753" s="81"/>
      <c r="K753" s="81"/>
    </row>
    <row r="754" ht="15.75" customHeight="1">
      <c r="A754" s="82"/>
      <c r="E754" s="81"/>
      <c r="I754" s="81"/>
      <c r="J754" s="81"/>
      <c r="K754" s="81"/>
    </row>
    <row r="755" ht="15.75" customHeight="1">
      <c r="A755" s="82"/>
      <c r="E755" s="81"/>
      <c r="I755" s="81"/>
      <c r="J755" s="81"/>
      <c r="K755" s="81"/>
    </row>
    <row r="756" ht="15.75" customHeight="1">
      <c r="A756" s="82"/>
      <c r="E756" s="81"/>
      <c r="I756" s="81"/>
      <c r="J756" s="81"/>
      <c r="K756" s="81"/>
    </row>
    <row r="757" ht="15.75" customHeight="1">
      <c r="A757" s="82"/>
      <c r="E757" s="81"/>
      <c r="I757" s="81"/>
      <c r="J757" s="81"/>
      <c r="K757" s="81"/>
    </row>
    <row r="758" ht="15.75" customHeight="1">
      <c r="A758" s="82"/>
      <c r="E758" s="81"/>
      <c r="I758" s="81"/>
      <c r="J758" s="81"/>
      <c r="K758" s="81"/>
    </row>
    <row r="759" ht="15.75" customHeight="1">
      <c r="A759" s="82"/>
      <c r="E759" s="81"/>
      <c r="I759" s="81"/>
      <c r="J759" s="81"/>
      <c r="K759" s="81"/>
    </row>
    <row r="760" ht="15.75" customHeight="1">
      <c r="A760" s="82"/>
      <c r="E760" s="81"/>
      <c r="I760" s="81"/>
      <c r="J760" s="81"/>
      <c r="K760" s="81"/>
    </row>
    <row r="761" ht="15.75" customHeight="1">
      <c r="A761" s="82"/>
      <c r="E761" s="81"/>
      <c r="I761" s="81"/>
      <c r="J761" s="81"/>
      <c r="K761" s="81"/>
    </row>
    <row r="762" ht="15.75" customHeight="1">
      <c r="A762" s="82"/>
      <c r="E762" s="81"/>
      <c r="I762" s="81"/>
      <c r="J762" s="81"/>
      <c r="K762" s="81"/>
    </row>
    <row r="763" ht="15.75" customHeight="1">
      <c r="A763" s="82"/>
      <c r="E763" s="81"/>
      <c r="I763" s="81"/>
      <c r="J763" s="81"/>
      <c r="K763" s="81"/>
    </row>
    <row r="764" ht="15.75" customHeight="1">
      <c r="A764" s="82"/>
      <c r="E764" s="81"/>
      <c r="I764" s="81"/>
      <c r="J764" s="81"/>
      <c r="K764" s="81"/>
    </row>
    <row r="765" ht="15.75" customHeight="1">
      <c r="A765" s="82"/>
      <c r="E765" s="81"/>
      <c r="I765" s="81"/>
      <c r="J765" s="81"/>
      <c r="K765" s="81"/>
    </row>
    <row r="766" ht="15.75" customHeight="1">
      <c r="A766" s="82"/>
      <c r="E766" s="81"/>
      <c r="I766" s="81"/>
      <c r="J766" s="81"/>
      <c r="K766" s="81"/>
    </row>
    <row r="767" ht="15.75" customHeight="1">
      <c r="A767" s="82"/>
      <c r="E767" s="81"/>
      <c r="I767" s="81"/>
      <c r="J767" s="81"/>
      <c r="K767" s="81"/>
    </row>
    <row r="768" ht="15.75" customHeight="1">
      <c r="A768" s="82"/>
      <c r="E768" s="81"/>
      <c r="I768" s="81"/>
      <c r="J768" s="81"/>
      <c r="K768" s="81"/>
    </row>
    <row r="769" ht="15.75" customHeight="1">
      <c r="A769" s="82"/>
      <c r="E769" s="81"/>
      <c r="I769" s="81"/>
      <c r="J769" s="81"/>
      <c r="K769" s="81"/>
    </row>
    <row r="770" ht="15.75" customHeight="1">
      <c r="A770" s="82"/>
      <c r="E770" s="81"/>
      <c r="I770" s="81"/>
      <c r="J770" s="81"/>
      <c r="K770" s="81"/>
    </row>
    <row r="771" ht="15.75" customHeight="1">
      <c r="A771" s="82"/>
      <c r="E771" s="81"/>
      <c r="I771" s="81"/>
      <c r="J771" s="81"/>
      <c r="K771" s="81"/>
    </row>
    <row r="772" ht="15.75" customHeight="1">
      <c r="A772" s="82"/>
      <c r="E772" s="81"/>
      <c r="I772" s="81"/>
      <c r="J772" s="81"/>
      <c r="K772" s="81"/>
    </row>
    <row r="773" ht="15.75" customHeight="1">
      <c r="A773" s="82"/>
      <c r="E773" s="81"/>
      <c r="I773" s="81"/>
      <c r="J773" s="81"/>
      <c r="K773" s="81"/>
    </row>
    <row r="774" ht="15.75" customHeight="1">
      <c r="A774" s="82"/>
      <c r="E774" s="81"/>
      <c r="I774" s="81"/>
      <c r="J774" s="81"/>
      <c r="K774" s="81"/>
    </row>
    <row r="775" ht="15.75" customHeight="1">
      <c r="A775" s="82"/>
      <c r="E775" s="81"/>
      <c r="I775" s="81"/>
      <c r="J775" s="81"/>
      <c r="K775" s="81"/>
    </row>
    <row r="776" ht="15.75" customHeight="1">
      <c r="A776" s="82"/>
      <c r="E776" s="81"/>
      <c r="I776" s="81"/>
      <c r="J776" s="81"/>
      <c r="K776" s="81"/>
    </row>
    <row r="777" ht="15.75" customHeight="1">
      <c r="A777" s="82"/>
      <c r="E777" s="81"/>
      <c r="I777" s="81"/>
      <c r="J777" s="81"/>
      <c r="K777" s="81"/>
    </row>
    <row r="778" ht="15.75" customHeight="1">
      <c r="A778" s="82"/>
      <c r="E778" s="81"/>
      <c r="I778" s="81"/>
      <c r="J778" s="81"/>
      <c r="K778" s="81"/>
    </row>
    <row r="779" ht="15.75" customHeight="1">
      <c r="A779" s="82"/>
      <c r="E779" s="81"/>
      <c r="I779" s="81"/>
      <c r="J779" s="81"/>
      <c r="K779" s="81"/>
    </row>
    <row r="780" ht="15.75" customHeight="1">
      <c r="A780" s="82"/>
      <c r="E780" s="81"/>
      <c r="I780" s="81"/>
      <c r="J780" s="81"/>
      <c r="K780" s="81"/>
    </row>
    <row r="781" ht="15.75" customHeight="1">
      <c r="A781" s="82"/>
      <c r="E781" s="81"/>
      <c r="I781" s="81"/>
      <c r="J781" s="81"/>
      <c r="K781" s="81"/>
    </row>
    <row r="782" ht="15.75" customHeight="1">
      <c r="A782" s="82"/>
      <c r="E782" s="81"/>
      <c r="I782" s="81"/>
      <c r="J782" s="81"/>
      <c r="K782" s="81"/>
    </row>
    <row r="783" ht="15.75" customHeight="1">
      <c r="A783" s="82"/>
      <c r="E783" s="81"/>
      <c r="I783" s="81"/>
      <c r="J783" s="81"/>
      <c r="K783" s="81"/>
    </row>
    <row r="784" ht="15.75" customHeight="1">
      <c r="A784" s="82"/>
      <c r="E784" s="81"/>
      <c r="I784" s="81"/>
      <c r="J784" s="81"/>
      <c r="K784" s="81"/>
    </row>
    <row r="785" ht="15.75" customHeight="1">
      <c r="A785" s="82"/>
      <c r="E785" s="81"/>
      <c r="I785" s="81"/>
      <c r="J785" s="81"/>
      <c r="K785" s="81"/>
    </row>
    <row r="786" ht="15.75" customHeight="1">
      <c r="A786" s="82"/>
      <c r="E786" s="81"/>
      <c r="I786" s="81"/>
      <c r="J786" s="81"/>
      <c r="K786" s="81"/>
    </row>
    <row r="787" ht="15.75" customHeight="1">
      <c r="A787" s="82"/>
      <c r="E787" s="81"/>
      <c r="I787" s="81"/>
      <c r="J787" s="81"/>
      <c r="K787" s="81"/>
    </row>
    <row r="788" ht="15.75" customHeight="1">
      <c r="A788" s="82"/>
      <c r="E788" s="81"/>
      <c r="I788" s="81"/>
      <c r="J788" s="81"/>
      <c r="K788" s="81"/>
    </row>
    <row r="789" ht="15.75" customHeight="1">
      <c r="A789" s="82"/>
      <c r="E789" s="81"/>
      <c r="I789" s="81"/>
      <c r="J789" s="81"/>
      <c r="K789" s="81"/>
    </row>
    <row r="790" ht="15.75" customHeight="1">
      <c r="A790" s="82"/>
      <c r="E790" s="81"/>
      <c r="I790" s="81"/>
      <c r="J790" s="81"/>
      <c r="K790" s="81"/>
    </row>
    <row r="791" ht="15.75" customHeight="1">
      <c r="A791" s="82"/>
      <c r="E791" s="81"/>
      <c r="I791" s="81"/>
      <c r="J791" s="81"/>
      <c r="K791" s="81"/>
    </row>
    <row r="792" ht="15.75" customHeight="1">
      <c r="A792" s="82"/>
      <c r="E792" s="81"/>
      <c r="I792" s="81"/>
      <c r="J792" s="81"/>
      <c r="K792" s="81"/>
    </row>
    <row r="793" ht="15.75" customHeight="1">
      <c r="A793" s="82"/>
      <c r="E793" s="81"/>
      <c r="I793" s="81"/>
      <c r="J793" s="81"/>
      <c r="K793" s="81"/>
    </row>
    <row r="794" ht="15.75" customHeight="1">
      <c r="A794" s="82"/>
      <c r="E794" s="81"/>
      <c r="I794" s="81"/>
      <c r="J794" s="81"/>
      <c r="K794" s="81"/>
    </row>
    <row r="795" ht="15.75" customHeight="1">
      <c r="A795" s="82"/>
      <c r="E795" s="81"/>
      <c r="I795" s="81"/>
      <c r="J795" s="81"/>
      <c r="K795" s="81"/>
    </row>
    <row r="796" ht="15.75" customHeight="1">
      <c r="A796" s="82"/>
      <c r="E796" s="81"/>
      <c r="I796" s="81"/>
      <c r="J796" s="81"/>
      <c r="K796" s="81"/>
    </row>
    <row r="797" ht="15.75" customHeight="1">
      <c r="A797" s="82"/>
      <c r="E797" s="81"/>
      <c r="I797" s="81"/>
      <c r="J797" s="81"/>
      <c r="K797" s="81"/>
    </row>
    <row r="798" ht="15.75" customHeight="1">
      <c r="A798" s="82"/>
      <c r="E798" s="81"/>
      <c r="I798" s="81"/>
      <c r="J798" s="81"/>
      <c r="K798" s="81"/>
    </row>
    <row r="799" ht="15.75" customHeight="1">
      <c r="A799" s="82"/>
      <c r="E799" s="81"/>
      <c r="I799" s="81"/>
      <c r="J799" s="81"/>
      <c r="K799" s="81"/>
    </row>
    <row r="800" ht="15.75" customHeight="1">
      <c r="A800" s="82"/>
      <c r="E800" s="81"/>
      <c r="I800" s="81"/>
      <c r="J800" s="81"/>
      <c r="K800" s="81"/>
    </row>
    <row r="801" ht="15.75" customHeight="1">
      <c r="A801" s="82"/>
      <c r="E801" s="81"/>
      <c r="I801" s="81"/>
      <c r="J801" s="81"/>
      <c r="K801" s="81"/>
    </row>
    <row r="802" ht="15.75" customHeight="1">
      <c r="A802" s="82"/>
      <c r="E802" s="81"/>
      <c r="I802" s="81"/>
      <c r="J802" s="81"/>
      <c r="K802" s="81"/>
    </row>
    <row r="803" ht="15.75" customHeight="1">
      <c r="A803" s="82"/>
      <c r="E803" s="81"/>
      <c r="I803" s="81"/>
      <c r="J803" s="81"/>
      <c r="K803" s="81"/>
    </row>
    <row r="804" ht="15.75" customHeight="1">
      <c r="A804" s="82"/>
      <c r="E804" s="81"/>
      <c r="I804" s="81"/>
      <c r="J804" s="81"/>
      <c r="K804" s="81"/>
    </row>
    <row r="805" ht="15.75" customHeight="1">
      <c r="A805" s="82"/>
      <c r="E805" s="81"/>
      <c r="I805" s="81"/>
      <c r="J805" s="81"/>
      <c r="K805" s="81"/>
    </row>
    <row r="806" ht="15.75" customHeight="1">
      <c r="A806" s="82"/>
      <c r="E806" s="81"/>
      <c r="I806" s="81"/>
      <c r="J806" s="81"/>
      <c r="K806" s="81"/>
    </row>
    <row r="807" ht="15.75" customHeight="1">
      <c r="A807" s="82"/>
      <c r="E807" s="81"/>
      <c r="I807" s="81"/>
      <c r="J807" s="81"/>
      <c r="K807" s="81"/>
    </row>
    <row r="808" ht="15.75" customHeight="1">
      <c r="A808" s="82"/>
      <c r="E808" s="81"/>
      <c r="I808" s="81"/>
      <c r="J808" s="81"/>
      <c r="K808" s="81"/>
    </row>
    <row r="809" ht="15.75" customHeight="1">
      <c r="A809" s="82"/>
      <c r="E809" s="81"/>
      <c r="I809" s="81"/>
      <c r="J809" s="81"/>
      <c r="K809" s="81"/>
    </row>
    <row r="810" ht="15.75" customHeight="1">
      <c r="A810" s="82"/>
      <c r="E810" s="81"/>
      <c r="I810" s="81"/>
      <c r="J810" s="81"/>
      <c r="K810" s="81"/>
    </row>
    <row r="811" ht="15.75" customHeight="1">
      <c r="A811" s="82"/>
      <c r="E811" s="81"/>
      <c r="I811" s="81"/>
      <c r="J811" s="81"/>
      <c r="K811" s="81"/>
    </row>
    <row r="812" ht="15.75" customHeight="1">
      <c r="A812" s="82"/>
      <c r="E812" s="81"/>
      <c r="I812" s="81"/>
      <c r="J812" s="81"/>
      <c r="K812" s="81"/>
    </row>
    <row r="813" ht="15.75" customHeight="1">
      <c r="A813" s="82"/>
      <c r="E813" s="81"/>
      <c r="I813" s="81"/>
      <c r="J813" s="81"/>
      <c r="K813" s="81"/>
    </row>
    <row r="814" ht="15.75" customHeight="1">
      <c r="A814" s="82"/>
      <c r="E814" s="81"/>
      <c r="I814" s="81"/>
      <c r="J814" s="81"/>
      <c r="K814" s="81"/>
    </row>
    <row r="815" ht="15.75" customHeight="1">
      <c r="A815" s="82"/>
      <c r="E815" s="81"/>
      <c r="I815" s="81"/>
      <c r="J815" s="81"/>
      <c r="K815" s="81"/>
    </row>
    <row r="816" ht="15.75" customHeight="1">
      <c r="A816" s="82"/>
      <c r="E816" s="81"/>
      <c r="I816" s="81"/>
      <c r="J816" s="81"/>
      <c r="K816" s="81"/>
    </row>
    <row r="817" ht="15.75" customHeight="1">
      <c r="A817" s="82"/>
      <c r="E817" s="81"/>
      <c r="I817" s="81"/>
      <c r="J817" s="81"/>
      <c r="K817" s="81"/>
    </row>
    <row r="818" ht="15.75" customHeight="1">
      <c r="A818" s="82"/>
      <c r="E818" s="81"/>
      <c r="I818" s="81"/>
      <c r="J818" s="81"/>
      <c r="K818" s="81"/>
    </row>
    <row r="819" ht="15.75" customHeight="1">
      <c r="A819" s="82"/>
      <c r="E819" s="81"/>
      <c r="I819" s="81"/>
      <c r="J819" s="81"/>
      <c r="K819" s="81"/>
    </row>
    <row r="820" ht="15.75" customHeight="1">
      <c r="A820" s="82"/>
      <c r="E820" s="81"/>
      <c r="I820" s="81"/>
      <c r="J820" s="81"/>
      <c r="K820" s="81"/>
    </row>
    <row r="821" ht="15.75" customHeight="1">
      <c r="A821" s="82"/>
      <c r="E821" s="81"/>
      <c r="I821" s="81"/>
      <c r="J821" s="81"/>
      <c r="K821" s="81"/>
    </row>
    <row r="822" ht="15.75" customHeight="1">
      <c r="A822" s="82"/>
      <c r="E822" s="81"/>
      <c r="I822" s="81"/>
      <c r="J822" s="81"/>
      <c r="K822" s="81"/>
    </row>
    <row r="823" ht="15.75" customHeight="1">
      <c r="A823" s="82"/>
      <c r="E823" s="81"/>
      <c r="I823" s="81"/>
      <c r="J823" s="81"/>
      <c r="K823" s="81"/>
    </row>
    <row r="824" ht="15.75" customHeight="1">
      <c r="A824" s="82"/>
      <c r="E824" s="81"/>
      <c r="I824" s="81"/>
      <c r="J824" s="81"/>
      <c r="K824" s="81"/>
    </row>
    <row r="825" ht="15.75" customHeight="1">
      <c r="A825" s="82"/>
      <c r="E825" s="81"/>
      <c r="I825" s="81"/>
      <c r="J825" s="81"/>
      <c r="K825" s="81"/>
    </row>
    <row r="826" ht="15.75" customHeight="1">
      <c r="A826" s="82"/>
      <c r="E826" s="81"/>
      <c r="I826" s="81"/>
      <c r="J826" s="81"/>
      <c r="K826" s="81"/>
    </row>
    <row r="827" ht="15.75" customHeight="1">
      <c r="A827" s="82"/>
      <c r="E827" s="81"/>
      <c r="I827" s="81"/>
      <c r="J827" s="81"/>
      <c r="K827" s="81"/>
    </row>
    <row r="828" ht="15.75" customHeight="1">
      <c r="A828" s="82"/>
      <c r="E828" s="81"/>
      <c r="I828" s="81"/>
      <c r="J828" s="81"/>
      <c r="K828" s="81"/>
    </row>
    <row r="829" ht="15.75" customHeight="1">
      <c r="A829" s="82"/>
      <c r="E829" s="81"/>
      <c r="I829" s="81"/>
      <c r="J829" s="81"/>
      <c r="K829" s="81"/>
    </row>
    <row r="830" ht="15.75" customHeight="1">
      <c r="A830" s="82"/>
      <c r="E830" s="81"/>
      <c r="I830" s="81"/>
      <c r="J830" s="81"/>
      <c r="K830" s="81"/>
    </row>
    <row r="831" ht="15.75" customHeight="1">
      <c r="A831" s="82"/>
      <c r="E831" s="81"/>
      <c r="I831" s="81"/>
      <c r="J831" s="81"/>
      <c r="K831" s="81"/>
    </row>
    <row r="832" ht="15.75" customHeight="1">
      <c r="A832" s="82"/>
      <c r="E832" s="81"/>
      <c r="I832" s="81"/>
      <c r="J832" s="81"/>
      <c r="K832" s="81"/>
    </row>
    <row r="833" ht="15.75" customHeight="1">
      <c r="A833" s="82"/>
      <c r="E833" s="81"/>
      <c r="I833" s="81"/>
      <c r="J833" s="81"/>
      <c r="K833" s="81"/>
    </row>
    <row r="834" ht="15.75" customHeight="1">
      <c r="A834" s="82"/>
      <c r="E834" s="81"/>
      <c r="I834" s="81"/>
      <c r="J834" s="81"/>
      <c r="K834" s="81"/>
    </row>
    <row r="835" ht="15.75" customHeight="1">
      <c r="A835" s="82"/>
      <c r="E835" s="81"/>
      <c r="I835" s="81"/>
      <c r="J835" s="81"/>
      <c r="K835" s="81"/>
    </row>
    <row r="836" ht="15.75" customHeight="1">
      <c r="A836" s="82"/>
      <c r="E836" s="81"/>
      <c r="I836" s="81"/>
      <c r="J836" s="81"/>
      <c r="K836" s="81"/>
    </row>
    <row r="837" ht="15.75" customHeight="1">
      <c r="A837" s="82"/>
      <c r="E837" s="81"/>
      <c r="I837" s="81"/>
      <c r="J837" s="81"/>
      <c r="K837" s="81"/>
    </row>
    <row r="838" ht="15.75" customHeight="1">
      <c r="A838" s="82"/>
      <c r="E838" s="81"/>
      <c r="I838" s="81"/>
      <c r="J838" s="81"/>
      <c r="K838" s="81"/>
    </row>
    <row r="839" ht="15.75" customHeight="1">
      <c r="A839" s="82"/>
      <c r="E839" s="81"/>
      <c r="I839" s="81"/>
      <c r="J839" s="81"/>
      <c r="K839" s="81"/>
    </row>
    <row r="840" ht="15.75" customHeight="1">
      <c r="A840" s="82"/>
      <c r="E840" s="81"/>
      <c r="I840" s="81"/>
      <c r="J840" s="81"/>
      <c r="K840" s="81"/>
    </row>
    <row r="841" ht="15.75" customHeight="1">
      <c r="A841" s="82"/>
      <c r="E841" s="81"/>
      <c r="I841" s="81"/>
      <c r="J841" s="81"/>
      <c r="K841" s="81"/>
    </row>
    <row r="842" ht="15.75" customHeight="1">
      <c r="A842" s="82"/>
      <c r="E842" s="81"/>
      <c r="I842" s="81"/>
      <c r="J842" s="81"/>
      <c r="K842" s="81"/>
    </row>
    <row r="843" ht="15.75" customHeight="1">
      <c r="A843" s="82"/>
      <c r="E843" s="81"/>
      <c r="I843" s="81"/>
      <c r="J843" s="81"/>
      <c r="K843" s="81"/>
    </row>
    <row r="844" ht="15.75" customHeight="1">
      <c r="A844" s="82"/>
      <c r="E844" s="81"/>
      <c r="I844" s="81"/>
      <c r="J844" s="81"/>
      <c r="K844" s="81"/>
    </row>
    <row r="845" ht="15.75" customHeight="1">
      <c r="A845" s="82"/>
      <c r="E845" s="81"/>
      <c r="I845" s="81"/>
      <c r="J845" s="81"/>
      <c r="K845" s="81"/>
    </row>
    <row r="846" ht="15.75" customHeight="1">
      <c r="A846" s="82"/>
      <c r="E846" s="81"/>
      <c r="I846" s="81"/>
      <c r="J846" s="81"/>
      <c r="K846" s="81"/>
    </row>
    <row r="847" ht="15.75" customHeight="1">
      <c r="A847" s="82"/>
      <c r="E847" s="81"/>
      <c r="I847" s="81"/>
      <c r="J847" s="81"/>
      <c r="K847" s="81"/>
    </row>
    <row r="848" ht="15.75" customHeight="1">
      <c r="A848" s="82"/>
      <c r="E848" s="81"/>
      <c r="I848" s="81"/>
      <c r="J848" s="81"/>
      <c r="K848" s="81"/>
    </row>
    <row r="849" ht="15.75" customHeight="1">
      <c r="A849" s="82"/>
      <c r="E849" s="81"/>
      <c r="I849" s="81"/>
      <c r="J849" s="81"/>
      <c r="K849" s="81"/>
    </row>
    <row r="850" ht="15.75" customHeight="1">
      <c r="A850" s="82"/>
      <c r="E850" s="81"/>
      <c r="I850" s="81"/>
      <c r="J850" s="81"/>
      <c r="K850" s="81"/>
    </row>
    <row r="851" ht="15.75" customHeight="1">
      <c r="A851" s="82"/>
      <c r="E851" s="81"/>
      <c r="I851" s="81"/>
      <c r="J851" s="81"/>
      <c r="K851" s="81"/>
    </row>
    <row r="852" ht="15.75" customHeight="1">
      <c r="A852" s="82"/>
      <c r="E852" s="81"/>
      <c r="I852" s="81"/>
      <c r="J852" s="81"/>
      <c r="K852" s="81"/>
    </row>
    <row r="853" ht="15.75" customHeight="1">
      <c r="A853" s="82"/>
      <c r="E853" s="81"/>
      <c r="I853" s="81"/>
      <c r="J853" s="81"/>
      <c r="K853" s="81"/>
    </row>
    <row r="854" ht="15.75" customHeight="1">
      <c r="A854" s="82"/>
      <c r="E854" s="81"/>
      <c r="I854" s="81"/>
      <c r="J854" s="81"/>
      <c r="K854" s="81"/>
    </row>
    <row r="855" ht="15.75" customHeight="1">
      <c r="A855" s="82"/>
      <c r="E855" s="81"/>
      <c r="I855" s="81"/>
      <c r="J855" s="81"/>
      <c r="K855" s="81"/>
    </row>
    <row r="856" ht="15.75" customHeight="1">
      <c r="A856" s="82"/>
      <c r="E856" s="81"/>
      <c r="I856" s="81"/>
      <c r="J856" s="81"/>
      <c r="K856" s="81"/>
    </row>
    <row r="857" ht="15.75" customHeight="1">
      <c r="A857" s="82"/>
      <c r="E857" s="81"/>
      <c r="I857" s="81"/>
      <c r="J857" s="81"/>
      <c r="K857" s="81"/>
    </row>
    <row r="858" ht="15.75" customHeight="1">
      <c r="A858" s="82"/>
      <c r="E858" s="81"/>
      <c r="I858" s="81"/>
      <c r="J858" s="81"/>
      <c r="K858" s="81"/>
    </row>
    <row r="859" ht="15.75" customHeight="1">
      <c r="A859" s="82"/>
      <c r="E859" s="81"/>
      <c r="I859" s="81"/>
      <c r="J859" s="81"/>
      <c r="K859" s="81"/>
    </row>
    <row r="860" ht="15.75" customHeight="1">
      <c r="A860" s="82"/>
      <c r="E860" s="81"/>
      <c r="I860" s="81"/>
      <c r="J860" s="81"/>
      <c r="K860" s="81"/>
    </row>
    <row r="861" ht="15.75" customHeight="1">
      <c r="A861" s="82"/>
      <c r="E861" s="81"/>
      <c r="I861" s="81"/>
      <c r="J861" s="81"/>
      <c r="K861" s="81"/>
    </row>
    <row r="862" ht="15.75" customHeight="1">
      <c r="A862" s="82"/>
      <c r="E862" s="81"/>
      <c r="I862" s="81"/>
      <c r="J862" s="81"/>
      <c r="K862" s="81"/>
    </row>
    <row r="863" ht="15.75" customHeight="1">
      <c r="A863" s="82"/>
      <c r="E863" s="81"/>
      <c r="I863" s="81"/>
      <c r="J863" s="81"/>
      <c r="K863" s="81"/>
    </row>
    <row r="864" ht="15.75" customHeight="1">
      <c r="A864" s="82"/>
      <c r="E864" s="81"/>
      <c r="I864" s="81"/>
      <c r="J864" s="81"/>
      <c r="K864" s="81"/>
    </row>
    <row r="865" ht="15.75" customHeight="1">
      <c r="A865" s="82"/>
      <c r="E865" s="81"/>
      <c r="I865" s="81"/>
      <c r="J865" s="81"/>
      <c r="K865" s="81"/>
    </row>
    <row r="866" ht="15.75" customHeight="1">
      <c r="A866" s="82"/>
      <c r="E866" s="81"/>
      <c r="I866" s="81"/>
      <c r="J866" s="81"/>
      <c r="K866" s="81"/>
    </row>
    <row r="867" ht="15.75" customHeight="1">
      <c r="A867" s="82"/>
      <c r="E867" s="81"/>
      <c r="I867" s="81"/>
      <c r="J867" s="81"/>
      <c r="K867" s="81"/>
    </row>
    <row r="868" ht="15.75" customHeight="1">
      <c r="A868" s="82"/>
      <c r="E868" s="81"/>
      <c r="I868" s="81"/>
      <c r="J868" s="81"/>
      <c r="K868" s="81"/>
    </row>
    <row r="869" ht="15.75" customHeight="1">
      <c r="A869" s="82"/>
      <c r="E869" s="81"/>
      <c r="I869" s="81"/>
      <c r="J869" s="81"/>
      <c r="K869" s="81"/>
    </row>
    <row r="870" ht="15.75" customHeight="1">
      <c r="A870" s="82"/>
      <c r="E870" s="81"/>
      <c r="I870" s="81"/>
      <c r="J870" s="81"/>
      <c r="K870" s="81"/>
    </row>
    <row r="871" ht="15.75" customHeight="1">
      <c r="A871" s="82"/>
      <c r="E871" s="81"/>
      <c r="I871" s="81"/>
      <c r="J871" s="81"/>
      <c r="K871" s="81"/>
    </row>
    <row r="872" ht="15.75" customHeight="1">
      <c r="A872" s="82"/>
      <c r="E872" s="81"/>
      <c r="I872" s="81"/>
      <c r="J872" s="81"/>
      <c r="K872" s="81"/>
    </row>
    <row r="873" ht="15.75" customHeight="1">
      <c r="A873" s="82"/>
      <c r="E873" s="81"/>
      <c r="I873" s="81"/>
      <c r="J873" s="81"/>
      <c r="K873" s="81"/>
    </row>
    <row r="874" ht="15.75" customHeight="1">
      <c r="A874" s="82"/>
      <c r="E874" s="81"/>
      <c r="I874" s="81"/>
      <c r="J874" s="81"/>
      <c r="K874" s="81"/>
    </row>
    <row r="875" ht="15.75" customHeight="1">
      <c r="A875" s="82"/>
      <c r="E875" s="81"/>
      <c r="I875" s="81"/>
      <c r="J875" s="81"/>
      <c r="K875" s="81"/>
    </row>
    <row r="876" ht="15.75" customHeight="1">
      <c r="A876" s="82"/>
      <c r="E876" s="81"/>
      <c r="I876" s="81"/>
      <c r="J876" s="81"/>
      <c r="K876" s="81"/>
    </row>
    <row r="877" ht="15.75" customHeight="1">
      <c r="A877" s="82"/>
      <c r="E877" s="81"/>
      <c r="I877" s="81"/>
      <c r="J877" s="81"/>
      <c r="K877" s="81"/>
    </row>
    <row r="878" ht="15.75" customHeight="1">
      <c r="A878" s="82"/>
      <c r="E878" s="81"/>
      <c r="I878" s="81"/>
      <c r="J878" s="81"/>
      <c r="K878" s="81"/>
    </row>
    <row r="879" ht="15.75" customHeight="1">
      <c r="A879" s="82"/>
      <c r="E879" s="81"/>
      <c r="I879" s="81"/>
      <c r="J879" s="81"/>
      <c r="K879" s="81"/>
    </row>
    <row r="880" ht="15.75" customHeight="1">
      <c r="A880" s="82"/>
      <c r="E880" s="81"/>
      <c r="I880" s="81"/>
      <c r="J880" s="81"/>
      <c r="K880" s="81"/>
    </row>
    <row r="881" ht="15.75" customHeight="1">
      <c r="A881" s="82"/>
      <c r="E881" s="81"/>
      <c r="I881" s="81"/>
      <c r="J881" s="81"/>
      <c r="K881" s="81"/>
    </row>
    <row r="882" ht="15.75" customHeight="1">
      <c r="A882" s="82"/>
      <c r="E882" s="81"/>
      <c r="I882" s="81"/>
      <c r="J882" s="81"/>
      <c r="K882" s="81"/>
    </row>
    <row r="883" ht="15.75" customHeight="1">
      <c r="A883" s="82"/>
      <c r="E883" s="81"/>
      <c r="I883" s="81"/>
      <c r="J883" s="81"/>
      <c r="K883" s="81"/>
    </row>
    <row r="884" ht="15.75" customHeight="1">
      <c r="A884" s="82"/>
      <c r="E884" s="81"/>
      <c r="I884" s="81"/>
      <c r="J884" s="81"/>
      <c r="K884" s="81"/>
    </row>
    <row r="885" ht="15.75" customHeight="1">
      <c r="A885" s="82"/>
      <c r="E885" s="81"/>
      <c r="I885" s="81"/>
      <c r="J885" s="81"/>
      <c r="K885" s="81"/>
    </row>
    <row r="886" ht="15.75" customHeight="1">
      <c r="A886" s="82"/>
      <c r="E886" s="81"/>
      <c r="I886" s="81"/>
      <c r="J886" s="81"/>
      <c r="K886" s="81"/>
    </row>
    <row r="887" ht="15.75" customHeight="1">
      <c r="A887" s="82"/>
      <c r="E887" s="81"/>
      <c r="I887" s="81"/>
      <c r="J887" s="81"/>
      <c r="K887" s="81"/>
    </row>
    <row r="888" ht="15.75" customHeight="1">
      <c r="A888" s="82"/>
      <c r="E888" s="81"/>
      <c r="I888" s="81"/>
      <c r="J888" s="81"/>
      <c r="K888" s="81"/>
    </row>
    <row r="889" ht="15.75" customHeight="1">
      <c r="A889" s="82"/>
      <c r="E889" s="81"/>
      <c r="I889" s="81"/>
      <c r="J889" s="81"/>
      <c r="K889" s="81"/>
    </row>
    <row r="890" ht="15.75" customHeight="1">
      <c r="A890" s="82"/>
      <c r="E890" s="81"/>
      <c r="I890" s="81"/>
      <c r="J890" s="81"/>
      <c r="K890" s="81"/>
    </row>
    <row r="891" ht="15.75" customHeight="1">
      <c r="A891" s="82"/>
      <c r="E891" s="81"/>
      <c r="I891" s="81"/>
      <c r="J891" s="81"/>
      <c r="K891" s="81"/>
    </row>
    <row r="892" ht="15.75" customHeight="1">
      <c r="A892" s="82"/>
      <c r="E892" s="81"/>
      <c r="I892" s="81"/>
      <c r="J892" s="81"/>
      <c r="K892" s="81"/>
    </row>
    <row r="893" ht="15.75" customHeight="1">
      <c r="A893" s="82"/>
      <c r="E893" s="81"/>
      <c r="I893" s="81"/>
      <c r="J893" s="81"/>
      <c r="K893" s="81"/>
    </row>
    <row r="894" ht="15.75" customHeight="1">
      <c r="A894" s="82"/>
      <c r="E894" s="81"/>
      <c r="I894" s="81"/>
      <c r="J894" s="81"/>
      <c r="K894" s="81"/>
    </row>
    <row r="895" ht="15.75" customHeight="1">
      <c r="A895" s="82"/>
      <c r="E895" s="81"/>
      <c r="I895" s="81"/>
      <c r="J895" s="81"/>
      <c r="K895" s="81"/>
    </row>
    <row r="896" ht="15.75" customHeight="1">
      <c r="A896" s="82"/>
      <c r="E896" s="81"/>
      <c r="I896" s="81"/>
      <c r="J896" s="81"/>
      <c r="K896" s="81"/>
    </row>
    <row r="897" ht="15.75" customHeight="1">
      <c r="A897" s="82"/>
      <c r="E897" s="81"/>
      <c r="I897" s="81"/>
      <c r="J897" s="81"/>
      <c r="K897" s="81"/>
    </row>
    <row r="898" ht="15.75" customHeight="1">
      <c r="A898" s="82"/>
      <c r="E898" s="81"/>
      <c r="I898" s="81"/>
      <c r="J898" s="81"/>
      <c r="K898" s="81"/>
    </row>
    <row r="899" ht="15.75" customHeight="1">
      <c r="A899" s="82"/>
      <c r="E899" s="81"/>
      <c r="I899" s="81"/>
      <c r="J899" s="81"/>
      <c r="K899" s="81"/>
    </row>
    <row r="900" ht="15.75" customHeight="1">
      <c r="A900" s="82"/>
      <c r="E900" s="81"/>
      <c r="I900" s="81"/>
      <c r="J900" s="81"/>
      <c r="K900" s="81"/>
    </row>
    <row r="901" ht="15.75" customHeight="1">
      <c r="A901" s="82"/>
      <c r="E901" s="81"/>
      <c r="I901" s="81"/>
      <c r="J901" s="81"/>
      <c r="K901" s="81"/>
    </row>
    <row r="902" ht="15.75" customHeight="1">
      <c r="A902" s="82"/>
      <c r="E902" s="81"/>
      <c r="I902" s="81"/>
      <c r="J902" s="81"/>
      <c r="K902" s="81"/>
    </row>
    <row r="903" ht="15.75" customHeight="1">
      <c r="A903" s="82"/>
      <c r="E903" s="81"/>
      <c r="I903" s="81"/>
      <c r="J903" s="81"/>
      <c r="K903" s="81"/>
    </row>
    <row r="904" ht="15.75" customHeight="1">
      <c r="A904" s="82"/>
      <c r="E904" s="81"/>
      <c r="I904" s="81"/>
      <c r="J904" s="81"/>
      <c r="K904" s="81"/>
    </row>
    <row r="905" ht="15.75" customHeight="1">
      <c r="A905" s="82"/>
      <c r="E905" s="81"/>
      <c r="I905" s="81"/>
      <c r="J905" s="81"/>
      <c r="K905" s="81"/>
    </row>
    <row r="906" ht="15.75" customHeight="1">
      <c r="A906" s="82"/>
      <c r="E906" s="81"/>
      <c r="I906" s="81"/>
      <c r="J906" s="81"/>
      <c r="K906" s="81"/>
    </row>
    <row r="907" ht="15.75" customHeight="1">
      <c r="A907" s="82"/>
      <c r="E907" s="81"/>
      <c r="I907" s="81"/>
      <c r="J907" s="81"/>
      <c r="K907" s="81"/>
    </row>
    <row r="908" ht="15.75" customHeight="1">
      <c r="A908" s="82"/>
      <c r="E908" s="81"/>
      <c r="I908" s="81"/>
      <c r="J908" s="81"/>
      <c r="K908" s="81"/>
    </row>
    <row r="909" ht="15.75" customHeight="1">
      <c r="A909" s="82"/>
      <c r="E909" s="81"/>
      <c r="I909" s="81"/>
      <c r="J909" s="81"/>
      <c r="K909" s="81"/>
    </row>
    <row r="910" ht="15.75" customHeight="1">
      <c r="A910" s="82"/>
      <c r="E910" s="81"/>
      <c r="I910" s="81"/>
      <c r="J910" s="81"/>
      <c r="K910" s="81"/>
    </row>
    <row r="911" ht="15.75" customHeight="1">
      <c r="A911" s="82"/>
      <c r="E911" s="81"/>
      <c r="I911" s="81"/>
      <c r="J911" s="81"/>
      <c r="K911" s="81"/>
    </row>
    <row r="912" ht="15.75" customHeight="1">
      <c r="A912" s="82"/>
      <c r="E912" s="81"/>
      <c r="I912" s="81"/>
      <c r="J912" s="81"/>
      <c r="K912" s="81"/>
    </row>
    <row r="913" ht="15.75" customHeight="1">
      <c r="A913" s="82"/>
      <c r="E913" s="81"/>
      <c r="I913" s="81"/>
      <c r="J913" s="81"/>
      <c r="K913" s="81"/>
    </row>
    <row r="914" ht="15.75" customHeight="1">
      <c r="A914" s="82"/>
      <c r="E914" s="81"/>
      <c r="I914" s="81"/>
      <c r="J914" s="81"/>
      <c r="K914" s="81"/>
    </row>
    <row r="915" ht="15.75" customHeight="1">
      <c r="A915" s="82"/>
      <c r="E915" s="81"/>
      <c r="I915" s="81"/>
      <c r="J915" s="81"/>
      <c r="K915" s="81"/>
    </row>
    <row r="916" ht="15.75" customHeight="1">
      <c r="A916" s="82"/>
      <c r="E916" s="81"/>
      <c r="I916" s="81"/>
      <c r="J916" s="81"/>
      <c r="K916" s="81"/>
    </row>
    <row r="917" ht="15.75" customHeight="1">
      <c r="A917" s="82"/>
      <c r="E917" s="81"/>
      <c r="I917" s="81"/>
      <c r="J917" s="81"/>
      <c r="K917" s="81"/>
    </row>
    <row r="918" ht="15.75" customHeight="1">
      <c r="A918" s="82"/>
      <c r="E918" s="81"/>
      <c r="I918" s="81"/>
      <c r="J918" s="81"/>
      <c r="K918" s="81"/>
    </row>
    <row r="919" ht="15.75" customHeight="1">
      <c r="A919" s="82"/>
      <c r="E919" s="81"/>
      <c r="I919" s="81"/>
      <c r="J919" s="81"/>
      <c r="K919" s="81"/>
    </row>
    <row r="920" ht="15.75" customHeight="1">
      <c r="A920" s="82"/>
      <c r="E920" s="81"/>
      <c r="I920" s="81"/>
      <c r="J920" s="81"/>
      <c r="K920" s="81"/>
    </row>
    <row r="921" ht="15.75" customHeight="1">
      <c r="A921" s="82"/>
      <c r="E921" s="81"/>
      <c r="I921" s="81"/>
      <c r="J921" s="81"/>
      <c r="K921" s="81"/>
    </row>
    <row r="922" ht="15.75" customHeight="1">
      <c r="A922" s="82"/>
      <c r="E922" s="81"/>
      <c r="I922" s="81"/>
      <c r="J922" s="81"/>
      <c r="K922" s="81"/>
    </row>
    <row r="923" ht="15.75" customHeight="1">
      <c r="A923" s="82"/>
      <c r="E923" s="81"/>
      <c r="I923" s="81"/>
      <c r="J923" s="81"/>
      <c r="K923" s="81"/>
    </row>
    <row r="924" ht="15.75" customHeight="1">
      <c r="A924" s="82"/>
      <c r="E924" s="81"/>
      <c r="I924" s="81"/>
      <c r="J924" s="81"/>
      <c r="K924" s="81"/>
    </row>
    <row r="925" ht="15.75" customHeight="1">
      <c r="A925" s="82"/>
      <c r="E925" s="81"/>
      <c r="I925" s="81"/>
      <c r="J925" s="81"/>
      <c r="K925" s="81"/>
    </row>
    <row r="926" ht="15.75" customHeight="1">
      <c r="A926" s="82"/>
      <c r="E926" s="81"/>
      <c r="I926" s="81"/>
      <c r="J926" s="81"/>
      <c r="K926" s="81"/>
    </row>
    <row r="927" ht="15.75" customHeight="1">
      <c r="A927" s="82"/>
      <c r="E927" s="81"/>
      <c r="I927" s="81"/>
      <c r="J927" s="81"/>
      <c r="K927" s="81"/>
    </row>
    <row r="928" ht="15.75" customHeight="1">
      <c r="A928" s="82"/>
      <c r="E928" s="81"/>
      <c r="I928" s="81"/>
      <c r="J928" s="81"/>
      <c r="K928" s="81"/>
    </row>
    <row r="929" ht="15.75" customHeight="1">
      <c r="A929" s="82"/>
      <c r="E929" s="81"/>
      <c r="I929" s="81"/>
      <c r="J929" s="81"/>
      <c r="K929" s="81"/>
    </row>
    <row r="930" ht="15.75" customHeight="1">
      <c r="A930" s="82"/>
      <c r="E930" s="81"/>
      <c r="I930" s="81"/>
      <c r="J930" s="81"/>
      <c r="K930" s="81"/>
    </row>
    <row r="931" ht="15.75" customHeight="1">
      <c r="A931" s="82"/>
      <c r="E931" s="81"/>
      <c r="I931" s="81"/>
      <c r="J931" s="81"/>
      <c r="K931" s="81"/>
    </row>
    <row r="932" ht="15.75" customHeight="1">
      <c r="A932" s="82"/>
      <c r="E932" s="81"/>
      <c r="I932" s="81"/>
      <c r="J932" s="81"/>
      <c r="K932" s="81"/>
    </row>
    <row r="933" ht="15.75" customHeight="1">
      <c r="A933" s="82"/>
      <c r="E933" s="81"/>
      <c r="I933" s="81"/>
      <c r="J933" s="81"/>
      <c r="K933" s="81"/>
    </row>
    <row r="934" ht="15.75" customHeight="1">
      <c r="A934" s="82"/>
      <c r="E934" s="81"/>
      <c r="I934" s="81"/>
      <c r="J934" s="81"/>
      <c r="K934" s="81"/>
    </row>
    <row r="935" ht="15.75" customHeight="1">
      <c r="A935" s="82"/>
      <c r="E935" s="81"/>
      <c r="I935" s="81"/>
      <c r="J935" s="81"/>
      <c r="K935" s="81"/>
    </row>
    <row r="936" ht="15.75" customHeight="1">
      <c r="A936" s="82"/>
      <c r="E936" s="81"/>
      <c r="I936" s="81"/>
      <c r="J936" s="81"/>
      <c r="K936" s="81"/>
    </row>
    <row r="937" ht="15.75" customHeight="1">
      <c r="A937" s="82"/>
      <c r="E937" s="81"/>
      <c r="I937" s="81"/>
      <c r="J937" s="81"/>
      <c r="K937" s="81"/>
    </row>
    <row r="938" ht="15.75" customHeight="1">
      <c r="A938" s="82"/>
      <c r="E938" s="81"/>
      <c r="I938" s="81"/>
      <c r="J938" s="81"/>
      <c r="K938" s="81"/>
    </row>
    <row r="939" ht="15.75" customHeight="1">
      <c r="A939" s="82"/>
      <c r="E939" s="81"/>
      <c r="I939" s="81"/>
      <c r="J939" s="81"/>
      <c r="K939" s="81"/>
    </row>
    <row r="940" ht="15.75" customHeight="1">
      <c r="A940" s="82"/>
      <c r="E940" s="81"/>
      <c r="I940" s="81"/>
      <c r="J940" s="81"/>
      <c r="K940" s="81"/>
    </row>
    <row r="941" ht="15.75" customHeight="1">
      <c r="A941" s="82"/>
      <c r="E941" s="81"/>
      <c r="I941" s="81"/>
      <c r="J941" s="81"/>
      <c r="K941" s="81"/>
    </row>
    <row r="942" ht="15.75" customHeight="1">
      <c r="A942" s="82"/>
      <c r="E942" s="81"/>
      <c r="I942" s="81"/>
      <c r="J942" s="81"/>
      <c r="K942" s="81"/>
    </row>
    <row r="943" ht="15.75" customHeight="1">
      <c r="A943" s="82"/>
      <c r="E943" s="81"/>
      <c r="I943" s="81"/>
      <c r="J943" s="81"/>
      <c r="K943" s="81"/>
    </row>
    <row r="944" ht="15.75" customHeight="1">
      <c r="A944" s="82"/>
      <c r="E944" s="81"/>
      <c r="I944" s="81"/>
      <c r="J944" s="81"/>
      <c r="K944" s="81"/>
    </row>
    <row r="945" ht="15.75" customHeight="1">
      <c r="A945" s="82"/>
      <c r="E945" s="81"/>
      <c r="I945" s="81"/>
      <c r="J945" s="81"/>
      <c r="K945" s="81"/>
    </row>
    <row r="946" ht="15.75" customHeight="1">
      <c r="A946" s="82"/>
      <c r="E946" s="81"/>
      <c r="I946" s="81"/>
      <c r="J946" s="81"/>
      <c r="K946" s="81"/>
    </row>
    <row r="947" ht="15.75" customHeight="1">
      <c r="A947" s="82"/>
      <c r="E947" s="81"/>
      <c r="I947" s="81"/>
      <c r="J947" s="81"/>
      <c r="K947" s="81"/>
    </row>
    <row r="948" ht="15.75" customHeight="1">
      <c r="A948" s="82"/>
      <c r="E948" s="81"/>
      <c r="I948" s="81"/>
      <c r="J948" s="81"/>
      <c r="K948" s="81"/>
    </row>
    <row r="949" ht="15.75" customHeight="1">
      <c r="A949" s="82"/>
      <c r="E949" s="81"/>
      <c r="I949" s="81"/>
      <c r="J949" s="81"/>
      <c r="K949" s="81"/>
    </row>
    <row r="950" ht="15.75" customHeight="1">
      <c r="A950" s="82"/>
      <c r="E950" s="81"/>
      <c r="I950" s="81"/>
      <c r="J950" s="81"/>
      <c r="K950" s="81"/>
    </row>
    <row r="951" ht="15.75" customHeight="1">
      <c r="A951" s="82"/>
      <c r="E951" s="81"/>
      <c r="I951" s="81"/>
      <c r="J951" s="81"/>
      <c r="K951" s="81"/>
    </row>
    <row r="952" ht="15.75" customHeight="1">
      <c r="A952" s="82"/>
      <c r="E952" s="81"/>
      <c r="I952" s="81"/>
      <c r="J952" s="81"/>
      <c r="K952" s="81"/>
    </row>
    <row r="953" ht="15.75" customHeight="1">
      <c r="A953" s="82"/>
      <c r="E953" s="81"/>
      <c r="I953" s="81"/>
      <c r="J953" s="81"/>
      <c r="K953" s="81"/>
    </row>
    <row r="954" ht="15.75" customHeight="1">
      <c r="A954" s="82"/>
      <c r="E954" s="81"/>
      <c r="I954" s="81"/>
      <c r="J954" s="81"/>
      <c r="K954" s="81"/>
    </row>
    <row r="955" ht="15.75" customHeight="1">
      <c r="A955" s="82"/>
      <c r="E955" s="81"/>
      <c r="I955" s="81"/>
      <c r="J955" s="81"/>
      <c r="K955" s="81"/>
    </row>
    <row r="956" ht="15.75" customHeight="1">
      <c r="A956" s="82"/>
      <c r="E956" s="81"/>
      <c r="I956" s="81"/>
      <c r="J956" s="81"/>
      <c r="K956" s="81"/>
    </row>
    <row r="957" ht="15.75" customHeight="1">
      <c r="A957" s="82"/>
      <c r="E957" s="81"/>
      <c r="I957" s="81"/>
      <c r="J957" s="81"/>
      <c r="K957" s="81"/>
    </row>
    <row r="958" ht="15.75" customHeight="1">
      <c r="A958" s="82"/>
      <c r="E958" s="81"/>
      <c r="I958" s="81"/>
      <c r="J958" s="81"/>
      <c r="K958" s="81"/>
    </row>
    <row r="959" ht="15.75" customHeight="1">
      <c r="A959" s="82"/>
      <c r="E959" s="81"/>
      <c r="I959" s="81"/>
      <c r="J959" s="81"/>
      <c r="K959" s="81"/>
    </row>
    <row r="960" ht="15.75" customHeight="1">
      <c r="A960" s="82"/>
      <c r="E960" s="81"/>
      <c r="I960" s="81"/>
      <c r="J960" s="81"/>
      <c r="K960" s="81"/>
    </row>
    <row r="961" ht="15.75" customHeight="1">
      <c r="A961" s="82"/>
      <c r="E961" s="81"/>
      <c r="I961" s="81"/>
      <c r="J961" s="81"/>
      <c r="K961" s="81"/>
    </row>
    <row r="962" ht="15.75" customHeight="1">
      <c r="A962" s="82"/>
      <c r="E962" s="81"/>
      <c r="I962" s="81"/>
      <c r="J962" s="81"/>
      <c r="K962" s="81"/>
    </row>
    <row r="963" ht="15.75" customHeight="1">
      <c r="A963" s="82"/>
      <c r="E963" s="81"/>
      <c r="I963" s="81"/>
      <c r="J963" s="81"/>
      <c r="K963" s="81"/>
    </row>
    <row r="964" ht="15.75" customHeight="1">
      <c r="A964" s="82"/>
      <c r="E964" s="81"/>
      <c r="I964" s="81"/>
      <c r="J964" s="81"/>
      <c r="K964" s="81"/>
    </row>
    <row r="965" ht="15.75" customHeight="1">
      <c r="A965" s="82"/>
      <c r="E965" s="81"/>
      <c r="I965" s="81"/>
      <c r="J965" s="81"/>
      <c r="K965" s="81"/>
    </row>
    <row r="966" ht="15.75" customHeight="1">
      <c r="A966" s="82"/>
      <c r="E966" s="81"/>
      <c r="I966" s="81"/>
      <c r="J966" s="81"/>
      <c r="K966" s="81"/>
    </row>
    <row r="967" ht="15.75" customHeight="1">
      <c r="A967" s="82"/>
      <c r="E967" s="81"/>
      <c r="I967" s="81"/>
      <c r="J967" s="81"/>
      <c r="K967" s="81"/>
    </row>
    <row r="968" ht="15.75" customHeight="1">
      <c r="A968" s="82"/>
      <c r="E968" s="81"/>
      <c r="I968" s="81"/>
      <c r="J968" s="81"/>
      <c r="K968" s="81"/>
    </row>
    <row r="969" ht="15.75" customHeight="1">
      <c r="A969" s="82"/>
      <c r="E969" s="81"/>
      <c r="I969" s="81"/>
      <c r="J969" s="81"/>
      <c r="K969" s="81"/>
    </row>
    <row r="970" ht="15.75" customHeight="1">
      <c r="A970" s="82"/>
      <c r="E970" s="81"/>
      <c r="I970" s="81"/>
      <c r="J970" s="81"/>
      <c r="K970" s="81"/>
    </row>
    <row r="971" ht="15.75" customHeight="1">
      <c r="A971" s="82"/>
      <c r="E971" s="81"/>
      <c r="I971" s="81"/>
      <c r="J971" s="81"/>
      <c r="K971" s="81"/>
    </row>
    <row r="972" ht="15.75" customHeight="1">
      <c r="A972" s="82"/>
      <c r="E972" s="81"/>
      <c r="I972" s="81"/>
      <c r="J972" s="81"/>
      <c r="K972" s="81"/>
    </row>
    <row r="973" ht="15.75" customHeight="1">
      <c r="A973" s="82"/>
      <c r="E973" s="81"/>
      <c r="I973" s="81"/>
      <c r="J973" s="81"/>
      <c r="K973" s="81"/>
    </row>
    <row r="974" ht="15.75" customHeight="1">
      <c r="A974" s="82"/>
      <c r="E974" s="81"/>
      <c r="I974" s="81"/>
      <c r="J974" s="81"/>
      <c r="K974" s="81"/>
    </row>
    <row r="975" ht="15.75" customHeight="1">
      <c r="A975" s="82"/>
      <c r="E975" s="81"/>
      <c r="I975" s="81"/>
      <c r="J975" s="81"/>
      <c r="K975" s="81"/>
    </row>
    <row r="976" ht="15.75" customHeight="1">
      <c r="A976" s="82"/>
      <c r="E976" s="81"/>
      <c r="I976" s="81"/>
      <c r="J976" s="81"/>
      <c r="K976" s="81"/>
    </row>
    <row r="977" ht="15.75" customHeight="1">
      <c r="A977" s="82"/>
      <c r="E977" s="81"/>
      <c r="I977" s="81"/>
      <c r="J977" s="81"/>
      <c r="K977" s="81"/>
    </row>
    <row r="978" ht="15.75" customHeight="1">
      <c r="A978" s="82"/>
      <c r="E978" s="81"/>
      <c r="I978" s="81"/>
      <c r="J978" s="81"/>
      <c r="K978" s="81"/>
    </row>
    <row r="979" ht="15.75" customHeight="1">
      <c r="A979" s="82"/>
      <c r="E979" s="81"/>
      <c r="I979" s="81"/>
      <c r="J979" s="81"/>
      <c r="K979" s="81"/>
    </row>
    <row r="980" ht="15.75" customHeight="1">
      <c r="A980" s="82"/>
      <c r="E980" s="81"/>
      <c r="I980" s="81"/>
      <c r="J980" s="81"/>
      <c r="K980" s="81"/>
    </row>
    <row r="981" ht="15.75" customHeight="1">
      <c r="A981" s="82"/>
      <c r="E981" s="81"/>
      <c r="I981" s="81"/>
      <c r="J981" s="81"/>
      <c r="K981" s="81"/>
    </row>
    <row r="982" ht="15.75" customHeight="1">
      <c r="A982" s="82"/>
      <c r="E982" s="81"/>
      <c r="I982" s="81"/>
      <c r="J982" s="81"/>
      <c r="K982" s="81"/>
    </row>
    <row r="983" ht="15.75" customHeight="1">
      <c r="A983" s="82"/>
      <c r="E983" s="81"/>
      <c r="I983" s="81"/>
      <c r="J983" s="81"/>
      <c r="K983" s="81"/>
    </row>
    <row r="984" ht="15.75" customHeight="1">
      <c r="A984" s="82"/>
      <c r="E984" s="81"/>
      <c r="I984" s="81"/>
      <c r="J984" s="81"/>
      <c r="K984" s="81"/>
    </row>
    <row r="985" ht="15.75" customHeight="1">
      <c r="A985" s="82"/>
      <c r="E985" s="81"/>
      <c r="I985" s="81"/>
      <c r="J985" s="81"/>
      <c r="K985" s="81"/>
    </row>
    <row r="986" ht="15.75" customHeight="1">
      <c r="A986" s="82"/>
      <c r="E986" s="81"/>
      <c r="I986" s="81"/>
      <c r="J986" s="81"/>
      <c r="K986" s="81"/>
    </row>
    <row r="987" ht="15.75" customHeight="1">
      <c r="A987" s="82"/>
      <c r="E987" s="81"/>
      <c r="I987" s="81"/>
      <c r="J987" s="81"/>
      <c r="K987" s="81"/>
    </row>
    <row r="988" ht="15.75" customHeight="1">
      <c r="A988" s="82"/>
      <c r="E988" s="81"/>
      <c r="I988" s="81"/>
      <c r="J988" s="81"/>
      <c r="K988" s="81"/>
    </row>
    <row r="989" ht="15.75" customHeight="1">
      <c r="A989" s="82"/>
      <c r="E989" s="81"/>
      <c r="I989" s="81"/>
      <c r="J989" s="81"/>
      <c r="K989" s="81"/>
    </row>
    <row r="990" ht="15.75" customHeight="1">
      <c r="A990" s="82"/>
      <c r="E990" s="81"/>
      <c r="I990" s="81"/>
      <c r="J990" s="81"/>
      <c r="K990" s="81"/>
    </row>
    <row r="991" ht="15.75" customHeight="1">
      <c r="A991" s="82"/>
      <c r="E991" s="81"/>
      <c r="I991" s="81"/>
      <c r="J991" s="81"/>
      <c r="K991" s="81"/>
    </row>
    <row r="992" ht="15.75" customHeight="1">
      <c r="A992" s="82"/>
      <c r="E992" s="81"/>
      <c r="I992" s="81"/>
      <c r="J992" s="81"/>
      <c r="K992" s="81"/>
    </row>
    <row r="993" ht="15.75" customHeight="1">
      <c r="A993" s="82"/>
      <c r="E993" s="81"/>
      <c r="I993" s="81"/>
      <c r="J993" s="81"/>
      <c r="K993" s="81"/>
    </row>
    <row r="994" ht="15.75" customHeight="1">
      <c r="A994" s="82"/>
      <c r="E994" s="81"/>
      <c r="I994" s="81"/>
      <c r="J994" s="81"/>
      <c r="K994" s="81"/>
    </row>
    <row r="995" ht="15.75" customHeight="1">
      <c r="A995" s="82"/>
      <c r="E995" s="81"/>
      <c r="I995" s="81"/>
      <c r="J995" s="81"/>
      <c r="K995" s="81"/>
    </row>
    <row r="996" ht="15.75" customHeight="1">
      <c r="A996" s="82"/>
      <c r="E996" s="81"/>
      <c r="I996" s="81"/>
      <c r="J996" s="81"/>
      <c r="K996" s="81"/>
    </row>
    <row r="997" ht="15.75" customHeight="1">
      <c r="A997" s="82"/>
      <c r="E997" s="81"/>
      <c r="I997" s="81"/>
      <c r="J997" s="81"/>
      <c r="K997" s="81"/>
    </row>
    <row r="998" ht="15.75" customHeight="1">
      <c r="A998" s="82"/>
      <c r="E998" s="81"/>
      <c r="I998" s="81"/>
      <c r="J998" s="81"/>
      <c r="K998" s="81"/>
    </row>
    <row r="999" ht="15.75" customHeight="1">
      <c r="A999" s="82"/>
      <c r="E999" s="81"/>
      <c r="I999" s="81"/>
      <c r="J999" s="81"/>
      <c r="K999" s="81"/>
    </row>
    <row r="1000" ht="15.75" customHeight="1">
      <c r="A1000" s="82"/>
      <c r="E1000" s="81"/>
      <c r="I1000" s="81"/>
      <c r="J1000" s="81"/>
      <c r="K1000" s="81"/>
    </row>
    <row r="1001" ht="15.75" customHeight="1">
      <c r="A1001" s="82"/>
      <c r="E1001" s="81"/>
      <c r="I1001" s="81"/>
      <c r="J1001" s="81"/>
      <c r="K1001" s="81"/>
    </row>
    <row r="1002" ht="15.75" customHeight="1">
      <c r="A1002" s="82"/>
      <c r="E1002" s="81"/>
      <c r="I1002" s="81"/>
      <c r="J1002" s="81"/>
      <c r="K1002" s="81"/>
    </row>
    <row r="1003" ht="15.75" customHeight="1">
      <c r="A1003" s="82"/>
      <c r="E1003" s="81"/>
      <c r="I1003" s="81"/>
      <c r="J1003" s="81"/>
      <c r="K1003" s="81"/>
    </row>
    <row r="1004" ht="15.75" customHeight="1">
      <c r="A1004" s="82"/>
      <c r="E1004" s="81"/>
      <c r="I1004" s="81"/>
      <c r="J1004" s="81"/>
      <c r="K1004" s="81"/>
    </row>
    <row r="1005" ht="15.75" customHeight="1">
      <c r="A1005" s="82"/>
      <c r="E1005" s="81"/>
      <c r="I1005" s="81"/>
      <c r="J1005" s="81"/>
      <c r="K1005" s="81"/>
    </row>
    <row r="1006" ht="15.75" customHeight="1">
      <c r="A1006" s="82"/>
      <c r="E1006" s="81"/>
      <c r="I1006" s="81"/>
      <c r="J1006" s="81"/>
      <c r="K1006" s="81"/>
    </row>
    <row r="1007" ht="15.75" customHeight="1">
      <c r="A1007" s="82"/>
      <c r="E1007" s="81"/>
      <c r="I1007" s="81"/>
      <c r="J1007" s="81"/>
      <c r="K1007" s="81"/>
    </row>
    <row r="1008" ht="15.75" customHeight="1">
      <c r="A1008" s="82"/>
      <c r="E1008" s="81"/>
      <c r="I1008" s="81"/>
      <c r="J1008" s="81"/>
      <c r="K1008" s="81"/>
    </row>
    <row r="1009" ht="15.75" customHeight="1">
      <c r="A1009" s="82"/>
      <c r="E1009" s="81"/>
      <c r="I1009" s="81"/>
      <c r="J1009" s="81"/>
      <c r="K1009" s="81"/>
    </row>
    <row r="1010" ht="15.75" customHeight="1">
      <c r="A1010" s="82"/>
      <c r="E1010" s="81"/>
      <c r="I1010" s="81"/>
      <c r="J1010" s="81"/>
      <c r="K1010" s="81"/>
    </row>
    <row r="1011" ht="15.75" customHeight="1">
      <c r="A1011" s="82"/>
      <c r="E1011" s="81"/>
      <c r="I1011" s="81"/>
      <c r="J1011" s="81"/>
      <c r="K1011" s="81"/>
    </row>
    <row r="1012" ht="15.75" customHeight="1">
      <c r="A1012" s="82"/>
      <c r="E1012" s="81"/>
      <c r="I1012" s="81"/>
      <c r="J1012" s="81"/>
      <c r="K1012" s="81"/>
    </row>
    <row r="1013" ht="15.75" customHeight="1">
      <c r="A1013" s="82"/>
      <c r="E1013" s="81"/>
      <c r="I1013" s="81"/>
      <c r="J1013" s="81"/>
      <c r="K1013" s="81"/>
    </row>
    <row r="1014" ht="15.75" customHeight="1">
      <c r="A1014" s="82"/>
      <c r="E1014" s="81"/>
      <c r="I1014" s="81"/>
      <c r="J1014" s="81"/>
      <c r="K1014" s="81"/>
    </row>
    <row r="1015" ht="15.75" customHeight="1">
      <c r="A1015" s="82"/>
      <c r="E1015" s="81"/>
      <c r="I1015" s="81"/>
      <c r="J1015" s="81"/>
      <c r="K1015" s="81"/>
    </row>
    <row r="1016" ht="15.75" customHeight="1">
      <c r="A1016" s="82"/>
      <c r="E1016" s="81"/>
      <c r="I1016" s="81"/>
      <c r="J1016" s="81"/>
      <c r="K1016" s="81"/>
    </row>
    <row r="1017" ht="15.75" customHeight="1">
      <c r="A1017" s="82"/>
      <c r="E1017" s="81"/>
      <c r="I1017" s="81"/>
      <c r="J1017" s="81"/>
      <c r="K1017" s="81"/>
    </row>
    <row r="1018" ht="15.75" customHeight="1">
      <c r="A1018" s="82"/>
      <c r="E1018" s="81"/>
      <c r="I1018" s="81"/>
      <c r="J1018" s="81"/>
      <c r="K1018" s="81"/>
    </row>
    <row r="1019" ht="15.75" customHeight="1">
      <c r="A1019" s="82"/>
      <c r="E1019" s="81"/>
      <c r="I1019" s="81"/>
      <c r="J1019" s="81"/>
      <c r="K1019" s="81"/>
    </row>
    <row r="1020" ht="15.75" customHeight="1">
      <c r="A1020" s="82"/>
      <c r="E1020" s="81"/>
      <c r="I1020" s="81"/>
      <c r="J1020" s="81"/>
      <c r="K1020" s="81"/>
    </row>
    <row r="1021" ht="15.75" customHeight="1">
      <c r="A1021" s="82"/>
      <c r="E1021" s="81"/>
      <c r="I1021" s="81"/>
      <c r="J1021" s="81"/>
      <c r="K1021" s="81"/>
    </row>
    <row r="1022" ht="15.75" customHeight="1">
      <c r="A1022" s="82"/>
      <c r="E1022" s="81"/>
      <c r="I1022" s="81"/>
      <c r="J1022" s="81"/>
      <c r="K1022" s="81"/>
    </row>
    <row r="1023" ht="15.75" customHeight="1">
      <c r="A1023" s="82"/>
      <c r="E1023" s="81"/>
      <c r="I1023" s="81"/>
      <c r="J1023" s="81"/>
      <c r="K1023" s="81"/>
    </row>
    <row r="1024" ht="15.75" customHeight="1">
      <c r="A1024" s="82"/>
      <c r="E1024" s="81"/>
      <c r="I1024" s="81"/>
      <c r="J1024" s="81"/>
      <c r="K1024" s="81"/>
    </row>
    <row r="1025" ht="15.75" customHeight="1">
      <c r="A1025" s="82"/>
      <c r="E1025" s="81"/>
      <c r="I1025" s="81"/>
      <c r="J1025" s="81"/>
      <c r="K1025" s="81"/>
    </row>
    <row r="1026" ht="15.75" customHeight="1">
      <c r="A1026" s="82"/>
      <c r="E1026" s="81"/>
      <c r="I1026" s="81"/>
      <c r="J1026" s="81"/>
      <c r="K1026" s="81"/>
    </row>
    <row r="1027" ht="15.75" customHeight="1">
      <c r="A1027" s="82"/>
      <c r="E1027" s="81"/>
      <c r="I1027" s="81"/>
      <c r="J1027" s="81"/>
      <c r="K1027" s="81"/>
    </row>
    <row r="1028" ht="15.75" customHeight="1">
      <c r="A1028" s="82"/>
      <c r="E1028" s="81"/>
      <c r="I1028" s="81"/>
      <c r="J1028" s="81"/>
      <c r="K1028" s="81"/>
    </row>
    <row r="1029" ht="15.75" customHeight="1">
      <c r="A1029" s="82"/>
      <c r="E1029" s="81"/>
      <c r="I1029" s="81"/>
      <c r="J1029" s="81"/>
      <c r="K1029" s="81"/>
    </row>
    <row r="1030" ht="15.75" customHeight="1">
      <c r="A1030" s="82"/>
      <c r="E1030" s="81"/>
      <c r="I1030" s="81"/>
      <c r="J1030" s="81"/>
      <c r="K1030" s="81"/>
    </row>
    <row r="1031" ht="15.75" customHeight="1">
      <c r="A1031" s="82"/>
      <c r="E1031" s="81"/>
      <c r="I1031" s="81"/>
      <c r="J1031" s="81"/>
      <c r="K1031" s="81"/>
    </row>
    <row r="1032" ht="15.75" customHeight="1">
      <c r="A1032" s="82"/>
      <c r="E1032" s="81"/>
      <c r="I1032" s="81"/>
      <c r="J1032" s="81"/>
      <c r="K1032" s="81"/>
    </row>
  </sheetData>
  <mergeCells count="26">
    <mergeCell ref="S3:S5"/>
    <mergeCell ref="R13:AG13"/>
    <mergeCell ref="X29:AN29"/>
    <mergeCell ref="L1:AA1"/>
    <mergeCell ref="AB1:BE1"/>
    <mergeCell ref="BF1:BX1"/>
    <mergeCell ref="C2:D2"/>
    <mergeCell ref="G2:H2"/>
    <mergeCell ref="I2:K2"/>
    <mergeCell ref="L5:R5"/>
    <mergeCell ref="E2:F2"/>
    <mergeCell ref="AM62:BB62"/>
    <mergeCell ref="BA69:BH69"/>
    <mergeCell ref="E74:F74"/>
    <mergeCell ref="H76:I76"/>
    <mergeCell ref="H77:I77"/>
    <mergeCell ref="G89:I89"/>
    <mergeCell ref="G107:I107"/>
    <mergeCell ref="AH3:AH13"/>
    <mergeCell ref="AO3:AO29"/>
    <mergeCell ref="AV3:AV47"/>
    <mergeCell ref="BC3:BC62"/>
    <mergeCell ref="BI3:BI69"/>
    <mergeCell ref="BP3:BP73"/>
    <mergeCell ref="AF47:AU47"/>
    <mergeCell ref="BI73:BO73"/>
  </mergeCells>
  <printOptions/>
  <pageMargins bottom="0.787401575" footer="0.0" header="0.0" left="0.39370078740157477" right="0.39370078740157477" top="0.787401575"/>
  <pageSetup paperSize="9" scale="4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2021-03-08T22:19:06Z</dcterms:created>
  <dc:creator>Juliana</dc:creator>
</cp:coreProperties>
</file>